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ttsOnMk2" sheetId="1" r:id="rId3"/>
    <sheet state="visible" name="PQube3PF" sheetId="2" r:id="rId4"/>
    <sheet state="visible" name="Network" sheetId="3" r:id="rId5"/>
    <sheet state="visible" name="Networkv2" sheetId="4" r:id="rId6"/>
    <sheet state="visible" name="Changelog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">
      <text>
        <t xml:space="preserve">Only variables with valid types will be tracked.
Must be within {'UINT16','UINT32','UINT64','SINT16','SINT32','SINT64','FLOAT'}';</t>
      </text>
    </comment>
    <comment authorId="0" ref="BB1">
      <text>
        <t xml:space="preserve">Empty Values denote that the variable is to be recorded but not presented in the GUI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">
      <text>
        <t xml:space="preserve">Only variables with valid types will be tracked.
Must be within {'UINT16','UINT32','UINT64','SINT16','SINT32','SINT64','FLOAT'}';</t>
      </text>
    </comment>
    <comment authorId="0" ref="AP1">
      <text>
        <t xml:space="preserve">Base address 7000+Offset; Manual Address + 1</t>
      </text>
    </comment>
    <comment authorId="0" ref="BB1">
      <text>
        <t xml:space="preserve">Empty Values denote that the variable is to be recorded but not presented in the GUI</t>
      </text>
    </comment>
  </commentList>
</comments>
</file>

<file path=xl/sharedStrings.xml><?xml version="1.0" encoding="utf-8"?>
<sst xmlns="http://schemas.openxmlformats.org/spreadsheetml/2006/main" count="2125" uniqueCount="368">
  <si>
    <t>Description</t>
  </si>
  <si>
    <t>Device Class</t>
  </si>
  <si>
    <t>Filename</t>
  </si>
  <si>
    <t>Latitude</t>
  </si>
  <si>
    <t>Longitude</t>
  </si>
  <si>
    <t>AirportCode</t>
  </si>
  <si>
    <t>PlaceName</t>
  </si>
  <si>
    <t>UtilityName</t>
  </si>
  <si>
    <t>StationName</t>
  </si>
  <si>
    <t>Make</t>
  </si>
  <si>
    <t>Model</t>
  </si>
  <si>
    <t>SpecSheetURL</t>
  </si>
  <si>
    <t>TypeOfMeasurement</t>
  </si>
  <si>
    <t>Accuracy</t>
  </si>
  <si>
    <t>Resolution</t>
  </si>
  <si>
    <t>Units</t>
  </si>
  <si>
    <t>DeviceRangeMax</t>
  </si>
  <si>
    <t>DeviceRangeMin</t>
  </si>
  <si>
    <t>DeviceInstallationDate</t>
  </si>
  <si>
    <t>Type</t>
  </si>
  <si>
    <t>TypeDescription</t>
  </si>
  <si>
    <t>Year</t>
  </si>
  <si>
    <t>DateInstalled</t>
  </si>
  <si>
    <t>URLOfQAReport</t>
  </si>
  <si>
    <t>URLOfDataLicense</t>
  </si>
  <si>
    <t>DataProvider</t>
  </si>
  <si>
    <t>QAProvider</t>
  </si>
  <si>
    <t>CopyrightHolder</t>
  </si>
  <si>
    <t>URI</t>
  </si>
  <si>
    <t>time</t>
  </si>
  <si>
    <t>value</t>
  </si>
  <si>
    <t>SamplingRate</t>
  </si>
  <si>
    <t>Scale</t>
  </si>
  <si>
    <t>Offset</t>
  </si>
  <si>
    <t>RangeMax</t>
  </si>
  <si>
    <t>RangeMin</t>
  </si>
  <si>
    <t>TheoreticalRangeMax</t>
  </si>
  <si>
    <t>TheoreticalRangeMin</t>
  </si>
  <si>
    <t>ChannelName</t>
  </si>
  <si>
    <t>OriginalChannelName</t>
  </si>
  <si>
    <t>OriginalUnits</t>
  </si>
  <si>
    <t>DailyMin</t>
  </si>
  <si>
    <t>DailyMax</t>
  </si>
  <si>
    <t>DailyMean</t>
  </si>
  <si>
    <t>DailyStdDev</t>
  </si>
  <si>
    <t>MonthlyMin</t>
  </si>
  <si>
    <t>MonthlyMax</t>
  </si>
  <si>
    <t>MonthlyMean</t>
  </si>
  <si>
    <t>MonthlyStdDev</t>
  </si>
  <si>
    <t>StartTime</t>
  </si>
  <si>
    <t>Length</t>
  </si>
  <si>
    <t>AUX_GroupType</t>
  </si>
  <si>
    <t>AUX_Group</t>
  </si>
  <si>
    <t>AUX_Description</t>
  </si>
  <si>
    <t>AUX_LastSampleLabel</t>
  </si>
  <si>
    <t>Total Active Power</t>
  </si>
  <si>
    <t>ObjectName</t>
  </si>
  <si>
    <t>IP Address</t>
  </si>
  <si>
    <t>MB Slave Address</t>
  </si>
  <si>
    <t>Shark100</t>
  </si>
  <si>
    <t>Load1</t>
  </si>
  <si>
    <t>10.0.7.100</t>
  </si>
  <si>
    <t>Load2</t>
  </si>
  <si>
    <t>10.0.7.101</t>
  </si>
  <si>
    <t>InvCtrl</t>
  </si>
  <si>
    <t>10.0.6.204</t>
  </si>
  <si>
    <t>PTot</t>
  </si>
  <si>
    <t>Wtg</t>
  </si>
  <si>
    <t>10.0.7.102</t>
  </si>
  <si>
    <t>PVE</t>
  </si>
  <si>
    <t>10.0.9.100</t>
  </si>
  <si>
    <t>WattsOn</t>
  </si>
  <si>
    <t>Load2wo</t>
  </si>
  <si>
    <t>10.0.6.201</t>
  </si>
  <si>
    <t>Gen</t>
  </si>
  <si>
    <t>10.0.6.202</t>
  </si>
  <si>
    <t>BusMeter</t>
  </si>
  <si>
    <t>FAI</t>
  </si>
  <si>
    <t>10.0.6.210</t>
  </si>
  <si>
    <t>Elspec</t>
  </si>
  <si>
    <t>Load1elspec</t>
  </si>
  <si>
    <t>10.0.8.1</t>
  </si>
  <si>
    <t>PokerFlatResearchRange</t>
  </si>
  <si>
    <t>GVEA</t>
  </si>
  <si>
    <t>Esenet</t>
  </si>
  <si>
    <t>PokerFlat</t>
  </si>
  <si>
    <t>Genesegen</t>
  </si>
  <si>
    <t>10.0.0.10</t>
  </si>
  <si>
    <t>ABBPCS100Inv</t>
  </si>
  <si>
    <t>ELKOR</t>
  </si>
  <si>
    <t>ABBInverter</t>
  </si>
  <si>
    <t>10.0.3.10</t>
  </si>
  <si>
    <t>BMS</t>
  </si>
  <si>
    <t>ETFBMS</t>
  </si>
  <si>
    <t>http://www.elkor.net/pdfs/WattsOn-Mark_II_Datasheet.pdf</t>
  </si>
  <si>
    <t>10.0.3.111</t>
  </si>
  <si>
    <t>Fronius</t>
  </si>
  <si>
    <t>FroniusSymo</t>
  </si>
  <si>
    <t>10.0.9.2</t>
  </si>
  <si>
    <t>KralVolumeter</t>
  </si>
  <si>
    <t>FuelMeter</t>
  </si>
  <si>
    <t>10.0.0.20</t>
  </si>
  <si>
    <t>InvOut</t>
  </si>
  <si>
    <t>10.0.6.203</t>
  </si>
  <si>
    <t>NWBus</t>
  </si>
  <si>
    <t>10.0.3.50</t>
  </si>
  <si>
    <t>OceanaInverter</t>
  </si>
  <si>
    <t>10.0.9.30</t>
  </si>
  <si>
    <t>AC500Pro</t>
  </si>
  <si>
    <t>10.0.9.10</t>
  </si>
  <si>
    <t>ACS355</t>
  </si>
  <si>
    <t>10.0.9.20</t>
  </si>
  <si>
    <t>PQube</t>
  </si>
  <si>
    <t>PQube3</t>
  </si>
  <si>
    <t>10.0.9.60</t>
  </si>
  <si>
    <t>&lt;end row - only here due to csvimport.m&gt;</t>
  </si>
  <si>
    <t>Voltage A-N</t>
  </si>
  <si>
    <t>Power</t>
  </si>
  <si>
    <t>Van</t>
  </si>
  <si>
    <t>PSL</t>
  </si>
  <si>
    <t>PQube 3</t>
  </si>
  <si>
    <t>Voltage</t>
  </si>
  <si>
    <t>V</t>
  </si>
  <si>
    <t>kW</t>
  </si>
  <si>
    <t>ACEP</t>
  </si>
  <si>
    <t>FLOAT</t>
  </si>
  <si>
    <t>Updated</t>
  </si>
  <si>
    <t>P(kW)</t>
  </si>
  <si>
    <t>PTot(kW)</t>
  </si>
  <si>
    <t>Total Reactive Power</t>
  </si>
  <si>
    <t>Van(V)</t>
  </si>
  <si>
    <t>Voltage B-N</t>
  </si>
  <si>
    <t>Vbn</t>
  </si>
  <si>
    <t>QTot</t>
  </si>
  <si>
    <t>Vbn(V)</t>
  </si>
  <si>
    <t>Voltage C-N</t>
  </si>
  <si>
    <t>Vcn</t>
  </si>
  <si>
    <t>Vcn(V)</t>
  </si>
  <si>
    <t>Voltage A-B</t>
  </si>
  <si>
    <t>Vab</t>
  </si>
  <si>
    <t>kvar</t>
  </si>
  <si>
    <t>Vab(V)</t>
  </si>
  <si>
    <t>Voltage B-C</t>
  </si>
  <si>
    <t>Vbc</t>
  </si>
  <si>
    <t>Vbc(V)</t>
  </si>
  <si>
    <t>Voltage A-C</t>
  </si>
  <si>
    <t>Vca</t>
  </si>
  <si>
    <t>Q(kvar)</t>
  </si>
  <si>
    <t>QTot(kvar)</t>
  </si>
  <si>
    <t>Total Apparent Power</t>
  </si>
  <si>
    <t>STot</t>
  </si>
  <si>
    <t>Vca(V)</t>
  </si>
  <si>
    <t>Frequency</t>
  </si>
  <si>
    <t>F</t>
  </si>
  <si>
    <t>Hz</t>
  </si>
  <si>
    <t>Power Quality</t>
  </si>
  <si>
    <t>F(Hz)</t>
  </si>
  <si>
    <t>Current A</t>
  </si>
  <si>
    <t>Ia</t>
  </si>
  <si>
    <t>Current</t>
  </si>
  <si>
    <t>A</t>
  </si>
  <si>
    <t>Ia(A)</t>
  </si>
  <si>
    <t>Current B</t>
  </si>
  <si>
    <t>Ib</t>
  </si>
  <si>
    <t>kVA</t>
  </si>
  <si>
    <t>Ib(A)</t>
  </si>
  <si>
    <t>Current C</t>
  </si>
  <si>
    <t>Ic</t>
  </si>
  <si>
    <t>S(VA)</t>
  </si>
  <si>
    <t>STot(kVA)</t>
  </si>
  <si>
    <t>Average Voltage L-N</t>
  </si>
  <si>
    <t>VlnMean</t>
  </si>
  <si>
    <t>Ic(A)</t>
  </si>
  <si>
    <t>Active Power A</t>
  </si>
  <si>
    <t>Pa</t>
  </si>
  <si>
    <t>Pa(kW)</t>
  </si>
  <si>
    <t>Active Power B</t>
  </si>
  <si>
    <t>Pb</t>
  </si>
  <si>
    <t>Average</t>
  </si>
  <si>
    <t>Vln(V)</t>
  </si>
  <si>
    <t>VlnMean(V)</t>
  </si>
  <si>
    <t>Average Voltage L-L</t>
  </si>
  <si>
    <t>VllMean</t>
  </si>
  <si>
    <t>Pb(kW)</t>
  </si>
  <si>
    <t>Active Power C</t>
  </si>
  <si>
    <t>Pc</t>
  </si>
  <si>
    <t>Pc(kW)</t>
  </si>
  <si>
    <t>Reactive Power A</t>
  </si>
  <si>
    <t>Qa</t>
  </si>
  <si>
    <t>Vll(V)</t>
  </si>
  <si>
    <t>VllMean(V)</t>
  </si>
  <si>
    <t>Average Current</t>
  </si>
  <si>
    <t>IMean</t>
  </si>
  <si>
    <t>Qa(kvar)</t>
  </si>
  <si>
    <t>Reactive Power B</t>
  </si>
  <si>
    <t>Qb</t>
  </si>
  <si>
    <t>Qb(kvar)</t>
  </si>
  <si>
    <t>Reactive Power C</t>
  </si>
  <si>
    <t>Qc</t>
  </si>
  <si>
    <t>Qc(kvar)</t>
  </si>
  <si>
    <t>I(A)</t>
  </si>
  <si>
    <t>IMean(A)</t>
  </si>
  <si>
    <t>Total Power Factor</t>
  </si>
  <si>
    <t>PfTot</t>
  </si>
  <si>
    <t>Apparent Power A</t>
  </si>
  <si>
    <t>Sa</t>
  </si>
  <si>
    <t>Sa(kW)</t>
  </si>
  <si>
    <t>Sa(kVA)</t>
  </si>
  <si>
    <t>Apparent Power B</t>
  </si>
  <si>
    <t>Sb</t>
  </si>
  <si>
    <t>N/A</t>
  </si>
  <si>
    <t>Sb(kW)</t>
  </si>
  <si>
    <t>Sb(kVA)</t>
  </si>
  <si>
    <t>Apparent Power C</t>
  </si>
  <si>
    <t>Sc</t>
  </si>
  <si>
    <t>Power Factor</t>
  </si>
  <si>
    <t>Sc(kW)</t>
  </si>
  <si>
    <t>Sc(kVA)</t>
  </si>
  <si>
    <t>Power Factor A</t>
  </si>
  <si>
    <t>Pfa</t>
  </si>
  <si>
    <t>Power Factor B</t>
  </si>
  <si>
    <t>Pfb</t>
  </si>
  <si>
    <t>Sliding Window Real Power Demand (Total of phases)</t>
  </si>
  <si>
    <t>Power Factor C</t>
  </si>
  <si>
    <t>Pfc</t>
  </si>
  <si>
    <t>SlidingWindowRealPowerDemand3Ph</t>
  </si>
  <si>
    <t>Net Total Energy</t>
  </si>
  <si>
    <t>ENetTot</t>
  </si>
  <si>
    <t>Energy</t>
  </si>
  <si>
    <t>KWh</t>
  </si>
  <si>
    <t>kWh</t>
  </si>
  <si>
    <t>Total Net Energy</t>
  </si>
  <si>
    <t>ENetTot(kWh)</t>
  </si>
  <si>
    <t>Net Total Energy A</t>
  </si>
  <si>
    <t>EaNetTot</t>
  </si>
  <si>
    <t>Net Energy A</t>
  </si>
  <si>
    <t>EaNetTot(kWh)</t>
  </si>
  <si>
    <t>Net Total Energy B</t>
  </si>
  <si>
    <t>EbNetTot</t>
  </si>
  <si>
    <t>Net Energy B</t>
  </si>
  <si>
    <t>EbNetTot(kWh)</t>
  </si>
  <si>
    <t>Net Total Energy C</t>
  </si>
  <si>
    <t>EcNetTot</t>
  </si>
  <si>
    <t>Va(V)</t>
  </si>
  <si>
    <t>Net Energy C</t>
  </si>
  <si>
    <t>EcNetTot(KWh)</t>
  </si>
  <si>
    <t>Total Apparent Energy</t>
  </si>
  <si>
    <t>EapTot</t>
  </si>
  <si>
    <t>KVAh</t>
  </si>
  <si>
    <t>kVAh</t>
  </si>
  <si>
    <t>EapTot(KVAh)</t>
  </si>
  <si>
    <t>Apparent Energy A</t>
  </si>
  <si>
    <t>EapaTot</t>
  </si>
  <si>
    <t>Vb(V)</t>
  </si>
  <si>
    <t>EapaTot(KVAh)</t>
  </si>
  <si>
    <t>Apparent Energy B</t>
  </si>
  <si>
    <t>EapbTot</t>
  </si>
  <si>
    <t>EapbTot(KVAh)</t>
  </si>
  <si>
    <t>Apparent Energy C</t>
  </si>
  <si>
    <t>EapcTot</t>
  </si>
  <si>
    <t>EapcTot(KVAh)</t>
  </si>
  <si>
    <t>Peak Apparemt Power 15 Minute</t>
  </si>
  <si>
    <t>SPeak</t>
  </si>
  <si>
    <t>Vc(V)</t>
  </si>
  <si>
    <t>SPeak(kW)</t>
  </si>
  <si>
    <t>SPeak(kVA)</t>
  </si>
  <si>
    <t>Peak Power 15 Minute</t>
  </si>
  <si>
    <t>PPeak</t>
  </si>
  <si>
    <t>PPeak(kW)</t>
  </si>
  <si>
    <t>Total Import Energy</t>
  </si>
  <si>
    <t>ERecTot</t>
  </si>
  <si>
    <t>Total Received Energy</t>
  </si>
  <si>
    <t>ERecTot(KWh)</t>
  </si>
  <si>
    <t>Import Energy A</t>
  </si>
  <si>
    <t>EaRec</t>
  </si>
  <si>
    <t>Received Energy A</t>
  </si>
  <si>
    <t>EaRec(KWh)</t>
  </si>
  <si>
    <t>Import Energy B</t>
  </si>
  <si>
    <t>EbRec</t>
  </si>
  <si>
    <t>Received Energy B</t>
  </si>
  <si>
    <t>EbRec(KWh)</t>
  </si>
  <si>
    <t>Import Energy C</t>
  </si>
  <si>
    <t>EcRec</t>
  </si>
  <si>
    <t>Received Energy C</t>
  </si>
  <si>
    <t>EcRec(KWh)</t>
  </si>
  <si>
    <t>Total Export Energy</t>
  </si>
  <si>
    <t>EDelTot</t>
  </si>
  <si>
    <t>Total Delivered Energy</t>
  </si>
  <si>
    <t>EDelTot(KWh)</t>
  </si>
  <si>
    <t>Export Energy A</t>
  </si>
  <si>
    <t>EaDel</t>
  </si>
  <si>
    <t>Delivered Energy A</t>
  </si>
  <si>
    <t>EaDel(KWh)</t>
  </si>
  <si>
    <t>Export Energy B</t>
  </si>
  <si>
    <t>EbDel</t>
  </si>
  <si>
    <t>Delivered Energy B</t>
  </si>
  <si>
    <t>EbDel(KWh)</t>
  </si>
  <si>
    <t>Export Energy C</t>
  </si>
  <si>
    <t>EcDel</t>
  </si>
  <si>
    <t>Delivered Energy C</t>
  </si>
  <si>
    <t>EcDel(KWh)</t>
  </si>
  <si>
    <t>Total Inductive Energy</t>
  </si>
  <si>
    <t>ErePosTot</t>
  </si>
  <si>
    <t>kvarh</t>
  </si>
  <si>
    <t>ErePosTot(kvarh)</t>
  </si>
  <si>
    <t>Total Capacitive Energy</t>
  </si>
  <si>
    <t>EreNegTot</t>
  </si>
  <si>
    <t>EreNegTot(kvarh)</t>
  </si>
  <si>
    <t>Maker</t>
  </si>
  <si>
    <t>BigEndianFloats</t>
  </si>
  <si>
    <t>MaxQuery</t>
  </si>
  <si>
    <t>MachineOptions</t>
  </si>
  <si>
    <t>DeviceClass</t>
  </si>
  <si>
    <t>IPAddress</t>
  </si>
  <si>
    <t>ModbusSlaveAddress</t>
  </si>
  <si>
    <t>Application</t>
  </si>
  <si>
    <t>Enabled</t>
  </si>
  <si>
    <t>Broadcast</t>
  </si>
  <si>
    <t>SampleLimit</t>
  </si>
  <si>
    <t>ReconnectRate</t>
  </si>
  <si>
    <t>ETF</t>
  </si>
  <si>
    <t>T</t>
  </si>
  <si>
    <t>EaNetTot(KWh)</t>
  </si>
  <si>
    <t>EbNetTot(KWh)</t>
  </si>
  <si>
    <t>IdealPwrInv</t>
  </si>
  <si>
    <t>10.0.9.40</t>
  </si>
  <si>
    <t>FEPLC</t>
  </si>
  <si>
    <t>PQube3ETF</t>
  </si>
  <si>
    <t>FEPQube3</t>
  </si>
  <si>
    <t>WattsOnMk2</t>
  </si>
  <si>
    <t>PkFltM1Ant</t>
  </si>
  <si>
    <t xml:space="preserve"> 137.229.18.81</t>
  </si>
  <si>
    <t>PF</t>
  </si>
  <si>
    <t>PkFltM2Tel</t>
  </si>
  <si>
    <t xml:space="preserve"> 137.229.18.82</t>
  </si>
  <si>
    <t>PkFltM3Sci</t>
  </si>
  <si>
    <t xml:space="preserve"> 137.229.18.83</t>
  </si>
  <si>
    <t>PQube3PF</t>
  </si>
  <si>
    <t>PFPQube3</t>
  </si>
  <si>
    <t>137.229.18.56</t>
  </si>
  <si>
    <t>EOF</t>
  </si>
  <si>
    <t>ENetTot(KWh)</t>
  </si>
  <si>
    <t>WattsOn Mk2 Meter</t>
  </si>
  <si>
    <t>ELKOR Technologies Inc</t>
  </si>
  <si>
    <t>Version</t>
  </si>
  <si>
    <t>Date</t>
  </si>
  <si>
    <t>Author</t>
  </si>
  <si>
    <t>Luis Miranda</t>
  </si>
  <si>
    <t>Created the file generation matrix and inserted the Shark100 info</t>
  </si>
  <si>
    <t>Created the sheet for the WattsOn</t>
  </si>
  <si>
    <t>Changed the relevant variables to prepared to obey ACEP's developed naming standard</t>
  </si>
  <si>
    <t>Also edited all the units of power and energy from SI (W Wh) to k SI (kW kWh) and changed their scale to 1/1000 to ensure data consistency</t>
  </si>
  <si>
    <t>Started the ELSPEC Meter Page</t>
  </si>
  <si>
    <t>Filled out the WattsOn Meters Scale and offset to be able to automatically plot data with appropriate scale and offset corresponding to the labeled units</t>
  </si>
  <si>
    <t>Added the Esenet Page</t>
  </si>
  <si>
    <t>Adding 4 columns, to categorize the variables in each meter, to be able to create the hiererchical struture displayed in the tree of the overview plot(started with Shark100)</t>
  </si>
  <si>
    <t>Added the ABBInv, with all of the available data, not all this data might be suitable for data collection</t>
  </si>
  <si>
    <t>Edited the Descriptions, added the Ideal Power Inverter</t>
  </si>
  <si>
    <t>Added the Sunspec alliance - Fronius PV Inverter</t>
  </si>
  <si>
    <t>Added a Network tab, to aid automatic C code generation in DA and SC Modules</t>
  </si>
  <si>
    <t>Finished the KralVolumeter</t>
  </si>
  <si>
    <t>Altered the way the number of ACTIVE variable being recorded are considered, counting only valid Data types, instead of unique filename. This way we can add/remove variables easily by adding a "NOT" to the data type.</t>
  </si>
  <si>
    <t>Updated the Shark100 to swap the floats so the first float's decimal part is not cut</t>
  </si>
  <si>
    <t>Asher Simmons; Rob Cermak</t>
  </si>
  <si>
    <t>Adding three sensors AC500PRO(PLC data) and IdealPwrInv.   There was a shark100 meter that has already been defined.   It will be checked for other needed variables.</t>
  </si>
  <si>
    <t>Rob Cermak</t>
  </si>
  <si>
    <t>Split PQube3 into two locations PF=Poker Flat RR; ETF=Energy Tech Fac</t>
  </si>
  <si>
    <t>Preparing rewrite of data acquisition software (DAQ); Update Networkv2 to reflect needed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</si>
</sst>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5">
    <font>
      <sz val="10.0"/>
      <color rgb="FF000000"/>
      <name val="Arial"/>
    </font>
    <font/>
    <font>
      <sz val="9.0"/>
    </font>
    <font>
      <color rgb="FF222222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lkor.net/pdfs/WattsOn-Mark_II_Datasheet.pdf" TargetMode="External"/><Relationship Id="rId42" Type="http://schemas.openxmlformats.org/officeDocument/2006/relationships/hyperlink" Target="http://www.elkor.net/pdfs/WattsOn-Mark_II_Datasheet.pdf" TargetMode="External"/><Relationship Id="rId41" Type="http://schemas.openxmlformats.org/officeDocument/2006/relationships/hyperlink" Target="http://www.elkor.net/pdfs/WattsOn-Mark_II_Datasheet.pdf" TargetMode="External"/><Relationship Id="rId44" Type="http://schemas.openxmlformats.org/officeDocument/2006/relationships/hyperlink" Target="http://www.elkor.net/pdfs/WattsOn-Mark_II_Datasheet.pdf" TargetMode="External"/><Relationship Id="rId43" Type="http://schemas.openxmlformats.org/officeDocument/2006/relationships/hyperlink" Target="http://www.elkor.net/pdfs/WattsOn-Mark_II_Datasheet.pdf" TargetMode="External"/><Relationship Id="rId46" Type="http://schemas.openxmlformats.org/officeDocument/2006/relationships/hyperlink" Target="http://www.elkor.net/pdfs/WattsOn-Mark_II_Datasheet.pdf" TargetMode="External"/><Relationship Id="rId45" Type="http://schemas.openxmlformats.org/officeDocument/2006/relationships/hyperlink" Target="http://www.elkor.net/pdfs/WattsOn-Mark_II_Datasheet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elkor.net/pdfs/WattsOn-Mark_II_Datasheet.pdf" TargetMode="External"/><Relationship Id="rId3" Type="http://schemas.openxmlformats.org/officeDocument/2006/relationships/hyperlink" Target="http://www.elkor.net/pdfs/WattsOn-Mark_II_Datasheet.pdf" TargetMode="External"/><Relationship Id="rId4" Type="http://schemas.openxmlformats.org/officeDocument/2006/relationships/hyperlink" Target="http://www.elkor.net/pdfs/WattsOn-Mark_II_Datasheet.pdf" TargetMode="External"/><Relationship Id="rId9" Type="http://schemas.openxmlformats.org/officeDocument/2006/relationships/hyperlink" Target="http://www.elkor.net/pdfs/WattsOn-Mark_II_Datasheet.pdf" TargetMode="External"/><Relationship Id="rId48" Type="http://schemas.openxmlformats.org/officeDocument/2006/relationships/hyperlink" Target="http://www.elkor.net/pdfs/WattsOn-Mark_II_Datasheet.pdf" TargetMode="External"/><Relationship Id="rId47" Type="http://schemas.openxmlformats.org/officeDocument/2006/relationships/hyperlink" Target="http://www.elkor.net/pdfs/WattsOn-Mark_II_Datasheet.pdf" TargetMode="External"/><Relationship Id="rId49" Type="http://schemas.openxmlformats.org/officeDocument/2006/relationships/hyperlink" Target="http://www.elkor.net/pdfs/WattsOn-Mark_II_Datasheet.pdf" TargetMode="External"/><Relationship Id="rId5" Type="http://schemas.openxmlformats.org/officeDocument/2006/relationships/hyperlink" Target="http://www.elkor.net/pdfs/WattsOn-Mark_II_Datasheet.pdf" TargetMode="External"/><Relationship Id="rId6" Type="http://schemas.openxmlformats.org/officeDocument/2006/relationships/hyperlink" Target="http://www.elkor.net/pdfs/WattsOn-Mark_II_Datasheet.pdf" TargetMode="External"/><Relationship Id="rId7" Type="http://schemas.openxmlformats.org/officeDocument/2006/relationships/hyperlink" Target="http://www.elkor.net/pdfs/WattsOn-Mark_II_Datasheet.pdf" TargetMode="External"/><Relationship Id="rId8" Type="http://schemas.openxmlformats.org/officeDocument/2006/relationships/hyperlink" Target="http://www.elkor.net/pdfs/WattsOn-Mark_II_Datasheet.pdf" TargetMode="External"/><Relationship Id="rId31" Type="http://schemas.openxmlformats.org/officeDocument/2006/relationships/hyperlink" Target="http://www.elkor.net/pdfs/WattsOn-Mark_II_Datasheet.pdf" TargetMode="External"/><Relationship Id="rId30" Type="http://schemas.openxmlformats.org/officeDocument/2006/relationships/hyperlink" Target="http://www.elkor.net/pdfs/WattsOn-Mark_II_Datasheet.pdf" TargetMode="External"/><Relationship Id="rId33" Type="http://schemas.openxmlformats.org/officeDocument/2006/relationships/hyperlink" Target="http://www.elkor.net/pdfs/WattsOn-Mark_II_Datasheet.pdf" TargetMode="External"/><Relationship Id="rId32" Type="http://schemas.openxmlformats.org/officeDocument/2006/relationships/hyperlink" Target="http://www.elkor.net/pdfs/WattsOn-Mark_II_Datasheet.pdf" TargetMode="External"/><Relationship Id="rId35" Type="http://schemas.openxmlformats.org/officeDocument/2006/relationships/hyperlink" Target="http://www.elkor.net/pdfs/WattsOn-Mark_II_Datasheet.pdf" TargetMode="External"/><Relationship Id="rId34" Type="http://schemas.openxmlformats.org/officeDocument/2006/relationships/hyperlink" Target="http://www.elkor.net/pdfs/WattsOn-Mark_II_Datasheet.pdf" TargetMode="External"/><Relationship Id="rId37" Type="http://schemas.openxmlformats.org/officeDocument/2006/relationships/hyperlink" Target="http://www.elkor.net/pdfs/WattsOn-Mark_II_Datasheet.pdf" TargetMode="External"/><Relationship Id="rId36" Type="http://schemas.openxmlformats.org/officeDocument/2006/relationships/hyperlink" Target="http://www.elkor.net/pdfs/WattsOn-Mark_II_Datasheet.pdf" TargetMode="External"/><Relationship Id="rId39" Type="http://schemas.openxmlformats.org/officeDocument/2006/relationships/hyperlink" Target="http://www.elkor.net/pdfs/WattsOn-Mark_II_Datasheet.pdf" TargetMode="External"/><Relationship Id="rId38" Type="http://schemas.openxmlformats.org/officeDocument/2006/relationships/hyperlink" Target="http://www.elkor.net/pdfs/WattsOn-Mark_II_Datasheet.pdf" TargetMode="External"/><Relationship Id="rId20" Type="http://schemas.openxmlformats.org/officeDocument/2006/relationships/hyperlink" Target="http://www.elkor.net/pdfs/WattsOn-Mark_II_Datasheet.pdf" TargetMode="External"/><Relationship Id="rId22" Type="http://schemas.openxmlformats.org/officeDocument/2006/relationships/hyperlink" Target="http://www.elkor.net/pdfs/WattsOn-Mark_II_Datasheet.pdf" TargetMode="External"/><Relationship Id="rId21" Type="http://schemas.openxmlformats.org/officeDocument/2006/relationships/hyperlink" Target="http://www.elkor.net/pdfs/WattsOn-Mark_II_Datasheet.pdf" TargetMode="External"/><Relationship Id="rId24" Type="http://schemas.openxmlformats.org/officeDocument/2006/relationships/hyperlink" Target="http://www.elkor.net/pdfs/WattsOn-Mark_II_Datasheet.pdf" TargetMode="External"/><Relationship Id="rId23" Type="http://schemas.openxmlformats.org/officeDocument/2006/relationships/hyperlink" Target="http://www.elkor.net/pdfs/WattsOn-Mark_II_Datasheet.pdf" TargetMode="External"/><Relationship Id="rId26" Type="http://schemas.openxmlformats.org/officeDocument/2006/relationships/hyperlink" Target="http://www.elkor.net/pdfs/WattsOn-Mark_II_Datasheet.pdf" TargetMode="External"/><Relationship Id="rId25" Type="http://schemas.openxmlformats.org/officeDocument/2006/relationships/hyperlink" Target="http://www.elkor.net/pdfs/WattsOn-Mark_II_Datasheet.pdf" TargetMode="External"/><Relationship Id="rId28" Type="http://schemas.openxmlformats.org/officeDocument/2006/relationships/hyperlink" Target="http://www.elkor.net/pdfs/WattsOn-Mark_II_Datasheet.pdf" TargetMode="External"/><Relationship Id="rId27" Type="http://schemas.openxmlformats.org/officeDocument/2006/relationships/hyperlink" Target="http://www.elkor.net/pdfs/WattsOn-Mark_II_Datasheet.pdf" TargetMode="External"/><Relationship Id="rId29" Type="http://schemas.openxmlformats.org/officeDocument/2006/relationships/hyperlink" Target="http://www.elkor.net/pdfs/WattsOn-Mark_II_Datasheet.pdf" TargetMode="External"/><Relationship Id="rId51" Type="http://schemas.openxmlformats.org/officeDocument/2006/relationships/vmlDrawing" Target="../drawings/vmlDrawing1.vml"/><Relationship Id="rId50" Type="http://schemas.openxmlformats.org/officeDocument/2006/relationships/drawing" Target="../drawings/drawing1.xml"/><Relationship Id="rId11" Type="http://schemas.openxmlformats.org/officeDocument/2006/relationships/hyperlink" Target="http://www.elkor.net/pdfs/WattsOn-Mark_II_Datasheet.pdf" TargetMode="External"/><Relationship Id="rId10" Type="http://schemas.openxmlformats.org/officeDocument/2006/relationships/hyperlink" Target="http://www.elkor.net/pdfs/WattsOn-Mark_II_Datasheet.pdf" TargetMode="External"/><Relationship Id="rId13" Type="http://schemas.openxmlformats.org/officeDocument/2006/relationships/hyperlink" Target="http://www.elkor.net/pdfs/WattsOn-Mark_II_Datasheet.pdf" TargetMode="External"/><Relationship Id="rId12" Type="http://schemas.openxmlformats.org/officeDocument/2006/relationships/hyperlink" Target="http://www.elkor.net/pdfs/WattsOn-Mark_II_Datasheet.pdf" TargetMode="External"/><Relationship Id="rId15" Type="http://schemas.openxmlformats.org/officeDocument/2006/relationships/hyperlink" Target="http://www.elkor.net/pdfs/WattsOn-Mark_II_Datasheet.pdf" TargetMode="External"/><Relationship Id="rId14" Type="http://schemas.openxmlformats.org/officeDocument/2006/relationships/hyperlink" Target="http://www.elkor.net/pdfs/WattsOn-Mark_II_Datasheet.pdf" TargetMode="External"/><Relationship Id="rId17" Type="http://schemas.openxmlformats.org/officeDocument/2006/relationships/hyperlink" Target="http://www.elkor.net/pdfs/WattsOn-Mark_II_Datasheet.pdf" TargetMode="External"/><Relationship Id="rId16" Type="http://schemas.openxmlformats.org/officeDocument/2006/relationships/hyperlink" Target="http://www.elkor.net/pdfs/WattsOn-Mark_II_Datasheet.pdf" TargetMode="External"/><Relationship Id="rId19" Type="http://schemas.openxmlformats.org/officeDocument/2006/relationships/hyperlink" Target="http://www.elkor.net/pdfs/WattsOn-Mark_II_Datasheet.pdf" TargetMode="External"/><Relationship Id="rId18" Type="http://schemas.openxmlformats.org/officeDocument/2006/relationships/hyperlink" Target="http://www.elkor.net/pdfs/WattsOn-Mark_II_Datasheet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2.14"/>
    <col customWidth="1" min="2" max="2" width="15.86"/>
    <col customWidth="1" hidden="1" min="3" max="3" width="8.57"/>
    <col customWidth="1" hidden="1" min="4" max="4" width="11.14"/>
    <col customWidth="1" hidden="1" min="5" max="5" width="10.71"/>
    <col customWidth="1" hidden="1" min="6" max="7" width="10.57"/>
    <col customWidth="1" hidden="1" min="8" max="8" width="11.71"/>
    <col customWidth="1" hidden="1" min="9" max="9" width="7.29"/>
    <col customWidth="1" hidden="1" min="10" max="10" width="8.29"/>
    <col customWidth="1" hidden="1" min="11" max="11" width="39.29"/>
    <col customWidth="1" min="12" max="12" width="18.29"/>
    <col customWidth="1" min="13" max="13" width="8.86"/>
    <col customWidth="1" hidden="1" min="14" max="14" width="9.71"/>
    <col customWidth="1" min="15" max="15" width="7.0"/>
    <col customWidth="1" hidden="1" min="16" max="16" width="15.57"/>
    <col customWidth="1" hidden="1" min="17" max="17" width="15.0"/>
    <col customWidth="1" hidden="1" min="18" max="18" width="19.57"/>
    <col hidden="1" min="19" max="20" width="14.43"/>
    <col customWidth="1" hidden="1" min="21" max="21" width="8.29"/>
    <col customWidth="1" hidden="1" min="22" max="22" width="6.0"/>
    <col customWidth="1" hidden="1" min="23" max="23" width="5.0"/>
    <col customWidth="1" hidden="1" min="24" max="24" width="11.86"/>
    <col customWidth="1" hidden="1" min="25" max="25" width="28.43"/>
    <col customWidth="1" hidden="1" min="26" max="26" width="32.14"/>
    <col customWidth="1" hidden="1" min="27" max="27" width="11.71"/>
    <col customWidth="1" hidden="1" min="28" max="28" width="30.29"/>
    <col hidden="1" min="29" max="29" width="14.43"/>
    <col customWidth="1" hidden="1" min="30" max="30" width="4.14"/>
    <col customWidth="1" hidden="1" min="31" max="31" width="4.57"/>
    <col customWidth="1" hidden="1" min="32" max="32" width="5.43"/>
    <col customWidth="1" hidden="1" min="33" max="33" width="12.57"/>
    <col customWidth="1" min="34" max="34" width="5.71"/>
    <col customWidth="1" min="35" max="35" width="6.14"/>
    <col customWidth="1" min="36" max="36" width="6.57"/>
    <col customWidth="1" hidden="1" min="37" max="37" width="9.86"/>
    <col customWidth="1" hidden="1" min="38" max="38" width="9.29"/>
    <col customWidth="1" hidden="1" min="39" max="39" width="19.0"/>
    <col customWidth="1" hidden="1" min="40" max="40" width="18.43"/>
    <col customWidth="1" min="41" max="41" width="12.57"/>
    <col customWidth="1" min="42" max="42" width="18.86"/>
    <col customWidth="1" min="43" max="43" width="11.57"/>
    <col customWidth="1" min="44" max="44" width="8.14"/>
    <col customWidth="1" min="45" max="45" width="8.71"/>
    <col customWidth="1" min="46" max="46" width="9.71"/>
    <col customWidth="1" min="47" max="47" width="11.29"/>
    <col customWidth="1" min="48" max="48" width="10.57"/>
    <col customWidth="1" min="49" max="49" width="11.14"/>
    <col customWidth="1" min="50" max="50" width="12.14"/>
    <col customWidth="1" min="51" max="51" width="13.71"/>
    <col customWidth="1" min="52" max="52" width="9.14"/>
    <col customWidth="1" min="53" max="53" width="6.57"/>
    <col customWidth="1" min="54" max="54" width="14.86"/>
    <col customWidth="1" min="55" max="55" width="12.57"/>
    <col customWidth="1" min="56" max="56" width="20.71"/>
    <col customWidth="1" min="57" max="57" width="20.14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9</v>
      </c>
      <c r="V1" s="2" t="s">
        <v>10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15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3" t="s">
        <v>51</v>
      </c>
      <c r="BC1" s="3" t="s">
        <v>52</v>
      </c>
      <c r="BD1" s="3" t="s">
        <v>53</v>
      </c>
      <c r="BE1" s="3" t="s">
        <v>54</v>
      </c>
    </row>
    <row r="2">
      <c r="A2" s="5" t="s">
        <v>55</v>
      </c>
      <c r="B2" s="6" t="s">
        <v>66</v>
      </c>
      <c r="C2" s="3">
        <v>65.12524</v>
      </c>
      <c r="D2" s="3">
        <v>-147.487778</v>
      </c>
      <c r="E2" s="7" t="s">
        <v>77</v>
      </c>
      <c r="F2" s="3" t="s">
        <v>82</v>
      </c>
      <c r="G2" s="3" t="s">
        <v>83</v>
      </c>
      <c r="H2" s="3" t="s">
        <v>85</v>
      </c>
      <c r="I2" s="3" t="s">
        <v>89</v>
      </c>
      <c r="J2" s="3" t="s">
        <v>71</v>
      </c>
      <c r="K2" s="9" t="s">
        <v>94</v>
      </c>
      <c r="L2" s="3" t="s">
        <v>117</v>
      </c>
      <c r="M2" s="11">
        <v>0.002</v>
      </c>
      <c r="N2" s="12"/>
      <c r="O2" s="7" t="s">
        <v>123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124</v>
      </c>
      <c r="AB2" s="7"/>
      <c r="AC2" s="7" t="s">
        <v>124</v>
      </c>
      <c r="AD2" s="7"/>
      <c r="AE2" s="7"/>
      <c r="AF2" s="7"/>
      <c r="AG2" s="3"/>
      <c r="AH2" s="3">
        <v>1.0</v>
      </c>
      <c r="AI2" s="3">
        <v>0.0</v>
      </c>
      <c r="AJ2" s="10" t="s">
        <v>123</v>
      </c>
      <c r="AK2" s="7"/>
      <c r="AL2" s="7"/>
      <c r="AM2" s="7"/>
      <c r="AN2" s="7"/>
      <c r="AO2" s="10" t="s">
        <v>125</v>
      </c>
      <c r="AP2" s="13">
        <v>513.0</v>
      </c>
      <c r="AQ2" s="3" t="str">
        <f t="shared" ref="AQ2:AQ49" si="1">AJ2</f>
        <v>kW</v>
      </c>
      <c r="AR2" s="7"/>
      <c r="AS2" s="7"/>
      <c r="AT2" s="7"/>
      <c r="AU2" s="7"/>
      <c r="AV2" s="7"/>
      <c r="AW2" s="7"/>
      <c r="AX2" s="7"/>
      <c r="AY2" s="7"/>
      <c r="AZ2" s="7"/>
      <c r="BA2" s="7"/>
      <c r="BB2" s="3" t="s">
        <v>126</v>
      </c>
      <c r="BC2" s="3" t="s">
        <v>117</v>
      </c>
      <c r="BD2" s="3" t="s">
        <v>127</v>
      </c>
      <c r="BE2" s="7" t="s">
        <v>128</v>
      </c>
    </row>
    <row r="3">
      <c r="A3" s="14" t="s">
        <v>129</v>
      </c>
      <c r="B3" s="6" t="s">
        <v>133</v>
      </c>
      <c r="C3" s="3">
        <v>65.12524</v>
      </c>
      <c r="D3" s="3">
        <v>-147.487778</v>
      </c>
      <c r="E3" s="7" t="s">
        <v>77</v>
      </c>
      <c r="F3" s="3" t="s">
        <v>82</v>
      </c>
      <c r="G3" s="3" t="s">
        <v>83</v>
      </c>
      <c r="H3" s="3" t="s">
        <v>85</v>
      </c>
      <c r="I3" s="3" t="s">
        <v>89</v>
      </c>
      <c r="J3" s="3" t="s">
        <v>71</v>
      </c>
      <c r="K3" s="9" t="s">
        <v>94</v>
      </c>
      <c r="L3" s="3" t="s">
        <v>117</v>
      </c>
      <c r="M3" s="11">
        <v>0.002</v>
      </c>
      <c r="N3" s="12"/>
      <c r="O3" s="3" t="s">
        <v>140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124</v>
      </c>
      <c r="AB3" s="7"/>
      <c r="AC3" s="7" t="s">
        <v>124</v>
      </c>
      <c r="AD3" s="7"/>
      <c r="AE3" s="7"/>
      <c r="AF3" s="7"/>
      <c r="AG3" s="3"/>
      <c r="AH3" s="3">
        <v>1.0</v>
      </c>
      <c r="AI3" s="3">
        <v>0.0</v>
      </c>
      <c r="AJ3" s="13" t="s">
        <v>140</v>
      </c>
      <c r="AK3" s="7"/>
      <c r="AL3" s="7"/>
      <c r="AM3" s="7"/>
      <c r="AN3" s="7"/>
      <c r="AO3" s="10" t="s">
        <v>125</v>
      </c>
      <c r="AP3" s="13">
        <v>515.0</v>
      </c>
      <c r="AQ3" s="3" t="str">
        <f t="shared" si="1"/>
        <v>kvar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3" t="s">
        <v>126</v>
      </c>
      <c r="BC3" s="3" t="s">
        <v>117</v>
      </c>
      <c r="BD3" s="3" t="s">
        <v>147</v>
      </c>
      <c r="BE3" s="3" t="s">
        <v>148</v>
      </c>
    </row>
    <row r="4">
      <c r="A4" s="14" t="s">
        <v>149</v>
      </c>
      <c r="B4" s="6" t="s">
        <v>150</v>
      </c>
      <c r="C4" s="3">
        <v>65.12524</v>
      </c>
      <c r="D4" s="3">
        <v>-147.487778</v>
      </c>
      <c r="E4" s="7" t="s">
        <v>77</v>
      </c>
      <c r="F4" s="3" t="s">
        <v>82</v>
      </c>
      <c r="G4" s="3" t="s">
        <v>83</v>
      </c>
      <c r="H4" s="3" t="s">
        <v>85</v>
      </c>
      <c r="I4" s="3" t="s">
        <v>89</v>
      </c>
      <c r="J4" s="3" t="s">
        <v>71</v>
      </c>
      <c r="K4" s="9" t="s">
        <v>94</v>
      </c>
      <c r="L4" s="3" t="s">
        <v>117</v>
      </c>
      <c r="M4" s="11">
        <v>0.002</v>
      </c>
      <c r="N4" s="12"/>
      <c r="O4" s="7" t="s">
        <v>164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124</v>
      </c>
      <c r="AB4" s="7"/>
      <c r="AC4" s="7" t="s">
        <v>124</v>
      </c>
      <c r="AD4" s="7"/>
      <c r="AE4" s="7"/>
      <c r="AF4" s="7"/>
      <c r="AG4" s="3"/>
      <c r="AH4" s="3">
        <v>1.0</v>
      </c>
      <c r="AI4" s="3">
        <v>0.0</v>
      </c>
      <c r="AJ4" s="10" t="s">
        <v>164</v>
      </c>
      <c r="AK4" s="7"/>
      <c r="AL4" s="7"/>
      <c r="AM4" s="7"/>
      <c r="AN4" s="7"/>
      <c r="AO4" s="10" t="s">
        <v>125</v>
      </c>
      <c r="AP4" s="13">
        <v>517.0</v>
      </c>
      <c r="AQ4" s="3" t="str">
        <f t="shared" si="1"/>
        <v>kVA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3" t="s">
        <v>126</v>
      </c>
      <c r="BC4" s="3" t="s">
        <v>117</v>
      </c>
      <c r="BD4" s="3" t="s">
        <v>168</v>
      </c>
      <c r="BE4" s="7" t="s">
        <v>169</v>
      </c>
    </row>
    <row r="5">
      <c r="A5" s="5" t="s">
        <v>170</v>
      </c>
      <c r="B5" s="6" t="s">
        <v>171</v>
      </c>
      <c r="C5" s="3">
        <v>65.12524</v>
      </c>
      <c r="D5" s="3">
        <v>-147.487778</v>
      </c>
      <c r="E5" s="7" t="s">
        <v>77</v>
      </c>
      <c r="F5" s="3" t="s">
        <v>82</v>
      </c>
      <c r="G5" s="3" t="s">
        <v>83</v>
      </c>
      <c r="H5" s="3" t="s">
        <v>85</v>
      </c>
      <c r="I5" s="3" t="s">
        <v>89</v>
      </c>
      <c r="J5" s="3" t="s">
        <v>71</v>
      </c>
      <c r="K5" s="9" t="s">
        <v>94</v>
      </c>
      <c r="L5" s="3" t="s">
        <v>121</v>
      </c>
      <c r="M5" s="11">
        <v>0.002</v>
      </c>
      <c r="N5" s="12"/>
      <c r="O5" s="7" t="s">
        <v>122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124</v>
      </c>
      <c r="AB5" s="7"/>
      <c r="AC5" s="7" t="s">
        <v>124</v>
      </c>
      <c r="AD5" s="7"/>
      <c r="AE5" s="7"/>
      <c r="AF5" s="7"/>
      <c r="AG5" s="3"/>
      <c r="AH5" s="3">
        <v>1.0</v>
      </c>
      <c r="AI5" s="3">
        <v>0.0</v>
      </c>
      <c r="AJ5" s="10" t="s">
        <v>122</v>
      </c>
      <c r="AK5" s="7"/>
      <c r="AL5" s="7"/>
      <c r="AM5" s="7"/>
      <c r="AN5" s="7"/>
      <c r="AO5" s="10" t="s">
        <v>125</v>
      </c>
      <c r="AP5" s="13">
        <v>519.0</v>
      </c>
      <c r="AQ5" s="3" t="str">
        <f t="shared" si="1"/>
        <v>V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3" t="s">
        <v>178</v>
      </c>
      <c r="BC5" s="3" t="s">
        <v>121</v>
      </c>
      <c r="BD5" s="3" t="s">
        <v>179</v>
      </c>
      <c r="BE5" s="7" t="s">
        <v>180</v>
      </c>
    </row>
    <row r="6">
      <c r="A6" s="13" t="s">
        <v>181</v>
      </c>
      <c r="B6" s="3" t="s">
        <v>182</v>
      </c>
      <c r="C6" s="3">
        <v>65.12524</v>
      </c>
      <c r="D6" s="3">
        <v>-147.487778</v>
      </c>
      <c r="E6" s="7" t="s">
        <v>77</v>
      </c>
      <c r="F6" s="3" t="s">
        <v>82</v>
      </c>
      <c r="G6" s="3" t="s">
        <v>83</v>
      </c>
      <c r="H6" s="3" t="s">
        <v>85</v>
      </c>
      <c r="I6" s="3" t="s">
        <v>89</v>
      </c>
      <c r="J6" s="3" t="s">
        <v>71</v>
      </c>
      <c r="K6" s="9" t="s">
        <v>94</v>
      </c>
      <c r="L6" s="3" t="s">
        <v>121</v>
      </c>
      <c r="M6" s="11">
        <v>0.003</v>
      </c>
      <c r="N6" s="12"/>
      <c r="O6" s="7" t="s">
        <v>122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124</v>
      </c>
      <c r="AB6" s="7"/>
      <c r="AC6" s="7" t="s">
        <v>124</v>
      </c>
      <c r="AD6" s="7"/>
      <c r="AE6" s="7"/>
      <c r="AF6" s="7"/>
      <c r="AG6" s="3"/>
      <c r="AH6" s="3">
        <v>1.0</v>
      </c>
      <c r="AI6" s="3">
        <v>0.0</v>
      </c>
      <c r="AJ6" s="10" t="s">
        <v>122</v>
      </c>
      <c r="AK6" s="7"/>
      <c r="AL6" s="7"/>
      <c r="AM6" s="7"/>
      <c r="AN6" s="7"/>
      <c r="AO6" s="10" t="s">
        <v>125</v>
      </c>
      <c r="AP6" s="13">
        <v>521.0</v>
      </c>
      <c r="AQ6" s="3" t="str">
        <f t="shared" si="1"/>
        <v>V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3" t="s">
        <v>178</v>
      </c>
      <c r="BC6" s="3" t="s">
        <v>121</v>
      </c>
      <c r="BD6" s="3" t="s">
        <v>189</v>
      </c>
      <c r="BE6" s="7" t="s">
        <v>190</v>
      </c>
    </row>
    <row r="7">
      <c r="A7" s="14" t="s">
        <v>191</v>
      </c>
      <c r="B7" s="6" t="s">
        <v>192</v>
      </c>
      <c r="C7" s="3">
        <v>65.12524</v>
      </c>
      <c r="D7" s="3">
        <v>-147.487778</v>
      </c>
      <c r="E7" s="7" t="s">
        <v>77</v>
      </c>
      <c r="F7" s="3" t="s">
        <v>82</v>
      </c>
      <c r="G7" s="3" t="s">
        <v>83</v>
      </c>
      <c r="H7" s="3" t="s">
        <v>85</v>
      </c>
      <c r="I7" s="3" t="s">
        <v>89</v>
      </c>
      <c r="J7" s="3" t="s">
        <v>71</v>
      </c>
      <c r="K7" s="9" t="s">
        <v>94</v>
      </c>
      <c r="L7" s="3" t="s">
        <v>159</v>
      </c>
      <c r="M7" s="11">
        <v>0.001</v>
      </c>
      <c r="N7" s="12"/>
      <c r="O7" s="7" t="s">
        <v>160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124</v>
      </c>
      <c r="AB7" s="7"/>
      <c r="AC7" s="7" t="s">
        <v>124</v>
      </c>
      <c r="AD7" s="7"/>
      <c r="AE7" s="7"/>
      <c r="AF7" s="7"/>
      <c r="AG7" s="3"/>
      <c r="AH7" s="3">
        <v>1.0</v>
      </c>
      <c r="AI7" s="3">
        <v>0.0</v>
      </c>
      <c r="AJ7" s="10" t="s">
        <v>160</v>
      </c>
      <c r="AK7" s="7"/>
      <c r="AL7" s="7"/>
      <c r="AM7" s="7"/>
      <c r="AN7" s="7"/>
      <c r="AO7" s="10" t="s">
        <v>125</v>
      </c>
      <c r="AP7" s="13">
        <v>523.0</v>
      </c>
      <c r="AQ7" s="3" t="str">
        <f t="shared" si="1"/>
        <v>A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" t="s">
        <v>178</v>
      </c>
      <c r="BC7" s="3" t="s">
        <v>159</v>
      </c>
      <c r="BD7" s="3" t="s">
        <v>200</v>
      </c>
      <c r="BE7" s="7" t="s">
        <v>201</v>
      </c>
    </row>
    <row r="8">
      <c r="A8" s="5" t="s">
        <v>202</v>
      </c>
      <c r="B8" s="6" t="s">
        <v>203</v>
      </c>
      <c r="C8" s="3">
        <v>65.12524</v>
      </c>
      <c r="D8" s="3">
        <v>-147.487778</v>
      </c>
      <c r="E8" s="7" t="s">
        <v>77</v>
      </c>
      <c r="F8" s="3" t="s">
        <v>82</v>
      </c>
      <c r="G8" s="3" t="s">
        <v>83</v>
      </c>
      <c r="H8" s="3" t="s">
        <v>85</v>
      </c>
      <c r="I8" s="3" t="s">
        <v>89</v>
      </c>
      <c r="J8" s="3" t="s">
        <v>71</v>
      </c>
      <c r="K8" s="9" t="s">
        <v>94</v>
      </c>
      <c r="L8" s="3" t="s">
        <v>210</v>
      </c>
      <c r="M8" s="11">
        <v>0.002</v>
      </c>
      <c r="N8" s="12"/>
      <c r="O8" s="3" t="s">
        <v>210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124</v>
      </c>
      <c r="AB8" s="7"/>
      <c r="AC8" s="7" t="s">
        <v>124</v>
      </c>
      <c r="AD8" s="7"/>
      <c r="AE8" s="7"/>
      <c r="AF8" s="7"/>
      <c r="AG8" s="3"/>
      <c r="AH8" s="3">
        <v>1.0</v>
      </c>
      <c r="AI8" s="3">
        <v>0.0</v>
      </c>
      <c r="AJ8" s="3" t="s">
        <v>210</v>
      </c>
      <c r="AK8" s="7"/>
      <c r="AL8" s="7"/>
      <c r="AM8" s="7"/>
      <c r="AN8" s="7"/>
      <c r="AO8" s="10" t="s">
        <v>125</v>
      </c>
      <c r="AP8" s="13">
        <v>525.0</v>
      </c>
      <c r="AQ8" s="3" t="str">
        <f t="shared" si="1"/>
        <v>N/A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3" t="s">
        <v>126</v>
      </c>
      <c r="BC8" s="3" t="s">
        <v>117</v>
      </c>
      <c r="BD8" s="3" t="s">
        <v>215</v>
      </c>
      <c r="BE8" s="3" t="s">
        <v>203</v>
      </c>
    </row>
    <row r="9">
      <c r="A9" s="14" t="s">
        <v>152</v>
      </c>
      <c r="B9" s="6" t="s">
        <v>153</v>
      </c>
      <c r="C9" s="3">
        <v>65.12524</v>
      </c>
      <c r="D9" s="3">
        <v>-147.487778</v>
      </c>
      <c r="E9" s="7" t="s">
        <v>77</v>
      </c>
      <c r="F9" s="3" t="s">
        <v>82</v>
      </c>
      <c r="G9" s="3" t="s">
        <v>83</v>
      </c>
      <c r="H9" s="3" t="s">
        <v>85</v>
      </c>
      <c r="I9" s="3" t="s">
        <v>89</v>
      </c>
      <c r="J9" s="3" t="s">
        <v>71</v>
      </c>
      <c r="K9" s="9" t="s">
        <v>94</v>
      </c>
      <c r="L9" s="3" t="s">
        <v>152</v>
      </c>
      <c r="M9" s="11">
        <v>1.0E-4</v>
      </c>
      <c r="N9" s="12"/>
      <c r="O9" s="7" t="s">
        <v>154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 t="s">
        <v>124</v>
      </c>
      <c r="AB9" s="7"/>
      <c r="AC9" s="7" t="s">
        <v>124</v>
      </c>
      <c r="AD9" s="7"/>
      <c r="AE9" s="7"/>
      <c r="AF9" s="7"/>
      <c r="AG9" s="3"/>
      <c r="AH9" s="3">
        <v>1.0</v>
      </c>
      <c r="AI9" s="3">
        <v>0.0</v>
      </c>
      <c r="AJ9" s="10" t="s">
        <v>154</v>
      </c>
      <c r="AK9" s="7"/>
      <c r="AL9" s="7"/>
      <c r="AM9" s="7"/>
      <c r="AN9" s="7"/>
      <c r="AO9" s="10" t="s">
        <v>125</v>
      </c>
      <c r="AP9" s="13">
        <v>527.0</v>
      </c>
      <c r="AQ9" s="3" t="str">
        <f t="shared" si="1"/>
        <v>Hz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3" t="s">
        <v>126</v>
      </c>
      <c r="BC9" s="3" t="s">
        <v>155</v>
      </c>
      <c r="BD9" s="3" t="s">
        <v>156</v>
      </c>
      <c r="BE9" s="7" t="s">
        <v>156</v>
      </c>
    </row>
    <row r="10">
      <c r="A10" s="15" t="s">
        <v>222</v>
      </c>
      <c r="B10" s="16" t="s">
        <v>225</v>
      </c>
      <c r="C10" s="3">
        <v>65.12524</v>
      </c>
      <c r="D10" s="3">
        <v>-147.487778</v>
      </c>
      <c r="E10" s="17" t="s">
        <v>77</v>
      </c>
      <c r="F10" s="3" t="s">
        <v>82</v>
      </c>
      <c r="G10" s="3" t="s">
        <v>83</v>
      </c>
      <c r="H10" s="3" t="s">
        <v>85</v>
      </c>
      <c r="I10" s="16" t="s">
        <v>89</v>
      </c>
      <c r="J10" s="16" t="s">
        <v>71</v>
      </c>
      <c r="K10" s="9" t="s">
        <v>94</v>
      </c>
      <c r="L10" s="16" t="s">
        <v>117</v>
      </c>
      <c r="M10" s="17">
        <v>0.002</v>
      </c>
      <c r="N10" s="17"/>
      <c r="O10" s="17" t="s">
        <v>123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 t="s">
        <v>124</v>
      </c>
      <c r="AB10" s="17"/>
      <c r="AC10" s="17" t="s">
        <v>124</v>
      </c>
      <c r="AD10" s="17"/>
      <c r="AE10" s="17"/>
      <c r="AF10" s="17"/>
      <c r="AG10" s="17"/>
      <c r="AH10" s="17">
        <v>1.0</v>
      </c>
      <c r="AI10" s="17">
        <v>0.0</v>
      </c>
      <c r="AJ10" s="17" t="s">
        <v>123</v>
      </c>
      <c r="AK10" s="17"/>
      <c r="AL10" s="17"/>
      <c r="AM10" s="17"/>
      <c r="AN10" s="17"/>
      <c r="AO10" s="17" t="s">
        <v>125</v>
      </c>
      <c r="AP10" s="17">
        <v>599.0</v>
      </c>
      <c r="AQ10" s="17" t="str">
        <f t="shared" si="1"/>
        <v>kW</v>
      </c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>
      <c r="A11" s="14" t="s">
        <v>116</v>
      </c>
      <c r="B11" s="6" t="s">
        <v>118</v>
      </c>
      <c r="C11" s="3">
        <v>65.12524</v>
      </c>
      <c r="D11" s="3">
        <v>-147.487778</v>
      </c>
      <c r="E11" s="7" t="s">
        <v>77</v>
      </c>
      <c r="F11" s="3" t="s">
        <v>82</v>
      </c>
      <c r="G11" s="3" t="s">
        <v>83</v>
      </c>
      <c r="H11" s="3" t="s">
        <v>85</v>
      </c>
      <c r="I11" s="3" t="s">
        <v>89</v>
      </c>
      <c r="J11" s="3" t="s">
        <v>71</v>
      </c>
      <c r="K11" s="9" t="s">
        <v>94</v>
      </c>
      <c r="L11" s="3" t="s">
        <v>121</v>
      </c>
      <c r="M11" s="11">
        <v>0.002</v>
      </c>
      <c r="N11" s="12"/>
      <c r="O11" s="7" t="s">
        <v>122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 t="s">
        <v>124</v>
      </c>
      <c r="AB11" s="7"/>
      <c r="AC11" s="7" t="s">
        <v>124</v>
      </c>
      <c r="AD11" s="7"/>
      <c r="AE11" s="7"/>
      <c r="AF11" s="7"/>
      <c r="AG11" s="3"/>
      <c r="AH11" s="3">
        <v>1.0</v>
      </c>
      <c r="AI11" s="3">
        <v>0.0</v>
      </c>
      <c r="AJ11" s="10" t="s">
        <v>122</v>
      </c>
      <c r="AK11" s="7"/>
      <c r="AL11" s="7"/>
      <c r="AM11" s="7"/>
      <c r="AN11" s="7"/>
      <c r="AO11" s="10" t="s">
        <v>125</v>
      </c>
      <c r="AP11" s="13">
        <v>545.0</v>
      </c>
      <c r="AQ11" s="3" t="str">
        <f t="shared" si="1"/>
        <v>V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3" t="s">
        <v>126</v>
      </c>
      <c r="BC11" s="3" t="s">
        <v>121</v>
      </c>
      <c r="BD11" s="3" t="s">
        <v>243</v>
      </c>
      <c r="BE11" s="7" t="s">
        <v>130</v>
      </c>
    </row>
    <row r="12">
      <c r="A12" s="14" t="s">
        <v>131</v>
      </c>
      <c r="B12" s="6" t="s">
        <v>132</v>
      </c>
      <c r="C12" s="3">
        <v>65.12524</v>
      </c>
      <c r="D12" s="3">
        <v>-147.487778</v>
      </c>
      <c r="E12" s="7" t="s">
        <v>77</v>
      </c>
      <c r="F12" s="3" t="s">
        <v>82</v>
      </c>
      <c r="G12" s="3" t="s">
        <v>83</v>
      </c>
      <c r="H12" s="3" t="s">
        <v>85</v>
      </c>
      <c r="I12" s="3" t="s">
        <v>89</v>
      </c>
      <c r="J12" s="3" t="s">
        <v>71</v>
      </c>
      <c r="K12" s="9" t="s">
        <v>94</v>
      </c>
      <c r="L12" s="3" t="s">
        <v>121</v>
      </c>
      <c r="M12" s="11">
        <v>0.002</v>
      </c>
      <c r="N12" s="12"/>
      <c r="O12" s="7" t="s">
        <v>122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124</v>
      </c>
      <c r="AB12" s="7"/>
      <c r="AC12" s="7" t="s">
        <v>124</v>
      </c>
      <c r="AD12" s="7"/>
      <c r="AE12" s="7"/>
      <c r="AF12" s="7"/>
      <c r="AG12" s="3"/>
      <c r="AH12" s="3">
        <v>1.0</v>
      </c>
      <c r="AI12" s="3">
        <v>0.0</v>
      </c>
      <c r="AJ12" s="10" t="s">
        <v>122</v>
      </c>
      <c r="AK12" s="7"/>
      <c r="AL12" s="7"/>
      <c r="AM12" s="7"/>
      <c r="AN12" s="7"/>
      <c r="AO12" s="10" t="s">
        <v>125</v>
      </c>
      <c r="AP12" s="13">
        <v>547.0</v>
      </c>
      <c r="AQ12" s="3" t="str">
        <f t="shared" si="1"/>
        <v>V</v>
      </c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3" t="s">
        <v>126</v>
      </c>
      <c r="BC12" s="3" t="s">
        <v>121</v>
      </c>
      <c r="BD12" s="3" t="s">
        <v>253</v>
      </c>
      <c r="BE12" s="7" t="s">
        <v>134</v>
      </c>
    </row>
    <row r="13">
      <c r="A13" s="14" t="s">
        <v>135</v>
      </c>
      <c r="B13" s="6" t="s">
        <v>136</v>
      </c>
      <c r="C13" s="3">
        <v>65.12524</v>
      </c>
      <c r="D13" s="3">
        <v>-147.487778</v>
      </c>
      <c r="E13" s="7" t="s">
        <v>77</v>
      </c>
      <c r="F13" s="3" t="s">
        <v>82</v>
      </c>
      <c r="G13" s="3" t="s">
        <v>83</v>
      </c>
      <c r="H13" s="3" t="s">
        <v>85</v>
      </c>
      <c r="I13" s="3" t="s">
        <v>89</v>
      </c>
      <c r="J13" s="3" t="s">
        <v>71</v>
      </c>
      <c r="K13" s="9" t="s">
        <v>94</v>
      </c>
      <c r="L13" s="3" t="s">
        <v>121</v>
      </c>
      <c r="M13" s="11">
        <v>0.002</v>
      </c>
      <c r="N13" s="12"/>
      <c r="O13" s="7" t="s">
        <v>122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 t="s">
        <v>124</v>
      </c>
      <c r="AB13" s="7"/>
      <c r="AC13" s="7" t="s">
        <v>124</v>
      </c>
      <c r="AD13" s="7"/>
      <c r="AE13" s="7"/>
      <c r="AF13" s="7"/>
      <c r="AG13" s="3"/>
      <c r="AH13" s="3">
        <v>1.0</v>
      </c>
      <c r="AI13" s="3">
        <v>0.0</v>
      </c>
      <c r="AJ13" s="10" t="s">
        <v>122</v>
      </c>
      <c r="AK13" s="7"/>
      <c r="AL13" s="7"/>
      <c r="AM13" s="7"/>
      <c r="AN13" s="7"/>
      <c r="AO13" s="10" t="s">
        <v>125</v>
      </c>
      <c r="AP13" s="13">
        <v>549.0</v>
      </c>
      <c r="AQ13" s="3" t="str">
        <f t="shared" si="1"/>
        <v>V</v>
      </c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3" t="s">
        <v>126</v>
      </c>
      <c r="BC13" s="3" t="s">
        <v>121</v>
      </c>
      <c r="BD13" s="3" t="s">
        <v>263</v>
      </c>
      <c r="BE13" s="7" t="s">
        <v>137</v>
      </c>
    </row>
    <row r="14">
      <c r="A14" s="14" t="s">
        <v>138</v>
      </c>
      <c r="B14" s="6" t="s">
        <v>139</v>
      </c>
      <c r="C14" s="3">
        <v>65.12524</v>
      </c>
      <c r="D14" s="3">
        <v>-147.487778</v>
      </c>
      <c r="E14" s="7" t="s">
        <v>77</v>
      </c>
      <c r="F14" s="3" t="s">
        <v>82</v>
      </c>
      <c r="G14" s="3" t="s">
        <v>83</v>
      </c>
      <c r="H14" s="3" t="s">
        <v>85</v>
      </c>
      <c r="I14" s="3" t="s">
        <v>89</v>
      </c>
      <c r="J14" s="3" t="s">
        <v>71</v>
      </c>
      <c r="K14" s="9" t="s">
        <v>94</v>
      </c>
      <c r="L14" s="3" t="s">
        <v>121</v>
      </c>
      <c r="M14" s="11">
        <v>0.003</v>
      </c>
      <c r="N14" s="12"/>
      <c r="O14" s="7" t="s">
        <v>122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 t="s">
        <v>124</v>
      </c>
      <c r="AB14" s="7"/>
      <c r="AC14" s="7" t="s">
        <v>124</v>
      </c>
      <c r="AD14" s="7"/>
      <c r="AE14" s="7"/>
      <c r="AF14" s="7"/>
      <c r="AG14" s="3"/>
      <c r="AH14" s="3">
        <v>1.0</v>
      </c>
      <c r="AI14" s="3">
        <v>0.0</v>
      </c>
      <c r="AJ14" s="10" t="s">
        <v>122</v>
      </c>
      <c r="AK14" s="7"/>
      <c r="AL14" s="7"/>
      <c r="AM14" s="7"/>
      <c r="AN14" s="7"/>
      <c r="AO14" s="10" t="s">
        <v>125</v>
      </c>
      <c r="AP14" s="13">
        <v>551.0</v>
      </c>
      <c r="AQ14" s="3" t="str">
        <f t="shared" si="1"/>
        <v>V</v>
      </c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3" t="s">
        <v>126</v>
      </c>
      <c r="BC14" s="3" t="s">
        <v>121</v>
      </c>
      <c r="BD14" s="3" t="s">
        <v>141</v>
      </c>
      <c r="BE14" s="7" t="s">
        <v>141</v>
      </c>
    </row>
    <row r="15">
      <c r="A15" s="14" t="s">
        <v>142</v>
      </c>
      <c r="B15" s="6" t="s">
        <v>143</v>
      </c>
      <c r="C15" s="3">
        <v>65.12524</v>
      </c>
      <c r="D15" s="3">
        <v>-147.487778</v>
      </c>
      <c r="E15" s="7" t="s">
        <v>77</v>
      </c>
      <c r="F15" s="3" t="s">
        <v>82</v>
      </c>
      <c r="G15" s="3" t="s">
        <v>83</v>
      </c>
      <c r="H15" s="3" t="s">
        <v>85</v>
      </c>
      <c r="I15" s="3" t="s">
        <v>89</v>
      </c>
      <c r="J15" s="3" t="s">
        <v>71</v>
      </c>
      <c r="K15" s="9" t="s">
        <v>94</v>
      </c>
      <c r="L15" s="3" t="s">
        <v>121</v>
      </c>
      <c r="M15" s="11">
        <v>0.003</v>
      </c>
      <c r="N15" s="12"/>
      <c r="O15" s="7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 t="s">
        <v>124</v>
      </c>
      <c r="AB15" s="7"/>
      <c r="AC15" s="7" t="s">
        <v>124</v>
      </c>
      <c r="AD15" s="7"/>
      <c r="AE15" s="7"/>
      <c r="AF15" s="7"/>
      <c r="AG15" s="3"/>
      <c r="AH15" s="3">
        <v>1.0</v>
      </c>
      <c r="AI15" s="3">
        <v>0.0</v>
      </c>
      <c r="AJ15" s="10" t="s">
        <v>122</v>
      </c>
      <c r="AK15" s="7"/>
      <c r="AL15" s="7"/>
      <c r="AM15" s="7"/>
      <c r="AN15" s="7"/>
      <c r="AO15" s="10" t="s">
        <v>125</v>
      </c>
      <c r="AP15" s="13">
        <v>553.0</v>
      </c>
      <c r="AQ15" s="3" t="str">
        <f t="shared" si="1"/>
        <v>V</v>
      </c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3" t="s">
        <v>126</v>
      </c>
      <c r="BC15" s="3" t="s">
        <v>121</v>
      </c>
      <c r="BD15" s="3" t="s">
        <v>144</v>
      </c>
      <c r="BE15" s="7" t="s">
        <v>144</v>
      </c>
    </row>
    <row r="16">
      <c r="A16" s="14" t="s">
        <v>145</v>
      </c>
      <c r="B16" s="6" t="s">
        <v>146</v>
      </c>
      <c r="C16" s="3">
        <v>65.12524</v>
      </c>
      <c r="D16" s="3">
        <v>-147.487778</v>
      </c>
      <c r="E16" s="7" t="s">
        <v>77</v>
      </c>
      <c r="F16" s="3" t="s">
        <v>82</v>
      </c>
      <c r="G16" s="3" t="s">
        <v>83</v>
      </c>
      <c r="H16" s="3" t="s">
        <v>85</v>
      </c>
      <c r="I16" s="3" t="s">
        <v>89</v>
      </c>
      <c r="J16" s="3" t="s">
        <v>71</v>
      </c>
      <c r="K16" s="9" t="s">
        <v>94</v>
      </c>
      <c r="L16" s="3" t="s">
        <v>121</v>
      </c>
      <c r="M16" s="11">
        <v>0.003</v>
      </c>
      <c r="N16" s="12"/>
      <c r="O16" s="7" t="s">
        <v>122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124</v>
      </c>
      <c r="AB16" s="7"/>
      <c r="AC16" s="7" t="s">
        <v>124</v>
      </c>
      <c r="AD16" s="7"/>
      <c r="AE16" s="7"/>
      <c r="AF16" s="7"/>
      <c r="AG16" s="3"/>
      <c r="AH16" s="3">
        <v>1.0</v>
      </c>
      <c r="AI16" s="3">
        <v>0.0</v>
      </c>
      <c r="AJ16" s="10" t="s">
        <v>122</v>
      </c>
      <c r="AK16" s="7"/>
      <c r="AL16" s="7"/>
      <c r="AM16" s="7"/>
      <c r="AN16" s="7"/>
      <c r="AO16" s="10" t="s">
        <v>125</v>
      </c>
      <c r="AP16" s="13">
        <v>555.0</v>
      </c>
      <c r="AQ16" s="3" t="str">
        <f t="shared" si="1"/>
        <v>V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3" t="s">
        <v>126</v>
      </c>
      <c r="BC16" s="3" t="s">
        <v>121</v>
      </c>
      <c r="BD16" s="3" t="s">
        <v>151</v>
      </c>
      <c r="BE16" s="7" t="s">
        <v>151</v>
      </c>
    </row>
    <row r="17">
      <c r="A17" s="14" t="s">
        <v>157</v>
      </c>
      <c r="B17" s="6" t="s">
        <v>158</v>
      </c>
      <c r="C17" s="3">
        <v>65.12524</v>
      </c>
      <c r="D17" s="3">
        <v>-147.487778</v>
      </c>
      <c r="E17" s="7" t="s">
        <v>77</v>
      </c>
      <c r="F17" s="3" t="s">
        <v>82</v>
      </c>
      <c r="G17" s="3" t="s">
        <v>83</v>
      </c>
      <c r="H17" s="3" t="s">
        <v>85</v>
      </c>
      <c r="I17" s="3" t="s">
        <v>89</v>
      </c>
      <c r="J17" s="3" t="s">
        <v>71</v>
      </c>
      <c r="K17" s="9" t="s">
        <v>94</v>
      </c>
      <c r="L17" s="3" t="s">
        <v>159</v>
      </c>
      <c r="M17" s="11">
        <v>0.001</v>
      </c>
      <c r="N17" s="12"/>
      <c r="O17" s="7" t="s">
        <v>160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 t="s">
        <v>124</v>
      </c>
      <c r="AB17" s="7"/>
      <c r="AC17" s="7" t="s">
        <v>124</v>
      </c>
      <c r="AD17" s="7"/>
      <c r="AE17" s="7"/>
      <c r="AF17" s="7"/>
      <c r="AG17" s="3"/>
      <c r="AH17" s="3">
        <v>1.0</v>
      </c>
      <c r="AI17" s="3">
        <v>0.0</v>
      </c>
      <c r="AJ17" s="10" t="s">
        <v>160</v>
      </c>
      <c r="AK17" s="7"/>
      <c r="AL17" s="7"/>
      <c r="AM17" s="7"/>
      <c r="AN17" s="7"/>
      <c r="AO17" s="10" t="s">
        <v>125</v>
      </c>
      <c r="AP17" s="13">
        <v>557.0</v>
      </c>
      <c r="AQ17" s="3" t="str">
        <f t="shared" si="1"/>
        <v>A</v>
      </c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3" t="s">
        <v>126</v>
      </c>
      <c r="BC17" s="3" t="s">
        <v>159</v>
      </c>
      <c r="BD17" s="3" t="s">
        <v>161</v>
      </c>
      <c r="BE17" s="7" t="s">
        <v>161</v>
      </c>
    </row>
    <row r="18">
      <c r="A18" s="14" t="s">
        <v>162</v>
      </c>
      <c r="B18" s="6" t="s">
        <v>163</v>
      </c>
      <c r="C18" s="3">
        <v>65.12524</v>
      </c>
      <c r="D18" s="3">
        <v>-147.487778</v>
      </c>
      <c r="E18" s="7" t="s">
        <v>77</v>
      </c>
      <c r="F18" s="3" t="s">
        <v>82</v>
      </c>
      <c r="G18" s="3" t="s">
        <v>83</v>
      </c>
      <c r="H18" s="3" t="s">
        <v>85</v>
      </c>
      <c r="I18" s="3" t="s">
        <v>89</v>
      </c>
      <c r="J18" s="3" t="s">
        <v>71</v>
      </c>
      <c r="K18" s="9" t="s">
        <v>94</v>
      </c>
      <c r="L18" s="3" t="s">
        <v>159</v>
      </c>
      <c r="M18" s="11">
        <v>0.001</v>
      </c>
      <c r="N18" s="12"/>
      <c r="O18" s="7" t="s">
        <v>160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 t="s">
        <v>124</v>
      </c>
      <c r="AB18" s="7"/>
      <c r="AC18" s="7" t="s">
        <v>124</v>
      </c>
      <c r="AD18" s="7"/>
      <c r="AE18" s="7"/>
      <c r="AF18" s="7"/>
      <c r="AG18" s="3"/>
      <c r="AH18" s="3">
        <v>1.0</v>
      </c>
      <c r="AI18" s="3">
        <v>0.0</v>
      </c>
      <c r="AJ18" s="10" t="s">
        <v>160</v>
      </c>
      <c r="AK18" s="7"/>
      <c r="AL18" s="7"/>
      <c r="AM18" s="7"/>
      <c r="AN18" s="7"/>
      <c r="AO18" s="10" t="s">
        <v>125</v>
      </c>
      <c r="AP18" s="13">
        <v>559.0</v>
      </c>
      <c r="AQ18" s="3" t="str">
        <f t="shared" si="1"/>
        <v>A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3" t="s">
        <v>126</v>
      </c>
      <c r="BC18" s="3" t="s">
        <v>159</v>
      </c>
      <c r="BD18" s="3" t="s">
        <v>165</v>
      </c>
      <c r="BE18" s="7" t="s">
        <v>165</v>
      </c>
    </row>
    <row r="19">
      <c r="A19" s="14" t="s">
        <v>166</v>
      </c>
      <c r="B19" s="6" t="s">
        <v>167</v>
      </c>
      <c r="C19" s="3">
        <v>65.12524</v>
      </c>
      <c r="D19" s="3">
        <v>-147.487778</v>
      </c>
      <c r="E19" s="7" t="s">
        <v>77</v>
      </c>
      <c r="F19" s="3" t="s">
        <v>82</v>
      </c>
      <c r="G19" s="3" t="s">
        <v>83</v>
      </c>
      <c r="H19" s="3" t="s">
        <v>85</v>
      </c>
      <c r="I19" s="3" t="s">
        <v>89</v>
      </c>
      <c r="J19" s="3" t="s">
        <v>71</v>
      </c>
      <c r="K19" s="9" t="s">
        <v>94</v>
      </c>
      <c r="L19" s="3" t="s">
        <v>159</v>
      </c>
      <c r="M19" s="11">
        <v>0.001</v>
      </c>
      <c r="N19" s="12"/>
      <c r="O19" s="7" t="s">
        <v>160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 t="s">
        <v>124</v>
      </c>
      <c r="AB19" s="7"/>
      <c r="AC19" s="7" t="s">
        <v>124</v>
      </c>
      <c r="AD19" s="7"/>
      <c r="AE19" s="7"/>
      <c r="AF19" s="7"/>
      <c r="AG19" s="3"/>
      <c r="AH19" s="3">
        <v>1.0</v>
      </c>
      <c r="AI19" s="3">
        <v>0.0</v>
      </c>
      <c r="AJ19" s="10" t="s">
        <v>160</v>
      </c>
      <c r="AK19" s="7"/>
      <c r="AL19" s="7"/>
      <c r="AM19" s="7"/>
      <c r="AN19" s="7"/>
      <c r="AO19" s="10" t="s">
        <v>125</v>
      </c>
      <c r="AP19" s="13">
        <v>561.0</v>
      </c>
      <c r="AQ19" s="3" t="str">
        <f t="shared" si="1"/>
        <v>A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3" t="s">
        <v>126</v>
      </c>
      <c r="BC19" s="3" t="s">
        <v>159</v>
      </c>
      <c r="BD19" s="3" t="s">
        <v>172</v>
      </c>
      <c r="BE19" s="7" t="s">
        <v>172</v>
      </c>
    </row>
    <row r="20">
      <c r="A20" s="5" t="s">
        <v>173</v>
      </c>
      <c r="B20" s="6" t="s">
        <v>174</v>
      </c>
      <c r="C20" s="3">
        <v>65.12524</v>
      </c>
      <c r="D20" s="3">
        <v>-147.487778</v>
      </c>
      <c r="E20" s="7" t="s">
        <v>77</v>
      </c>
      <c r="F20" s="3" t="s">
        <v>82</v>
      </c>
      <c r="G20" s="3" t="s">
        <v>83</v>
      </c>
      <c r="H20" s="3" t="s">
        <v>85</v>
      </c>
      <c r="I20" s="3" t="s">
        <v>89</v>
      </c>
      <c r="J20" s="3" t="s">
        <v>71</v>
      </c>
      <c r="K20" s="9" t="s">
        <v>94</v>
      </c>
      <c r="L20" s="3" t="s">
        <v>117</v>
      </c>
      <c r="M20" s="11">
        <v>0.002</v>
      </c>
      <c r="N20" s="12"/>
      <c r="O20" s="7" t="s">
        <v>123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 t="s">
        <v>124</v>
      </c>
      <c r="AB20" s="7"/>
      <c r="AC20" s="7" t="s">
        <v>124</v>
      </c>
      <c r="AD20" s="7"/>
      <c r="AE20" s="7"/>
      <c r="AF20" s="7"/>
      <c r="AG20" s="3"/>
      <c r="AH20" s="3">
        <v>1.0</v>
      </c>
      <c r="AI20" s="3">
        <v>0.0</v>
      </c>
      <c r="AJ20" s="10" t="s">
        <v>123</v>
      </c>
      <c r="AK20" s="7"/>
      <c r="AL20" s="7"/>
      <c r="AM20" s="7"/>
      <c r="AN20" s="7"/>
      <c r="AO20" s="10" t="s">
        <v>125</v>
      </c>
      <c r="AP20" s="13">
        <v>563.0</v>
      </c>
      <c r="AQ20" s="3" t="str">
        <f t="shared" si="1"/>
        <v>kW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3" t="s">
        <v>126</v>
      </c>
      <c r="BC20" s="3" t="s">
        <v>117</v>
      </c>
      <c r="BD20" s="3" t="s">
        <v>175</v>
      </c>
      <c r="BE20" s="7" t="s">
        <v>175</v>
      </c>
    </row>
    <row r="21">
      <c r="A21" s="5" t="s">
        <v>176</v>
      </c>
      <c r="B21" s="6" t="s">
        <v>177</v>
      </c>
      <c r="C21" s="3">
        <v>65.12524</v>
      </c>
      <c r="D21" s="3">
        <v>-147.487778</v>
      </c>
      <c r="E21" s="7" t="s">
        <v>77</v>
      </c>
      <c r="F21" s="3" t="s">
        <v>82</v>
      </c>
      <c r="G21" s="3" t="s">
        <v>83</v>
      </c>
      <c r="H21" s="3" t="s">
        <v>85</v>
      </c>
      <c r="I21" s="3" t="s">
        <v>89</v>
      </c>
      <c r="J21" s="3" t="s">
        <v>71</v>
      </c>
      <c r="K21" s="9" t="s">
        <v>94</v>
      </c>
      <c r="L21" s="3" t="s">
        <v>117</v>
      </c>
      <c r="M21" s="11">
        <v>0.002</v>
      </c>
      <c r="N21" s="12"/>
      <c r="O21" s="7" t="s">
        <v>123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 t="s">
        <v>124</v>
      </c>
      <c r="AB21" s="7"/>
      <c r="AC21" s="7" t="s">
        <v>124</v>
      </c>
      <c r="AD21" s="7"/>
      <c r="AE21" s="7"/>
      <c r="AF21" s="7"/>
      <c r="AG21" s="3"/>
      <c r="AH21" s="3">
        <v>1.0</v>
      </c>
      <c r="AI21" s="3">
        <v>0.0</v>
      </c>
      <c r="AJ21" s="10" t="s">
        <v>123</v>
      </c>
      <c r="AK21" s="7"/>
      <c r="AL21" s="7"/>
      <c r="AM21" s="7"/>
      <c r="AN21" s="7"/>
      <c r="AO21" s="10" t="s">
        <v>125</v>
      </c>
      <c r="AP21" s="13">
        <v>565.0</v>
      </c>
      <c r="AQ21" s="3" t="str">
        <f t="shared" si="1"/>
        <v>kW</v>
      </c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3" t="s">
        <v>126</v>
      </c>
      <c r="BC21" s="3" t="s">
        <v>117</v>
      </c>
      <c r="BD21" s="3" t="s">
        <v>183</v>
      </c>
      <c r="BE21" s="7" t="s">
        <v>183</v>
      </c>
    </row>
    <row r="22">
      <c r="A22" s="5" t="s">
        <v>184</v>
      </c>
      <c r="B22" s="6" t="s">
        <v>185</v>
      </c>
      <c r="C22" s="3">
        <v>65.12524</v>
      </c>
      <c r="D22" s="3">
        <v>-147.487778</v>
      </c>
      <c r="E22" s="7" t="s">
        <v>77</v>
      </c>
      <c r="F22" s="3" t="s">
        <v>82</v>
      </c>
      <c r="G22" s="3" t="s">
        <v>83</v>
      </c>
      <c r="H22" s="3" t="s">
        <v>85</v>
      </c>
      <c r="I22" s="3" t="s">
        <v>89</v>
      </c>
      <c r="J22" s="3" t="s">
        <v>71</v>
      </c>
      <c r="K22" s="9" t="s">
        <v>94</v>
      </c>
      <c r="L22" s="3" t="s">
        <v>117</v>
      </c>
      <c r="M22" s="11">
        <v>0.002</v>
      </c>
      <c r="N22" s="12"/>
      <c r="O22" s="7" t="s">
        <v>123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124</v>
      </c>
      <c r="AB22" s="7"/>
      <c r="AC22" s="7" t="s">
        <v>124</v>
      </c>
      <c r="AD22" s="7"/>
      <c r="AE22" s="7"/>
      <c r="AF22" s="7"/>
      <c r="AG22" s="3"/>
      <c r="AH22" s="3">
        <v>1.0</v>
      </c>
      <c r="AI22" s="3">
        <v>0.0</v>
      </c>
      <c r="AJ22" s="10" t="s">
        <v>123</v>
      </c>
      <c r="AK22" s="7"/>
      <c r="AL22" s="7"/>
      <c r="AM22" s="7"/>
      <c r="AN22" s="7"/>
      <c r="AO22" s="10" t="s">
        <v>125</v>
      </c>
      <c r="AP22" s="13">
        <v>567.0</v>
      </c>
      <c r="AQ22" s="3" t="str">
        <f t="shared" si="1"/>
        <v>kW</v>
      </c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3" t="s">
        <v>126</v>
      </c>
      <c r="BC22" s="3" t="s">
        <v>117</v>
      </c>
      <c r="BD22" s="3" t="s">
        <v>186</v>
      </c>
      <c r="BE22" s="7" t="s">
        <v>186</v>
      </c>
    </row>
    <row r="23">
      <c r="A23" s="14" t="s">
        <v>187</v>
      </c>
      <c r="B23" s="6" t="s">
        <v>188</v>
      </c>
      <c r="C23" s="3">
        <v>65.12524</v>
      </c>
      <c r="D23" s="3">
        <v>-147.487778</v>
      </c>
      <c r="E23" s="7" t="s">
        <v>77</v>
      </c>
      <c r="F23" s="3" t="s">
        <v>82</v>
      </c>
      <c r="G23" s="3" t="s">
        <v>83</v>
      </c>
      <c r="H23" s="3" t="s">
        <v>85</v>
      </c>
      <c r="I23" s="3" t="s">
        <v>89</v>
      </c>
      <c r="J23" s="3" t="s">
        <v>71</v>
      </c>
      <c r="K23" s="9" t="s">
        <v>94</v>
      </c>
      <c r="L23" s="3" t="s">
        <v>117</v>
      </c>
      <c r="M23" s="11">
        <v>0.002</v>
      </c>
      <c r="N23" s="12"/>
      <c r="O23" s="3" t="s">
        <v>140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 t="s">
        <v>124</v>
      </c>
      <c r="AB23" s="7"/>
      <c r="AC23" s="7" t="s">
        <v>124</v>
      </c>
      <c r="AD23" s="7"/>
      <c r="AE23" s="7"/>
      <c r="AF23" s="7"/>
      <c r="AG23" s="3"/>
      <c r="AH23" s="3">
        <v>1.0</v>
      </c>
      <c r="AI23" s="3">
        <v>0.0</v>
      </c>
      <c r="AJ23" s="13" t="s">
        <v>140</v>
      </c>
      <c r="AK23" s="7"/>
      <c r="AL23" s="7"/>
      <c r="AM23" s="7"/>
      <c r="AN23" s="7"/>
      <c r="AO23" s="10" t="s">
        <v>125</v>
      </c>
      <c r="AP23" s="13">
        <v>569.0</v>
      </c>
      <c r="AQ23" s="3" t="str">
        <f t="shared" si="1"/>
        <v>kvar</v>
      </c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3" t="s">
        <v>126</v>
      </c>
      <c r="BC23" s="3" t="s">
        <v>117</v>
      </c>
      <c r="BD23" s="3" t="s">
        <v>193</v>
      </c>
      <c r="BE23" s="3" t="s">
        <v>193</v>
      </c>
    </row>
    <row r="24">
      <c r="A24" s="14" t="s">
        <v>194</v>
      </c>
      <c r="B24" s="6" t="s">
        <v>195</v>
      </c>
      <c r="C24" s="3">
        <v>65.12524</v>
      </c>
      <c r="D24" s="3">
        <v>-147.487778</v>
      </c>
      <c r="E24" s="7" t="s">
        <v>77</v>
      </c>
      <c r="F24" s="3" t="s">
        <v>82</v>
      </c>
      <c r="G24" s="3" t="s">
        <v>83</v>
      </c>
      <c r="H24" s="3" t="s">
        <v>85</v>
      </c>
      <c r="I24" s="3" t="s">
        <v>89</v>
      </c>
      <c r="J24" s="3" t="s">
        <v>71</v>
      </c>
      <c r="K24" s="9" t="s">
        <v>94</v>
      </c>
      <c r="L24" s="3" t="s">
        <v>117</v>
      </c>
      <c r="M24" s="11">
        <v>0.002</v>
      </c>
      <c r="N24" s="12"/>
      <c r="O24" s="3" t="s">
        <v>140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 t="s">
        <v>124</v>
      </c>
      <c r="AB24" s="7"/>
      <c r="AC24" s="7" t="s">
        <v>124</v>
      </c>
      <c r="AD24" s="7"/>
      <c r="AE24" s="7"/>
      <c r="AF24" s="7"/>
      <c r="AG24" s="3"/>
      <c r="AH24" s="3">
        <v>1.0</v>
      </c>
      <c r="AI24" s="3">
        <v>0.0</v>
      </c>
      <c r="AJ24" s="13" t="s">
        <v>140</v>
      </c>
      <c r="AK24" s="7"/>
      <c r="AL24" s="7"/>
      <c r="AM24" s="7"/>
      <c r="AN24" s="7"/>
      <c r="AO24" s="10" t="s">
        <v>125</v>
      </c>
      <c r="AP24" s="13">
        <v>571.0</v>
      </c>
      <c r="AQ24" s="3" t="str">
        <f t="shared" si="1"/>
        <v>kvar</v>
      </c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3" t="s">
        <v>126</v>
      </c>
      <c r="BC24" s="3" t="s">
        <v>117</v>
      </c>
      <c r="BD24" s="3" t="s">
        <v>196</v>
      </c>
      <c r="BE24" s="3" t="s">
        <v>196</v>
      </c>
    </row>
    <row r="25">
      <c r="A25" s="14" t="s">
        <v>197</v>
      </c>
      <c r="B25" s="6" t="s">
        <v>198</v>
      </c>
      <c r="C25" s="3">
        <v>65.12524</v>
      </c>
      <c r="D25" s="3">
        <v>-147.487778</v>
      </c>
      <c r="E25" s="7" t="s">
        <v>77</v>
      </c>
      <c r="F25" s="3" t="s">
        <v>82</v>
      </c>
      <c r="G25" s="3" t="s">
        <v>83</v>
      </c>
      <c r="H25" s="3" t="s">
        <v>85</v>
      </c>
      <c r="I25" s="3" t="s">
        <v>89</v>
      </c>
      <c r="J25" s="3" t="s">
        <v>71</v>
      </c>
      <c r="K25" s="9" t="s">
        <v>94</v>
      </c>
      <c r="L25" s="3" t="s">
        <v>117</v>
      </c>
      <c r="M25" s="11">
        <v>0.002</v>
      </c>
      <c r="N25" s="12"/>
      <c r="O25" s="3" t="s">
        <v>140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 t="s">
        <v>124</v>
      </c>
      <c r="AB25" s="7"/>
      <c r="AC25" s="7" t="s">
        <v>124</v>
      </c>
      <c r="AD25" s="7"/>
      <c r="AE25" s="7"/>
      <c r="AF25" s="7"/>
      <c r="AG25" s="3"/>
      <c r="AH25" s="3">
        <v>1.0</v>
      </c>
      <c r="AI25" s="3">
        <v>0.0</v>
      </c>
      <c r="AJ25" s="13" t="s">
        <v>140</v>
      </c>
      <c r="AK25" s="7"/>
      <c r="AL25" s="7"/>
      <c r="AM25" s="7"/>
      <c r="AN25" s="7"/>
      <c r="AO25" s="10" t="s">
        <v>125</v>
      </c>
      <c r="AP25" s="13">
        <v>573.0</v>
      </c>
      <c r="AQ25" s="3" t="str">
        <f t="shared" si="1"/>
        <v>kvar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3" t="s">
        <v>126</v>
      </c>
      <c r="BC25" s="3" t="s">
        <v>117</v>
      </c>
      <c r="BD25" s="3" t="s">
        <v>199</v>
      </c>
      <c r="BE25" s="3" t="s">
        <v>199</v>
      </c>
    </row>
    <row r="26">
      <c r="A26" s="14" t="s">
        <v>204</v>
      </c>
      <c r="B26" s="6" t="s">
        <v>205</v>
      </c>
      <c r="C26" s="3">
        <v>65.12524</v>
      </c>
      <c r="D26" s="3">
        <v>-147.487778</v>
      </c>
      <c r="E26" s="7" t="s">
        <v>77</v>
      </c>
      <c r="F26" s="3" t="s">
        <v>82</v>
      </c>
      <c r="G26" s="3" t="s">
        <v>83</v>
      </c>
      <c r="H26" s="3" t="s">
        <v>85</v>
      </c>
      <c r="I26" s="3" t="s">
        <v>89</v>
      </c>
      <c r="J26" s="3" t="s">
        <v>71</v>
      </c>
      <c r="K26" s="9" t="s">
        <v>94</v>
      </c>
      <c r="L26" s="3" t="s">
        <v>117</v>
      </c>
      <c r="M26" s="11">
        <v>0.002</v>
      </c>
      <c r="N26" s="12"/>
      <c r="O26" s="7" t="s">
        <v>164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124</v>
      </c>
      <c r="AB26" s="7"/>
      <c r="AC26" s="7" t="s">
        <v>124</v>
      </c>
      <c r="AD26" s="7"/>
      <c r="AE26" s="7"/>
      <c r="AF26" s="7"/>
      <c r="AG26" s="3"/>
      <c r="AH26" s="3">
        <v>1.0</v>
      </c>
      <c r="AI26" s="3">
        <v>0.0</v>
      </c>
      <c r="AJ26" s="10" t="s">
        <v>164</v>
      </c>
      <c r="AK26" s="7"/>
      <c r="AL26" s="7"/>
      <c r="AM26" s="7"/>
      <c r="AN26" s="7"/>
      <c r="AO26" s="10" t="s">
        <v>125</v>
      </c>
      <c r="AP26" s="13">
        <v>575.0</v>
      </c>
      <c r="AQ26" s="3" t="str">
        <f t="shared" si="1"/>
        <v>kVA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3" t="s">
        <v>126</v>
      </c>
      <c r="BC26" s="3" t="s">
        <v>117</v>
      </c>
      <c r="BD26" s="3" t="s">
        <v>206</v>
      </c>
      <c r="BE26" s="7" t="s">
        <v>207</v>
      </c>
    </row>
    <row r="27">
      <c r="A27" s="14" t="s">
        <v>208</v>
      </c>
      <c r="B27" s="6" t="s">
        <v>209</v>
      </c>
      <c r="C27" s="3">
        <v>65.12524</v>
      </c>
      <c r="D27" s="3">
        <v>-147.487778</v>
      </c>
      <c r="E27" s="7" t="s">
        <v>77</v>
      </c>
      <c r="F27" s="3" t="s">
        <v>82</v>
      </c>
      <c r="G27" s="3" t="s">
        <v>83</v>
      </c>
      <c r="H27" s="3" t="s">
        <v>85</v>
      </c>
      <c r="I27" s="3" t="s">
        <v>89</v>
      </c>
      <c r="J27" s="3" t="s">
        <v>71</v>
      </c>
      <c r="K27" s="9" t="s">
        <v>94</v>
      </c>
      <c r="L27" s="3" t="s">
        <v>117</v>
      </c>
      <c r="M27" s="11">
        <v>0.002</v>
      </c>
      <c r="N27" s="12"/>
      <c r="O27" s="7" t="s">
        <v>164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 t="s">
        <v>124</v>
      </c>
      <c r="AB27" s="7"/>
      <c r="AC27" s="7" t="s">
        <v>124</v>
      </c>
      <c r="AD27" s="7"/>
      <c r="AE27" s="7"/>
      <c r="AF27" s="7"/>
      <c r="AG27" s="3"/>
      <c r="AH27" s="3">
        <v>1.0</v>
      </c>
      <c r="AI27" s="3">
        <v>0.0</v>
      </c>
      <c r="AJ27" s="10" t="s">
        <v>164</v>
      </c>
      <c r="AK27" s="7"/>
      <c r="AL27" s="7"/>
      <c r="AM27" s="7"/>
      <c r="AN27" s="7"/>
      <c r="AO27" s="10" t="s">
        <v>125</v>
      </c>
      <c r="AP27" s="13">
        <v>577.0</v>
      </c>
      <c r="AQ27" s="3" t="str">
        <f t="shared" si="1"/>
        <v>kVA</v>
      </c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3" t="s">
        <v>126</v>
      </c>
      <c r="BC27" s="3" t="s">
        <v>117</v>
      </c>
      <c r="BD27" s="3" t="s">
        <v>211</v>
      </c>
      <c r="BE27" s="7" t="s">
        <v>212</v>
      </c>
    </row>
    <row r="28">
      <c r="A28" s="14" t="s">
        <v>213</v>
      </c>
      <c r="B28" s="6" t="s">
        <v>214</v>
      </c>
      <c r="C28" s="3">
        <v>65.12524</v>
      </c>
      <c r="D28" s="3">
        <v>-147.487778</v>
      </c>
      <c r="E28" s="7" t="s">
        <v>77</v>
      </c>
      <c r="F28" s="3" t="s">
        <v>82</v>
      </c>
      <c r="G28" s="3" t="s">
        <v>83</v>
      </c>
      <c r="H28" s="3" t="s">
        <v>85</v>
      </c>
      <c r="I28" s="3" t="s">
        <v>89</v>
      </c>
      <c r="J28" s="3" t="s">
        <v>71</v>
      </c>
      <c r="K28" s="9" t="s">
        <v>94</v>
      </c>
      <c r="L28" s="3" t="s">
        <v>117</v>
      </c>
      <c r="M28" s="11">
        <v>0.002</v>
      </c>
      <c r="N28" s="12"/>
      <c r="O28" s="7" t="s">
        <v>164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 t="s">
        <v>124</v>
      </c>
      <c r="AB28" s="7"/>
      <c r="AC28" s="7" t="s">
        <v>124</v>
      </c>
      <c r="AD28" s="7"/>
      <c r="AE28" s="7"/>
      <c r="AF28" s="7"/>
      <c r="AG28" s="3"/>
      <c r="AH28" s="3">
        <v>1.0</v>
      </c>
      <c r="AI28" s="3">
        <v>0.0</v>
      </c>
      <c r="AJ28" s="10" t="s">
        <v>164</v>
      </c>
      <c r="AK28" s="7"/>
      <c r="AL28" s="7"/>
      <c r="AM28" s="7"/>
      <c r="AN28" s="7"/>
      <c r="AO28" s="10" t="s">
        <v>125</v>
      </c>
      <c r="AP28" s="13">
        <v>579.0</v>
      </c>
      <c r="AQ28" s="3" t="str">
        <f t="shared" si="1"/>
        <v>kVA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3" t="s">
        <v>126</v>
      </c>
      <c r="BC28" s="3" t="s">
        <v>117</v>
      </c>
      <c r="BD28" s="3" t="s">
        <v>216</v>
      </c>
      <c r="BE28" s="7" t="s">
        <v>217</v>
      </c>
    </row>
    <row r="29">
      <c r="A29" s="14" t="s">
        <v>218</v>
      </c>
      <c r="B29" s="6" t="s">
        <v>219</v>
      </c>
      <c r="C29" s="3">
        <v>65.12524</v>
      </c>
      <c r="D29" s="3">
        <v>-147.487778</v>
      </c>
      <c r="E29" s="7" t="s">
        <v>77</v>
      </c>
      <c r="F29" s="3" t="s">
        <v>82</v>
      </c>
      <c r="G29" s="3" t="s">
        <v>83</v>
      </c>
      <c r="H29" s="3" t="s">
        <v>85</v>
      </c>
      <c r="I29" s="3" t="s">
        <v>89</v>
      </c>
      <c r="J29" s="3" t="s">
        <v>71</v>
      </c>
      <c r="K29" s="9" t="s">
        <v>94</v>
      </c>
      <c r="L29" s="3" t="s">
        <v>210</v>
      </c>
      <c r="M29" s="11">
        <v>0.002</v>
      </c>
      <c r="N29" s="12"/>
      <c r="O29" s="3" t="s">
        <v>210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 t="s">
        <v>124</v>
      </c>
      <c r="AB29" s="7"/>
      <c r="AC29" s="7" t="s">
        <v>124</v>
      </c>
      <c r="AD29" s="7"/>
      <c r="AE29" s="7"/>
      <c r="AF29" s="7"/>
      <c r="AG29" s="3"/>
      <c r="AH29" s="3">
        <v>1.0</v>
      </c>
      <c r="AI29" s="3">
        <v>0.0</v>
      </c>
      <c r="AJ29" s="3" t="s">
        <v>210</v>
      </c>
      <c r="AK29" s="7"/>
      <c r="AL29" s="7"/>
      <c r="AM29" s="7"/>
      <c r="AN29" s="7"/>
      <c r="AO29" s="10" t="s">
        <v>125</v>
      </c>
      <c r="AP29" s="13">
        <v>581.0</v>
      </c>
      <c r="AQ29" s="3" t="str">
        <f t="shared" si="1"/>
        <v>N/A</v>
      </c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3" t="s">
        <v>126</v>
      </c>
      <c r="BC29" s="3" t="s">
        <v>117</v>
      </c>
      <c r="BD29" s="3" t="s">
        <v>218</v>
      </c>
      <c r="BE29" s="3" t="s">
        <v>219</v>
      </c>
    </row>
    <row r="30">
      <c r="A30" s="14" t="s">
        <v>220</v>
      </c>
      <c r="B30" s="6" t="s">
        <v>221</v>
      </c>
      <c r="C30" s="3">
        <v>65.12524</v>
      </c>
      <c r="D30" s="3">
        <v>-147.487778</v>
      </c>
      <c r="E30" s="7" t="s">
        <v>77</v>
      </c>
      <c r="F30" s="3" t="s">
        <v>82</v>
      </c>
      <c r="G30" s="3" t="s">
        <v>83</v>
      </c>
      <c r="H30" s="3" t="s">
        <v>85</v>
      </c>
      <c r="I30" s="3" t="s">
        <v>89</v>
      </c>
      <c r="J30" s="3" t="s">
        <v>71</v>
      </c>
      <c r="K30" s="9" t="s">
        <v>94</v>
      </c>
      <c r="L30" s="3" t="s">
        <v>210</v>
      </c>
      <c r="M30" s="11">
        <v>0.002</v>
      </c>
      <c r="N30" s="12"/>
      <c r="O30" s="3" t="s">
        <v>210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 t="s">
        <v>124</v>
      </c>
      <c r="AB30" s="7"/>
      <c r="AC30" s="7" t="s">
        <v>124</v>
      </c>
      <c r="AD30" s="7"/>
      <c r="AE30" s="7"/>
      <c r="AF30" s="7"/>
      <c r="AG30" s="3"/>
      <c r="AH30" s="3">
        <v>1.0</v>
      </c>
      <c r="AI30" s="3">
        <v>0.0</v>
      </c>
      <c r="AJ30" s="3" t="s">
        <v>210</v>
      </c>
      <c r="AK30" s="7"/>
      <c r="AL30" s="7"/>
      <c r="AM30" s="7"/>
      <c r="AN30" s="7"/>
      <c r="AO30" s="10" t="s">
        <v>125</v>
      </c>
      <c r="AP30" s="13">
        <v>583.0</v>
      </c>
      <c r="AQ30" s="3" t="str">
        <f t="shared" si="1"/>
        <v>N/A</v>
      </c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3" t="s">
        <v>126</v>
      </c>
      <c r="BC30" s="3" t="s">
        <v>117</v>
      </c>
      <c r="BD30" s="3" t="s">
        <v>220</v>
      </c>
      <c r="BE30" s="3" t="s">
        <v>221</v>
      </c>
    </row>
    <row r="31">
      <c r="A31" s="14" t="s">
        <v>223</v>
      </c>
      <c r="B31" s="6" t="s">
        <v>224</v>
      </c>
      <c r="C31" s="3">
        <v>65.12524</v>
      </c>
      <c r="D31" s="3">
        <v>-147.487778</v>
      </c>
      <c r="E31" s="7" t="s">
        <v>77</v>
      </c>
      <c r="F31" s="3" t="s">
        <v>82</v>
      </c>
      <c r="G31" s="3" t="s">
        <v>83</v>
      </c>
      <c r="H31" s="3" t="s">
        <v>85</v>
      </c>
      <c r="I31" s="3" t="s">
        <v>89</v>
      </c>
      <c r="J31" s="3" t="s">
        <v>71</v>
      </c>
      <c r="K31" s="9" t="s">
        <v>94</v>
      </c>
      <c r="L31" s="3" t="s">
        <v>210</v>
      </c>
      <c r="M31" s="11">
        <v>0.002</v>
      </c>
      <c r="N31" s="12"/>
      <c r="O31" s="3" t="s">
        <v>210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 t="s">
        <v>124</v>
      </c>
      <c r="AB31" s="7"/>
      <c r="AC31" s="7" t="s">
        <v>124</v>
      </c>
      <c r="AD31" s="7"/>
      <c r="AE31" s="7"/>
      <c r="AF31" s="7"/>
      <c r="AG31" s="3"/>
      <c r="AH31" s="3">
        <v>1.0</v>
      </c>
      <c r="AI31" s="3">
        <v>0.0</v>
      </c>
      <c r="AJ31" s="3" t="s">
        <v>210</v>
      </c>
      <c r="AK31" s="7"/>
      <c r="AL31" s="7"/>
      <c r="AM31" s="7"/>
      <c r="AN31" s="7"/>
      <c r="AO31" s="10" t="s">
        <v>125</v>
      </c>
      <c r="AP31" s="13">
        <v>585.0</v>
      </c>
      <c r="AQ31" s="3" t="str">
        <f t="shared" si="1"/>
        <v>N/A</v>
      </c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3" t="s">
        <v>126</v>
      </c>
      <c r="BC31" s="3" t="s">
        <v>117</v>
      </c>
      <c r="BD31" s="3" t="s">
        <v>223</v>
      </c>
      <c r="BE31" s="3" t="s">
        <v>224</v>
      </c>
    </row>
    <row r="32">
      <c r="A32" s="13" t="s">
        <v>273</v>
      </c>
      <c r="B32" s="3" t="s">
        <v>274</v>
      </c>
      <c r="C32" s="3">
        <v>65.12524</v>
      </c>
      <c r="D32" s="3">
        <v>-147.487778</v>
      </c>
      <c r="E32" s="7" t="s">
        <v>77</v>
      </c>
      <c r="F32" s="3" t="s">
        <v>82</v>
      </c>
      <c r="G32" s="3" t="s">
        <v>83</v>
      </c>
      <c r="H32" s="3" t="s">
        <v>85</v>
      </c>
      <c r="I32" s="3" t="s">
        <v>89</v>
      </c>
      <c r="J32" s="3" t="s">
        <v>71</v>
      </c>
      <c r="K32" s="9" t="s">
        <v>94</v>
      </c>
      <c r="L32" s="3" t="s">
        <v>228</v>
      </c>
      <c r="M32" s="11">
        <v>0.002</v>
      </c>
      <c r="N32" s="12"/>
      <c r="O32" s="7" t="s">
        <v>229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 t="s">
        <v>124</v>
      </c>
      <c r="AB32" s="7"/>
      <c r="AC32" s="7" t="s">
        <v>124</v>
      </c>
      <c r="AD32" s="7"/>
      <c r="AE32" s="7"/>
      <c r="AF32" s="7"/>
      <c r="AG32" s="3"/>
      <c r="AH32" s="3">
        <v>1.0</v>
      </c>
      <c r="AI32" s="3">
        <v>0.0</v>
      </c>
      <c r="AJ32" s="13" t="s">
        <v>230</v>
      </c>
      <c r="AK32" s="7"/>
      <c r="AL32" s="7"/>
      <c r="AM32" s="7"/>
      <c r="AN32" s="7"/>
      <c r="AO32" s="10" t="s">
        <v>125</v>
      </c>
      <c r="AP32" s="13">
        <v>4909.0</v>
      </c>
      <c r="AQ32" s="3" t="str">
        <f t="shared" si="1"/>
        <v>kWh</v>
      </c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3" t="s">
        <v>126</v>
      </c>
      <c r="BC32" s="3" t="s">
        <v>228</v>
      </c>
      <c r="BD32" s="3" t="s">
        <v>275</v>
      </c>
      <c r="BE32" s="7" t="s">
        <v>276</v>
      </c>
    </row>
    <row r="33">
      <c r="A33" s="13" t="s">
        <v>277</v>
      </c>
      <c r="B33" s="3" t="s">
        <v>278</v>
      </c>
      <c r="C33" s="3">
        <v>65.12524</v>
      </c>
      <c r="D33" s="3">
        <v>-147.487778</v>
      </c>
      <c r="E33" s="7" t="s">
        <v>77</v>
      </c>
      <c r="F33" s="3" t="s">
        <v>82</v>
      </c>
      <c r="G33" s="3" t="s">
        <v>83</v>
      </c>
      <c r="H33" s="3" t="s">
        <v>85</v>
      </c>
      <c r="I33" s="3" t="s">
        <v>89</v>
      </c>
      <c r="J33" s="3" t="s">
        <v>71</v>
      </c>
      <c r="K33" s="9" t="s">
        <v>94</v>
      </c>
      <c r="L33" s="3" t="s">
        <v>228</v>
      </c>
      <c r="M33" s="11">
        <v>0.002</v>
      </c>
      <c r="N33" s="12"/>
      <c r="O33" s="7" t="s">
        <v>229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 t="s">
        <v>124</v>
      </c>
      <c r="AB33" s="7"/>
      <c r="AC33" s="7" t="s">
        <v>124</v>
      </c>
      <c r="AD33" s="7"/>
      <c r="AE33" s="7"/>
      <c r="AF33" s="7"/>
      <c r="AG33" s="3"/>
      <c r="AH33" s="3">
        <v>1.0</v>
      </c>
      <c r="AI33" s="3">
        <v>0.0</v>
      </c>
      <c r="AJ33" s="13" t="s">
        <v>230</v>
      </c>
      <c r="AK33" s="7"/>
      <c r="AL33" s="7"/>
      <c r="AM33" s="7"/>
      <c r="AN33" s="7"/>
      <c r="AO33" s="10" t="s">
        <v>125</v>
      </c>
      <c r="AP33" s="13">
        <v>4911.0</v>
      </c>
      <c r="AQ33" s="3" t="str">
        <f t="shared" si="1"/>
        <v>kWh</v>
      </c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3" t="s">
        <v>126</v>
      </c>
      <c r="BC33" s="3" t="s">
        <v>228</v>
      </c>
      <c r="BD33" s="3" t="s">
        <v>279</v>
      </c>
      <c r="BE33" s="7" t="s">
        <v>280</v>
      </c>
    </row>
    <row r="34">
      <c r="A34" s="13" t="s">
        <v>281</v>
      </c>
      <c r="B34" s="3" t="s">
        <v>282</v>
      </c>
      <c r="C34" s="3">
        <v>65.12524</v>
      </c>
      <c r="D34" s="3">
        <v>-147.487778</v>
      </c>
      <c r="E34" s="7" t="s">
        <v>77</v>
      </c>
      <c r="F34" s="3" t="s">
        <v>82</v>
      </c>
      <c r="G34" s="3" t="s">
        <v>83</v>
      </c>
      <c r="H34" s="3" t="s">
        <v>85</v>
      </c>
      <c r="I34" s="3" t="s">
        <v>89</v>
      </c>
      <c r="J34" s="3" t="s">
        <v>71</v>
      </c>
      <c r="K34" s="9" t="s">
        <v>94</v>
      </c>
      <c r="L34" s="3" t="s">
        <v>228</v>
      </c>
      <c r="M34" s="11">
        <v>0.002</v>
      </c>
      <c r="N34" s="12"/>
      <c r="O34" s="7" t="s">
        <v>229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 t="s">
        <v>124</v>
      </c>
      <c r="AB34" s="7"/>
      <c r="AC34" s="7" t="s">
        <v>124</v>
      </c>
      <c r="AD34" s="7"/>
      <c r="AE34" s="7"/>
      <c r="AF34" s="7"/>
      <c r="AG34" s="3"/>
      <c r="AH34" s="3">
        <v>1.0</v>
      </c>
      <c r="AI34" s="3">
        <v>0.0</v>
      </c>
      <c r="AJ34" s="13" t="s">
        <v>230</v>
      </c>
      <c r="AK34" s="7"/>
      <c r="AL34" s="7"/>
      <c r="AM34" s="7"/>
      <c r="AN34" s="7"/>
      <c r="AO34" s="10" t="s">
        <v>125</v>
      </c>
      <c r="AP34" s="13">
        <v>4913.0</v>
      </c>
      <c r="AQ34" s="3" t="str">
        <f t="shared" si="1"/>
        <v>kWh</v>
      </c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3" t="s">
        <v>126</v>
      </c>
      <c r="BC34" s="3" t="s">
        <v>228</v>
      </c>
      <c r="BD34" s="3" t="s">
        <v>283</v>
      </c>
      <c r="BE34" s="7" t="s">
        <v>284</v>
      </c>
    </row>
    <row r="35">
      <c r="A35" s="13" t="s">
        <v>269</v>
      </c>
      <c r="B35" s="3" t="s">
        <v>270</v>
      </c>
      <c r="C35" s="3">
        <v>65.12524</v>
      </c>
      <c r="D35" s="3">
        <v>-147.487778</v>
      </c>
      <c r="E35" s="7" t="s">
        <v>77</v>
      </c>
      <c r="F35" s="3" t="s">
        <v>82</v>
      </c>
      <c r="G35" s="3" t="s">
        <v>83</v>
      </c>
      <c r="H35" s="3" t="s">
        <v>85</v>
      </c>
      <c r="I35" s="3" t="s">
        <v>89</v>
      </c>
      <c r="J35" s="3" t="s">
        <v>71</v>
      </c>
      <c r="K35" s="9" t="s">
        <v>94</v>
      </c>
      <c r="L35" s="3" t="s">
        <v>228</v>
      </c>
      <c r="M35" s="11">
        <v>0.002</v>
      </c>
      <c r="N35" s="12"/>
      <c r="O35" s="7" t="s">
        <v>229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 t="s">
        <v>124</v>
      </c>
      <c r="AB35" s="7"/>
      <c r="AC35" s="7" t="s">
        <v>124</v>
      </c>
      <c r="AD35" s="7"/>
      <c r="AE35" s="7"/>
      <c r="AF35" s="7"/>
      <c r="AG35" s="3"/>
      <c r="AH35" s="3">
        <v>1.0</v>
      </c>
      <c r="AI35" s="3">
        <v>0.0</v>
      </c>
      <c r="AJ35" s="13" t="s">
        <v>230</v>
      </c>
      <c r="AK35" s="7"/>
      <c r="AL35" s="7"/>
      <c r="AM35" s="7"/>
      <c r="AN35" s="7"/>
      <c r="AO35" s="10" t="s">
        <v>125</v>
      </c>
      <c r="AP35" s="13">
        <v>4869.0</v>
      </c>
      <c r="AQ35" s="3" t="str">
        <f t="shared" si="1"/>
        <v>kWh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3" t="s">
        <v>126</v>
      </c>
      <c r="BC35" s="3" t="s">
        <v>228</v>
      </c>
      <c r="BD35" s="3" t="s">
        <v>271</v>
      </c>
      <c r="BE35" s="7" t="s">
        <v>272</v>
      </c>
    </row>
    <row r="36">
      <c r="A36" s="13" t="s">
        <v>289</v>
      </c>
      <c r="B36" s="3" t="s">
        <v>290</v>
      </c>
      <c r="C36" s="3">
        <v>65.12524</v>
      </c>
      <c r="D36" s="3">
        <v>-147.487778</v>
      </c>
      <c r="E36" s="7" t="s">
        <v>77</v>
      </c>
      <c r="F36" s="3" t="s">
        <v>82</v>
      </c>
      <c r="G36" s="3" t="s">
        <v>83</v>
      </c>
      <c r="H36" s="3" t="s">
        <v>85</v>
      </c>
      <c r="I36" s="3" t="s">
        <v>89</v>
      </c>
      <c r="J36" s="3" t="s">
        <v>71</v>
      </c>
      <c r="K36" s="9" t="s">
        <v>94</v>
      </c>
      <c r="L36" s="3" t="s">
        <v>228</v>
      </c>
      <c r="M36" s="11">
        <v>0.002</v>
      </c>
      <c r="N36" s="12"/>
      <c r="O36" s="7" t="s">
        <v>229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 t="s">
        <v>124</v>
      </c>
      <c r="AB36" s="7"/>
      <c r="AC36" s="7" t="s">
        <v>124</v>
      </c>
      <c r="AD36" s="7"/>
      <c r="AE36" s="7"/>
      <c r="AF36" s="7"/>
      <c r="AG36" s="3"/>
      <c r="AH36" s="3">
        <v>1.0</v>
      </c>
      <c r="AI36" s="3">
        <v>0.0</v>
      </c>
      <c r="AJ36" s="13" t="s">
        <v>230</v>
      </c>
      <c r="AK36" s="7"/>
      <c r="AL36" s="7"/>
      <c r="AM36" s="7"/>
      <c r="AN36" s="7"/>
      <c r="AO36" s="10" t="s">
        <v>125</v>
      </c>
      <c r="AP36" s="13">
        <v>4915.0</v>
      </c>
      <c r="AQ36" s="3" t="str">
        <f t="shared" si="1"/>
        <v>kWh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3" t="s">
        <v>126</v>
      </c>
      <c r="BC36" s="3" t="s">
        <v>228</v>
      </c>
      <c r="BD36" s="3" t="s">
        <v>291</v>
      </c>
      <c r="BE36" s="7" t="s">
        <v>292</v>
      </c>
    </row>
    <row r="37">
      <c r="A37" s="13" t="s">
        <v>293</v>
      </c>
      <c r="B37" s="3" t="s">
        <v>294</v>
      </c>
      <c r="C37" s="3">
        <v>65.12524</v>
      </c>
      <c r="D37" s="3">
        <v>-147.487778</v>
      </c>
      <c r="E37" s="7" t="s">
        <v>77</v>
      </c>
      <c r="F37" s="3" t="s">
        <v>82</v>
      </c>
      <c r="G37" s="3" t="s">
        <v>83</v>
      </c>
      <c r="H37" s="3" t="s">
        <v>85</v>
      </c>
      <c r="I37" s="3" t="s">
        <v>89</v>
      </c>
      <c r="J37" s="3" t="s">
        <v>71</v>
      </c>
      <c r="K37" s="9" t="s">
        <v>94</v>
      </c>
      <c r="L37" s="3" t="s">
        <v>228</v>
      </c>
      <c r="M37" s="11">
        <v>0.002</v>
      </c>
      <c r="N37" s="12"/>
      <c r="O37" s="7" t="s">
        <v>229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 t="s">
        <v>124</v>
      </c>
      <c r="AB37" s="7"/>
      <c r="AC37" s="7" t="s">
        <v>124</v>
      </c>
      <c r="AD37" s="7"/>
      <c r="AE37" s="7"/>
      <c r="AF37" s="7"/>
      <c r="AG37" s="3"/>
      <c r="AH37" s="3">
        <v>1.0</v>
      </c>
      <c r="AI37" s="3">
        <v>0.0</v>
      </c>
      <c r="AJ37" s="13" t="s">
        <v>230</v>
      </c>
      <c r="AK37" s="7"/>
      <c r="AL37" s="7"/>
      <c r="AM37" s="7"/>
      <c r="AN37" s="7"/>
      <c r="AO37" s="10" t="s">
        <v>125</v>
      </c>
      <c r="AP37" s="13">
        <v>4917.0</v>
      </c>
      <c r="AQ37" s="3" t="str">
        <f t="shared" si="1"/>
        <v>kWh</v>
      </c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3" t="s">
        <v>126</v>
      </c>
      <c r="BC37" s="3" t="s">
        <v>228</v>
      </c>
      <c r="BD37" s="3" t="s">
        <v>295</v>
      </c>
      <c r="BE37" s="7" t="s">
        <v>296</v>
      </c>
    </row>
    <row r="38">
      <c r="A38" s="13" t="s">
        <v>297</v>
      </c>
      <c r="B38" s="3" t="s">
        <v>298</v>
      </c>
      <c r="C38" s="3">
        <v>65.12524</v>
      </c>
      <c r="D38" s="3">
        <v>-147.487778</v>
      </c>
      <c r="E38" s="7" t="s">
        <v>77</v>
      </c>
      <c r="F38" s="3" t="s">
        <v>82</v>
      </c>
      <c r="G38" s="3" t="s">
        <v>83</v>
      </c>
      <c r="H38" s="3" t="s">
        <v>85</v>
      </c>
      <c r="I38" s="3" t="s">
        <v>89</v>
      </c>
      <c r="J38" s="3" t="s">
        <v>71</v>
      </c>
      <c r="K38" s="9" t="s">
        <v>94</v>
      </c>
      <c r="L38" s="3" t="s">
        <v>228</v>
      </c>
      <c r="M38" s="11">
        <v>0.002</v>
      </c>
      <c r="N38" s="12"/>
      <c r="O38" s="7" t="s">
        <v>229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 t="s">
        <v>124</v>
      </c>
      <c r="AB38" s="7"/>
      <c r="AC38" s="7" t="s">
        <v>124</v>
      </c>
      <c r="AD38" s="7"/>
      <c r="AE38" s="7"/>
      <c r="AF38" s="7"/>
      <c r="AG38" s="3"/>
      <c r="AH38" s="3">
        <v>1.0</v>
      </c>
      <c r="AI38" s="3">
        <v>0.0</v>
      </c>
      <c r="AJ38" s="13" t="s">
        <v>230</v>
      </c>
      <c r="AK38" s="7"/>
      <c r="AL38" s="7"/>
      <c r="AM38" s="7"/>
      <c r="AN38" s="7"/>
      <c r="AO38" s="10" t="s">
        <v>125</v>
      </c>
      <c r="AP38" s="13">
        <v>4919.0</v>
      </c>
      <c r="AQ38" s="3" t="str">
        <f t="shared" si="1"/>
        <v>kWh</v>
      </c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3" t="s">
        <v>126</v>
      </c>
      <c r="BC38" s="3" t="s">
        <v>228</v>
      </c>
      <c r="BD38" s="18" t="s">
        <v>299</v>
      </c>
      <c r="BE38" s="7" t="s">
        <v>300</v>
      </c>
    </row>
    <row r="39">
      <c r="A39" s="13" t="s">
        <v>285</v>
      </c>
      <c r="B39" s="3" t="s">
        <v>286</v>
      </c>
      <c r="C39" s="3">
        <v>65.12524</v>
      </c>
      <c r="D39" s="3">
        <v>-147.487778</v>
      </c>
      <c r="E39" s="7" t="s">
        <v>77</v>
      </c>
      <c r="F39" s="3" t="s">
        <v>82</v>
      </c>
      <c r="G39" s="3" t="s">
        <v>83</v>
      </c>
      <c r="H39" s="3" t="s">
        <v>85</v>
      </c>
      <c r="I39" s="3" t="s">
        <v>89</v>
      </c>
      <c r="J39" s="3" t="s">
        <v>71</v>
      </c>
      <c r="K39" s="9" t="s">
        <v>94</v>
      </c>
      <c r="L39" s="3" t="s">
        <v>228</v>
      </c>
      <c r="M39" s="11">
        <v>0.002</v>
      </c>
      <c r="N39" s="12"/>
      <c r="O39" s="7" t="s">
        <v>229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 t="s">
        <v>124</v>
      </c>
      <c r="AB39" s="7"/>
      <c r="AC39" s="7" t="s">
        <v>124</v>
      </c>
      <c r="AD39" s="7"/>
      <c r="AE39" s="7"/>
      <c r="AF39" s="7"/>
      <c r="AG39" s="3"/>
      <c r="AH39" s="3">
        <v>1.0</v>
      </c>
      <c r="AI39" s="3">
        <v>0.0</v>
      </c>
      <c r="AJ39" s="13" t="s">
        <v>230</v>
      </c>
      <c r="AK39" s="7"/>
      <c r="AL39" s="7"/>
      <c r="AM39" s="7"/>
      <c r="AN39" s="7"/>
      <c r="AO39" s="10" t="s">
        <v>125</v>
      </c>
      <c r="AP39" s="13">
        <v>4871.0</v>
      </c>
      <c r="AQ39" s="3" t="str">
        <f t="shared" si="1"/>
        <v>kWh</v>
      </c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3" t="s">
        <v>126</v>
      </c>
      <c r="BC39" s="3" t="s">
        <v>228</v>
      </c>
      <c r="BD39" s="18" t="s">
        <v>287</v>
      </c>
      <c r="BE39" s="7" t="s">
        <v>288</v>
      </c>
    </row>
    <row r="40">
      <c r="A40" s="13" t="s">
        <v>233</v>
      </c>
      <c r="B40" s="3" t="s">
        <v>234</v>
      </c>
      <c r="C40" s="3">
        <v>65.12524</v>
      </c>
      <c r="D40" s="3">
        <v>-147.487778</v>
      </c>
      <c r="E40" s="7" t="s">
        <v>77</v>
      </c>
      <c r="F40" s="3" t="s">
        <v>82</v>
      </c>
      <c r="G40" s="3" t="s">
        <v>83</v>
      </c>
      <c r="H40" s="3" t="s">
        <v>85</v>
      </c>
      <c r="I40" s="3" t="s">
        <v>89</v>
      </c>
      <c r="J40" s="3" t="s">
        <v>71</v>
      </c>
      <c r="K40" s="9" t="s">
        <v>94</v>
      </c>
      <c r="L40" s="3" t="s">
        <v>228</v>
      </c>
      <c r="M40" s="11">
        <v>0.002</v>
      </c>
      <c r="N40" s="12"/>
      <c r="O40" s="7" t="s">
        <v>229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 t="s">
        <v>124</v>
      </c>
      <c r="AB40" s="7"/>
      <c r="AC40" s="7" t="s">
        <v>124</v>
      </c>
      <c r="AD40" s="7"/>
      <c r="AE40" s="7"/>
      <c r="AF40" s="7"/>
      <c r="AG40" s="3"/>
      <c r="AH40" s="3">
        <v>1.0</v>
      </c>
      <c r="AI40" s="3">
        <v>0.0</v>
      </c>
      <c r="AJ40" s="13" t="s">
        <v>230</v>
      </c>
      <c r="AK40" s="7"/>
      <c r="AL40" s="7"/>
      <c r="AM40" s="7"/>
      <c r="AN40" s="7"/>
      <c r="AO40" s="10" t="s">
        <v>125</v>
      </c>
      <c r="AP40" s="13">
        <v>4897.0</v>
      </c>
      <c r="AQ40" s="3" t="str">
        <f t="shared" si="1"/>
        <v>kWh</v>
      </c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3" t="s">
        <v>126</v>
      </c>
      <c r="BC40" s="3" t="s">
        <v>228</v>
      </c>
      <c r="BD40" s="3" t="s">
        <v>235</v>
      </c>
      <c r="BE40" s="7" t="s">
        <v>322</v>
      </c>
    </row>
    <row r="41">
      <c r="A41" s="13" t="s">
        <v>237</v>
      </c>
      <c r="B41" s="3" t="s">
        <v>238</v>
      </c>
      <c r="C41" s="3">
        <v>65.12524</v>
      </c>
      <c r="D41" s="3">
        <v>-147.487778</v>
      </c>
      <c r="E41" s="7" t="s">
        <v>77</v>
      </c>
      <c r="F41" s="3" t="s">
        <v>82</v>
      </c>
      <c r="G41" s="3" t="s">
        <v>83</v>
      </c>
      <c r="H41" s="3" t="s">
        <v>85</v>
      </c>
      <c r="I41" s="3" t="s">
        <v>89</v>
      </c>
      <c r="J41" s="3" t="s">
        <v>71</v>
      </c>
      <c r="K41" s="9" t="s">
        <v>94</v>
      </c>
      <c r="L41" s="3" t="s">
        <v>228</v>
      </c>
      <c r="M41" s="11">
        <v>0.002</v>
      </c>
      <c r="N41" s="12"/>
      <c r="O41" s="7" t="s">
        <v>229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 t="s">
        <v>124</v>
      </c>
      <c r="AB41" s="7"/>
      <c r="AC41" s="7" t="s">
        <v>124</v>
      </c>
      <c r="AD41" s="7"/>
      <c r="AE41" s="7"/>
      <c r="AF41" s="7"/>
      <c r="AG41" s="3"/>
      <c r="AH41" s="3">
        <v>1.0</v>
      </c>
      <c r="AI41" s="3">
        <v>0.0</v>
      </c>
      <c r="AJ41" s="13" t="s">
        <v>230</v>
      </c>
      <c r="AK41" s="7"/>
      <c r="AL41" s="7"/>
      <c r="AM41" s="7"/>
      <c r="AN41" s="7"/>
      <c r="AO41" s="10" t="s">
        <v>125</v>
      </c>
      <c r="AP41" s="13">
        <v>4899.0</v>
      </c>
      <c r="AQ41" s="3" t="str">
        <f t="shared" si="1"/>
        <v>kWh</v>
      </c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3" t="s">
        <v>126</v>
      </c>
      <c r="BC41" s="3" t="s">
        <v>228</v>
      </c>
      <c r="BD41" s="3" t="s">
        <v>239</v>
      </c>
      <c r="BE41" s="7" t="s">
        <v>323</v>
      </c>
    </row>
    <row r="42">
      <c r="A42" s="13" t="s">
        <v>241</v>
      </c>
      <c r="B42" s="3" t="s">
        <v>242</v>
      </c>
      <c r="C42" s="3">
        <v>65.12524</v>
      </c>
      <c r="D42" s="3">
        <v>-147.487778</v>
      </c>
      <c r="E42" s="7" t="s">
        <v>77</v>
      </c>
      <c r="F42" s="3" t="s">
        <v>82</v>
      </c>
      <c r="G42" s="3" t="s">
        <v>83</v>
      </c>
      <c r="H42" s="3" t="s">
        <v>85</v>
      </c>
      <c r="I42" s="3" t="s">
        <v>89</v>
      </c>
      <c r="J42" s="3" t="s">
        <v>71</v>
      </c>
      <c r="K42" s="9" t="s">
        <v>94</v>
      </c>
      <c r="L42" s="3" t="s">
        <v>228</v>
      </c>
      <c r="M42" s="11">
        <v>0.002</v>
      </c>
      <c r="N42" s="12"/>
      <c r="O42" s="7" t="s">
        <v>229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 t="s">
        <v>124</v>
      </c>
      <c r="AB42" s="7"/>
      <c r="AC42" s="7" t="s">
        <v>124</v>
      </c>
      <c r="AD42" s="7"/>
      <c r="AE42" s="7"/>
      <c r="AF42" s="7"/>
      <c r="AG42" s="3"/>
      <c r="AH42" s="3">
        <v>1.0</v>
      </c>
      <c r="AI42" s="3">
        <v>0.0</v>
      </c>
      <c r="AJ42" s="13" t="s">
        <v>230</v>
      </c>
      <c r="AK42" s="7"/>
      <c r="AL42" s="7"/>
      <c r="AM42" s="7"/>
      <c r="AN42" s="7"/>
      <c r="AO42" s="10" t="s">
        <v>125</v>
      </c>
      <c r="AP42" s="13">
        <v>4901.0</v>
      </c>
      <c r="AQ42" s="3" t="str">
        <f t="shared" si="1"/>
        <v>kWh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3" t="s">
        <v>126</v>
      </c>
      <c r="BC42" s="3" t="s">
        <v>228</v>
      </c>
      <c r="BD42" s="3" t="s">
        <v>244</v>
      </c>
      <c r="BE42" s="7" t="s">
        <v>245</v>
      </c>
    </row>
    <row r="43">
      <c r="A43" s="13" t="s">
        <v>226</v>
      </c>
      <c r="B43" s="3" t="s">
        <v>227</v>
      </c>
      <c r="C43" s="3">
        <v>65.12524</v>
      </c>
      <c r="D43" s="3">
        <v>-147.487778</v>
      </c>
      <c r="E43" s="7" t="s">
        <v>77</v>
      </c>
      <c r="F43" s="3" t="s">
        <v>82</v>
      </c>
      <c r="G43" s="3" t="s">
        <v>83</v>
      </c>
      <c r="H43" s="3" t="s">
        <v>85</v>
      </c>
      <c r="I43" s="3" t="s">
        <v>89</v>
      </c>
      <c r="J43" s="3" t="s">
        <v>71</v>
      </c>
      <c r="K43" s="9" t="s">
        <v>94</v>
      </c>
      <c r="L43" s="3" t="s">
        <v>228</v>
      </c>
      <c r="M43" s="11">
        <v>0.002</v>
      </c>
      <c r="N43" s="12"/>
      <c r="O43" s="7" t="s">
        <v>229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 t="s">
        <v>124</v>
      </c>
      <c r="AB43" s="7"/>
      <c r="AC43" s="7" t="s">
        <v>124</v>
      </c>
      <c r="AD43" s="7"/>
      <c r="AE43" s="7"/>
      <c r="AF43" s="7"/>
      <c r="AG43" s="3"/>
      <c r="AH43" s="3">
        <v>1.0</v>
      </c>
      <c r="AI43" s="3">
        <v>0.0</v>
      </c>
      <c r="AJ43" s="13" t="s">
        <v>230</v>
      </c>
      <c r="AK43" s="7"/>
      <c r="AL43" s="7"/>
      <c r="AM43" s="7"/>
      <c r="AN43" s="7"/>
      <c r="AO43" s="10" t="s">
        <v>125</v>
      </c>
      <c r="AP43" s="13">
        <v>4865.0</v>
      </c>
      <c r="AQ43" s="3" t="str">
        <f t="shared" si="1"/>
        <v>kWh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3" t="s">
        <v>126</v>
      </c>
      <c r="BC43" s="3" t="s">
        <v>228</v>
      </c>
      <c r="BD43" s="3" t="s">
        <v>231</v>
      </c>
      <c r="BE43" s="7" t="s">
        <v>341</v>
      </c>
    </row>
    <row r="44">
      <c r="A44" s="13" t="s">
        <v>301</v>
      </c>
      <c r="B44" s="3" t="s">
        <v>302</v>
      </c>
      <c r="C44" s="3">
        <v>65.12524</v>
      </c>
      <c r="D44" s="3">
        <v>-147.487778</v>
      </c>
      <c r="E44" s="7" t="s">
        <v>77</v>
      </c>
      <c r="F44" s="3" t="s">
        <v>82</v>
      </c>
      <c r="G44" s="3" t="s">
        <v>83</v>
      </c>
      <c r="H44" s="3" t="s">
        <v>85</v>
      </c>
      <c r="I44" s="3" t="s">
        <v>89</v>
      </c>
      <c r="J44" s="3" t="s">
        <v>71</v>
      </c>
      <c r="K44" s="9" t="s">
        <v>94</v>
      </c>
      <c r="L44" s="3" t="s">
        <v>228</v>
      </c>
      <c r="M44" s="11">
        <v>0.002</v>
      </c>
      <c r="N44" s="12"/>
      <c r="O44" s="3" t="s">
        <v>303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 t="s">
        <v>124</v>
      </c>
      <c r="AB44" s="7"/>
      <c r="AC44" s="7" t="s">
        <v>124</v>
      </c>
      <c r="AD44" s="7"/>
      <c r="AE44" s="7"/>
      <c r="AF44" s="7"/>
      <c r="AG44" s="3"/>
      <c r="AH44" s="3">
        <v>1.0</v>
      </c>
      <c r="AI44" s="3">
        <v>0.0</v>
      </c>
      <c r="AJ44" s="13" t="s">
        <v>303</v>
      </c>
      <c r="AK44" s="7"/>
      <c r="AL44" s="7"/>
      <c r="AM44" s="7"/>
      <c r="AN44" s="7"/>
      <c r="AO44" s="10" t="s">
        <v>125</v>
      </c>
      <c r="AP44" s="13">
        <v>4885.0</v>
      </c>
      <c r="AQ44" s="3" t="str">
        <f t="shared" si="1"/>
        <v>kvarh</v>
      </c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3" t="s">
        <v>126</v>
      </c>
      <c r="BC44" s="3" t="s">
        <v>228</v>
      </c>
      <c r="BD44" s="3" t="s">
        <v>301</v>
      </c>
      <c r="BE44" s="3" t="s">
        <v>304</v>
      </c>
    </row>
    <row r="45">
      <c r="A45" s="13" t="s">
        <v>305</v>
      </c>
      <c r="B45" s="3" t="s">
        <v>306</v>
      </c>
      <c r="C45" s="3">
        <v>65.12524</v>
      </c>
      <c r="D45" s="3">
        <v>-147.487778</v>
      </c>
      <c r="E45" s="7" t="s">
        <v>77</v>
      </c>
      <c r="F45" s="3" t="s">
        <v>82</v>
      </c>
      <c r="G45" s="3" t="s">
        <v>83</v>
      </c>
      <c r="H45" s="3" t="s">
        <v>85</v>
      </c>
      <c r="I45" s="3" t="s">
        <v>89</v>
      </c>
      <c r="J45" s="3" t="s">
        <v>71</v>
      </c>
      <c r="K45" s="9" t="s">
        <v>94</v>
      </c>
      <c r="L45" s="3" t="s">
        <v>228</v>
      </c>
      <c r="M45" s="11">
        <v>0.002</v>
      </c>
      <c r="N45" s="12"/>
      <c r="O45" s="3" t="s">
        <v>303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 t="s">
        <v>124</v>
      </c>
      <c r="AB45" s="7"/>
      <c r="AC45" s="7" t="s">
        <v>124</v>
      </c>
      <c r="AD45" s="7"/>
      <c r="AE45" s="7"/>
      <c r="AF45" s="7"/>
      <c r="AG45" s="3"/>
      <c r="AH45" s="3">
        <v>1.0</v>
      </c>
      <c r="AI45" s="3">
        <v>0.0</v>
      </c>
      <c r="AJ45" s="13" t="s">
        <v>303</v>
      </c>
      <c r="AK45" s="7"/>
      <c r="AL45" s="7"/>
      <c r="AM45" s="7"/>
      <c r="AN45" s="7"/>
      <c r="AO45" s="10" t="s">
        <v>125</v>
      </c>
      <c r="AP45" s="13">
        <v>4887.0</v>
      </c>
      <c r="AQ45" s="3" t="str">
        <f t="shared" si="1"/>
        <v>kvarh</v>
      </c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3" t="s">
        <v>126</v>
      </c>
      <c r="BC45" s="3" t="s">
        <v>228</v>
      </c>
      <c r="BD45" s="18" t="s">
        <v>305</v>
      </c>
      <c r="BE45" s="3" t="s">
        <v>307</v>
      </c>
    </row>
    <row r="46">
      <c r="A46" s="13" t="s">
        <v>251</v>
      </c>
      <c r="B46" s="3" t="s">
        <v>252</v>
      </c>
      <c r="C46" s="3">
        <v>65.12524</v>
      </c>
      <c r="D46" s="3">
        <v>-147.487778</v>
      </c>
      <c r="E46" s="7" t="s">
        <v>77</v>
      </c>
      <c r="F46" s="3" t="s">
        <v>82</v>
      </c>
      <c r="G46" s="3" t="s">
        <v>83</v>
      </c>
      <c r="H46" s="3" t="s">
        <v>85</v>
      </c>
      <c r="I46" s="3" t="s">
        <v>89</v>
      </c>
      <c r="J46" s="3" t="s">
        <v>71</v>
      </c>
      <c r="K46" s="9" t="s">
        <v>94</v>
      </c>
      <c r="L46" s="3" t="s">
        <v>228</v>
      </c>
      <c r="M46" s="11">
        <v>0.002</v>
      </c>
      <c r="N46" s="12"/>
      <c r="O46" s="7" t="s">
        <v>248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 t="s">
        <v>124</v>
      </c>
      <c r="AB46" s="7"/>
      <c r="AC46" s="7" t="s">
        <v>124</v>
      </c>
      <c r="AD46" s="7"/>
      <c r="AE46" s="7"/>
      <c r="AF46" s="7"/>
      <c r="AG46" s="3"/>
      <c r="AH46" s="3">
        <v>1.0</v>
      </c>
      <c r="AI46" s="3">
        <v>0.0</v>
      </c>
      <c r="AJ46" s="13" t="s">
        <v>249</v>
      </c>
      <c r="AK46" s="7"/>
      <c r="AL46" s="7"/>
      <c r="AM46" s="7"/>
      <c r="AN46" s="7"/>
      <c r="AO46" s="10" t="s">
        <v>125</v>
      </c>
      <c r="AP46" s="13">
        <v>4903.0</v>
      </c>
      <c r="AQ46" s="3" t="str">
        <f t="shared" si="1"/>
        <v>kVAh</v>
      </c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3" t="s">
        <v>126</v>
      </c>
      <c r="BC46" s="3" t="s">
        <v>228</v>
      </c>
      <c r="BD46" s="3" t="s">
        <v>251</v>
      </c>
      <c r="BE46" s="7" t="s">
        <v>254</v>
      </c>
    </row>
    <row r="47">
      <c r="A47" s="13" t="s">
        <v>255</v>
      </c>
      <c r="B47" s="3" t="s">
        <v>256</v>
      </c>
      <c r="C47" s="3">
        <v>65.12524</v>
      </c>
      <c r="D47" s="3">
        <v>-147.487778</v>
      </c>
      <c r="E47" s="7" t="s">
        <v>77</v>
      </c>
      <c r="F47" s="3" t="s">
        <v>82</v>
      </c>
      <c r="G47" s="3" t="s">
        <v>83</v>
      </c>
      <c r="H47" s="3" t="s">
        <v>85</v>
      </c>
      <c r="I47" s="3" t="s">
        <v>89</v>
      </c>
      <c r="J47" s="3" t="s">
        <v>71</v>
      </c>
      <c r="K47" s="9" t="s">
        <v>94</v>
      </c>
      <c r="L47" s="3" t="s">
        <v>228</v>
      </c>
      <c r="M47" s="11">
        <v>0.002</v>
      </c>
      <c r="N47" s="12"/>
      <c r="O47" s="7" t="s">
        <v>248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 t="s">
        <v>124</v>
      </c>
      <c r="AB47" s="7"/>
      <c r="AC47" s="7" t="s">
        <v>124</v>
      </c>
      <c r="AD47" s="7"/>
      <c r="AE47" s="7"/>
      <c r="AF47" s="7"/>
      <c r="AG47" s="3"/>
      <c r="AH47" s="3">
        <v>1.0</v>
      </c>
      <c r="AI47" s="3">
        <v>0.0</v>
      </c>
      <c r="AJ47" s="13" t="s">
        <v>249</v>
      </c>
      <c r="AK47" s="7"/>
      <c r="AL47" s="7"/>
      <c r="AM47" s="7"/>
      <c r="AN47" s="7"/>
      <c r="AO47" s="10" t="s">
        <v>125</v>
      </c>
      <c r="AP47" s="13">
        <v>4905.0</v>
      </c>
      <c r="AQ47" s="3" t="str">
        <f t="shared" si="1"/>
        <v>kVAh</v>
      </c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3" t="s">
        <v>126</v>
      </c>
      <c r="BC47" s="3" t="s">
        <v>228</v>
      </c>
      <c r="BD47" s="3" t="s">
        <v>255</v>
      </c>
      <c r="BE47" s="7" t="s">
        <v>257</v>
      </c>
    </row>
    <row r="48">
      <c r="A48" s="13" t="s">
        <v>258</v>
      </c>
      <c r="B48" s="3" t="s">
        <v>259</v>
      </c>
      <c r="C48" s="3">
        <v>65.12524</v>
      </c>
      <c r="D48" s="3">
        <v>-147.487778</v>
      </c>
      <c r="E48" s="7" t="s">
        <v>77</v>
      </c>
      <c r="F48" s="3" t="s">
        <v>82</v>
      </c>
      <c r="G48" s="3" t="s">
        <v>83</v>
      </c>
      <c r="H48" s="3" t="s">
        <v>85</v>
      </c>
      <c r="I48" s="3" t="s">
        <v>89</v>
      </c>
      <c r="J48" s="3" t="s">
        <v>71</v>
      </c>
      <c r="K48" s="9" t="s">
        <v>94</v>
      </c>
      <c r="L48" s="3" t="s">
        <v>228</v>
      </c>
      <c r="M48" s="11">
        <v>0.002</v>
      </c>
      <c r="N48" s="12"/>
      <c r="O48" s="7" t="s">
        <v>248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 t="s">
        <v>124</v>
      </c>
      <c r="AB48" s="7"/>
      <c r="AC48" s="7" t="s">
        <v>124</v>
      </c>
      <c r="AD48" s="7"/>
      <c r="AE48" s="7"/>
      <c r="AF48" s="7"/>
      <c r="AG48" s="3"/>
      <c r="AH48" s="3">
        <v>1.0</v>
      </c>
      <c r="AI48" s="3">
        <v>0.0</v>
      </c>
      <c r="AJ48" s="13" t="s">
        <v>249</v>
      </c>
      <c r="AK48" s="7"/>
      <c r="AL48" s="7"/>
      <c r="AM48" s="7"/>
      <c r="AN48" s="7"/>
      <c r="AO48" s="10" t="s">
        <v>125</v>
      </c>
      <c r="AP48" s="13">
        <v>4907.0</v>
      </c>
      <c r="AQ48" s="3" t="str">
        <f t="shared" si="1"/>
        <v>kVAh</v>
      </c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3" t="s">
        <v>126</v>
      </c>
      <c r="BC48" s="3" t="s">
        <v>228</v>
      </c>
      <c r="BD48" s="3" t="s">
        <v>258</v>
      </c>
      <c r="BE48" s="7" t="s">
        <v>260</v>
      </c>
    </row>
    <row r="49">
      <c r="A49" s="13" t="s">
        <v>246</v>
      </c>
      <c r="B49" s="3" t="s">
        <v>247</v>
      </c>
      <c r="C49" s="3">
        <v>65.12524</v>
      </c>
      <c r="D49" s="3">
        <v>-147.487778</v>
      </c>
      <c r="E49" s="7" t="s">
        <v>77</v>
      </c>
      <c r="F49" s="3" t="s">
        <v>82</v>
      </c>
      <c r="G49" s="3" t="s">
        <v>83</v>
      </c>
      <c r="H49" s="3" t="s">
        <v>85</v>
      </c>
      <c r="I49" s="3" t="s">
        <v>89</v>
      </c>
      <c r="J49" s="3" t="s">
        <v>71</v>
      </c>
      <c r="K49" s="9" t="s">
        <v>94</v>
      </c>
      <c r="L49" s="3" t="s">
        <v>228</v>
      </c>
      <c r="M49" s="11">
        <v>0.002</v>
      </c>
      <c r="N49" s="12"/>
      <c r="O49" s="7" t="s">
        <v>248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 t="s">
        <v>124</v>
      </c>
      <c r="AB49" s="7"/>
      <c r="AC49" s="7" t="s">
        <v>124</v>
      </c>
      <c r="AD49" s="7"/>
      <c r="AE49" s="7"/>
      <c r="AF49" s="7"/>
      <c r="AG49" s="3"/>
      <c r="AH49" s="3">
        <v>1.0</v>
      </c>
      <c r="AI49" s="3">
        <v>0.0</v>
      </c>
      <c r="AJ49" s="13" t="s">
        <v>249</v>
      </c>
      <c r="AK49" s="7"/>
      <c r="AL49" s="7"/>
      <c r="AM49" s="7"/>
      <c r="AN49" s="7"/>
      <c r="AO49" s="10" t="s">
        <v>125</v>
      </c>
      <c r="AP49" s="13">
        <v>4867.0</v>
      </c>
      <c r="AQ49" s="3" t="str">
        <f t="shared" si="1"/>
        <v>kVAh</v>
      </c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3" t="s">
        <v>126</v>
      </c>
      <c r="BC49" s="3" t="s">
        <v>228</v>
      </c>
      <c r="BD49" s="3" t="s">
        <v>246</v>
      </c>
      <c r="BE49" s="7" t="s">
        <v>250</v>
      </c>
    </row>
    <row r="50">
      <c r="A50" s="3" t="s">
        <v>0</v>
      </c>
      <c r="B50" s="3" t="s">
        <v>342</v>
      </c>
      <c r="C50" s="3"/>
      <c r="D50" s="3"/>
      <c r="E50" s="3" t="s">
        <v>308</v>
      </c>
      <c r="F50" s="3" t="s">
        <v>343</v>
      </c>
      <c r="G50" s="7"/>
      <c r="H50" s="3"/>
      <c r="I50" s="3" t="s">
        <v>309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0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</row>
    <row r="51">
      <c r="A51" s="3" t="s">
        <v>115</v>
      </c>
      <c r="B51" s="12">
        <f>COUNTIF(AO2:AO148,"UINT16")+COUNTIF(AO2:AO148,"UINT32")+COUNTIF(AO2:AO148,"UINT64")+COUNTIF(AO2:AO148,"SINT16")+COUNTIF(AO2:AO148,"SINT32")+COUNTIF(AO2:AO148,"SINT64")+COUNTIF(AO2:AO148,"FLOAT")</f>
        <v>48</v>
      </c>
      <c r="C51" s="7"/>
      <c r="D51" s="7"/>
      <c r="E51" s="7"/>
      <c r="F51" s="7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>
      <c r="A52" s="7"/>
      <c r="B52" s="7"/>
      <c r="C52" s="7"/>
      <c r="D52" s="7"/>
      <c r="E52" s="7"/>
      <c r="F52" s="7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>
      <c r="A53" s="7"/>
      <c r="B53" s="7"/>
      <c r="C53" s="7"/>
      <c r="D53" s="7"/>
      <c r="E53" s="7"/>
      <c r="F53" s="7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>
      <c r="A54" s="7"/>
      <c r="B54" s="7"/>
      <c r="C54" s="7"/>
      <c r="D54" s="7"/>
      <c r="E54" s="7"/>
      <c r="F54" s="7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>
      <c r="A55" s="7"/>
      <c r="B55" s="7"/>
      <c r="C55" s="7"/>
      <c r="D55" s="7"/>
      <c r="E55" s="7"/>
      <c r="F55" s="7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>
      <c r="A56" s="7"/>
      <c r="B56" s="7"/>
      <c r="C56" s="7"/>
      <c r="D56" s="7"/>
      <c r="E56" s="7"/>
      <c r="F56" s="7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>
      <c r="A57" s="7"/>
      <c r="B57" s="7"/>
      <c r="C57" s="7"/>
      <c r="D57" s="7"/>
      <c r="E57" s="7"/>
      <c r="F57" s="7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>
      <c r="A58" s="7"/>
      <c r="B58" s="7"/>
      <c r="C58" s="7"/>
      <c r="D58" s="7"/>
      <c r="E58" s="7"/>
      <c r="F58" s="7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>
      <c r="A59" s="7"/>
      <c r="B59" s="7"/>
      <c r="C59" s="7"/>
      <c r="D59" s="7"/>
      <c r="E59" s="7"/>
      <c r="F59" s="7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>
      <c r="A60" s="7"/>
      <c r="B60" s="7"/>
      <c r="C60" s="7"/>
      <c r="D60" s="7"/>
      <c r="E60" s="7"/>
      <c r="F60" s="7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</row>
  </sheetData>
  <hyperlinks>
    <hyperlink r:id="rId2" ref="K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K10"/>
    <hyperlink r:id="rId11" ref="K11"/>
    <hyperlink r:id="rId12" ref="K12"/>
    <hyperlink r:id="rId13" ref="K13"/>
    <hyperlink r:id="rId14" ref="K14"/>
    <hyperlink r:id="rId15" ref="K15"/>
    <hyperlink r:id="rId16" ref="K16"/>
    <hyperlink r:id="rId17" ref="K17"/>
    <hyperlink r:id="rId18" ref="K18"/>
    <hyperlink r:id="rId19" ref="K19"/>
    <hyperlink r:id="rId20" ref="K20"/>
    <hyperlink r:id="rId21" ref="K21"/>
    <hyperlink r:id="rId22" ref="K22"/>
    <hyperlink r:id="rId23" ref="K23"/>
    <hyperlink r:id="rId24" ref="K24"/>
    <hyperlink r:id="rId25" ref="K25"/>
    <hyperlink r:id="rId26" ref="K26"/>
    <hyperlink r:id="rId27" ref="K27"/>
    <hyperlink r:id="rId28" ref="K28"/>
    <hyperlink r:id="rId29" ref="K29"/>
    <hyperlink r:id="rId30" ref="K30"/>
    <hyperlink r:id="rId31" ref="K31"/>
    <hyperlink r:id="rId32" ref="K32"/>
    <hyperlink r:id="rId33" ref="K33"/>
    <hyperlink r:id="rId34" ref="K34"/>
    <hyperlink r:id="rId35" ref="K35"/>
    <hyperlink r:id="rId36" ref="K36"/>
    <hyperlink r:id="rId37" ref="K37"/>
    <hyperlink r:id="rId38" ref="K38"/>
    <hyperlink r:id="rId39" ref="K39"/>
    <hyperlink r:id="rId40" ref="K40"/>
    <hyperlink r:id="rId41" ref="K41"/>
    <hyperlink r:id="rId42" ref="K42"/>
    <hyperlink r:id="rId43" ref="K43"/>
    <hyperlink r:id="rId44" ref="K44"/>
    <hyperlink r:id="rId45" ref="K45"/>
    <hyperlink r:id="rId46" ref="K46"/>
    <hyperlink r:id="rId47" ref="K47"/>
    <hyperlink r:id="rId48" ref="K48"/>
    <hyperlink r:id="rId49" ref="K49"/>
  </hyperlinks>
  <drawing r:id="rId50"/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9.43"/>
    <col customWidth="1" min="2" max="2" width="15.86"/>
    <col customWidth="1" min="3" max="3" width="8.57"/>
    <col customWidth="1" min="4" max="4" width="11.14"/>
    <col customWidth="1" min="5" max="5" width="10.71"/>
    <col customWidth="1" min="6" max="7" width="10.57"/>
    <col customWidth="1" min="8" max="8" width="11.71"/>
    <col customWidth="1" min="9" max="9" width="7.29"/>
    <col customWidth="1" min="10" max="10" width="8.29"/>
    <col customWidth="1" min="11" max="11" width="39.29"/>
    <col customWidth="1" min="12" max="12" width="18.29"/>
    <col customWidth="1" min="13" max="13" width="8.86"/>
    <col customWidth="1" min="14" max="14" width="9.71"/>
    <col customWidth="1" min="15" max="15" width="7.0"/>
    <col customWidth="1" min="16" max="16" width="15.57"/>
    <col customWidth="1" min="17" max="17" width="15.0"/>
    <col customWidth="1" min="18" max="18" width="19.57"/>
    <col customWidth="1" min="21" max="21" width="8.29"/>
    <col customWidth="1" min="22" max="22" width="6.0"/>
    <col customWidth="1" min="23" max="23" width="5.0"/>
    <col customWidth="1" min="24" max="24" width="11.86"/>
    <col customWidth="1" min="25" max="25" width="28.43"/>
    <col customWidth="1" min="26" max="26" width="32.14"/>
    <col customWidth="1" min="27" max="27" width="11.71"/>
    <col customWidth="1" min="28" max="28" width="13.14"/>
    <col customWidth="1" min="30" max="30" width="4.14"/>
    <col customWidth="1" min="31" max="31" width="4.57"/>
    <col customWidth="1" min="32" max="32" width="5.43"/>
    <col customWidth="1" min="33" max="33" width="12.57"/>
    <col customWidth="1" min="34" max="34" width="5.71"/>
    <col customWidth="1" min="35" max="35" width="6.14"/>
    <col customWidth="1" min="36" max="36" width="6.57"/>
    <col customWidth="1" min="37" max="37" width="9.86"/>
    <col customWidth="1" min="38" max="38" width="9.29"/>
    <col customWidth="1" min="39" max="39" width="19.0"/>
    <col customWidth="1" min="40" max="40" width="18.43"/>
    <col customWidth="1" min="41" max="41" width="12.57"/>
    <col customWidth="1" min="42" max="42" width="18.86"/>
    <col customWidth="1" min="43" max="43" width="11.57"/>
    <col customWidth="1" min="44" max="44" width="8.14"/>
    <col customWidth="1" min="45" max="45" width="8.71"/>
    <col customWidth="1" min="46" max="46" width="9.71"/>
    <col customWidth="1" min="47" max="47" width="11.29"/>
    <col customWidth="1" min="48" max="48" width="10.57"/>
    <col customWidth="1" min="49" max="49" width="11.14"/>
    <col customWidth="1" min="50" max="50" width="12.14"/>
    <col customWidth="1" min="51" max="51" width="13.71"/>
    <col customWidth="1" min="52" max="52" width="9.14"/>
    <col customWidth="1" min="53" max="53" width="6.57"/>
    <col customWidth="1" min="54" max="54" width="14.86"/>
    <col customWidth="1" min="55" max="55" width="12.57"/>
    <col customWidth="1" min="56" max="56" width="20.71"/>
    <col customWidth="1" min="57" max="57" width="20.14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9</v>
      </c>
      <c r="V1" s="2" t="s">
        <v>10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15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3" t="s">
        <v>51</v>
      </c>
      <c r="BC1" s="3" t="s">
        <v>52</v>
      </c>
      <c r="BD1" s="3" t="s">
        <v>53</v>
      </c>
      <c r="BE1" s="3" t="s">
        <v>54</v>
      </c>
    </row>
    <row r="2">
      <c r="A2" s="10" t="s">
        <v>116</v>
      </c>
      <c r="B2" s="3" t="s">
        <v>118</v>
      </c>
      <c r="C2" s="3">
        <v>65.12524</v>
      </c>
      <c r="D2" s="3">
        <v>-147.487778</v>
      </c>
      <c r="E2" s="7" t="s">
        <v>77</v>
      </c>
      <c r="F2" s="3" t="s">
        <v>82</v>
      </c>
      <c r="G2" s="3" t="s">
        <v>83</v>
      </c>
      <c r="H2" s="3" t="s">
        <v>85</v>
      </c>
      <c r="I2" s="3" t="s">
        <v>119</v>
      </c>
      <c r="J2" s="3" t="s">
        <v>120</v>
      </c>
      <c r="K2" s="9"/>
      <c r="L2" s="3" t="s">
        <v>121</v>
      </c>
      <c r="M2" s="11"/>
      <c r="N2" s="12"/>
      <c r="O2" s="7" t="s">
        <v>122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 t="s">
        <v>124</v>
      </c>
      <c r="AB2" s="7"/>
      <c r="AC2" s="7" t="s">
        <v>124</v>
      </c>
      <c r="AD2" s="7"/>
      <c r="AE2" s="7"/>
      <c r="AF2" s="7"/>
      <c r="AG2" s="3"/>
      <c r="AH2" s="3">
        <v>1.0</v>
      </c>
      <c r="AI2" s="3">
        <v>0.0</v>
      </c>
      <c r="AJ2" s="10" t="s">
        <v>122</v>
      </c>
      <c r="AK2" s="7"/>
      <c r="AL2" s="7"/>
      <c r="AM2" s="7"/>
      <c r="AN2" s="7"/>
      <c r="AO2" s="10" t="s">
        <v>125</v>
      </c>
      <c r="AP2" s="13">
        <v>9009.0</v>
      </c>
      <c r="AQ2" s="3" t="str">
        <f t="shared" ref="AQ2:AQ35" si="1">AJ2</f>
        <v>V</v>
      </c>
      <c r="AR2" s="7"/>
      <c r="AS2" s="7"/>
      <c r="AT2" s="7"/>
      <c r="AU2" s="7"/>
      <c r="AV2" s="7"/>
      <c r="AW2" s="7"/>
      <c r="AX2" s="7"/>
      <c r="AY2" s="7"/>
      <c r="AZ2" s="7"/>
      <c r="BA2" s="7"/>
      <c r="BB2" s="3" t="s">
        <v>126</v>
      </c>
      <c r="BC2" s="3" t="s">
        <v>121</v>
      </c>
      <c r="BD2" s="3" t="s">
        <v>130</v>
      </c>
      <c r="BE2" s="7" t="s">
        <v>130</v>
      </c>
    </row>
    <row r="3">
      <c r="A3" s="10" t="s">
        <v>131</v>
      </c>
      <c r="B3" s="3" t="s">
        <v>132</v>
      </c>
      <c r="C3" s="3">
        <v>65.12524</v>
      </c>
      <c r="D3" s="3">
        <v>-147.487778</v>
      </c>
      <c r="E3" s="7" t="s">
        <v>77</v>
      </c>
      <c r="F3" s="3" t="s">
        <v>82</v>
      </c>
      <c r="G3" s="3" t="s">
        <v>83</v>
      </c>
      <c r="H3" s="3" t="s">
        <v>85</v>
      </c>
      <c r="I3" s="3" t="s">
        <v>119</v>
      </c>
      <c r="J3" s="3" t="s">
        <v>120</v>
      </c>
      <c r="K3" s="9"/>
      <c r="L3" s="3" t="s">
        <v>121</v>
      </c>
      <c r="M3" s="11"/>
      <c r="N3" s="12"/>
      <c r="O3" s="7" t="s">
        <v>122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124</v>
      </c>
      <c r="AB3" s="7"/>
      <c r="AC3" s="7" t="s">
        <v>124</v>
      </c>
      <c r="AD3" s="7"/>
      <c r="AE3" s="7"/>
      <c r="AF3" s="7"/>
      <c r="AG3" s="3"/>
      <c r="AH3" s="3">
        <v>1.0</v>
      </c>
      <c r="AI3" s="3">
        <v>0.0</v>
      </c>
      <c r="AJ3" s="10" t="s">
        <v>122</v>
      </c>
      <c r="AK3" s="7"/>
      <c r="AL3" s="7"/>
      <c r="AM3" s="7"/>
      <c r="AN3" s="7"/>
      <c r="AO3" s="10" t="s">
        <v>125</v>
      </c>
      <c r="AP3" s="13">
        <v>9011.0</v>
      </c>
      <c r="AQ3" s="3" t="str">
        <f t="shared" si="1"/>
        <v>V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3" t="s">
        <v>126</v>
      </c>
      <c r="BC3" s="3" t="s">
        <v>121</v>
      </c>
      <c r="BD3" s="3" t="s">
        <v>134</v>
      </c>
      <c r="BE3" s="7" t="s">
        <v>134</v>
      </c>
    </row>
    <row r="4">
      <c r="A4" s="10" t="s">
        <v>135</v>
      </c>
      <c r="B4" s="3" t="s">
        <v>136</v>
      </c>
      <c r="C4" s="3">
        <v>65.12524</v>
      </c>
      <c r="D4" s="3">
        <v>-147.487778</v>
      </c>
      <c r="E4" s="7" t="s">
        <v>77</v>
      </c>
      <c r="F4" s="3" t="s">
        <v>82</v>
      </c>
      <c r="G4" s="3" t="s">
        <v>83</v>
      </c>
      <c r="H4" s="3" t="s">
        <v>85</v>
      </c>
      <c r="I4" s="3" t="s">
        <v>119</v>
      </c>
      <c r="J4" s="3" t="s">
        <v>120</v>
      </c>
      <c r="K4" s="9"/>
      <c r="L4" s="3" t="s">
        <v>121</v>
      </c>
      <c r="M4" s="11"/>
      <c r="N4" s="12"/>
      <c r="O4" s="7" t="s">
        <v>122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124</v>
      </c>
      <c r="AB4" s="7"/>
      <c r="AC4" s="7" t="s">
        <v>124</v>
      </c>
      <c r="AD4" s="7"/>
      <c r="AE4" s="7"/>
      <c r="AF4" s="7"/>
      <c r="AG4" s="3"/>
      <c r="AH4" s="3">
        <v>1.0</v>
      </c>
      <c r="AI4" s="3">
        <v>0.0</v>
      </c>
      <c r="AJ4" s="10" t="s">
        <v>122</v>
      </c>
      <c r="AK4" s="7"/>
      <c r="AL4" s="7"/>
      <c r="AM4" s="7"/>
      <c r="AN4" s="7"/>
      <c r="AO4" s="10" t="s">
        <v>125</v>
      </c>
      <c r="AP4" s="13">
        <v>9013.0</v>
      </c>
      <c r="AQ4" s="3" t="str">
        <f t="shared" si="1"/>
        <v>V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3" t="s">
        <v>126</v>
      </c>
      <c r="BC4" s="3" t="s">
        <v>121</v>
      </c>
      <c r="BD4" s="3" t="s">
        <v>137</v>
      </c>
      <c r="BE4" s="7" t="s">
        <v>137</v>
      </c>
    </row>
    <row r="5">
      <c r="A5" s="10" t="s">
        <v>138</v>
      </c>
      <c r="B5" s="3" t="s">
        <v>139</v>
      </c>
      <c r="C5" s="3">
        <v>65.12524</v>
      </c>
      <c r="D5" s="3">
        <v>-147.487778</v>
      </c>
      <c r="E5" s="7" t="s">
        <v>77</v>
      </c>
      <c r="F5" s="3" t="s">
        <v>82</v>
      </c>
      <c r="G5" s="3" t="s">
        <v>83</v>
      </c>
      <c r="H5" s="3" t="s">
        <v>85</v>
      </c>
      <c r="I5" s="3" t="s">
        <v>119</v>
      </c>
      <c r="J5" s="3" t="s">
        <v>120</v>
      </c>
      <c r="K5" s="9"/>
      <c r="L5" s="3" t="s">
        <v>121</v>
      </c>
      <c r="M5" s="11"/>
      <c r="N5" s="12"/>
      <c r="O5" s="7" t="s">
        <v>122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124</v>
      </c>
      <c r="AB5" s="7"/>
      <c r="AC5" s="7" t="s">
        <v>124</v>
      </c>
      <c r="AD5" s="7"/>
      <c r="AE5" s="7"/>
      <c r="AF5" s="7"/>
      <c r="AG5" s="3"/>
      <c r="AH5" s="3">
        <v>1.0</v>
      </c>
      <c r="AI5" s="3">
        <v>0.0</v>
      </c>
      <c r="AJ5" s="10" t="s">
        <v>122</v>
      </c>
      <c r="AK5" s="7"/>
      <c r="AL5" s="7"/>
      <c r="AM5" s="7"/>
      <c r="AN5" s="7"/>
      <c r="AO5" s="10" t="s">
        <v>125</v>
      </c>
      <c r="AP5" s="13">
        <v>9015.0</v>
      </c>
      <c r="AQ5" s="3" t="str">
        <f t="shared" si="1"/>
        <v>V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3" t="s">
        <v>126</v>
      </c>
      <c r="BC5" s="3" t="s">
        <v>121</v>
      </c>
      <c r="BD5" s="3" t="s">
        <v>141</v>
      </c>
      <c r="BE5" s="7" t="s">
        <v>141</v>
      </c>
    </row>
    <row r="6">
      <c r="A6" s="10" t="s">
        <v>142</v>
      </c>
      <c r="B6" s="3" t="s">
        <v>143</v>
      </c>
      <c r="C6" s="3">
        <v>65.12524</v>
      </c>
      <c r="D6" s="3">
        <v>-147.487778</v>
      </c>
      <c r="E6" s="7" t="s">
        <v>77</v>
      </c>
      <c r="F6" s="3" t="s">
        <v>82</v>
      </c>
      <c r="G6" s="3" t="s">
        <v>83</v>
      </c>
      <c r="H6" s="3" t="s">
        <v>85</v>
      </c>
      <c r="I6" s="3" t="s">
        <v>119</v>
      </c>
      <c r="J6" s="3" t="s">
        <v>120</v>
      </c>
      <c r="K6" s="9"/>
      <c r="L6" s="3" t="s">
        <v>121</v>
      </c>
      <c r="M6" s="11"/>
      <c r="N6" s="12"/>
      <c r="O6" s="7" t="s">
        <v>122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 t="s">
        <v>124</v>
      </c>
      <c r="AB6" s="7"/>
      <c r="AC6" s="7" t="s">
        <v>124</v>
      </c>
      <c r="AD6" s="7"/>
      <c r="AE6" s="7"/>
      <c r="AF6" s="7"/>
      <c r="AG6" s="3"/>
      <c r="AH6" s="3">
        <v>1.0</v>
      </c>
      <c r="AI6" s="3">
        <v>0.0</v>
      </c>
      <c r="AJ6" s="10" t="s">
        <v>122</v>
      </c>
      <c r="AK6" s="7"/>
      <c r="AL6" s="7"/>
      <c r="AM6" s="7"/>
      <c r="AN6" s="7"/>
      <c r="AO6" s="10" t="s">
        <v>125</v>
      </c>
      <c r="AP6" s="13">
        <v>9017.0</v>
      </c>
      <c r="AQ6" s="3" t="str">
        <f t="shared" si="1"/>
        <v>V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3" t="s">
        <v>126</v>
      </c>
      <c r="BC6" s="3" t="s">
        <v>121</v>
      </c>
      <c r="BD6" s="3" t="s">
        <v>144</v>
      </c>
      <c r="BE6" s="7" t="s">
        <v>144</v>
      </c>
    </row>
    <row r="7">
      <c r="A7" s="10" t="s">
        <v>145</v>
      </c>
      <c r="B7" s="3" t="s">
        <v>146</v>
      </c>
      <c r="C7" s="3">
        <v>65.12524</v>
      </c>
      <c r="D7" s="3">
        <v>-147.487778</v>
      </c>
      <c r="E7" s="7" t="s">
        <v>77</v>
      </c>
      <c r="F7" s="3" t="s">
        <v>82</v>
      </c>
      <c r="G7" s="3" t="s">
        <v>83</v>
      </c>
      <c r="H7" s="3" t="s">
        <v>85</v>
      </c>
      <c r="I7" s="3" t="s">
        <v>119</v>
      </c>
      <c r="J7" s="3" t="s">
        <v>120</v>
      </c>
      <c r="K7" s="9"/>
      <c r="L7" s="3" t="s">
        <v>121</v>
      </c>
      <c r="M7" s="11"/>
      <c r="N7" s="12"/>
      <c r="O7" s="7" t="s">
        <v>122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124</v>
      </c>
      <c r="AB7" s="7"/>
      <c r="AC7" s="7" t="s">
        <v>124</v>
      </c>
      <c r="AD7" s="7"/>
      <c r="AE7" s="7"/>
      <c r="AF7" s="7"/>
      <c r="AG7" s="3"/>
      <c r="AH7" s="3">
        <v>1.0</v>
      </c>
      <c r="AI7" s="3">
        <v>0.0</v>
      </c>
      <c r="AJ7" s="10" t="s">
        <v>122</v>
      </c>
      <c r="AK7" s="7"/>
      <c r="AL7" s="7"/>
      <c r="AM7" s="7"/>
      <c r="AN7" s="7"/>
      <c r="AO7" s="10" t="s">
        <v>125</v>
      </c>
      <c r="AP7" s="13">
        <v>9019.0</v>
      </c>
      <c r="AQ7" s="3" t="str">
        <f t="shared" si="1"/>
        <v>V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" t="s">
        <v>126</v>
      </c>
      <c r="BC7" s="3" t="s">
        <v>121</v>
      </c>
      <c r="BD7" s="3" t="s">
        <v>151</v>
      </c>
      <c r="BE7" s="7" t="s">
        <v>151</v>
      </c>
    </row>
    <row r="8">
      <c r="A8" s="10" t="s">
        <v>152</v>
      </c>
      <c r="B8" s="3" t="s">
        <v>153</v>
      </c>
      <c r="C8" s="3">
        <v>65.12524</v>
      </c>
      <c r="D8" s="3">
        <v>-147.487778</v>
      </c>
      <c r="E8" s="7" t="s">
        <v>77</v>
      </c>
      <c r="F8" s="3" t="s">
        <v>82</v>
      </c>
      <c r="G8" s="3" t="s">
        <v>83</v>
      </c>
      <c r="H8" s="3" t="s">
        <v>85</v>
      </c>
      <c r="I8" s="3" t="s">
        <v>119</v>
      </c>
      <c r="J8" s="3" t="s">
        <v>120</v>
      </c>
      <c r="K8" s="9"/>
      <c r="L8" s="3" t="s">
        <v>152</v>
      </c>
      <c r="M8" s="11"/>
      <c r="N8" s="12"/>
      <c r="O8" s="7" t="s">
        <v>154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124</v>
      </c>
      <c r="AB8" s="7"/>
      <c r="AC8" s="7" t="s">
        <v>124</v>
      </c>
      <c r="AD8" s="7"/>
      <c r="AE8" s="7"/>
      <c r="AF8" s="7"/>
      <c r="AG8" s="3"/>
      <c r="AH8" s="3">
        <v>1.0</v>
      </c>
      <c r="AI8" s="3">
        <v>0.0</v>
      </c>
      <c r="AJ8" s="10" t="s">
        <v>154</v>
      </c>
      <c r="AK8" s="7"/>
      <c r="AL8" s="7"/>
      <c r="AM8" s="7"/>
      <c r="AN8" s="7"/>
      <c r="AO8" s="10" t="s">
        <v>125</v>
      </c>
      <c r="AP8" s="13">
        <v>9021.0</v>
      </c>
      <c r="AQ8" s="3" t="str">
        <f t="shared" si="1"/>
        <v>Hz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3" t="s">
        <v>126</v>
      </c>
      <c r="BC8" s="3" t="s">
        <v>155</v>
      </c>
      <c r="BD8" s="3" t="s">
        <v>156</v>
      </c>
      <c r="BE8" s="7" t="s">
        <v>156</v>
      </c>
    </row>
    <row r="9">
      <c r="A9" s="10" t="s">
        <v>157</v>
      </c>
      <c r="B9" s="3" t="s">
        <v>158</v>
      </c>
      <c r="C9" s="3">
        <v>65.12524</v>
      </c>
      <c r="D9" s="3">
        <v>-147.487778</v>
      </c>
      <c r="E9" s="7" t="s">
        <v>77</v>
      </c>
      <c r="F9" s="3" t="s">
        <v>82</v>
      </c>
      <c r="G9" s="3" t="s">
        <v>83</v>
      </c>
      <c r="H9" s="3" t="s">
        <v>85</v>
      </c>
      <c r="I9" s="3" t="s">
        <v>119</v>
      </c>
      <c r="J9" s="3" t="s">
        <v>120</v>
      </c>
      <c r="K9" s="9"/>
      <c r="L9" s="3" t="s">
        <v>159</v>
      </c>
      <c r="M9" s="11"/>
      <c r="N9" s="12"/>
      <c r="O9" s="7" t="s">
        <v>160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 t="s">
        <v>124</v>
      </c>
      <c r="AB9" s="7"/>
      <c r="AC9" s="7" t="s">
        <v>124</v>
      </c>
      <c r="AD9" s="7"/>
      <c r="AE9" s="7"/>
      <c r="AF9" s="7"/>
      <c r="AG9" s="3"/>
      <c r="AH9" s="3">
        <v>1.0</v>
      </c>
      <c r="AI9" s="3">
        <v>0.0</v>
      </c>
      <c r="AJ9" s="10" t="s">
        <v>160</v>
      </c>
      <c r="AK9" s="7"/>
      <c r="AL9" s="7"/>
      <c r="AM9" s="7"/>
      <c r="AN9" s="7"/>
      <c r="AO9" s="10" t="s">
        <v>125</v>
      </c>
      <c r="AP9" s="13">
        <v>11001.0</v>
      </c>
      <c r="AQ9" s="3" t="str">
        <f t="shared" si="1"/>
        <v>A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3" t="s">
        <v>126</v>
      </c>
      <c r="BC9" s="3" t="s">
        <v>159</v>
      </c>
      <c r="BD9" s="3" t="s">
        <v>161</v>
      </c>
      <c r="BE9" s="7" t="s">
        <v>161</v>
      </c>
    </row>
    <row r="10">
      <c r="A10" s="10" t="s">
        <v>162</v>
      </c>
      <c r="B10" s="3" t="s">
        <v>163</v>
      </c>
      <c r="C10" s="3">
        <v>65.12524</v>
      </c>
      <c r="D10" s="3">
        <v>-147.487778</v>
      </c>
      <c r="E10" s="7" t="s">
        <v>77</v>
      </c>
      <c r="F10" s="3" t="s">
        <v>82</v>
      </c>
      <c r="G10" s="3" t="s">
        <v>83</v>
      </c>
      <c r="H10" s="3" t="s">
        <v>85</v>
      </c>
      <c r="I10" s="3" t="s">
        <v>119</v>
      </c>
      <c r="J10" s="3" t="s">
        <v>120</v>
      </c>
      <c r="K10" s="9"/>
      <c r="L10" s="3" t="s">
        <v>159</v>
      </c>
      <c r="M10" s="11"/>
      <c r="N10" s="12"/>
      <c r="O10" s="7" t="s">
        <v>160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 t="s">
        <v>124</v>
      </c>
      <c r="AB10" s="7"/>
      <c r="AC10" s="7" t="s">
        <v>124</v>
      </c>
      <c r="AD10" s="7"/>
      <c r="AE10" s="7"/>
      <c r="AF10" s="7"/>
      <c r="AG10" s="3"/>
      <c r="AH10" s="3">
        <v>1.0</v>
      </c>
      <c r="AI10" s="3">
        <v>0.0</v>
      </c>
      <c r="AJ10" s="10" t="s">
        <v>160</v>
      </c>
      <c r="AK10" s="7"/>
      <c r="AL10" s="7"/>
      <c r="AM10" s="7"/>
      <c r="AN10" s="7"/>
      <c r="AO10" s="10" t="s">
        <v>125</v>
      </c>
      <c r="AP10" s="13">
        <v>11003.0</v>
      </c>
      <c r="AQ10" s="3" t="str">
        <f t="shared" si="1"/>
        <v>A</v>
      </c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3" t="s">
        <v>126</v>
      </c>
      <c r="BC10" s="3" t="s">
        <v>159</v>
      </c>
      <c r="BD10" s="3" t="s">
        <v>165</v>
      </c>
      <c r="BE10" s="7" t="s">
        <v>165</v>
      </c>
    </row>
    <row r="11">
      <c r="A11" s="10" t="s">
        <v>166</v>
      </c>
      <c r="B11" s="3" t="s">
        <v>167</v>
      </c>
      <c r="C11" s="3">
        <v>65.12524</v>
      </c>
      <c r="D11" s="3">
        <v>-147.487778</v>
      </c>
      <c r="E11" s="7" t="s">
        <v>77</v>
      </c>
      <c r="F11" s="3" t="s">
        <v>82</v>
      </c>
      <c r="G11" s="3" t="s">
        <v>83</v>
      </c>
      <c r="H11" s="3" t="s">
        <v>85</v>
      </c>
      <c r="I11" s="3" t="s">
        <v>119</v>
      </c>
      <c r="J11" s="3" t="s">
        <v>120</v>
      </c>
      <c r="K11" s="9"/>
      <c r="L11" s="3" t="s">
        <v>159</v>
      </c>
      <c r="M11" s="11"/>
      <c r="N11" s="12"/>
      <c r="O11" s="7" t="s">
        <v>160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 t="s">
        <v>124</v>
      </c>
      <c r="AB11" s="7"/>
      <c r="AC11" s="7" t="s">
        <v>124</v>
      </c>
      <c r="AD11" s="7"/>
      <c r="AE11" s="7"/>
      <c r="AF11" s="7"/>
      <c r="AG11" s="3"/>
      <c r="AH11" s="3">
        <v>1.0</v>
      </c>
      <c r="AI11" s="3">
        <v>0.0</v>
      </c>
      <c r="AJ11" s="10" t="s">
        <v>160</v>
      </c>
      <c r="AK11" s="7"/>
      <c r="AL11" s="7"/>
      <c r="AM11" s="7"/>
      <c r="AN11" s="7"/>
      <c r="AO11" s="10" t="s">
        <v>125</v>
      </c>
      <c r="AP11" s="13">
        <v>11005.0</v>
      </c>
      <c r="AQ11" s="3" t="str">
        <f t="shared" si="1"/>
        <v>A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3" t="s">
        <v>126</v>
      </c>
      <c r="BC11" s="3" t="s">
        <v>159</v>
      </c>
      <c r="BD11" s="3" t="s">
        <v>172</v>
      </c>
      <c r="BE11" s="7" t="s">
        <v>172</v>
      </c>
    </row>
    <row r="12">
      <c r="A12" s="13" t="s">
        <v>55</v>
      </c>
      <c r="B12" s="3" t="s">
        <v>66</v>
      </c>
      <c r="C12" s="3">
        <v>65.12524</v>
      </c>
      <c r="D12" s="3">
        <v>-147.487778</v>
      </c>
      <c r="E12" s="7" t="s">
        <v>77</v>
      </c>
      <c r="F12" s="3" t="s">
        <v>82</v>
      </c>
      <c r="G12" s="3" t="s">
        <v>83</v>
      </c>
      <c r="H12" s="3" t="s">
        <v>85</v>
      </c>
      <c r="I12" s="3" t="s">
        <v>119</v>
      </c>
      <c r="J12" s="3" t="s">
        <v>120</v>
      </c>
      <c r="K12" s="9"/>
      <c r="L12" s="3" t="s">
        <v>117</v>
      </c>
      <c r="M12" s="11"/>
      <c r="N12" s="12"/>
      <c r="O12" s="7" t="s">
        <v>123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 t="s">
        <v>124</v>
      </c>
      <c r="AB12" s="7"/>
      <c r="AC12" s="7" t="s">
        <v>124</v>
      </c>
      <c r="AD12" s="7"/>
      <c r="AE12" s="7"/>
      <c r="AF12" s="7"/>
      <c r="AG12" s="3"/>
      <c r="AH12" s="3">
        <v>0.001</v>
      </c>
      <c r="AI12" s="3">
        <v>0.0</v>
      </c>
      <c r="AJ12" s="10" t="s">
        <v>123</v>
      </c>
      <c r="AK12" s="7"/>
      <c r="AL12" s="7"/>
      <c r="AM12" s="7"/>
      <c r="AN12" s="7"/>
      <c r="AO12" s="10" t="s">
        <v>125</v>
      </c>
      <c r="AP12" s="13">
        <v>11837.0</v>
      </c>
      <c r="AQ12" s="3" t="str">
        <f t="shared" si="1"/>
        <v>kW</v>
      </c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3" t="s">
        <v>126</v>
      </c>
      <c r="BC12" s="3" t="s">
        <v>117</v>
      </c>
      <c r="BD12" s="3" t="s">
        <v>127</v>
      </c>
      <c r="BE12" s="7" t="s">
        <v>128</v>
      </c>
    </row>
    <row r="13">
      <c r="A13" s="13" t="s">
        <v>173</v>
      </c>
      <c r="B13" s="3" t="s">
        <v>174</v>
      </c>
      <c r="C13" s="3">
        <v>65.12524</v>
      </c>
      <c r="D13" s="3">
        <v>-147.487778</v>
      </c>
      <c r="E13" s="7" t="s">
        <v>77</v>
      </c>
      <c r="F13" s="3" t="s">
        <v>82</v>
      </c>
      <c r="G13" s="3" t="s">
        <v>83</v>
      </c>
      <c r="H13" s="3" t="s">
        <v>85</v>
      </c>
      <c r="I13" s="3" t="s">
        <v>119</v>
      </c>
      <c r="J13" s="3" t="s">
        <v>120</v>
      </c>
      <c r="K13" s="9"/>
      <c r="L13" s="3" t="s">
        <v>117</v>
      </c>
      <c r="M13" s="11"/>
      <c r="N13" s="12"/>
      <c r="O13" s="7" t="s">
        <v>123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 t="s">
        <v>124</v>
      </c>
      <c r="AB13" s="7"/>
      <c r="AC13" s="7" t="s">
        <v>124</v>
      </c>
      <c r="AD13" s="7"/>
      <c r="AE13" s="7"/>
      <c r="AF13" s="7"/>
      <c r="AG13" s="3"/>
      <c r="AH13" s="3">
        <v>0.001</v>
      </c>
      <c r="AI13" s="3">
        <v>0.0</v>
      </c>
      <c r="AJ13" s="10" t="s">
        <v>123</v>
      </c>
      <c r="AK13" s="7"/>
      <c r="AL13" s="7"/>
      <c r="AM13" s="7"/>
      <c r="AN13" s="7"/>
      <c r="AO13" s="10" t="s">
        <v>125</v>
      </c>
      <c r="AP13" s="13">
        <v>11839.0</v>
      </c>
      <c r="AQ13" s="3" t="str">
        <f t="shared" si="1"/>
        <v>kW</v>
      </c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3" t="s">
        <v>126</v>
      </c>
      <c r="BC13" s="3" t="s">
        <v>117</v>
      </c>
      <c r="BD13" s="3" t="s">
        <v>175</v>
      </c>
      <c r="BE13" s="7" t="s">
        <v>175</v>
      </c>
    </row>
    <row r="14">
      <c r="A14" s="13" t="s">
        <v>176</v>
      </c>
      <c r="B14" s="3" t="s">
        <v>177</v>
      </c>
      <c r="C14" s="3">
        <v>65.12524</v>
      </c>
      <c r="D14" s="3">
        <v>-147.487778</v>
      </c>
      <c r="E14" s="7" t="s">
        <v>77</v>
      </c>
      <c r="F14" s="3" t="s">
        <v>82</v>
      </c>
      <c r="G14" s="3" t="s">
        <v>83</v>
      </c>
      <c r="H14" s="3" t="s">
        <v>85</v>
      </c>
      <c r="I14" s="3" t="s">
        <v>119</v>
      </c>
      <c r="J14" s="3" t="s">
        <v>120</v>
      </c>
      <c r="K14" s="9"/>
      <c r="L14" s="3" t="s">
        <v>117</v>
      </c>
      <c r="M14" s="11"/>
      <c r="N14" s="12"/>
      <c r="O14" s="7" t="s">
        <v>123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 t="s">
        <v>124</v>
      </c>
      <c r="AB14" s="7"/>
      <c r="AC14" s="7" t="s">
        <v>124</v>
      </c>
      <c r="AD14" s="7"/>
      <c r="AE14" s="7"/>
      <c r="AF14" s="7"/>
      <c r="AG14" s="3"/>
      <c r="AH14" s="3">
        <v>0.001</v>
      </c>
      <c r="AI14" s="3">
        <v>0.0</v>
      </c>
      <c r="AJ14" s="10" t="s">
        <v>123</v>
      </c>
      <c r="AK14" s="7"/>
      <c r="AL14" s="7"/>
      <c r="AM14" s="7"/>
      <c r="AN14" s="7"/>
      <c r="AO14" s="10" t="s">
        <v>125</v>
      </c>
      <c r="AP14" s="13">
        <v>11841.0</v>
      </c>
      <c r="AQ14" s="3" t="str">
        <f t="shared" si="1"/>
        <v>kW</v>
      </c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3" t="s">
        <v>126</v>
      </c>
      <c r="BC14" s="3" t="s">
        <v>117</v>
      </c>
      <c r="BD14" s="3" t="s">
        <v>183</v>
      </c>
      <c r="BE14" s="7" t="s">
        <v>183</v>
      </c>
    </row>
    <row r="15">
      <c r="A15" s="13" t="s">
        <v>184</v>
      </c>
      <c r="B15" s="3" t="s">
        <v>185</v>
      </c>
      <c r="C15" s="3">
        <v>65.12524</v>
      </c>
      <c r="D15" s="3">
        <v>-147.487778</v>
      </c>
      <c r="E15" s="7" t="s">
        <v>77</v>
      </c>
      <c r="F15" s="3" t="s">
        <v>82</v>
      </c>
      <c r="G15" s="3" t="s">
        <v>83</v>
      </c>
      <c r="H15" s="3" t="s">
        <v>85</v>
      </c>
      <c r="I15" s="3" t="s">
        <v>119</v>
      </c>
      <c r="J15" s="3" t="s">
        <v>120</v>
      </c>
      <c r="K15" s="9"/>
      <c r="L15" s="3" t="s">
        <v>117</v>
      </c>
      <c r="M15" s="11"/>
      <c r="N15" s="12"/>
      <c r="O15" s="7" t="s">
        <v>123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 t="s">
        <v>124</v>
      </c>
      <c r="AB15" s="7"/>
      <c r="AC15" s="7" t="s">
        <v>124</v>
      </c>
      <c r="AD15" s="7"/>
      <c r="AE15" s="7"/>
      <c r="AF15" s="7"/>
      <c r="AG15" s="3"/>
      <c r="AH15" s="3">
        <v>0.001</v>
      </c>
      <c r="AI15" s="3">
        <v>0.0</v>
      </c>
      <c r="AJ15" s="10" t="s">
        <v>123</v>
      </c>
      <c r="AK15" s="7"/>
      <c r="AL15" s="7"/>
      <c r="AM15" s="7"/>
      <c r="AN15" s="7"/>
      <c r="AO15" s="10" t="s">
        <v>125</v>
      </c>
      <c r="AP15" s="13">
        <v>11843.0</v>
      </c>
      <c r="AQ15" s="3" t="str">
        <f t="shared" si="1"/>
        <v>kW</v>
      </c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3" t="s">
        <v>126</v>
      </c>
      <c r="BC15" s="3" t="s">
        <v>117</v>
      </c>
      <c r="BD15" s="3" t="s">
        <v>186</v>
      </c>
      <c r="BE15" s="7" t="s">
        <v>186</v>
      </c>
    </row>
    <row r="16">
      <c r="A16" s="10" t="s">
        <v>129</v>
      </c>
      <c r="B16" s="3" t="s">
        <v>133</v>
      </c>
      <c r="C16" s="3">
        <v>65.12524</v>
      </c>
      <c r="D16" s="3">
        <v>-147.487778</v>
      </c>
      <c r="E16" s="7" t="s">
        <v>77</v>
      </c>
      <c r="F16" s="3" t="s">
        <v>82</v>
      </c>
      <c r="G16" s="3" t="s">
        <v>83</v>
      </c>
      <c r="H16" s="3" t="s">
        <v>85</v>
      </c>
      <c r="I16" s="3" t="s">
        <v>119</v>
      </c>
      <c r="J16" s="3" t="s">
        <v>120</v>
      </c>
      <c r="K16" s="9"/>
      <c r="L16" s="3" t="s">
        <v>117</v>
      </c>
      <c r="M16" s="11"/>
      <c r="N16" s="12"/>
      <c r="O16" s="3" t="s">
        <v>140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124</v>
      </c>
      <c r="AB16" s="7"/>
      <c r="AC16" s="7" t="s">
        <v>124</v>
      </c>
      <c r="AD16" s="7"/>
      <c r="AE16" s="7"/>
      <c r="AF16" s="7"/>
      <c r="AG16" s="3"/>
      <c r="AH16" s="3">
        <v>0.001</v>
      </c>
      <c r="AI16" s="3">
        <v>0.0</v>
      </c>
      <c r="AJ16" s="13" t="s">
        <v>140</v>
      </c>
      <c r="AK16" s="7"/>
      <c r="AL16" s="7"/>
      <c r="AM16" s="7"/>
      <c r="AN16" s="7"/>
      <c r="AO16" s="10" t="s">
        <v>125</v>
      </c>
      <c r="AP16" s="13">
        <v>11845.0</v>
      </c>
      <c r="AQ16" s="3" t="str">
        <f t="shared" si="1"/>
        <v>kvar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3" t="s">
        <v>126</v>
      </c>
      <c r="BC16" s="3" t="s">
        <v>117</v>
      </c>
      <c r="BD16" s="3" t="s">
        <v>147</v>
      </c>
      <c r="BE16" s="3" t="s">
        <v>148</v>
      </c>
    </row>
    <row r="17">
      <c r="A17" s="10" t="s">
        <v>187</v>
      </c>
      <c r="B17" s="3" t="s">
        <v>188</v>
      </c>
      <c r="C17" s="3">
        <v>65.12524</v>
      </c>
      <c r="D17" s="3">
        <v>-147.487778</v>
      </c>
      <c r="E17" s="7" t="s">
        <v>77</v>
      </c>
      <c r="F17" s="3" t="s">
        <v>82</v>
      </c>
      <c r="G17" s="3" t="s">
        <v>83</v>
      </c>
      <c r="H17" s="3" t="s">
        <v>85</v>
      </c>
      <c r="I17" s="3" t="s">
        <v>119</v>
      </c>
      <c r="J17" s="3" t="s">
        <v>120</v>
      </c>
      <c r="K17" s="9"/>
      <c r="L17" s="3" t="s">
        <v>117</v>
      </c>
      <c r="M17" s="11"/>
      <c r="N17" s="12"/>
      <c r="O17" s="3" t="s">
        <v>140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 t="s">
        <v>124</v>
      </c>
      <c r="AB17" s="7"/>
      <c r="AC17" s="7" t="s">
        <v>124</v>
      </c>
      <c r="AD17" s="7"/>
      <c r="AE17" s="7"/>
      <c r="AF17" s="7"/>
      <c r="AG17" s="3"/>
      <c r="AH17" s="3">
        <v>0.001</v>
      </c>
      <c r="AI17" s="3">
        <v>0.0</v>
      </c>
      <c r="AJ17" s="13" t="s">
        <v>140</v>
      </c>
      <c r="AK17" s="7"/>
      <c r="AL17" s="7"/>
      <c r="AM17" s="7"/>
      <c r="AN17" s="7"/>
      <c r="AO17" s="10" t="s">
        <v>125</v>
      </c>
      <c r="AP17" s="13">
        <v>11847.0</v>
      </c>
      <c r="AQ17" s="3" t="str">
        <f t="shared" si="1"/>
        <v>kvar</v>
      </c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3" t="s">
        <v>126</v>
      </c>
      <c r="BC17" s="3" t="s">
        <v>117</v>
      </c>
      <c r="BD17" s="3" t="s">
        <v>193</v>
      </c>
      <c r="BE17" s="3" t="s">
        <v>193</v>
      </c>
    </row>
    <row r="18">
      <c r="A18" s="10" t="s">
        <v>194</v>
      </c>
      <c r="B18" s="3" t="s">
        <v>195</v>
      </c>
      <c r="C18" s="3">
        <v>65.12524</v>
      </c>
      <c r="D18" s="3">
        <v>-147.487778</v>
      </c>
      <c r="E18" s="7" t="s">
        <v>77</v>
      </c>
      <c r="F18" s="3" t="s">
        <v>82</v>
      </c>
      <c r="G18" s="3" t="s">
        <v>83</v>
      </c>
      <c r="H18" s="3" t="s">
        <v>85</v>
      </c>
      <c r="I18" s="3" t="s">
        <v>119</v>
      </c>
      <c r="J18" s="3" t="s">
        <v>120</v>
      </c>
      <c r="K18" s="9"/>
      <c r="L18" s="3" t="s">
        <v>117</v>
      </c>
      <c r="M18" s="11"/>
      <c r="N18" s="12"/>
      <c r="O18" s="3" t="s">
        <v>140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 t="s">
        <v>124</v>
      </c>
      <c r="AB18" s="7"/>
      <c r="AC18" s="7" t="s">
        <v>124</v>
      </c>
      <c r="AD18" s="7"/>
      <c r="AE18" s="7"/>
      <c r="AF18" s="7"/>
      <c r="AG18" s="3"/>
      <c r="AH18" s="3">
        <v>0.001</v>
      </c>
      <c r="AI18" s="3">
        <v>0.0</v>
      </c>
      <c r="AJ18" s="13" t="s">
        <v>140</v>
      </c>
      <c r="AK18" s="7"/>
      <c r="AL18" s="7"/>
      <c r="AM18" s="7"/>
      <c r="AN18" s="7"/>
      <c r="AO18" s="10" t="s">
        <v>125</v>
      </c>
      <c r="AP18" s="13">
        <v>11849.0</v>
      </c>
      <c r="AQ18" s="3" t="str">
        <f t="shared" si="1"/>
        <v>kvar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3" t="s">
        <v>126</v>
      </c>
      <c r="BC18" s="3" t="s">
        <v>117</v>
      </c>
      <c r="BD18" s="3" t="s">
        <v>196</v>
      </c>
      <c r="BE18" s="3" t="s">
        <v>196</v>
      </c>
    </row>
    <row r="19">
      <c r="A19" s="10" t="s">
        <v>197</v>
      </c>
      <c r="B19" s="3" t="s">
        <v>198</v>
      </c>
      <c r="C19" s="3">
        <v>65.12524</v>
      </c>
      <c r="D19" s="3">
        <v>-147.487778</v>
      </c>
      <c r="E19" s="7" t="s">
        <v>77</v>
      </c>
      <c r="F19" s="3" t="s">
        <v>82</v>
      </c>
      <c r="G19" s="3" t="s">
        <v>83</v>
      </c>
      <c r="H19" s="3" t="s">
        <v>85</v>
      </c>
      <c r="I19" s="3" t="s">
        <v>119</v>
      </c>
      <c r="J19" s="3" t="s">
        <v>120</v>
      </c>
      <c r="K19" s="9"/>
      <c r="L19" s="3" t="s">
        <v>117</v>
      </c>
      <c r="M19" s="11"/>
      <c r="N19" s="12"/>
      <c r="O19" s="3" t="s">
        <v>140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 t="s">
        <v>124</v>
      </c>
      <c r="AB19" s="7"/>
      <c r="AC19" s="7" t="s">
        <v>124</v>
      </c>
      <c r="AD19" s="7"/>
      <c r="AE19" s="7"/>
      <c r="AF19" s="7"/>
      <c r="AG19" s="3"/>
      <c r="AH19" s="3">
        <v>0.001</v>
      </c>
      <c r="AI19" s="3">
        <v>0.0</v>
      </c>
      <c r="AJ19" s="13" t="s">
        <v>140</v>
      </c>
      <c r="AK19" s="7"/>
      <c r="AL19" s="7"/>
      <c r="AM19" s="7"/>
      <c r="AN19" s="7"/>
      <c r="AO19" s="10" t="s">
        <v>125</v>
      </c>
      <c r="AP19" s="13">
        <v>11851.0</v>
      </c>
      <c r="AQ19" s="3" t="str">
        <f t="shared" si="1"/>
        <v>kvar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3" t="s">
        <v>126</v>
      </c>
      <c r="BC19" s="3" t="s">
        <v>117</v>
      </c>
      <c r="BD19" s="3" t="s">
        <v>199</v>
      </c>
      <c r="BE19" s="3" t="s">
        <v>199</v>
      </c>
    </row>
    <row r="20">
      <c r="A20" s="10" t="s">
        <v>149</v>
      </c>
      <c r="B20" s="3" t="s">
        <v>150</v>
      </c>
      <c r="C20" s="3">
        <v>65.12524</v>
      </c>
      <c r="D20" s="3">
        <v>-147.487778</v>
      </c>
      <c r="E20" s="7" t="s">
        <v>77</v>
      </c>
      <c r="F20" s="3" t="s">
        <v>82</v>
      </c>
      <c r="G20" s="3" t="s">
        <v>83</v>
      </c>
      <c r="H20" s="3" t="s">
        <v>85</v>
      </c>
      <c r="I20" s="3" t="s">
        <v>119</v>
      </c>
      <c r="J20" s="3" t="s">
        <v>120</v>
      </c>
      <c r="K20" s="9"/>
      <c r="L20" s="3" t="s">
        <v>117</v>
      </c>
      <c r="M20" s="11"/>
      <c r="N20" s="12"/>
      <c r="O20" s="7" t="s">
        <v>164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 t="s">
        <v>124</v>
      </c>
      <c r="AB20" s="7"/>
      <c r="AC20" s="7" t="s">
        <v>124</v>
      </c>
      <c r="AD20" s="7"/>
      <c r="AE20" s="7"/>
      <c r="AF20" s="7"/>
      <c r="AG20" s="3"/>
      <c r="AH20" s="3">
        <v>0.001</v>
      </c>
      <c r="AI20" s="3">
        <v>0.0</v>
      </c>
      <c r="AJ20" s="10" t="s">
        <v>164</v>
      </c>
      <c r="AK20" s="7"/>
      <c r="AL20" s="7"/>
      <c r="AM20" s="7"/>
      <c r="AN20" s="7"/>
      <c r="AO20" s="10" t="s">
        <v>125</v>
      </c>
      <c r="AP20" s="13">
        <v>11853.0</v>
      </c>
      <c r="AQ20" s="3" t="str">
        <f t="shared" si="1"/>
        <v>kVA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3" t="s">
        <v>126</v>
      </c>
      <c r="BC20" s="3" t="s">
        <v>117</v>
      </c>
      <c r="BD20" s="3" t="s">
        <v>168</v>
      </c>
      <c r="BE20" s="7" t="s">
        <v>169</v>
      </c>
    </row>
    <row r="21">
      <c r="A21" s="10" t="s">
        <v>204</v>
      </c>
      <c r="B21" s="3" t="s">
        <v>205</v>
      </c>
      <c r="C21" s="3">
        <v>65.12524</v>
      </c>
      <c r="D21" s="3">
        <v>-147.487778</v>
      </c>
      <c r="E21" s="7" t="s">
        <v>77</v>
      </c>
      <c r="F21" s="3" t="s">
        <v>82</v>
      </c>
      <c r="G21" s="3" t="s">
        <v>83</v>
      </c>
      <c r="H21" s="3" t="s">
        <v>85</v>
      </c>
      <c r="I21" s="3" t="s">
        <v>119</v>
      </c>
      <c r="J21" s="3" t="s">
        <v>120</v>
      </c>
      <c r="K21" s="9"/>
      <c r="L21" s="3" t="s">
        <v>117</v>
      </c>
      <c r="M21" s="11"/>
      <c r="N21" s="12"/>
      <c r="O21" s="7" t="s">
        <v>164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 t="s">
        <v>124</v>
      </c>
      <c r="AB21" s="7"/>
      <c r="AC21" s="7" t="s">
        <v>124</v>
      </c>
      <c r="AD21" s="7"/>
      <c r="AE21" s="7"/>
      <c r="AF21" s="7"/>
      <c r="AG21" s="3"/>
      <c r="AH21" s="3">
        <v>0.001</v>
      </c>
      <c r="AI21" s="3">
        <v>0.0</v>
      </c>
      <c r="AJ21" s="10" t="s">
        <v>164</v>
      </c>
      <c r="AK21" s="7"/>
      <c r="AL21" s="7"/>
      <c r="AM21" s="7"/>
      <c r="AN21" s="7"/>
      <c r="AO21" s="10" t="s">
        <v>125</v>
      </c>
      <c r="AP21" s="13">
        <v>11855.0</v>
      </c>
      <c r="AQ21" s="3" t="str">
        <f t="shared" si="1"/>
        <v>kVA</v>
      </c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3" t="s">
        <v>126</v>
      </c>
      <c r="BC21" s="3" t="s">
        <v>117</v>
      </c>
      <c r="BD21" s="3" t="s">
        <v>206</v>
      </c>
      <c r="BE21" s="7" t="s">
        <v>207</v>
      </c>
    </row>
    <row r="22">
      <c r="A22" s="10" t="s">
        <v>208</v>
      </c>
      <c r="B22" s="3" t="s">
        <v>209</v>
      </c>
      <c r="C22" s="3">
        <v>65.12524</v>
      </c>
      <c r="D22" s="3">
        <v>-147.487778</v>
      </c>
      <c r="E22" s="7" t="s">
        <v>77</v>
      </c>
      <c r="F22" s="3" t="s">
        <v>82</v>
      </c>
      <c r="G22" s="3" t="s">
        <v>83</v>
      </c>
      <c r="H22" s="3" t="s">
        <v>85</v>
      </c>
      <c r="I22" s="3" t="s">
        <v>119</v>
      </c>
      <c r="J22" s="3" t="s">
        <v>120</v>
      </c>
      <c r="K22" s="9"/>
      <c r="L22" s="3" t="s">
        <v>117</v>
      </c>
      <c r="M22" s="11"/>
      <c r="N22" s="12"/>
      <c r="O22" s="7" t="s">
        <v>164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124</v>
      </c>
      <c r="AB22" s="7"/>
      <c r="AC22" s="7" t="s">
        <v>124</v>
      </c>
      <c r="AD22" s="7"/>
      <c r="AE22" s="7"/>
      <c r="AF22" s="7"/>
      <c r="AG22" s="3"/>
      <c r="AH22" s="3">
        <v>0.001</v>
      </c>
      <c r="AI22" s="3">
        <v>0.0</v>
      </c>
      <c r="AJ22" s="10" t="s">
        <v>164</v>
      </c>
      <c r="AK22" s="7"/>
      <c r="AL22" s="7"/>
      <c r="AM22" s="7"/>
      <c r="AN22" s="7"/>
      <c r="AO22" s="10" t="s">
        <v>125</v>
      </c>
      <c r="AP22" s="13">
        <v>11857.0</v>
      </c>
      <c r="AQ22" s="3" t="str">
        <f t="shared" si="1"/>
        <v>kVA</v>
      </c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3" t="s">
        <v>126</v>
      </c>
      <c r="BC22" s="3" t="s">
        <v>117</v>
      </c>
      <c r="BD22" s="3" t="s">
        <v>211</v>
      </c>
      <c r="BE22" s="7" t="s">
        <v>212</v>
      </c>
    </row>
    <row r="23">
      <c r="A23" s="10" t="s">
        <v>213</v>
      </c>
      <c r="B23" s="3" t="s">
        <v>214</v>
      </c>
      <c r="C23" s="3">
        <v>65.12524</v>
      </c>
      <c r="D23" s="3">
        <v>-147.487778</v>
      </c>
      <c r="E23" s="7" t="s">
        <v>77</v>
      </c>
      <c r="F23" s="3" t="s">
        <v>82</v>
      </c>
      <c r="G23" s="3" t="s">
        <v>83</v>
      </c>
      <c r="H23" s="3" t="s">
        <v>85</v>
      </c>
      <c r="I23" s="3" t="s">
        <v>119</v>
      </c>
      <c r="J23" s="3" t="s">
        <v>120</v>
      </c>
      <c r="K23" s="9"/>
      <c r="L23" s="3" t="s">
        <v>117</v>
      </c>
      <c r="M23" s="11"/>
      <c r="N23" s="12"/>
      <c r="O23" s="7" t="s">
        <v>164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 t="s">
        <v>124</v>
      </c>
      <c r="AB23" s="7"/>
      <c r="AC23" s="7" t="s">
        <v>124</v>
      </c>
      <c r="AD23" s="7"/>
      <c r="AE23" s="7"/>
      <c r="AF23" s="7"/>
      <c r="AG23" s="3"/>
      <c r="AH23" s="3">
        <v>0.001</v>
      </c>
      <c r="AI23" s="3">
        <v>0.0</v>
      </c>
      <c r="AJ23" s="10" t="s">
        <v>164</v>
      </c>
      <c r="AK23" s="7"/>
      <c r="AL23" s="7"/>
      <c r="AM23" s="7"/>
      <c r="AN23" s="7"/>
      <c r="AO23" s="10" t="s">
        <v>125</v>
      </c>
      <c r="AP23" s="13">
        <v>11859.0</v>
      </c>
      <c r="AQ23" s="3" t="str">
        <f t="shared" si="1"/>
        <v>kVA</v>
      </c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3" t="s">
        <v>126</v>
      </c>
      <c r="BC23" s="3" t="s">
        <v>117</v>
      </c>
      <c r="BD23" s="3" t="s">
        <v>216</v>
      </c>
      <c r="BE23" s="7" t="s">
        <v>217</v>
      </c>
    </row>
    <row r="24">
      <c r="A24" s="13" t="s">
        <v>202</v>
      </c>
      <c r="B24" s="3" t="s">
        <v>203</v>
      </c>
      <c r="C24" s="3">
        <v>65.12524</v>
      </c>
      <c r="D24" s="3">
        <v>-147.487778</v>
      </c>
      <c r="E24" s="7" t="s">
        <v>77</v>
      </c>
      <c r="F24" s="3" t="s">
        <v>82</v>
      </c>
      <c r="G24" s="3" t="s">
        <v>83</v>
      </c>
      <c r="H24" s="3" t="s">
        <v>85</v>
      </c>
      <c r="I24" s="3" t="s">
        <v>119</v>
      </c>
      <c r="J24" s="3" t="s">
        <v>120</v>
      </c>
      <c r="K24" s="9"/>
      <c r="L24" s="3" t="s">
        <v>210</v>
      </c>
      <c r="M24" s="11"/>
      <c r="N24" s="12"/>
      <c r="O24" s="3" t="s">
        <v>210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 t="s">
        <v>124</v>
      </c>
      <c r="AB24" s="7"/>
      <c r="AC24" s="7" t="s">
        <v>124</v>
      </c>
      <c r="AD24" s="7"/>
      <c r="AE24" s="7"/>
      <c r="AF24" s="7"/>
      <c r="AG24" s="3"/>
      <c r="AH24" s="3">
        <v>1.0</v>
      </c>
      <c r="AI24" s="3">
        <v>0.0</v>
      </c>
      <c r="AJ24" s="3" t="s">
        <v>210</v>
      </c>
      <c r="AK24" s="7"/>
      <c r="AL24" s="7"/>
      <c r="AM24" s="7"/>
      <c r="AN24" s="7"/>
      <c r="AO24" s="10" t="s">
        <v>125</v>
      </c>
      <c r="AP24" s="13">
        <v>11861.0</v>
      </c>
      <c r="AQ24" s="3" t="str">
        <f t="shared" si="1"/>
        <v>N/A</v>
      </c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3" t="s">
        <v>126</v>
      </c>
      <c r="BC24" s="3" t="s">
        <v>117</v>
      </c>
      <c r="BD24" s="3" t="s">
        <v>215</v>
      </c>
      <c r="BE24" s="3" t="s">
        <v>203</v>
      </c>
    </row>
    <row r="25">
      <c r="A25" s="10" t="s">
        <v>218</v>
      </c>
      <c r="B25" s="3" t="s">
        <v>219</v>
      </c>
      <c r="C25" s="3">
        <v>65.12524</v>
      </c>
      <c r="D25" s="3">
        <v>-147.487778</v>
      </c>
      <c r="E25" s="7" t="s">
        <v>77</v>
      </c>
      <c r="F25" s="3" t="s">
        <v>82</v>
      </c>
      <c r="G25" s="3" t="s">
        <v>83</v>
      </c>
      <c r="H25" s="3" t="s">
        <v>85</v>
      </c>
      <c r="I25" s="3" t="s">
        <v>119</v>
      </c>
      <c r="J25" s="3" t="s">
        <v>120</v>
      </c>
      <c r="K25" s="9"/>
      <c r="L25" s="3" t="s">
        <v>210</v>
      </c>
      <c r="M25" s="11"/>
      <c r="N25" s="12"/>
      <c r="O25" s="3" t="s">
        <v>210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 t="s">
        <v>124</v>
      </c>
      <c r="AB25" s="7"/>
      <c r="AC25" s="7" t="s">
        <v>124</v>
      </c>
      <c r="AD25" s="7"/>
      <c r="AE25" s="7"/>
      <c r="AF25" s="7"/>
      <c r="AG25" s="3"/>
      <c r="AH25" s="3">
        <v>1.0</v>
      </c>
      <c r="AI25" s="3">
        <v>0.0</v>
      </c>
      <c r="AJ25" s="3" t="s">
        <v>210</v>
      </c>
      <c r="AK25" s="7"/>
      <c r="AL25" s="7"/>
      <c r="AM25" s="7"/>
      <c r="AN25" s="7"/>
      <c r="AO25" s="10" t="s">
        <v>125</v>
      </c>
      <c r="AP25" s="13">
        <v>11863.0</v>
      </c>
      <c r="AQ25" s="3" t="str">
        <f t="shared" si="1"/>
        <v>N/A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3" t="s">
        <v>126</v>
      </c>
      <c r="BC25" s="3" t="s">
        <v>117</v>
      </c>
      <c r="BD25" s="3" t="s">
        <v>218</v>
      </c>
      <c r="BE25" s="3" t="s">
        <v>219</v>
      </c>
    </row>
    <row r="26">
      <c r="A26" s="10" t="s">
        <v>220</v>
      </c>
      <c r="B26" s="3" t="s">
        <v>221</v>
      </c>
      <c r="C26" s="3">
        <v>65.12524</v>
      </c>
      <c r="D26" s="3">
        <v>-147.487778</v>
      </c>
      <c r="E26" s="7" t="s">
        <v>77</v>
      </c>
      <c r="F26" s="3" t="s">
        <v>82</v>
      </c>
      <c r="G26" s="3" t="s">
        <v>83</v>
      </c>
      <c r="H26" s="3" t="s">
        <v>85</v>
      </c>
      <c r="I26" s="3" t="s">
        <v>119</v>
      </c>
      <c r="J26" s="3" t="s">
        <v>120</v>
      </c>
      <c r="K26" s="9"/>
      <c r="L26" s="3" t="s">
        <v>210</v>
      </c>
      <c r="M26" s="11"/>
      <c r="N26" s="12"/>
      <c r="O26" s="3" t="s">
        <v>210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124</v>
      </c>
      <c r="AB26" s="7"/>
      <c r="AC26" s="7" t="s">
        <v>124</v>
      </c>
      <c r="AD26" s="7"/>
      <c r="AE26" s="7"/>
      <c r="AF26" s="7"/>
      <c r="AG26" s="3"/>
      <c r="AH26" s="3">
        <v>1.0</v>
      </c>
      <c r="AI26" s="3">
        <v>0.0</v>
      </c>
      <c r="AJ26" s="3" t="s">
        <v>210</v>
      </c>
      <c r="AK26" s="7"/>
      <c r="AL26" s="7"/>
      <c r="AM26" s="7"/>
      <c r="AN26" s="7"/>
      <c r="AO26" s="10" t="s">
        <v>125</v>
      </c>
      <c r="AP26" s="13">
        <v>11865.0</v>
      </c>
      <c r="AQ26" s="3" t="str">
        <f t="shared" si="1"/>
        <v>N/A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3" t="s">
        <v>126</v>
      </c>
      <c r="BC26" s="3" t="s">
        <v>117</v>
      </c>
      <c r="BD26" s="3" t="s">
        <v>220</v>
      </c>
      <c r="BE26" s="3" t="s">
        <v>221</v>
      </c>
    </row>
    <row r="27">
      <c r="A27" s="10" t="s">
        <v>223</v>
      </c>
      <c r="B27" s="3" t="s">
        <v>224</v>
      </c>
      <c r="C27" s="3">
        <v>65.12524</v>
      </c>
      <c r="D27" s="3">
        <v>-147.487778</v>
      </c>
      <c r="E27" s="7" t="s">
        <v>77</v>
      </c>
      <c r="F27" s="3" t="s">
        <v>82</v>
      </c>
      <c r="G27" s="3" t="s">
        <v>83</v>
      </c>
      <c r="H27" s="3" t="s">
        <v>85</v>
      </c>
      <c r="I27" s="3" t="s">
        <v>119</v>
      </c>
      <c r="J27" s="3" t="s">
        <v>120</v>
      </c>
      <c r="K27" s="9"/>
      <c r="L27" s="3" t="s">
        <v>210</v>
      </c>
      <c r="M27" s="11"/>
      <c r="N27" s="12"/>
      <c r="O27" s="3" t="s">
        <v>210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 t="s">
        <v>124</v>
      </c>
      <c r="AB27" s="7"/>
      <c r="AC27" s="7" t="s">
        <v>124</v>
      </c>
      <c r="AD27" s="7"/>
      <c r="AE27" s="7"/>
      <c r="AF27" s="7"/>
      <c r="AG27" s="3"/>
      <c r="AH27" s="3">
        <v>1.0</v>
      </c>
      <c r="AI27" s="3">
        <v>0.0</v>
      </c>
      <c r="AJ27" s="3" t="s">
        <v>210</v>
      </c>
      <c r="AK27" s="7"/>
      <c r="AL27" s="7"/>
      <c r="AM27" s="7"/>
      <c r="AN27" s="7"/>
      <c r="AO27" s="10" t="s">
        <v>125</v>
      </c>
      <c r="AP27" s="13">
        <v>11867.0</v>
      </c>
      <c r="AQ27" s="3" t="str">
        <f t="shared" si="1"/>
        <v>N/A</v>
      </c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3" t="s">
        <v>126</v>
      </c>
      <c r="BC27" s="3" t="s">
        <v>117</v>
      </c>
      <c r="BD27" s="3" t="s">
        <v>223</v>
      </c>
      <c r="BE27" s="3" t="s">
        <v>224</v>
      </c>
    </row>
    <row r="28">
      <c r="A28" s="13" t="s">
        <v>226</v>
      </c>
      <c r="B28" s="3" t="s">
        <v>227</v>
      </c>
      <c r="C28" s="3">
        <v>65.12524</v>
      </c>
      <c r="D28" s="3">
        <v>-147.487778</v>
      </c>
      <c r="E28" s="7" t="s">
        <v>77</v>
      </c>
      <c r="F28" s="3" t="s">
        <v>82</v>
      </c>
      <c r="G28" s="3" t="s">
        <v>83</v>
      </c>
      <c r="H28" s="3" t="s">
        <v>85</v>
      </c>
      <c r="I28" s="3" t="s">
        <v>119</v>
      </c>
      <c r="J28" s="3" t="s">
        <v>120</v>
      </c>
      <c r="K28" s="9"/>
      <c r="L28" s="3" t="s">
        <v>228</v>
      </c>
      <c r="M28" s="11"/>
      <c r="N28" s="12"/>
      <c r="O28" s="7" t="s">
        <v>229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 t="s">
        <v>124</v>
      </c>
      <c r="AB28" s="7"/>
      <c r="AC28" s="7" t="s">
        <v>124</v>
      </c>
      <c r="AD28" s="7"/>
      <c r="AE28" s="7"/>
      <c r="AF28" s="7"/>
      <c r="AG28" s="3"/>
      <c r="AH28" s="3">
        <v>0.001</v>
      </c>
      <c r="AI28" s="3">
        <v>0.0</v>
      </c>
      <c r="AJ28" s="13" t="s">
        <v>230</v>
      </c>
      <c r="AK28" s="7"/>
      <c r="AL28" s="7"/>
      <c r="AM28" s="7"/>
      <c r="AN28" s="7"/>
      <c r="AO28" s="10" t="s">
        <v>125</v>
      </c>
      <c r="AP28" s="13">
        <v>11877.0</v>
      </c>
      <c r="AQ28" s="3" t="str">
        <f t="shared" si="1"/>
        <v>kWh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3" t="s">
        <v>126</v>
      </c>
      <c r="BC28" s="3" t="s">
        <v>228</v>
      </c>
      <c r="BD28" s="3" t="s">
        <v>231</v>
      </c>
      <c r="BE28" s="3" t="s">
        <v>232</v>
      </c>
    </row>
    <row r="29">
      <c r="A29" s="13" t="s">
        <v>233</v>
      </c>
      <c r="B29" s="3" t="s">
        <v>234</v>
      </c>
      <c r="C29" s="3">
        <v>65.12524</v>
      </c>
      <c r="D29" s="3">
        <v>-147.487778</v>
      </c>
      <c r="E29" s="7" t="s">
        <v>77</v>
      </c>
      <c r="F29" s="3" t="s">
        <v>82</v>
      </c>
      <c r="G29" s="3" t="s">
        <v>83</v>
      </c>
      <c r="H29" s="3" t="s">
        <v>85</v>
      </c>
      <c r="I29" s="3" t="s">
        <v>119</v>
      </c>
      <c r="J29" s="3" t="s">
        <v>120</v>
      </c>
      <c r="K29" s="9"/>
      <c r="L29" s="3" t="s">
        <v>228</v>
      </c>
      <c r="M29" s="11"/>
      <c r="N29" s="12"/>
      <c r="O29" s="7" t="s">
        <v>229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 t="s">
        <v>124</v>
      </c>
      <c r="AB29" s="7"/>
      <c r="AC29" s="7" t="s">
        <v>124</v>
      </c>
      <c r="AD29" s="7"/>
      <c r="AE29" s="7"/>
      <c r="AF29" s="7"/>
      <c r="AG29" s="3"/>
      <c r="AH29" s="3">
        <v>0.001</v>
      </c>
      <c r="AI29" s="3">
        <v>0.0</v>
      </c>
      <c r="AJ29" s="13" t="s">
        <v>230</v>
      </c>
      <c r="AK29" s="7"/>
      <c r="AL29" s="7"/>
      <c r="AM29" s="7"/>
      <c r="AN29" s="7"/>
      <c r="AO29" s="10" t="s">
        <v>125</v>
      </c>
      <c r="AP29" s="13">
        <v>11879.0</v>
      </c>
      <c r="AQ29" s="3" t="str">
        <f t="shared" si="1"/>
        <v>kWh</v>
      </c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3" t="s">
        <v>126</v>
      </c>
      <c r="BC29" s="3" t="s">
        <v>228</v>
      </c>
      <c r="BD29" s="3" t="s">
        <v>235</v>
      </c>
      <c r="BE29" s="3" t="s">
        <v>236</v>
      </c>
    </row>
    <row r="30">
      <c r="A30" s="13" t="s">
        <v>237</v>
      </c>
      <c r="B30" s="3" t="s">
        <v>238</v>
      </c>
      <c r="C30" s="3">
        <v>65.12524</v>
      </c>
      <c r="D30" s="3">
        <v>-147.487778</v>
      </c>
      <c r="E30" s="7" t="s">
        <v>77</v>
      </c>
      <c r="F30" s="3" t="s">
        <v>82</v>
      </c>
      <c r="G30" s="3" t="s">
        <v>83</v>
      </c>
      <c r="H30" s="3" t="s">
        <v>85</v>
      </c>
      <c r="I30" s="3" t="s">
        <v>119</v>
      </c>
      <c r="J30" s="3" t="s">
        <v>120</v>
      </c>
      <c r="K30" s="9"/>
      <c r="L30" s="3" t="s">
        <v>228</v>
      </c>
      <c r="M30" s="11"/>
      <c r="N30" s="12"/>
      <c r="O30" s="7" t="s">
        <v>229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 t="s">
        <v>124</v>
      </c>
      <c r="AB30" s="7"/>
      <c r="AC30" s="7" t="s">
        <v>124</v>
      </c>
      <c r="AD30" s="7"/>
      <c r="AE30" s="7"/>
      <c r="AF30" s="7"/>
      <c r="AG30" s="3"/>
      <c r="AH30" s="3">
        <v>0.001</v>
      </c>
      <c r="AI30" s="3">
        <v>0.0</v>
      </c>
      <c r="AJ30" s="13" t="s">
        <v>230</v>
      </c>
      <c r="AK30" s="7"/>
      <c r="AL30" s="7"/>
      <c r="AM30" s="7"/>
      <c r="AN30" s="7"/>
      <c r="AO30" s="10" t="s">
        <v>125</v>
      </c>
      <c r="AP30" s="13">
        <v>11881.0</v>
      </c>
      <c r="AQ30" s="3" t="str">
        <f t="shared" si="1"/>
        <v>kWh</v>
      </c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3" t="s">
        <v>126</v>
      </c>
      <c r="BC30" s="3" t="s">
        <v>228</v>
      </c>
      <c r="BD30" s="3" t="s">
        <v>239</v>
      </c>
      <c r="BE30" s="3" t="s">
        <v>240</v>
      </c>
    </row>
    <row r="31">
      <c r="A31" s="13" t="s">
        <v>241</v>
      </c>
      <c r="B31" s="3" t="s">
        <v>242</v>
      </c>
      <c r="C31" s="3">
        <v>65.12524</v>
      </c>
      <c r="D31" s="3">
        <v>-147.487778</v>
      </c>
      <c r="E31" s="7" t="s">
        <v>77</v>
      </c>
      <c r="F31" s="3" t="s">
        <v>82</v>
      </c>
      <c r="G31" s="3" t="s">
        <v>83</v>
      </c>
      <c r="H31" s="3" t="s">
        <v>85</v>
      </c>
      <c r="I31" s="3" t="s">
        <v>119</v>
      </c>
      <c r="J31" s="3" t="s">
        <v>120</v>
      </c>
      <c r="K31" s="9"/>
      <c r="L31" s="3" t="s">
        <v>228</v>
      </c>
      <c r="M31" s="11"/>
      <c r="N31" s="12"/>
      <c r="O31" s="7" t="s">
        <v>229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 t="s">
        <v>124</v>
      </c>
      <c r="AB31" s="7"/>
      <c r="AC31" s="7" t="s">
        <v>124</v>
      </c>
      <c r="AD31" s="7"/>
      <c r="AE31" s="7"/>
      <c r="AF31" s="7"/>
      <c r="AG31" s="3"/>
      <c r="AH31" s="3">
        <v>0.001</v>
      </c>
      <c r="AI31" s="3">
        <v>0.0</v>
      </c>
      <c r="AJ31" s="13" t="s">
        <v>230</v>
      </c>
      <c r="AK31" s="7"/>
      <c r="AL31" s="7"/>
      <c r="AM31" s="7"/>
      <c r="AN31" s="7"/>
      <c r="AO31" s="10" t="s">
        <v>125</v>
      </c>
      <c r="AP31" s="13">
        <v>11883.0</v>
      </c>
      <c r="AQ31" s="3" t="str">
        <f t="shared" si="1"/>
        <v>kWh</v>
      </c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3" t="s">
        <v>126</v>
      </c>
      <c r="BC31" s="3" t="s">
        <v>228</v>
      </c>
      <c r="BD31" s="3" t="s">
        <v>244</v>
      </c>
      <c r="BE31" s="7" t="s">
        <v>245</v>
      </c>
    </row>
    <row r="32">
      <c r="A32" s="13" t="s">
        <v>246</v>
      </c>
      <c r="B32" s="3" t="s">
        <v>247</v>
      </c>
      <c r="C32" s="3">
        <v>65.12524</v>
      </c>
      <c r="D32" s="3">
        <v>-147.487778</v>
      </c>
      <c r="E32" s="7" t="s">
        <v>77</v>
      </c>
      <c r="F32" s="3" t="s">
        <v>82</v>
      </c>
      <c r="G32" s="3" t="s">
        <v>83</v>
      </c>
      <c r="H32" s="3" t="s">
        <v>85</v>
      </c>
      <c r="I32" s="3" t="s">
        <v>119</v>
      </c>
      <c r="J32" s="3" t="s">
        <v>120</v>
      </c>
      <c r="K32" s="9"/>
      <c r="L32" s="3" t="s">
        <v>228</v>
      </c>
      <c r="M32" s="11"/>
      <c r="N32" s="12"/>
      <c r="O32" s="7" t="s">
        <v>248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 t="s">
        <v>124</v>
      </c>
      <c r="AB32" s="7"/>
      <c r="AC32" s="7" t="s">
        <v>124</v>
      </c>
      <c r="AD32" s="7"/>
      <c r="AE32" s="7"/>
      <c r="AF32" s="7"/>
      <c r="AG32" s="3"/>
      <c r="AH32" s="3">
        <v>0.001</v>
      </c>
      <c r="AI32" s="3">
        <v>0.0</v>
      </c>
      <c r="AJ32" s="13" t="s">
        <v>249</v>
      </c>
      <c r="AK32" s="7"/>
      <c r="AL32" s="7"/>
      <c r="AM32" s="7"/>
      <c r="AN32" s="7"/>
      <c r="AO32" s="10" t="s">
        <v>125</v>
      </c>
      <c r="AP32" s="13">
        <v>11885.0</v>
      </c>
      <c r="AQ32" s="3" t="str">
        <f t="shared" si="1"/>
        <v>kVAh</v>
      </c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3" t="s">
        <v>126</v>
      </c>
      <c r="BC32" s="3" t="s">
        <v>228</v>
      </c>
      <c r="BD32" s="3" t="s">
        <v>246</v>
      </c>
      <c r="BE32" s="7" t="s">
        <v>250</v>
      </c>
    </row>
    <row r="33">
      <c r="A33" s="13" t="s">
        <v>251</v>
      </c>
      <c r="B33" s="3" t="s">
        <v>252</v>
      </c>
      <c r="C33" s="3">
        <v>65.12524</v>
      </c>
      <c r="D33" s="3">
        <v>-147.487778</v>
      </c>
      <c r="E33" s="7" t="s">
        <v>77</v>
      </c>
      <c r="F33" s="3" t="s">
        <v>82</v>
      </c>
      <c r="G33" s="3" t="s">
        <v>83</v>
      </c>
      <c r="H33" s="3" t="s">
        <v>85</v>
      </c>
      <c r="I33" s="3" t="s">
        <v>119</v>
      </c>
      <c r="J33" s="3" t="s">
        <v>120</v>
      </c>
      <c r="K33" s="9"/>
      <c r="L33" s="3" t="s">
        <v>228</v>
      </c>
      <c r="M33" s="11"/>
      <c r="N33" s="12"/>
      <c r="O33" s="7" t="s">
        <v>248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 t="s">
        <v>124</v>
      </c>
      <c r="AB33" s="7"/>
      <c r="AC33" s="7" t="s">
        <v>124</v>
      </c>
      <c r="AD33" s="7"/>
      <c r="AE33" s="7"/>
      <c r="AF33" s="7"/>
      <c r="AG33" s="3"/>
      <c r="AH33" s="3">
        <v>0.001</v>
      </c>
      <c r="AI33" s="3">
        <v>0.0</v>
      </c>
      <c r="AJ33" s="13" t="s">
        <v>249</v>
      </c>
      <c r="AK33" s="7"/>
      <c r="AL33" s="7"/>
      <c r="AM33" s="7"/>
      <c r="AN33" s="7"/>
      <c r="AO33" s="10" t="s">
        <v>125</v>
      </c>
      <c r="AP33" s="13">
        <v>11887.0</v>
      </c>
      <c r="AQ33" s="3" t="str">
        <f t="shared" si="1"/>
        <v>kVAh</v>
      </c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3" t="s">
        <v>126</v>
      </c>
      <c r="BC33" s="3" t="s">
        <v>228</v>
      </c>
      <c r="BD33" s="3" t="s">
        <v>251</v>
      </c>
      <c r="BE33" s="7" t="s">
        <v>254</v>
      </c>
    </row>
    <row r="34">
      <c r="A34" s="13" t="s">
        <v>255</v>
      </c>
      <c r="B34" s="3" t="s">
        <v>256</v>
      </c>
      <c r="C34" s="3">
        <v>65.12524</v>
      </c>
      <c r="D34" s="3">
        <v>-147.487778</v>
      </c>
      <c r="E34" s="7" t="s">
        <v>77</v>
      </c>
      <c r="F34" s="3" t="s">
        <v>82</v>
      </c>
      <c r="G34" s="3" t="s">
        <v>83</v>
      </c>
      <c r="H34" s="3" t="s">
        <v>85</v>
      </c>
      <c r="I34" s="3" t="s">
        <v>119</v>
      </c>
      <c r="J34" s="3" t="s">
        <v>120</v>
      </c>
      <c r="K34" s="9"/>
      <c r="L34" s="3" t="s">
        <v>228</v>
      </c>
      <c r="M34" s="11"/>
      <c r="N34" s="12"/>
      <c r="O34" s="7" t="s">
        <v>248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 t="s">
        <v>124</v>
      </c>
      <c r="AB34" s="7"/>
      <c r="AC34" s="7" t="s">
        <v>124</v>
      </c>
      <c r="AD34" s="7"/>
      <c r="AE34" s="7"/>
      <c r="AF34" s="7"/>
      <c r="AG34" s="3"/>
      <c r="AH34" s="3">
        <v>0.001</v>
      </c>
      <c r="AI34" s="3">
        <v>0.0</v>
      </c>
      <c r="AJ34" s="13" t="s">
        <v>249</v>
      </c>
      <c r="AK34" s="7"/>
      <c r="AL34" s="7"/>
      <c r="AM34" s="7"/>
      <c r="AN34" s="7"/>
      <c r="AO34" s="10" t="s">
        <v>125</v>
      </c>
      <c r="AP34" s="13">
        <v>11889.0</v>
      </c>
      <c r="AQ34" s="3" t="str">
        <f t="shared" si="1"/>
        <v>kVAh</v>
      </c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3" t="s">
        <v>126</v>
      </c>
      <c r="BC34" s="3" t="s">
        <v>228</v>
      </c>
      <c r="BD34" s="3" t="s">
        <v>255</v>
      </c>
      <c r="BE34" s="7" t="s">
        <v>257</v>
      </c>
    </row>
    <row r="35">
      <c r="A35" s="13" t="s">
        <v>258</v>
      </c>
      <c r="B35" s="3" t="s">
        <v>259</v>
      </c>
      <c r="C35" s="3">
        <v>65.12524</v>
      </c>
      <c r="D35" s="3">
        <v>-147.487778</v>
      </c>
      <c r="E35" s="7" t="s">
        <v>77</v>
      </c>
      <c r="F35" s="3" t="s">
        <v>82</v>
      </c>
      <c r="G35" s="3" t="s">
        <v>83</v>
      </c>
      <c r="H35" s="3" t="s">
        <v>85</v>
      </c>
      <c r="I35" s="3" t="s">
        <v>119</v>
      </c>
      <c r="J35" s="3" t="s">
        <v>120</v>
      </c>
      <c r="K35" s="9"/>
      <c r="L35" s="3" t="s">
        <v>228</v>
      </c>
      <c r="M35" s="11"/>
      <c r="N35" s="12"/>
      <c r="O35" s="7" t="s">
        <v>248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 t="s">
        <v>124</v>
      </c>
      <c r="AB35" s="7"/>
      <c r="AC35" s="7" t="s">
        <v>124</v>
      </c>
      <c r="AD35" s="7"/>
      <c r="AE35" s="7"/>
      <c r="AF35" s="7"/>
      <c r="AG35" s="3"/>
      <c r="AH35" s="3">
        <v>0.001</v>
      </c>
      <c r="AI35" s="3">
        <v>0.0</v>
      </c>
      <c r="AJ35" s="13" t="s">
        <v>249</v>
      </c>
      <c r="AK35" s="7"/>
      <c r="AL35" s="7"/>
      <c r="AM35" s="7"/>
      <c r="AN35" s="7"/>
      <c r="AO35" s="10" t="s">
        <v>125</v>
      </c>
      <c r="AP35" s="13">
        <v>11891.0</v>
      </c>
      <c r="AQ35" s="3" t="str">
        <f t="shared" si="1"/>
        <v>kVAh</v>
      </c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3" t="s">
        <v>126</v>
      </c>
      <c r="BC35" s="3" t="s">
        <v>228</v>
      </c>
      <c r="BD35" s="3" t="s">
        <v>258</v>
      </c>
      <c r="BE35" s="7" t="s">
        <v>260</v>
      </c>
    </row>
    <row r="36">
      <c r="A36" s="13" t="s">
        <v>261</v>
      </c>
      <c r="B36" s="3" t="s">
        <v>262</v>
      </c>
      <c r="C36" s="3">
        <v>65.12524</v>
      </c>
      <c r="D36" s="3">
        <v>-147.487778</v>
      </c>
      <c r="E36" s="7" t="s">
        <v>77</v>
      </c>
      <c r="F36" s="3" t="s">
        <v>82</v>
      </c>
      <c r="G36" s="3" t="s">
        <v>83</v>
      </c>
      <c r="H36" s="3" t="s">
        <v>85</v>
      </c>
      <c r="I36" s="3" t="s">
        <v>119</v>
      </c>
      <c r="J36" s="3" t="s">
        <v>120</v>
      </c>
      <c r="K36" s="9"/>
      <c r="L36" s="3" t="s">
        <v>117</v>
      </c>
      <c r="M36" s="11"/>
      <c r="N36" s="12"/>
      <c r="O36" s="3" t="s">
        <v>164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 t="s">
        <v>124</v>
      </c>
      <c r="AB36" s="7"/>
      <c r="AC36" s="3" t="s">
        <v>124</v>
      </c>
      <c r="AD36" s="7"/>
      <c r="AE36" s="7"/>
      <c r="AF36" s="7"/>
      <c r="AG36" s="3"/>
      <c r="AH36" s="3">
        <v>0.001</v>
      </c>
      <c r="AI36" s="3">
        <v>0.0</v>
      </c>
      <c r="AJ36" s="13" t="s">
        <v>164</v>
      </c>
      <c r="AK36" s="7"/>
      <c r="AL36" s="7"/>
      <c r="AM36" s="7"/>
      <c r="AN36" s="7"/>
      <c r="AO36" s="13" t="s">
        <v>125</v>
      </c>
      <c r="AP36" s="13">
        <v>11897.0</v>
      </c>
      <c r="AQ36" s="3" t="s">
        <v>164</v>
      </c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3" t="s">
        <v>126</v>
      </c>
      <c r="BC36" s="3" t="s">
        <v>117</v>
      </c>
      <c r="BD36" s="3" t="s">
        <v>264</v>
      </c>
      <c r="BE36" s="3" t="s">
        <v>265</v>
      </c>
    </row>
    <row r="37">
      <c r="A37" s="13" t="s">
        <v>266</v>
      </c>
      <c r="B37" s="3" t="s">
        <v>267</v>
      </c>
      <c r="C37" s="3">
        <v>65.12524</v>
      </c>
      <c r="D37" s="3">
        <v>-147.487778</v>
      </c>
      <c r="E37" s="7" t="s">
        <v>77</v>
      </c>
      <c r="F37" s="3" t="s">
        <v>82</v>
      </c>
      <c r="G37" s="3" t="s">
        <v>83</v>
      </c>
      <c r="H37" s="3" t="s">
        <v>85</v>
      </c>
      <c r="I37" s="3" t="s">
        <v>119</v>
      </c>
      <c r="J37" s="3" t="s">
        <v>120</v>
      </c>
      <c r="K37" s="9"/>
      <c r="L37" s="3" t="s">
        <v>117</v>
      </c>
      <c r="M37" s="11"/>
      <c r="N37" s="12"/>
      <c r="O37" s="7" t="s">
        <v>123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 t="s">
        <v>124</v>
      </c>
      <c r="AB37" s="7"/>
      <c r="AC37" s="7" t="s">
        <v>124</v>
      </c>
      <c r="AD37" s="7"/>
      <c r="AE37" s="7"/>
      <c r="AF37" s="7"/>
      <c r="AG37" s="3"/>
      <c r="AH37" s="3">
        <v>0.001</v>
      </c>
      <c r="AI37" s="3">
        <v>0.0</v>
      </c>
      <c r="AJ37" s="10" t="s">
        <v>123</v>
      </c>
      <c r="AK37" s="7"/>
      <c r="AL37" s="7"/>
      <c r="AM37" s="7"/>
      <c r="AN37" s="7"/>
      <c r="AO37" s="10" t="s">
        <v>125</v>
      </c>
      <c r="AP37" s="13">
        <v>11903.0</v>
      </c>
      <c r="AQ37" s="3" t="str">
        <f t="shared" ref="AQ37:AQ47" si="2">AJ37</f>
        <v>kW</v>
      </c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3" t="s">
        <v>126</v>
      </c>
      <c r="BC37" s="3" t="s">
        <v>117</v>
      </c>
      <c r="BD37" s="3" t="s">
        <v>268</v>
      </c>
      <c r="BE37" s="7" t="str">
        <f>CONCATENATE(B37,"(",O37,")")</f>
        <v>PPeak(kW)</v>
      </c>
    </row>
    <row r="38">
      <c r="A38" s="13" t="s">
        <v>269</v>
      </c>
      <c r="B38" s="3" t="s">
        <v>270</v>
      </c>
      <c r="C38" s="3">
        <v>65.12524</v>
      </c>
      <c r="D38" s="3">
        <v>-147.487778</v>
      </c>
      <c r="E38" s="7" t="s">
        <v>77</v>
      </c>
      <c r="F38" s="3" t="s">
        <v>82</v>
      </c>
      <c r="G38" s="3" t="s">
        <v>83</v>
      </c>
      <c r="H38" s="3" t="s">
        <v>85</v>
      </c>
      <c r="I38" s="3" t="s">
        <v>119</v>
      </c>
      <c r="J38" s="3" t="s">
        <v>120</v>
      </c>
      <c r="K38" s="9"/>
      <c r="L38" s="3" t="s">
        <v>228</v>
      </c>
      <c r="M38" s="11"/>
      <c r="N38" s="12"/>
      <c r="O38" s="7" t="s">
        <v>229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 t="s">
        <v>124</v>
      </c>
      <c r="AB38" s="7"/>
      <c r="AC38" s="7" t="s">
        <v>124</v>
      </c>
      <c r="AD38" s="7"/>
      <c r="AE38" s="7"/>
      <c r="AF38" s="7"/>
      <c r="AG38" s="3"/>
      <c r="AH38" s="3">
        <v>0.001</v>
      </c>
      <c r="AI38" s="3">
        <v>0.0</v>
      </c>
      <c r="AJ38" s="13" t="s">
        <v>230</v>
      </c>
      <c r="AK38" s="7"/>
      <c r="AL38" s="7"/>
      <c r="AM38" s="7"/>
      <c r="AN38" s="7"/>
      <c r="AO38" s="10" t="s">
        <v>125</v>
      </c>
      <c r="AP38" s="13">
        <v>11923.0</v>
      </c>
      <c r="AQ38" s="3" t="str">
        <f t="shared" si="2"/>
        <v>kWh</v>
      </c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3" t="s">
        <v>126</v>
      </c>
      <c r="BC38" s="3" t="s">
        <v>228</v>
      </c>
      <c r="BD38" s="3" t="s">
        <v>271</v>
      </c>
      <c r="BE38" s="7" t="s">
        <v>272</v>
      </c>
    </row>
    <row r="39">
      <c r="A39" s="13" t="s">
        <v>273</v>
      </c>
      <c r="B39" s="3" t="s">
        <v>274</v>
      </c>
      <c r="C39" s="3">
        <v>65.12524</v>
      </c>
      <c r="D39" s="3">
        <v>-147.487778</v>
      </c>
      <c r="E39" s="7" t="s">
        <v>77</v>
      </c>
      <c r="F39" s="3" t="s">
        <v>82</v>
      </c>
      <c r="G39" s="3" t="s">
        <v>83</v>
      </c>
      <c r="H39" s="3" t="s">
        <v>85</v>
      </c>
      <c r="I39" s="3" t="s">
        <v>119</v>
      </c>
      <c r="J39" s="3" t="s">
        <v>120</v>
      </c>
      <c r="K39" s="9"/>
      <c r="L39" s="3" t="s">
        <v>228</v>
      </c>
      <c r="M39" s="11"/>
      <c r="N39" s="12"/>
      <c r="O39" s="7" t="s">
        <v>229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 t="s">
        <v>124</v>
      </c>
      <c r="AB39" s="7"/>
      <c r="AC39" s="7" t="s">
        <v>124</v>
      </c>
      <c r="AD39" s="7"/>
      <c r="AE39" s="7"/>
      <c r="AF39" s="7"/>
      <c r="AG39" s="3"/>
      <c r="AH39" s="3">
        <v>0.001</v>
      </c>
      <c r="AI39" s="3">
        <v>0.0</v>
      </c>
      <c r="AJ39" s="13" t="s">
        <v>230</v>
      </c>
      <c r="AK39" s="7"/>
      <c r="AL39" s="7"/>
      <c r="AM39" s="7"/>
      <c r="AN39" s="7"/>
      <c r="AO39" s="10" t="s">
        <v>125</v>
      </c>
      <c r="AP39" s="13">
        <v>11925.0</v>
      </c>
      <c r="AQ39" s="3" t="str">
        <f t="shared" si="2"/>
        <v>kWh</v>
      </c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3" t="s">
        <v>126</v>
      </c>
      <c r="BC39" s="3" t="s">
        <v>228</v>
      </c>
      <c r="BD39" s="3" t="s">
        <v>275</v>
      </c>
      <c r="BE39" s="7" t="s">
        <v>276</v>
      </c>
    </row>
    <row r="40">
      <c r="A40" s="13" t="s">
        <v>277</v>
      </c>
      <c r="B40" s="3" t="s">
        <v>278</v>
      </c>
      <c r="C40" s="3">
        <v>65.12524</v>
      </c>
      <c r="D40" s="3">
        <v>-147.487778</v>
      </c>
      <c r="E40" s="7" t="s">
        <v>77</v>
      </c>
      <c r="F40" s="3" t="s">
        <v>82</v>
      </c>
      <c r="G40" s="3" t="s">
        <v>83</v>
      </c>
      <c r="H40" s="3" t="s">
        <v>85</v>
      </c>
      <c r="I40" s="3" t="s">
        <v>119</v>
      </c>
      <c r="J40" s="3" t="s">
        <v>120</v>
      </c>
      <c r="K40" s="9"/>
      <c r="L40" s="3" t="s">
        <v>228</v>
      </c>
      <c r="M40" s="11"/>
      <c r="N40" s="12"/>
      <c r="O40" s="7" t="s">
        <v>229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 t="s">
        <v>124</v>
      </c>
      <c r="AB40" s="7"/>
      <c r="AC40" s="7" t="s">
        <v>124</v>
      </c>
      <c r="AD40" s="7"/>
      <c r="AE40" s="7"/>
      <c r="AF40" s="7"/>
      <c r="AG40" s="3"/>
      <c r="AH40" s="3">
        <v>0.001</v>
      </c>
      <c r="AI40" s="3">
        <v>0.0</v>
      </c>
      <c r="AJ40" s="13" t="s">
        <v>230</v>
      </c>
      <c r="AK40" s="7"/>
      <c r="AL40" s="7"/>
      <c r="AM40" s="7"/>
      <c r="AN40" s="7"/>
      <c r="AO40" s="10" t="s">
        <v>125</v>
      </c>
      <c r="AP40" s="13">
        <v>11927.0</v>
      </c>
      <c r="AQ40" s="3" t="str">
        <f t="shared" si="2"/>
        <v>kWh</v>
      </c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3" t="s">
        <v>126</v>
      </c>
      <c r="BC40" s="3" t="s">
        <v>228</v>
      </c>
      <c r="BD40" s="3" t="s">
        <v>279</v>
      </c>
      <c r="BE40" s="7" t="s">
        <v>280</v>
      </c>
    </row>
    <row r="41">
      <c r="A41" s="13" t="s">
        <v>281</v>
      </c>
      <c r="B41" s="3" t="s">
        <v>282</v>
      </c>
      <c r="C41" s="3">
        <v>65.12524</v>
      </c>
      <c r="D41" s="3">
        <v>-147.487778</v>
      </c>
      <c r="E41" s="7" t="s">
        <v>77</v>
      </c>
      <c r="F41" s="3" t="s">
        <v>82</v>
      </c>
      <c r="G41" s="3" t="s">
        <v>83</v>
      </c>
      <c r="H41" s="3" t="s">
        <v>85</v>
      </c>
      <c r="I41" s="3" t="s">
        <v>119</v>
      </c>
      <c r="J41" s="3" t="s">
        <v>120</v>
      </c>
      <c r="K41" s="9"/>
      <c r="L41" s="3" t="s">
        <v>228</v>
      </c>
      <c r="M41" s="11"/>
      <c r="N41" s="12"/>
      <c r="O41" s="7" t="s">
        <v>229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 t="s">
        <v>124</v>
      </c>
      <c r="AB41" s="7"/>
      <c r="AC41" s="7" t="s">
        <v>124</v>
      </c>
      <c r="AD41" s="7"/>
      <c r="AE41" s="7"/>
      <c r="AF41" s="7"/>
      <c r="AG41" s="3"/>
      <c r="AH41" s="3">
        <v>0.001</v>
      </c>
      <c r="AI41" s="3">
        <v>0.0</v>
      </c>
      <c r="AJ41" s="13" t="s">
        <v>230</v>
      </c>
      <c r="AK41" s="7"/>
      <c r="AL41" s="7"/>
      <c r="AM41" s="7"/>
      <c r="AN41" s="7"/>
      <c r="AO41" s="10" t="s">
        <v>125</v>
      </c>
      <c r="AP41" s="13">
        <v>11929.0</v>
      </c>
      <c r="AQ41" s="3" t="str">
        <f t="shared" si="2"/>
        <v>kWh</v>
      </c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3" t="s">
        <v>126</v>
      </c>
      <c r="BC41" s="3" t="s">
        <v>228</v>
      </c>
      <c r="BD41" s="3" t="s">
        <v>283</v>
      </c>
      <c r="BE41" s="7" t="s">
        <v>284</v>
      </c>
    </row>
    <row r="42">
      <c r="A42" s="13" t="s">
        <v>285</v>
      </c>
      <c r="B42" s="3" t="s">
        <v>286</v>
      </c>
      <c r="C42" s="3">
        <v>65.12524</v>
      </c>
      <c r="D42" s="3">
        <v>-147.487778</v>
      </c>
      <c r="E42" s="7" t="s">
        <v>77</v>
      </c>
      <c r="F42" s="3" t="s">
        <v>82</v>
      </c>
      <c r="G42" s="3" t="s">
        <v>83</v>
      </c>
      <c r="H42" s="3" t="s">
        <v>85</v>
      </c>
      <c r="I42" s="3" t="s">
        <v>119</v>
      </c>
      <c r="J42" s="3" t="s">
        <v>120</v>
      </c>
      <c r="K42" s="9"/>
      <c r="L42" s="3" t="s">
        <v>228</v>
      </c>
      <c r="M42" s="11"/>
      <c r="N42" s="12"/>
      <c r="O42" s="7" t="s">
        <v>229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 t="s">
        <v>124</v>
      </c>
      <c r="AB42" s="7"/>
      <c r="AC42" s="7" t="s">
        <v>124</v>
      </c>
      <c r="AD42" s="7"/>
      <c r="AE42" s="7"/>
      <c r="AF42" s="7"/>
      <c r="AG42" s="3"/>
      <c r="AH42" s="3">
        <v>0.001</v>
      </c>
      <c r="AI42" s="3">
        <v>0.0</v>
      </c>
      <c r="AJ42" s="13" t="s">
        <v>230</v>
      </c>
      <c r="AK42" s="7"/>
      <c r="AL42" s="7"/>
      <c r="AM42" s="7"/>
      <c r="AN42" s="7"/>
      <c r="AO42" s="10" t="s">
        <v>125</v>
      </c>
      <c r="AP42" s="13">
        <v>11931.0</v>
      </c>
      <c r="AQ42" s="3" t="str">
        <f t="shared" si="2"/>
        <v>kWh</v>
      </c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3" t="s">
        <v>126</v>
      </c>
      <c r="BC42" s="3" t="s">
        <v>228</v>
      </c>
      <c r="BD42" s="18" t="s">
        <v>287</v>
      </c>
      <c r="BE42" s="7" t="s">
        <v>288</v>
      </c>
    </row>
    <row r="43">
      <c r="A43" s="13" t="s">
        <v>289</v>
      </c>
      <c r="B43" s="3" t="s">
        <v>290</v>
      </c>
      <c r="C43" s="3">
        <v>65.12524</v>
      </c>
      <c r="D43" s="3">
        <v>-147.487778</v>
      </c>
      <c r="E43" s="7" t="s">
        <v>77</v>
      </c>
      <c r="F43" s="3" t="s">
        <v>82</v>
      </c>
      <c r="G43" s="3" t="s">
        <v>83</v>
      </c>
      <c r="H43" s="3" t="s">
        <v>85</v>
      </c>
      <c r="I43" s="3" t="s">
        <v>119</v>
      </c>
      <c r="J43" s="3" t="s">
        <v>120</v>
      </c>
      <c r="K43" s="9"/>
      <c r="L43" s="3" t="s">
        <v>228</v>
      </c>
      <c r="M43" s="11"/>
      <c r="N43" s="12"/>
      <c r="O43" s="7" t="s">
        <v>229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 t="s">
        <v>124</v>
      </c>
      <c r="AB43" s="7"/>
      <c r="AC43" s="7" t="s">
        <v>124</v>
      </c>
      <c r="AD43" s="7"/>
      <c r="AE43" s="7"/>
      <c r="AF43" s="7"/>
      <c r="AG43" s="3"/>
      <c r="AH43" s="3">
        <v>0.001</v>
      </c>
      <c r="AI43" s="3">
        <v>0.0</v>
      </c>
      <c r="AJ43" s="13" t="s">
        <v>230</v>
      </c>
      <c r="AK43" s="7"/>
      <c r="AL43" s="7"/>
      <c r="AM43" s="7"/>
      <c r="AN43" s="7"/>
      <c r="AO43" s="10" t="s">
        <v>125</v>
      </c>
      <c r="AP43" s="13">
        <v>11933.0</v>
      </c>
      <c r="AQ43" s="3" t="str">
        <f t="shared" si="2"/>
        <v>kWh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3" t="s">
        <v>126</v>
      </c>
      <c r="BC43" s="3" t="s">
        <v>228</v>
      </c>
      <c r="BD43" s="3" t="s">
        <v>291</v>
      </c>
      <c r="BE43" s="7" t="s">
        <v>292</v>
      </c>
    </row>
    <row r="44">
      <c r="A44" s="13" t="s">
        <v>293</v>
      </c>
      <c r="B44" s="3" t="s">
        <v>294</v>
      </c>
      <c r="C44" s="3">
        <v>65.12524</v>
      </c>
      <c r="D44" s="3">
        <v>-147.487778</v>
      </c>
      <c r="E44" s="7" t="s">
        <v>77</v>
      </c>
      <c r="F44" s="3" t="s">
        <v>82</v>
      </c>
      <c r="G44" s="3" t="s">
        <v>83</v>
      </c>
      <c r="H44" s="3" t="s">
        <v>85</v>
      </c>
      <c r="I44" s="3" t="s">
        <v>119</v>
      </c>
      <c r="J44" s="3" t="s">
        <v>120</v>
      </c>
      <c r="K44" s="9"/>
      <c r="L44" s="3" t="s">
        <v>228</v>
      </c>
      <c r="M44" s="11"/>
      <c r="N44" s="12"/>
      <c r="O44" s="7" t="s">
        <v>229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 t="s">
        <v>124</v>
      </c>
      <c r="AB44" s="7"/>
      <c r="AC44" s="7" t="s">
        <v>124</v>
      </c>
      <c r="AD44" s="7"/>
      <c r="AE44" s="7"/>
      <c r="AF44" s="7"/>
      <c r="AG44" s="3"/>
      <c r="AH44" s="3">
        <v>0.001</v>
      </c>
      <c r="AI44" s="3">
        <v>0.0</v>
      </c>
      <c r="AJ44" s="13" t="s">
        <v>230</v>
      </c>
      <c r="AK44" s="7"/>
      <c r="AL44" s="7"/>
      <c r="AM44" s="7"/>
      <c r="AN44" s="7"/>
      <c r="AO44" s="10" t="s">
        <v>125</v>
      </c>
      <c r="AP44" s="13">
        <v>11935.0</v>
      </c>
      <c r="AQ44" s="3" t="str">
        <f t="shared" si="2"/>
        <v>kWh</v>
      </c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3" t="s">
        <v>126</v>
      </c>
      <c r="BC44" s="3" t="s">
        <v>228</v>
      </c>
      <c r="BD44" s="3" t="s">
        <v>295</v>
      </c>
      <c r="BE44" s="7" t="s">
        <v>296</v>
      </c>
    </row>
    <row r="45">
      <c r="A45" s="13" t="s">
        <v>297</v>
      </c>
      <c r="B45" s="3" t="s">
        <v>298</v>
      </c>
      <c r="C45" s="3">
        <v>65.12524</v>
      </c>
      <c r="D45" s="3">
        <v>-147.487778</v>
      </c>
      <c r="E45" s="7" t="s">
        <v>77</v>
      </c>
      <c r="F45" s="3" t="s">
        <v>82</v>
      </c>
      <c r="G45" s="3" t="s">
        <v>83</v>
      </c>
      <c r="H45" s="3" t="s">
        <v>85</v>
      </c>
      <c r="I45" s="3" t="s">
        <v>119</v>
      </c>
      <c r="J45" s="3" t="s">
        <v>120</v>
      </c>
      <c r="K45" s="9"/>
      <c r="L45" s="3" t="s">
        <v>228</v>
      </c>
      <c r="M45" s="11"/>
      <c r="N45" s="12"/>
      <c r="O45" s="7" t="s">
        <v>229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 t="s">
        <v>124</v>
      </c>
      <c r="AB45" s="7"/>
      <c r="AC45" s="7" t="s">
        <v>124</v>
      </c>
      <c r="AD45" s="7"/>
      <c r="AE45" s="7"/>
      <c r="AF45" s="7"/>
      <c r="AG45" s="3"/>
      <c r="AH45" s="3">
        <v>0.001</v>
      </c>
      <c r="AI45" s="3">
        <v>0.0</v>
      </c>
      <c r="AJ45" s="13" t="s">
        <v>230</v>
      </c>
      <c r="AK45" s="7"/>
      <c r="AL45" s="7"/>
      <c r="AM45" s="7"/>
      <c r="AN45" s="7"/>
      <c r="AO45" s="10" t="s">
        <v>125</v>
      </c>
      <c r="AP45" s="13">
        <v>11937.0</v>
      </c>
      <c r="AQ45" s="3" t="str">
        <f t="shared" si="2"/>
        <v>kWh</v>
      </c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3" t="s">
        <v>126</v>
      </c>
      <c r="BC45" s="3" t="s">
        <v>228</v>
      </c>
      <c r="BD45" s="18" t="s">
        <v>299</v>
      </c>
      <c r="BE45" s="7" t="s">
        <v>300</v>
      </c>
    </row>
    <row r="46">
      <c r="A46" s="13" t="s">
        <v>301</v>
      </c>
      <c r="B46" s="3" t="s">
        <v>302</v>
      </c>
      <c r="C46" s="3">
        <v>65.12524</v>
      </c>
      <c r="D46" s="3">
        <v>-147.487778</v>
      </c>
      <c r="E46" s="7" t="s">
        <v>77</v>
      </c>
      <c r="F46" s="3" t="s">
        <v>82</v>
      </c>
      <c r="G46" s="3" t="s">
        <v>83</v>
      </c>
      <c r="H46" s="3" t="s">
        <v>85</v>
      </c>
      <c r="I46" s="3" t="s">
        <v>119</v>
      </c>
      <c r="J46" s="3" t="s">
        <v>120</v>
      </c>
      <c r="K46" s="9"/>
      <c r="L46" s="3" t="s">
        <v>228</v>
      </c>
      <c r="M46" s="11"/>
      <c r="N46" s="12"/>
      <c r="O46" s="3" t="s">
        <v>303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 t="s">
        <v>124</v>
      </c>
      <c r="AB46" s="7"/>
      <c r="AC46" s="7" t="s">
        <v>124</v>
      </c>
      <c r="AD46" s="7"/>
      <c r="AE46" s="7"/>
      <c r="AF46" s="7"/>
      <c r="AG46" s="3"/>
      <c r="AH46" s="3">
        <v>0.001</v>
      </c>
      <c r="AI46" s="3">
        <v>0.0</v>
      </c>
      <c r="AJ46" s="13" t="s">
        <v>303</v>
      </c>
      <c r="AK46" s="7"/>
      <c r="AL46" s="7"/>
      <c r="AM46" s="7"/>
      <c r="AN46" s="7"/>
      <c r="AO46" s="10" t="s">
        <v>125</v>
      </c>
      <c r="AP46" s="13">
        <v>12203.0</v>
      </c>
      <c r="AQ46" s="3" t="str">
        <f t="shared" si="2"/>
        <v>kvarh</v>
      </c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3" t="s">
        <v>126</v>
      </c>
      <c r="BC46" s="3" t="s">
        <v>228</v>
      </c>
      <c r="BD46" s="3" t="s">
        <v>301</v>
      </c>
      <c r="BE46" s="3" t="s">
        <v>304</v>
      </c>
    </row>
    <row r="47">
      <c r="A47" s="13" t="s">
        <v>305</v>
      </c>
      <c r="B47" s="3" t="s">
        <v>306</v>
      </c>
      <c r="C47" s="3">
        <v>65.12524</v>
      </c>
      <c r="D47" s="3">
        <v>-147.487778</v>
      </c>
      <c r="E47" s="7" t="s">
        <v>77</v>
      </c>
      <c r="F47" s="3" t="s">
        <v>82</v>
      </c>
      <c r="G47" s="3" t="s">
        <v>83</v>
      </c>
      <c r="H47" s="3" t="s">
        <v>85</v>
      </c>
      <c r="I47" s="3" t="s">
        <v>119</v>
      </c>
      <c r="J47" s="3" t="s">
        <v>120</v>
      </c>
      <c r="K47" s="9"/>
      <c r="L47" s="3" t="s">
        <v>228</v>
      </c>
      <c r="M47" s="11"/>
      <c r="N47" s="12"/>
      <c r="O47" s="3" t="s">
        <v>303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 t="s">
        <v>124</v>
      </c>
      <c r="AB47" s="7"/>
      <c r="AC47" s="7" t="s">
        <v>124</v>
      </c>
      <c r="AD47" s="7"/>
      <c r="AE47" s="7"/>
      <c r="AF47" s="7"/>
      <c r="AG47" s="3"/>
      <c r="AH47" s="3">
        <v>0.001</v>
      </c>
      <c r="AI47" s="3">
        <v>0.0</v>
      </c>
      <c r="AJ47" s="13" t="s">
        <v>303</v>
      </c>
      <c r="AK47" s="7"/>
      <c r="AL47" s="7"/>
      <c r="AM47" s="7"/>
      <c r="AN47" s="7"/>
      <c r="AO47" s="10" t="s">
        <v>125</v>
      </c>
      <c r="AP47" s="13">
        <v>12211.0</v>
      </c>
      <c r="AQ47" s="3" t="str">
        <f t="shared" si="2"/>
        <v>kvarh</v>
      </c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3" t="s">
        <v>126</v>
      </c>
      <c r="BC47" s="3" t="s">
        <v>228</v>
      </c>
      <c r="BD47" s="18" t="s">
        <v>305</v>
      </c>
      <c r="BE47" s="3" t="s">
        <v>307</v>
      </c>
    </row>
    <row r="48">
      <c r="A48" s="3" t="s">
        <v>0</v>
      </c>
      <c r="B48" s="3" t="s">
        <v>120</v>
      </c>
      <c r="C48" s="3"/>
      <c r="D48" s="3"/>
      <c r="E48" s="3" t="s">
        <v>308</v>
      </c>
      <c r="F48" s="3" t="s">
        <v>119</v>
      </c>
      <c r="G48" s="7"/>
      <c r="H48" s="3"/>
      <c r="I48" s="3" t="s">
        <v>309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>
      <c r="A49" s="3" t="s">
        <v>310</v>
      </c>
      <c r="B49" s="3">
        <v>125.0</v>
      </c>
      <c r="C49" s="7"/>
      <c r="D49" s="7"/>
      <c r="E49" s="7"/>
      <c r="F49" s="7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>
      <c r="A50" s="3" t="s">
        <v>308</v>
      </c>
      <c r="B50" s="3" t="s">
        <v>119</v>
      </c>
      <c r="C50" s="7"/>
      <c r="D50" s="7"/>
      <c r="E50" s="7"/>
      <c r="F50" s="7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</row>
    <row r="51">
      <c r="A51" s="3" t="s">
        <v>311</v>
      </c>
      <c r="B51" s="3" t="s">
        <v>309</v>
      </c>
      <c r="C51" s="7"/>
      <c r="D51" s="7"/>
      <c r="E51" s="7"/>
      <c r="F51" s="7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</row>
    <row r="52">
      <c r="A52" s="3" t="s">
        <v>115</v>
      </c>
      <c r="B52" s="12">
        <f>COUNTIF(AO12:AO149,"UINT16")+COUNTIF(AO12:AO149,"UINT32")+COUNTIF(AO12:AO149,"UINT64")+COUNTIF(AO12:AO149,"SINT16")+COUNTIF(AO12:AO149,"SINT32")+COUNTIF(AO12:AO149,"SINT64")+COUNTIF(AO2:AO149,"FLOAT")</f>
        <v>46</v>
      </c>
      <c r="C52" s="7"/>
      <c r="D52" s="7"/>
      <c r="E52" s="7"/>
      <c r="F52" s="7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</row>
    <row r="53">
      <c r="A53" s="7"/>
      <c r="B53" s="7"/>
      <c r="C53" s="7"/>
      <c r="D53" s="7"/>
      <c r="E53" s="7"/>
      <c r="F53" s="7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</row>
    <row r="54">
      <c r="A54" s="7"/>
      <c r="B54" s="7"/>
      <c r="C54" s="7"/>
      <c r="D54" s="7"/>
      <c r="E54" s="7"/>
      <c r="F54" s="7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</row>
    <row r="55">
      <c r="A55" s="7"/>
      <c r="B55" s="7"/>
      <c r="C55" s="7"/>
      <c r="D55" s="7"/>
      <c r="E55" s="7"/>
      <c r="F55" s="7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>
      <c r="A56" s="7"/>
      <c r="B56" s="7"/>
      <c r="C56" s="7"/>
      <c r="D56" s="7"/>
      <c r="E56" s="7"/>
      <c r="F56" s="7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>
      <c r="A57" s="7"/>
      <c r="B57" s="7"/>
      <c r="C57" s="7"/>
      <c r="D57" s="7"/>
      <c r="E57" s="7"/>
      <c r="F57" s="7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>
      <c r="A58" s="7"/>
      <c r="B58" s="7"/>
      <c r="C58" s="7"/>
      <c r="D58" s="7"/>
      <c r="E58" s="7"/>
      <c r="F58" s="7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>
      <c r="A59" s="7"/>
      <c r="B59" s="7"/>
      <c r="C59" s="7"/>
      <c r="D59" s="7"/>
      <c r="E59" s="7"/>
      <c r="F59" s="7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  <row r="60">
      <c r="A60" s="7"/>
      <c r="B60" s="7"/>
      <c r="C60" s="7"/>
      <c r="D60" s="7"/>
      <c r="E60" s="7"/>
      <c r="F60" s="7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</row>
    <row r="61">
      <c r="A61" s="7"/>
      <c r="B61" s="7"/>
      <c r="C61" s="7"/>
      <c r="D61" s="7"/>
      <c r="E61" s="7"/>
      <c r="F61" s="7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4" max="4" width="16.57"/>
  </cols>
  <sheetData>
    <row r="1">
      <c r="A1" s="4" t="s">
        <v>1</v>
      </c>
      <c r="B1" s="4" t="s">
        <v>56</v>
      </c>
      <c r="C1" s="4" t="s">
        <v>57</v>
      </c>
      <c r="D1" s="4" t="s">
        <v>58</v>
      </c>
    </row>
    <row r="2">
      <c r="A2" s="4" t="s">
        <v>59</v>
      </c>
      <c r="B2" s="4" t="s">
        <v>60</v>
      </c>
      <c r="C2" s="4" t="s">
        <v>61</v>
      </c>
      <c r="D2" s="4">
        <v>100.0</v>
      </c>
    </row>
    <row r="3">
      <c r="A3" s="4" t="s">
        <v>59</v>
      </c>
      <c r="B3" s="4" t="s">
        <v>62</v>
      </c>
      <c r="C3" s="4" t="s">
        <v>63</v>
      </c>
      <c r="D3" s="4">
        <v>101.0</v>
      </c>
    </row>
    <row r="4">
      <c r="A4" s="4" t="s">
        <v>59</v>
      </c>
      <c r="B4" s="4" t="s">
        <v>64</v>
      </c>
      <c r="C4" s="4" t="s">
        <v>65</v>
      </c>
      <c r="D4" s="4">
        <v>204.0</v>
      </c>
    </row>
    <row r="5">
      <c r="A5" s="4" t="s">
        <v>59</v>
      </c>
      <c r="B5" s="4" t="s">
        <v>67</v>
      </c>
      <c r="C5" s="4" t="s">
        <v>68</v>
      </c>
      <c r="D5" s="4">
        <v>3.0</v>
      </c>
    </row>
    <row r="6">
      <c r="A6" s="4" t="s">
        <v>59</v>
      </c>
      <c r="B6" s="4" t="s">
        <v>69</v>
      </c>
      <c r="C6" s="4" t="s">
        <v>70</v>
      </c>
      <c r="D6" s="4">
        <v>1.0</v>
      </c>
    </row>
    <row r="7">
      <c r="A7" s="4" t="s">
        <v>71</v>
      </c>
      <c r="B7" s="4" t="s">
        <v>72</v>
      </c>
      <c r="C7" s="4" t="s">
        <v>73</v>
      </c>
      <c r="D7" s="4">
        <v>3.0</v>
      </c>
    </row>
    <row r="8">
      <c r="A8" s="4" t="s">
        <v>71</v>
      </c>
      <c r="B8" s="4" t="s">
        <v>74</v>
      </c>
      <c r="C8" s="4" t="s">
        <v>75</v>
      </c>
      <c r="D8" s="4">
        <v>2.0</v>
      </c>
    </row>
    <row r="9">
      <c r="A9" s="4" t="s">
        <v>71</v>
      </c>
      <c r="B9" s="4" t="s">
        <v>76</v>
      </c>
      <c r="C9" s="4" t="s">
        <v>78</v>
      </c>
      <c r="D9" s="4">
        <v>5.0</v>
      </c>
    </row>
    <row r="10">
      <c r="A10" s="4" t="s">
        <v>79</v>
      </c>
      <c r="B10" s="4" t="s">
        <v>80</v>
      </c>
      <c r="C10" s="4" t="s">
        <v>81</v>
      </c>
      <c r="D10" s="4">
        <v>159.0</v>
      </c>
    </row>
    <row r="11">
      <c r="A11" s="4" t="s">
        <v>84</v>
      </c>
      <c r="B11" s="4" t="s">
        <v>86</v>
      </c>
      <c r="C11" s="4" t="s">
        <v>87</v>
      </c>
      <c r="D11" s="4">
        <v>1.0</v>
      </c>
    </row>
    <row r="12">
      <c r="A12" s="4" t="s">
        <v>88</v>
      </c>
      <c r="B12" s="4" t="s">
        <v>90</v>
      </c>
      <c r="C12" s="4" t="s">
        <v>91</v>
      </c>
      <c r="D12" s="4">
        <v>1.0</v>
      </c>
    </row>
    <row r="13">
      <c r="A13" s="4" t="s">
        <v>92</v>
      </c>
      <c r="B13" s="4" t="s">
        <v>93</v>
      </c>
      <c r="C13" s="4" t="s">
        <v>95</v>
      </c>
      <c r="D13" s="4">
        <v>1.0</v>
      </c>
    </row>
    <row r="14">
      <c r="A14" s="4" t="s">
        <v>96</v>
      </c>
      <c r="B14" s="4" t="s">
        <v>97</v>
      </c>
      <c r="C14" s="4" t="s">
        <v>98</v>
      </c>
      <c r="D14" s="4">
        <v>1.0</v>
      </c>
    </row>
    <row r="15">
      <c r="A15" s="4" t="s">
        <v>99</v>
      </c>
      <c r="B15" s="4" t="s">
        <v>100</v>
      </c>
      <c r="C15" s="4" t="s">
        <v>101</v>
      </c>
      <c r="D15" s="4">
        <v>1.0</v>
      </c>
    </row>
    <row r="16">
      <c r="A16" s="4" t="s">
        <v>59</v>
      </c>
      <c r="B16" s="4" t="s">
        <v>102</v>
      </c>
      <c r="C16" s="4" t="s">
        <v>103</v>
      </c>
      <c r="D16" s="4">
        <v>203.0</v>
      </c>
    </row>
    <row r="17">
      <c r="A17" s="4" t="s">
        <v>59</v>
      </c>
      <c r="B17" s="4" t="s">
        <v>104</v>
      </c>
      <c r="C17" s="4" t="s">
        <v>105</v>
      </c>
      <c r="D17" s="4">
        <v>1.0</v>
      </c>
    </row>
    <row r="18">
      <c r="A18" s="4" t="s">
        <v>59</v>
      </c>
      <c r="B18" s="4" t="s">
        <v>106</v>
      </c>
      <c r="C18" s="4" t="s">
        <v>107</v>
      </c>
      <c r="D18" s="4">
        <v>1.0</v>
      </c>
    </row>
    <row r="19">
      <c r="A19" s="4" t="s">
        <v>108</v>
      </c>
      <c r="B19" s="4" t="s">
        <v>108</v>
      </c>
      <c r="C19" s="4" t="s">
        <v>109</v>
      </c>
      <c r="D19" s="4">
        <v>1.0</v>
      </c>
    </row>
    <row r="20">
      <c r="A20" s="4" t="s">
        <v>110</v>
      </c>
      <c r="B20" s="4" t="s">
        <v>110</v>
      </c>
      <c r="C20" s="4" t="s">
        <v>111</v>
      </c>
      <c r="D20" s="4">
        <v>1.0</v>
      </c>
    </row>
    <row r="21">
      <c r="A21" s="4" t="s">
        <v>112</v>
      </c>
      <c r="B21" s="4" t="s">
        <v>113</v>
      </c>
      <c r="C21" s="4" t="s">
        <v>114</v>
      </c>
      <c r="D21" s="4">
        <v>1.0</v>
      </c>
    </row>
    <row r="22">
      <c r="A22" s="4" t="s">
        <v>115</v>
      </c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4"/>
      <c r="B38" s="8"/>
      <c r="C38" s="8"/>
      <c r="D38" s="8"/>
    </row>
    <row r="39">
      <c r="A39" s="4"/>
      <c r="B39" s="8"/>
      <c r="C39" s="8"/>
      <c r="D39" s="8"/>
    </row>
    <row r="40">
      <c r="A40" s="4"/>
      <c r="B40" s="8"/>
      <c r="C40" s="8"/>
      <c r="D40" s="8"/>
    </row>
    <row r="41">
      <c r="A41" s="4"/>
      <c r="B41" s="8"/>
      <c r="C41" s="8"/>
      <c r="D41" s="8"/>
    </row>
    <row r="42">
      <c r="A42" s="4"/>
      <c r="B42" s="8"/>
      <c r="C42" s="8"/>
      <c r="D42" s="8"/>
    </row>
    <row r="43">
      <c r="A43" s="4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  <row r="1001">
      <c r="A1001" s="8"/>
      <c r="B1001" s="8"/>
      <c r="C1001" s="8"/>
      <c r="D1001" s="8"/>
    </row>
    <row r="1002">
      <c r="A1002" s="8"/>
      <c r="B1002" s="8"/>
      <c r="C1002" s="8"/>
      <c r="D1002" s="8"/>
    </row>
    <row r="1003">
      <c r="A1003" s="8"/>
      <c r="B1003" s="8"/>
      <c r="C1003" s="8"/>
      <c r="D1003" s="8"/>
    </row>
    <row r="1004">
      <c r="A1004" s="8"/>
      <c r="B1004" s="8"/>
      <c r="C1004" s="8"/>
      <c r="D1004" s="8"/>
    </row>
    <row r="1005">
      <c r="A1005" s="8"/>
      <c r="B1005" s="8"/>
      <c r="C1005" s="8"/>
      <c r="D1005" s="8"/>
    </row>
    <row r="1006">
      <c r="A1006" s="8"/>
      <c r="B1006" s="8"/>
      <c r="C1006" s="8"/>
      <c r="D1006" s="8"/>
    </row>
    <row r="1007">
      <c r="A1007" s="8"/>
      <c r="B1007" s="8"/>
      <c r="C1007" s="8"/>
      <c r="D100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4" max="4" width="19.14"/>
  </cols>
  <sheetData>
    <row r="1">
      <c r="A1" s="4" t="s">
        <v>312</v>
      </c>
      <c r="B1" s="4" t="s">
        <v>56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317</v>
      </c>
      <c r="H1" s="4" t="s">
        <v>318</v>
      </c>
      <c r="I1" s="4" t="s">
        <v>319</v>
      </c>
    </row>
    <row r="2">
      <c r="A2" s="4" t="s">
        <v>59</v>
      </c>
      <c r="B2" s="4" t="s">
        <v>60</v>
      </c>
      <c r="C2" s="4" t="s">
        <v>61</v>
      </c>
      <c r="D2" s="4">
        <v>100.0</v>
      </c>
      <c r="E2" s="4" t="s">
        <v>320</v>
      </c>
      <c r="F2" s="4" t="s">
        <v>321</v>
      </c>
      <c r="G2" s="4" t="s">
        <v>321</v>
      </c>
      <c r="H2" s="4">
        <v>0.0</v>
      </c>
      <c r="I2" s="4">
        <v>0.0</v>
      </c>
    </row>
    <row r="3">
      <c r="A3" s="4" t="s">
        <v>59</v>
      </c>
      <c r="B3" s="4" t="s">
        <v>62</v>
      </c>
      <c r="C3" s="4" t="s">
        <v>63</v>
      </c>
      <c r="D3" s="4">
        <v>101.0</v>
      </c>
      <c r="E3" s="4" t="s">
        <v>320</v>
      </c>
      <c r="F3" s="4" t="s">
        <v>321</v>
      </c>
      <c r="G3" s="4" t="s">
        <v>321</v>
      </c>
      <c r="H3" s="4">
        <v>0.0</v>
      </c>
      <c r="I3" s="4">
        <v>0.0</v>
      </c>
    </row>
    <row r="4">
      <c r="A4" s="4" t="s">
        <v>59</v>
      </c>
      <c r="B4" s="4" t="s">
        <v>64</v>
      </c>
      <c r="C4" s="4" t="s">
        <v>65</v>
      </c>
      <c r="D4" s="4">
        <v>204.0</v>
      </c>
      <c r="E4" s="4" t="s">
        <v>320</v>
      </c>
      <c r="F4" s="4" t="s">
        <v>321</v>
      </c>
      <c r="G4" s="4" t="s">
        <v>321</v>
      </c>
      <c r="H4" s="4">
        <v>0.0</v>
      </c>
      <c r="I4" s="4">
        <v>0.0</v>
      </c>
    </row>
    <row r="5">
      <c r="A5" s="4" t="s">
        <v>59</v>
      </c>
      <c r="B5" s="4" t="s">
        <v>67</v>
      </c>
      <c r="C5" s="4" t="s">
        <v>68</v>
      </c>
      <c r="D5" s="4">
        <v>3.0</v>
      </c>
      <c r="E5" s="4" t="s">
        <v>320</v>
      </c>
      <c r="F5" s="4" t="s">
        <v>321</v>
      </c>
      <c r="G5" s="4" t="s">
        <v>321</v>
      </c>
      <c r="H5" s="4">
        <v>0.0</v>
      </c>
      <c r="I5" s="4">
        <v>0.0</v>
      </c>
    </row>
    <row r="6">
      <c r="A6" s="4" t="s">
        <v>59</v>
      </c>
      <c r="B6" s="4" t="s">
        <v>69</v>
      </c>
      <c r="C6" s="4" t="s">
        <v>70</v>
      </c>
      <c r="D6" s="4">
        <v>1.0</v>
      </c>
      <c r="E6" s="4" t="s">
        <v>320</v>
      </c>
      <c r="F6" s="4" t="s">
        <v>321</v>
      </c>
      <c r="G6" s="4" t="s">
        <v>321</v>
      </c>
      <c r="H6" s="4">
        <v>0.0</v>
      </c>
      <c r="I6" s="4">
        <v>0.0</v>
      </c>
    </row>
    <row r="7">
      <c r="A7" s="4" t="s">
        <v>71</v>
      </c>
      <c r="B7" s="4" t="s">
        <v>72</v>
      </c>
      <c r="C7" s="4" t="s">
        <v>73</v>
      </c>
      <c r="D7" s="4">
        <v>3.0</v>
      </c>
      <c r="E7" s="4" t="s">
        <v>320</v>
      </c>
      <c r="F7" s="4" t="s">
        <v>321</v>
      </c>
      <c r="G7" s="4" t="s">
        <v>321</v>
      </c>
      <c r="H7" s="4">
        <v>0.0</v>
      </c>
      <c r="I7" s="4">
        <v>0.0</v>
      </c>
    </row>
    <row r="8">
      <c r="A8" s="4" t="s">
        <v>71</v>
      </c>
      <c r="B8" s="4" t="s">
        <v>74</v>
      </c>
      <c r="C8" s="4" t="s">
        <v>75</v>
      </c>
      <c r="D8" s="4">
        <v>2.0</v>
      </c>
      <c r="E8" s="4" t="s">
        <v>320</v>
      </c>
      <c r="F8" s="4" t="s">
        <v>321</v>
      </c>
      <c r="G8" s="4" t="s">
        <v>321</v>
      </c>
      <c r="H8" s="4">
        <v>0.0</v>
      </c>
      <c r="I8" s="4">
        <v>0.0</v>
      </c>
    </row>
    <row r="9">
      <c r="A9" s="4" t="s">
        <v>71</v>
      </c>
      <c r="B9" s="4" t="s">
        <v>76</v>
      </c>
      <c r="C9" s="4" t="s">
        <v>78</v>
      </c>
      <c r="D9" s="4">
        <v>5.0</v>
      </c>
      <c r="E9" s="4" t="s">
        <v>320</v>
      </c>
      <c r="F9" s="4" t="s">
        <v>321</v>
      </c>
      <c r="G9" s="4" t="s">
        <v>321</v>
      </c>
      <c r="H9" s="4">
        <v>0.0</v>
      </c>
      <c r="I9" s="4">
        <v>0.0</v>
      </c>
    </row>
    <row r="10">
      <c r="A10" s="4" t="s">
        <v>79</v>
      </c>
      <c r="B10" s="4" t="s">
        <v>80</v>
      </c>
      <c r="C10" s="4" t="s">
        <v>81</v>
      </c>
      <c r="D10" s="4">
        <v>159.0</v>
      </c>
      <c r="E10" s="4" t="s">
        <v>320</v>
      </c>
      <c r="F10" s="4" t="s">
        <v>321</v>
      </c>
      <c r="G10" s="4" t="s">
        <v>321</v>
      </c>
      <c r="H10" s="4">
        <v>0.0</v>
      </c>
      <c r="I10" s="4">
        <v>0.0</v>
      </c>
    </row>
    <row r="11">
      <c r="A11" s="4" t="s">
        <v>84</v>
      </c>
      <c r="B11" s="4" t="s">
        <v>86</v>
      </c>
      <c r="C11" s="4" t="s">
        <v>87</v>
      </c>
      <c r="D11" s="4">
        <v>1.0</v>
      </c>
      <c r="E11" s="4" t="s">
        <v>320</v>
      </c>
      <c r="F11" s="4" t="s">
        <v>321</v>
      </c>
      <c r="G11" s="4" t="s">
        <v>321</v>
      </c>
      <c r="H11" s="4">
        <v>0.0</v>
      </c>
      <c r="I11" s="4">
        <v>0.0</v>
      </c>
    </row>
    <row r="12">
      <c r="A12" s="4" t="s">
        <v>88</v>
      </c>
      <c r="B12" s="4" t="s">
        <v>90</v>
      </c>
      <c r="C12" s="4" t="s">
        <v>91</v>
      </c>
      <c r="D12" s="4">
        <v>1.0</v>
      </c>
      <c r="E12" s="4" t="s">
        <v>320</v>
      </c>
      <c r="F12" s="4" t="s">
        <v>321</v>
      </c>
      <c r="G12" s="4" t="s">
        <v>321</v>
      </c>
      <c r="H12" s="4">
        <v>0.0</v>
      </c>
      <c r="I12" s="4">
        <v>0.0</v>
      </c>
    </row>
    <row r="13">
      <c r="A13" s="4" t="s">
        <v>92</v>
      </c>
      <c r="B13" s="4" t="s">
        <v>93</v>
      </c>
      <c r="C13" s="4" t="s">
        <v>95</v>
      </c>
      <c r="D13" s="4">
        <v>1.0</v>
      </c>
      <c r="E13" s="4" t="s">
        <v>320</v>
      </c>
      <c r="F13" s="4" t="s">
        <v>321</v>
      </c>
      <c r="G13" s="4" t="s">
        <v>321</v>
      </c>
      <c r="H13" s="4">
        <v>100.0</v>
      </c>
      <c r="I13" s="4">
        <v>0.0</v>
      </c>
    </row>
    <row r="14">
      <c r="A14" s="4" t="s">
        <v>96</v>
      </c>
      <c r="B14" s="4" t="s">
        <v>97</v>
      </c>
      <c r="C14" s="4" t="s">
        <v>98</v>
      </c>
      <c r="D14" s="4">
        <v>1.0</v>
      </c>
      <c r="E14" s="4" t="s">
        <v>320</v>
      </c>
      <c r="F14" s="4" t="s">
        <v>321</v>
      </c>
      <c r="G14" s="4" t="s">
        <v>321</v>
      </c>
      <c r="H14" s="4">
        <v>0.0</v>
      </c>
      <c r="I14" s="4">
        <v>0.0</v>
      </c>
    </row>
    <row r="15">
      <c r="A15" s="4" t="s">
        <v>99</v>
      </c>
      <c r="B15" s="4" t="s">
        <v>100</v>
      </c>
      <c r="C15" s="4" t="s">
        <v>101</v>
      </c>
      <c r="D15" s="4">
        <v>1.0</v>
      </c>
      <c r="E15" s="4" t="s">
        <v>320</v>
      </c>
      <c r="F15" s="4" t="s">
        <v>321</v>
      </c>
      <c r="G15" s="4" t="s">
        <v>321</v>
      </c>
      <c r="H15" s="4">
        <v>0.0</v>
      </c>
      <c r="I15" s="4">
        <v>0.0</v>
      </c>
    </row>
    <row r="16">
      <c r="A16" s="4" t="s">
        <v>59</v>
      </c>
      <c r="B16" s="4" t="s">
        <v>102</v>
      </c>
      <c r="C16" s="4" t="s">
        <v>103</v>
      </c>
      <c r="D16" s="4">
        <v>203.0</v>
      </c>
      <c r="E16" s="4" t="s">
        <v>320</v>
      </c>
      <c r="F16" s="4" t="s">
        <v>321</v>
      </c>
      <c r="G16" s="4" t="s">
        <v>321</v>
      </c>
      <c r="H16" s="4">
        <v>0.0</v>
      </c>
      <c r="I16" s="4">
        <v>0.0</v>
      </c>
    </row>
    <row r="17">
      <c r="A17" s="4" t="s">
        <v>59</v>
      </c>
      <c r="B17" s="4" t="s">
        <v>104</v>
      </c>
      <c r="C17" s="4" t="s">
        <v>105</v>
      </c>
      <c r="D17" s="4">
        <v>1.0</v>
      </c>
      <c r="E17" s="4" t="s">
        <v>320</v>
      </c>
      <c r="F17" s="4" t="s">
        <v>321</v>
      </c>
      <c r="G17" s="4" t="s">
        <v>321</v>
      </c>
      <c r="H17" s="4">
        <v>0.0</v>
      </c>
      <c r="I17" s="4">
        <v>0.0</v>
      </c>
    </row>
    <row r="18">
      <c r="A18" s="4" t="s">
        <v>59</v>
      </c>
      <c r="B18" s="4" t="s">
        <v>106</v>
      </c>
      <c r="C18" s="4" t="s">
        <v>107</v>
      </c>
      <c r="D18" s="4">
        <v>1.0</v>
      </c>
      <c r="E18" s="4" t="s">
        <v>320</v>
      </c>
      <c r="F18" s="4" t="s">
        <v>153</v>
      </c>
      <c r="G18" s="4" t="s">
        <v>321</v>
      </c>
      <c r="H18" s="4">
        <v>0.0</v>
      </c>
      <c r="I18" s="4">
        <v>0.0</v>
      </c>
    </row>
    <row r="19">
      <c r="A19" s="4" t="s">
        <v>324</v>
      </c>
      <c r="B19" s="4" t="s">
        <v>324</v>
      </c>
      <c r="C19" s="4" t="s">
        <v>325</v>
      </c>
      <c r="D19" s="4">
        <v>240.0</v>
      </c>
      <c r="E19" s="4" t="s">
        <v>320</v>
      </c>
      <c r="F19" s="4" t="s">
        <v>153</v>
      </c>
      <c r="G19" s="4" t="s">
        <v>321</v>
      </c>
      <c r="H19" s="4">
        <v>0.0</v>
      </c>
      <c r="I19" s="4">
        <v>0.0</v>
      </c>
    </row>
    <row r="20">
      <c r="A20" s="4" t="s">
        <v>108</v>
      </c>
      <c r="B20" s="4" t="s">
        <v>326</v>
      </c>
      <c r="C20" s="4" t="s">
        <v>109</v>
      </c>
      <c r="D20" s="4">
        <v>1.0</v>
      </c>
      <c r="E20" s="4" t="s">
        <v>320</v>
      </c>
      <c r="F20" s="4" t="s">
        <v>321</v>
      </c>
      <c r="G20" s="4" t="s">
        <v>321</v>
      </c>
      <c r="H20" s="4">
        <v>100.0</v>
      </c>
      <c r="I20" s="4">
        <v>0.0</v>
      </c>
    </row>
    <row r="21">
      <c r="A21" s="4" t="s">
        <v>327</v>
      </c>
      <c r="B21" s="4" t="s">
        <v>328</v>
      </c>
      <c r="C21" s="19" t="s">
        <v>114</v>
      </c>
      <c r="D21" s="4">
        <v>1.0</v>
      </c>
      <c r="E21" s="4" t="s">
        <v>320</v>
      </c>
      <c r="F21" s="4" t="s">
        <v>321</v>
      </c>
      <c r="G21" s="4" t="s">
        <v>321</v>
      </c>
      <c r="H21" s="4">
        <v>0.0</v>
      </c>
      <c r="I21" s="4">
        <v>0.0</v>
      </c>
    </row>
    <row r="22">
      <c r="A22" s="4" t="s">
        <v>329</v>
      </c>
      <c r="B22" s="4" t="s">
        <v>330</v>
      </c>
      <c r="C22" s="4" t="s">
        <v>331</v>
      </c>
      <c r="D22" s="4">
        <v>1.0</v>
      </c>
      <c r="E22" s="4" t="s">
        <v>332</v>
      </c>
      <c r="F22" s="4" t="s">
        <v>321</v>
      </c>
      <c r="G22" s="4" t="s">
        <v>153</v>
      </c>
      <c r="H22" s="4">
        <v>0.0</v>
      </c>
      <c r="I22" s="4">
        <v>0.0</v>
      </c>
    </row>
    <row r="23">
      <c r="A23" s="4" t="s">
        <v>329</v>
      </c>
      <c r="B23" s="4" t="s">
        <v>333</v>
      </c>
      <c r="C23" s="4" t="s">
        <v>334</v>
      </c>
      <c r="D23" s="4">
        <v>1.0</v>
      </c>
      <c r="E23" s="4" t="s">
        <v>332</v>
      </c>
      <c r="F23" s="4" t="s">
        <v>321</v>
      </c>
      <c r="G23" s="4" t="s">
        <v>153</v>
      </c>
      <c r="H23" s="4">
        <v>0.0</v>
      </c>
      <c r="I23" s="4">
        <v>0.0</v>
      </c>
    </row>
    <row r="24">
      <c r="A24" s="4" t="s">
        <v>329</v>
      </c>
      <c r="B24" s="4" t="s">
        <v>335</v>
      </c>
      <c r="C24" s="4" t="s">
        <v>336</v>
      </c>
      <c r="D24" s="4">
        <v>1.0</v>
      </c>
      <c r="E24" s="4" t="s">
        <v>332</v>
      </c>
      <c r="F24" s="4" t="s">
        <v>321</v>
      </c>
      <c r="G24" s="4" t="s">
        <v>153</v>
      </c>
      <c r="H24" s="4">
        <v>0.0</v>
      </c>
      <c r="I24" s="4">
        <v>0.0</v>
      </c>
    </row>
    <row r="25">
      <c r="A25" s="4" t="s">
        <v>337</v>
      </c>
      <c r="B25" s="4" t="s">
        <v>338</v>
      </c>
      <c r="C25" s="19" t="s">
        <v>339</v>
      </c>
      <c r="D25" s="4">
        <v>1.0</v>
      </c>
      <c r="E25" s="4" t="s">
        <v>332</v>
      </c>
      <c r="F25" s="4" t="s">
        <v>321</v>
      </c>
      <c r="G25" s="4" t="s">
        <v>153</v>
      </c>
      <c r="H25" s="4">
        <v>0.0</v>
      </c>
      <c r="I25" s="4">
        <v>0.0</v>
      </c>
    </row>
    <row r="26">
      <c r="A26" s="4" t="s">
        <v>340</v>
      </c>
      <c r="B26" s="8"/>
      <c r="C26" s="8"/>
      <c r="D26" s="8"/>
      <c r="E26" s="8"/>
      <c r="F26" s="8"/>
      <c r="G26" s="8"/>
      <c r="H26" s="8"/>
      <c r="I26" s="8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4"/>
      <c r="B42" s="8"/>
      <c r="C42" s="8"/>
      <c r="D42" s="8"/>
      <c r="E42" s="8"/>
      <c r="F42" s="8"/>
      <c r="G42" s="8"/>
      <c r="H42" s="8"/>
      <c r="I42" s="8"/>
    </row>
    <row r="43">
      <c r="A43" s="4"/>
      <c r="B43" s="8"/>
      <c r="C43" s="8"/>
      <c r="D43" s="8"/>
      <c r="E43" s="8"/>
      <c r="F43" s="8"/>
      <c r="G43" s="8"/>
      <c r="H43" s="8"/>
      <c r="I43" s="8"/>
    </row>
    <row r="44">
      <c r="A44" s="4"/>
      <c r="B44" s="8"/>
      <c r="C44" s="8"/>
      <c r="D44" s="8"/>
      <c r="E44" s="8"/>
      <c r="F44" s="8"/>
      <c r="G44" s="8"/>
      <c r="H44" s="8"/>
      <c r="I44" s="8"/>
    </row>
    <row r="45">
      <c r="A45" s="4"/>
      <c r="B45" s="8"/>
      <c r="C45" s="8"/>
      <c r="D45" s="8"/>
      <c r="E45" s="8"/>
      <c r="F45" s="8"/>
      <c r="G45" s="8"/>
      <c r="H45" s="8"/>
      <c r="I45" s="8"/>
    </row>
    <row r="46">
      <c r="A46" s="4"/>
      <c r="B46" s="8"/>
      <c r="C46" s="8"/>
      <c r="D46" s="8"/>
      <c r="E46" s="8"/>
      <c r="F46" s="8"/>
      <c r="G46" s="8"/>
      <c r="H46" s="8"/>
      <c r="I46" s="8"/>
    </row>
    <row r="47">
      <c r="A47" s="4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29"/>
  </cols>
  <sheetData>
    <row r="1">
      <c r="A1" s="21" t="s">
        <v>344</v>
      </c>
      <c r="B1" s="22" t="s">
        <v>345</v>
      </c>
      <c r="C1" s="21" t="s">
        <v>346</v>
      </c>
      <c r="D1" s="21" t="s">
        <v>0</v>
      </c>
    </row>
    <row r="2">
      <c r="A2" s="23">
        <v>1.0</v>
      </c>
      <c r="B2" s="24">
        <v>41858.0</v>
      </c>
      <c r="C2" s="21" t="s">
        <v>347</v>
      </c>
      <c r="D2" s="25" t="s">
        <v>348</v>
      </c>
    </row>
    <row r="3">
      <c r="A3" s="18">
        <v>2.0</v>
      </c>
      <c r="B3" s="26">
        <v>41862.0</v>
      </c>
      <c r="C3" s="18" t="s">
        <v>347</v>
      </c>
      <c r="D3" s="18" t="s">
        <v>349</v>
      </c>
    </row>
    <row r="4">
      <c r="A4" s="18">
        <v>3.0</v>
      </c>
      <c r="B4" s="26">
        <v>41893.0</v>
      </c>
      <c r="C4" s="18" t="s">
        <v>347</v>
      </c>
      <c r="D4" s="18" t="s">
        <v>350</v>
      </c>
    </row>
    <row r="5">
      <c r="B5" s="27"/>
      <c r="D5" s="18" t="s">
        <v>351</v>
      </c>
    </row>
    <row r="6">
      <c r="A6" s="18">
        <v>4.0</v>
      </c>
      <c r="B6" s="26">
        <v>41920.0</v>
      </c>
      <c r="C6" s="18" t="s">
        <v>347</v>
      </c>
      <c r="D6" s="18" t="s">
        <v>352</v>
      </c>
    </row>
    <row r="7">
      <c r="A7" s="18">
        <v>4.1</v>
      </c>
      <c r="B7" s="26">
        <v>41920.0</v>
      </c>
      <c r="C7" s="18" t="s">
        <v>347</v>
      </c>
      <c r="D7" s="18" t="s">
        <v>353</v>
      </c>
    </row>
    <row r="8">
      <c r="A8" s="18">
        <v>5.0</v>
      </c>
      <c r="B8" s="26">
        <v>41925.0</v>
      </c>
      <c r="C8" s="18" t="s">
        <v>347</v>
      </c>
      <c r="D8" s="18" t="s">
        <v>354</v>
      </c>
    </row>
    <row r="9">
      <c r="A9" s="18">
        <v>5.1</v>
      </c>
      <c r="B9" s="26">
        <v>41968.0</v>
      </c>
      <c r="C9" s="18" t="s">
        <v>347</v>
      </c>
      <c r="D9" s="18" t="s">
        <v>355</v>
      </c>
    </row>
    <row r="10">
      <c r="A10" s="18">
        <v>5.2</v>
      </c>
      <c r="B10" s="26">
        <v>42047.0</v>
      </c>
      <c r="C10" s="18" t="s">
        <v>347</v>
      </c>
      <c r="D10" s="18" t="s">
        <v>356</v>
      </c>
    </row>
    <row r="11">
      <c r="A11" s="18">
        <v>5.3</v>
      </c>
      <c r="B11" s="26">
        <v>42271.0</v>
      </c>
      <c r="C11" s="18" t="s">
        <v>347</v>
      </c>
      <c r="D11" s="18" t="s">
        <v>357</v>
      </c>
    </row>
    <row r="12">
      <c r="A12" s="18">
        <v>5.4</v>
      </c>
      <c r="B12" s="26">
        <v>42439.0</v>
      </c>
      <c r="C12" s="18" t="s">
        <v>347</v>
      </c>
      <c r="D12" s="18" t="s">
        <v>358</v>
      </c>
    </row>
    <row r="13">
      <c r="A13" s="18">
        <v>5.5</v>
      </c>
      <c r="B13" s="26">
        <v>42585.0</v>
      </c>
      <c r="C13" s="18" t="s">
        <v>347</v>
      </c>
      <c r="D13" s="18" t="s">
        <v>359</v>
      </c>
    </row>
    <row r="14">
      <c r="A14" s="18">
        <v>5.6</v>
      </c>
      <c r="B14" s="26">
        <v>42613.0</v>
      </c>
      <c r="C14" s="18" t="s">
        <v>347</v>
      </c>
      <c r="D14" s="18" t="s">
        <v>360</v>
      </c>
    </row>
    <row r="15">
      <c r="A15" s="18">
        <v>5.61</v>
      </c>
      <c r="B15" s="26">
        <v>42793.0</v>
      </c>
      <c r="C15" s="18" t="s">
        <v>347</v>
      </c>
      <c r="D15" s="18" t="s">
        <v>361</v>
      </c>
    </row>
    <row r="16">
      <c r="A16" s="18">
        <v>5.7</v>
      </c>
      <c r="B16" s="26">
        <v>42949.0</v>
      </c>
      <c r="C16" s="18" t="s">
        <v>347</v>
      </c>
      <c r="D16" s="18" t="s">
        <v>362</v>
      </c>
    </row>
    <row r="17">
      <c r="A17" s="18">
        <v>5.8</v>
      </c>
      <c r="B17" s="26">
        <v>43013.0</v>
      </c>
      <c r="C17" s="28" t="s">
        <v>363</v>
      </c>
      <c r="D17" s="18" t="s">
        <v>364</v>
      </c>
    </row>
    <row r="18">
      <c r="A18" s="29">
        <v>6.0</v>
      </c>
      <c r="B18" s="26">
        <v>43166.0</v>
      </c>
      <c r="C18" s="18" t="s">
        <v>365</v>
      </c>
      <c r="D18" s="18" t="s">
        <v>366</v>
      </c>
    </row>
    <row r="19">
      <c r="A19" s="18">
        <v>6.1</v>
      </c>
      <c r="B19" s="26">
        <v>43311.0</v>
      </c>
      <c r="C19" s="18" t="s">
        <v>365</v>
      </c>
      <c r="D19" s="18" t="s">
        <v>367</v>
      </c>
    </row>
    <row r="20">
      <c r="B20" s="27"/>
    </row>
    <row r="21">
      <c r="B21" s="27"/>
    </row>
    <row r="22">
      <c r="B22" s="27"/>
    </row>
    <row r="23">
      <c r="B23" s="27"/>
    </row>
    <row r="24"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rawing r:id="rId1"/>
</worksheet>
</file>