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frq" sheetId="2" r:id="rId2"/>
    <sheet name="summary" sheetId="3" r:id="rId3"/>
    <sheet name="dfgvgdiff" sheetId="4" r:id="rId4"/>
    <sheet name="meetreeks" sheetId="5" r:id="rId5"/>
    <sheet name="14daags" sheetId="6" r:id="rId6"/>
  </sheets>
  <calcPr calcId="124519" fullCalcOnLoad="1"/>
</workbook>
</file>

<file path=xl/sharedStrings.xml><?xml version="1.0" encoding="utf-8"?>
<sst xmlns="http://schemas.openxmlformats.org/spreadsheetml/2006/main" count="231" uniqueCount="64">
  <si>
    <t>series</t>
  </si>
  <si>
    <t>hydrojaar</t>
  </si>
  <si>
    <t>n</t>
  </si>
  <si>
    <t>n14</t>
  </si>
  <si>
    <t>gem</t>
  </si>
  <si>
    <t>hg3</t>
  </si>
  <si>
    <t>lg3</t>
  </si>
  <si>
    <t>vg3</t>
  </si>
  <si>
    <t>vg1apr</t>
  </si>
  <si>
    <t>wrnfrq</t>
  </si>
  <si>
    <t>hg3w</t>
  </si>
  <si>
    <t>lg3z</t>
  </si>
  <si>
    <t>B16B0149_1</t>
  </si>
  <si>
    <t>zelden</t>
  </si>
  <si>
    <t>p0</t>
  </si>
  <si>
    <t>p10</t>
  </si>
  <si>
    <t>p20</t>
  </si>
  <si>
    <t>p30</t>
  </si>
  <si>
    <t>p40</t>
  </si>
  <si>
    <t>p50</t>
  </si>
  <si>
    <t>p60</t>
  </si>
  <si>
    <t>p70</t>
  </si>
  <si>
    <t>p80</t>
  </si>
  <si>
    <t>p90</t>
  </si>
  <si>
    <t>p100</t>
  </si>
  <si>
    <t>nyears</t>
  </si>
  <si>
    <t>n14avg</t>
  </si>
  <si>
    <t>maxfrq</t>
  </si>
  <si>
    <t>nmax</t>
  </si>
  <si>
    <t>status</t>
  </si>
  <si>
    <t>yearsgwsavg</t>
  </si>
  <si>
    <t>ghgavg</t>
  </si>
  <si>
    <t>glgavg</t>
  </si>
  <si>
    <t>gvg3avg</t>
  </si>
  <si>
    <t>gvg1apravg</t>
  </si>
  <si>
    <t>gwsstd</t>
  </si>
  <si>
    <t>ghgstd</t>
  </si>
  <si>
    <t>glgstd</t>
  </si>
  <si>
    <t>gvg3std</t>
  </si>
  <si>
    <t>gvg1aprstd</t>
  </si>
  <si>
    <t>gwsse</t>
  </si>
  <si>
    <t>ghgse</t>
  </si>
  <si>
    <t>glgse</t>
  </si>
  <si>
    <t>gvg3se</t>
  </si>
  <si>
    <t>gvg1aprse</t>
  </si>
  <si>
    <t>gvg-vds82</t>
  </si>
  <si>
    <t>gvg-run89</t>
  </si>
  <si>
    <t>ghgw</t>
  </si>
  <si>
    <t>glgz</t>
  </si>
  <si>
    <t>gvg-vds89pol</t>
  </si>
  <si>
    <t>gvg-vds89str</t>
  </si>
  <si>
    <t>historisch</t>
  </si>
  <si>
    <t>gvg3avg-diff</t>
  </si>
  <si>
    <t>gvg-vds82-diff</t>
  </si>
  <si>
    <t>gvg-run89-diff</t>
  </si>
  <si>
    <t>gvg-vds89pol-diff</t>
  </si>
  <si>
    <t>gvg-vds89str-diff</t>
  </si>
  <si>
    <t>nyear</t>
  </si>
  <si>
    <t>min</t>
  </si>
  <si>
    <t>max</t>
  </si>
  <si>
    <t>med</t>
  </si>
  <si>
    <t>STDEV</t>
  </si>
  <si>
    <t>standen</t>
  </si>
  <si>
    <t>datetime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</si>
</sst>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dd-mm-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64" fontId="2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1986</v>
      </c>
      <c r="C2">
        <v>0</v>
      </c>
      <c r="D2">
        <v>0</v>
      </c>
      <c r="J2" t="s">
        <v>13</v>
      </c>
    </row>
    <row r="3" spans="1:12">
      <c r="A3" t="s">
        <v>12</v>
      </c>
      <c r="B3">
        <v>1987</v>
      </c>
      <c r="C3">
        <v>4</v>
      </c>
      <c r="D3">
        <v>4</v>
      </c>
      <c r="E3">
        <v>1</v>
      </c>
      <c r="F3">
        <v>1</v>
      </c>
      <c r="G3">
        <v>1</v>
      </c>
      <c r="J3" t="s">
        <v>13</v>
      </c>
      <c r="K3">
        <v>1</v>
      </c>
    </row>
    <row r="4" spans="1:12">
      <c r="A4" t="s">
        <v>12</v>
      </c>
      <c r="B4">
        <v>1988</v>
      </c>
      <c r="C4">
        <v>2</v>
      </c>
      <c r="D4">
        <v>2</v>
      </c>
      <c r="E4">
        <v>1</v>
      </c>
      <c r="F4">
        <v>1</v>
      </c>
      <c r="G4">
        <v>1</v>
      </c>
      <c r="H4">
        <v>2</v>
      </c>
      <c r="I4">
        <v>2</v>
      </c>
      <c r="J4" t="s">
        <v>13</v>
      </c>
      <c r="K4">
        <v>1</v>
      </c>
      <c r="L4">
        <v>1</v>
      </c>
    </row>
    <row r="5" spans="1:12">
      <c r="A5" t="s">
        <v>12</v>
      </c>
      <c r="B5">
        <v>1989</v>
      </c>
    </row>
    <row r="6" spans="1:12">
      <c r="A6" t="s">
        <v>12</v>
      </c>
      <c r="B6">
        <v>1990</v>
      </c>
      <c r="C6">
        <v>0</v>
      </c>
      <c r="D6">
        <v>0</v>
      </c>
      <c r="J6" t="s">
        <v>13</v>
      </c>
    </row>
    <row r="7" spans="1:12">
      <c r="A7" t="s">
        <v>12</v>
      </c>
      <c r="B7">
        <v>1991</v>
      </c>
    </row>
    <row r="8" spans="1:12">
      <c r="A8" t="s">
        <v>12</v>
      </c>
      <c r="B8">
        <v>1992</v>
      </c>
    </row>
    <row r="9" spans="1:12">
      <c r="A9" t="s">
        <v>12</v>
      </c>
      <c r="B9">
        <v>1993</v>
      </c>
      <c r="C9">
        <v>1</v>
      </c>
      <c r="D9">
        <v>1</v>
      </c>
      <c r="E9">
        <v>1</v>
      </c>
      <c r="F9">
        <v>1</v>
      </c>
      <c r="G9">
        <v>1</v>
      </c>
      <c r="J9" t="s">
        <v>13</v>
      </c>
      <c r="K9">
        <v>1</v>
      </c>
    </row>
    <row r="10" spans="1:12">
      <c r="A10" t="s">
        <v>12</v>
      </c>
      <c r="B10">
        <v>1994</v>
      </c>
      <c r="C10">
        <v>5</v>
      </c>
      <c r="D10">
        <v>5</v>
      </c>
      <c r="E10">
        <v>1</v>
      </c>
      <c r="F10">
        <v>1</v>
      </c>
      <c r="G10">
        <v>1</v>
      </c>
      <c r="H10">
        <v>1</v>
      </c>
      <c r="J10" t="s">
        <v>13</v>
      </c>
      <c r="K10">
        <v>1</v>
      </c>
    </row>
    <row r="12" spans="1:12"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2" t="s">
        <v>8</v>
      </c>
    </row>
    <row r="13" spans="1:12">
      <c r="B13" s="2" t="s">
        <v>57</v>
      </c>
      <c r="C13" s="3">
        <f>COUNT(C2:C10)</f>
        <v>0</v>
      </c>
      <c r="D13" s="3">
        <f>COUNT(D2:D10)</f>
        <v>0</v>
      </c>
      <c r="E13" s="3">
        <f>COUNT(E2:E10)</f>
        <v>0</v>
      </c>
      <c r="F13" s="3">
        <f>COUNT(F2:F10)</f>
        <v>0</v>
      </c>
      <c r="G13" s="3">
        <f>COUNT(G2:G10)</f>
        <v>0</v>
      </c>
      <c r="H13" s="3">
        <f>COUNT(H2:H10)</f>
        <v>0</v>
      </c>
      <c r="I13" s="3">
        <f>COUNT(I2:I10)</f>
        <v>0</v>
      </c>
    </row>
    <row r="14" spans="1:12">
      <c r="B14" s="2" t="s">
        <v>58</v>
      </c>
      <c r="C14" s="3">
        <f>MIN(C2:C10)</f>
        <v>0</v>
      </c>
      <c r="D14" s="3">
        <f>MIN(D2:D10)</f>
        <v>0</v>
      </c>
      <c r="E14" s="3">
        <f>MIN(E2:E10)</f>
        <v>0</v>
      </c>
      <c r="F14" s="3">
        <f>MIN(F2:F10)</f>
        <v>0</v>
      </c>
      <c r="G14" s="3">
        <f>MIN(G2:G10)</f>
        <v>0</v>
      </c>
      <c r="H14" s="3">
        <f>MIN(H2:H10)</f>
        <v>0</v>
      </c>
      <c r="I14" s="3">
        <f>MIN(I2:I10)</f>
        <v>0</v>
      </c>
    </row>
    <row r="15" spans="1:12">
      <c r="B15" s="2" t="s">
        <v>59</v>
      </c>
      <c r="C15" s="3">
        <f>MAX(C2:C10)</f>
        <v>0</v>
      </c>
      <c r="D15" s="3">
        <f>MAX(D2:D10)</f>
        <v>0</v>
      </c>
      <c r="E15" s="3">
        <f>MAX(E2:E10)</f>
        <v>0</v>
      </c>
      <c r="F15" s="3">
        <f>MAX(F2:F10)</f>
        <v>0</v>
      </c>
      <c r="G15" s="3">
        <f>MAX(G2:G10)</f>
        <v>0</v>
      </c>
      <c r="H15" s="3">
        <f>MAX(H2:H10)</f>
        <v>0</v>
      </c>
      <c r="I15" s="3">
        <f>MAX(I2:I10)</f>
        <v>0</v>
      </c>
    </row>
    <row r="16" spans="1:12">
      <c r="B16" s="2" t="s">
        <v>60</v>
      </c>
      <c r="C16" s="3">
        <f>MEDIAN(C2:C10)</f>
        <v>0</v>
      </c>
      <c r="D16" s="3">
        <f>MEDIAN(D2:D10)</f>
        <v>0</v>
      </c>
      <c r="E16" s="3">
        <f>MEDIAN(E2:E10)</f>
        <v>0</v>
      </c>
      <c r="F16" s="3">
        <f>MEDIAN(F2:F10)</f>
        <v>0</v>
      </c>
      <c r="G16" s="3">
        <f>MEDIAN(G2:G10)</f>
        <v>0</v>
      </c>
      <c r="H16" s="3">
        <f>MEDIAN(H2:H10)</f>
        <v>0</v>
      </c>
      <c r="I16" s="3">
        <f>MEDIAN(I2:I10)</f>
        <v>0</v>
      </c>
    </row>
    <row r="17" spans="2:9">
      <c r="B17" s="2" t="s">
        <v>4</v>
      </c>
      <c r="C17" s="3">
        <f>AVERAGE(C2:C10)</f>
        <v>0</v>
      </c>
      <c r="D17" s="3">
        <f>AVERAGE(D2:D10)</f>
        <v>0</v>
      </c>
      <c r="E17" s="3">
        <f>AVERAGE(E2:E10)</f>
        <v>0</v>
      </c>
      <c r="F17" s="3">
        <f>AVERAGE(F2:F10)</f>
        <v>0</v>
      </c>
      <c r="G17" s="3">
        <f>AVERAGE(G2:G10)</f>
        <v>0</v>
      </c>
      <c r="H17" s="3">
        <f>AVERAGE(H2:H10)</f>
        <v>0</v>
      </c>
      <c r="I17" s="3">
        <f>AVERAGE(I2:I10)</f>
        <v>0</v>
      </c>
    </row>
    <row r="18" spans="2:9">
      <c r="B18" s="2" t="s">
        <v>61</v>
      </c>
      <c r="C18" s="3">
        <f>stdev(C2:C10)</f>
        <v>0</v>
      </c>
      <c r="D18" s="3">
        <f>stdev(D2:D10)</f>
        <v>0</v>
      </c>
      <c r="E18" s="3">
        <f>stdev(E2:E10)</f>
        <v>0</v>
      </c>
      <c r="F18" s="3">
        <f>stdev(F2:F10)</f>
        <v>0</v>
      </c>
      <c r="G18" s="3">
        <f>stdev(G2:G10)</f>
        <v>0</v>
      </c>
      <c r="H18" s="3">
        <f>stdev(H2:H10)</f>
        <v>0</v>
      </c>
      <c r="I18" s="3">
        <f>stdev(I2:I10)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8"/>
  <sheetViews>
    <sheetView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</row>
    <row r="2" spans="1:14">
      <c r="A2" t="s">
        <v>12</v>
      </c>
      <c r="B2">
        <v>1986</v>
      </c>
      <c r="C2">
        <v>0</v>
      </c>
    </row>
    <row r="3" spans="1:14">
      <c r="A3" t="s">
        <v>12</v>
      </c>
      <c r="B3">
        <v>1987</v>
      </c>
      <c r="C3">
        <v>4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2</v>
      </c>
      <c r="M3">
        <v>2</v>
      </c>
      <c r="N3">
        <v>2</v>
      </c>
    </row>
    <row r="4" spans="1:14">
      <c r="A4" t="s">
        <v>12</v>
      </c>
      <c r="B4">
        <v>1988</v>
      </c>
      <c r="C4">
        <v>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t="s">
        <v>12</v>
      </c>
      <c r="B5">
        <v>1989</v>
      </c>
    </row>
    <row r="6" spans="1:14">
      <c r="A6" t="s">
        <v>12</v>
      </c>
      <c r="B6">
        <v>1990</v>
      </c>
      <c r="C6">
        <v>0</v>
      </c>
    </row>
    <row r="7" spans="1:14">
      <c r="A7" t="s">
        <v>12</v>
      </c>
      <c r="B7">
        <v>1991</v>
      </c>
    </row>
    <row r="8" spans="1:14">
      <c r="A8" t="s">
        <v>12</v>
      </c>
      <c r="B8">
        <v>1992</v>
      </c>
    </row>
    <row r="9" spans="1:14">
      <c r="A9" t="s">
        <v>12</v>
      </c>
      <c r="B9">
        <v>1993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>
      <c r="A10" t="s">
        <v>12</v>
      </c>
      <c r="B10">
        <v>1994</v>
      </c>
      <c r="C10">
        <v>5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2</v>
      </c>
      <c r="M10">
        <v>2</v>
      </c>
      <c r="N10">
        <v>2</v>
      </c>
    </row>
    <row r="12" spans="1:14">
      <c r="C12" s="2" t="s">
        <v>2</v>
      </c>
      <c r="D12" s="2" t="s">
        <v>14</v>
      </c>
      <c r="E12" s="2" t="s">
        <v>15</v>
      </c>
      <c r="F12" s="2" t="s">
        <v>16</v>
      </c>
      <c r="G12" s="2" t="s">
        <v>17</v>
      </c>
      <c r="H12" s="2" t="s">
        <v>18</v>
      </c>
      <c r="I12" s="2" t="s">
        <v>19</v>
      </c>
      <c r="J12" s="2" t="s">
        <v>20</v>
      </c>
      <c r="K12" s="2" t="s">
        <v>21</v>
      </c>
      <c r="L12" s="2" t="s">
        <v>22</v>
      </c>
      <c r="M12" s="2" t="s">
        <v>23</v>
      </c>
      <c r="N12" s="2" t="s">
        <v>24</v>
      </c>
    </row>
    <row r="13" spans="1:14">
      <c r="B13" s="2" t="s">
        <v>57</v>
      </c>
      <c r="C13" s="3">
        <f>COUNT(C2:C10)</f>
        <v>0</v>
      </c>
      <c r="D13" s="3">
        <f>COUNT(D2:D10)</f>
        <v>0</v>
      </c>
      <c r="E13" s="3">
        <f>COUNT(E2:E10)</f>
        <v>0</v>
      </c>
      <c r="F13" s="3">
        <f>COUNT(F2:F10)</f>
        <v>0</v>
      </c>
      <c r="G13" s="3">
        <f>COUNT(G2:G10)</f>
        <v>0</v>
      </c>
      <c r="H13" s="3">
        <f>COUNT(H2:H10)</f>
        <v>0</v>
      </c>
      <c r="I13" s="3">
        <f>COUNT(I2:I10)</f>
        <v>0</v>
      </c>
      <c r="J13" s="3">
        <f>COUNT(J2:J10)</f>
        <v>0</v>
      </c>
      <c r="K13" s="3">
        <f>COUNT(K2:K10)</f>
        <v>0</v>
      </c>
      <c r="L13" s="3">
        <f>COUNT(L2:L10)</f>
        <v>0</v>
      </c>
      <c r="M13" s="3">
        <f>COUNT(M2:M10)</f>
        <v>0</v>
      </c>
      <c r="N13" s="3">
        <f>COUNT(N2:N10)</f>
        <v>0</v>
      </c>
    </row>
    <row r="14" spans="1:14">
      <c r="B14" s="2" t="s">
        <v>58</v>
      </c>
      <c r="C14" s="3">
        <f>MIN(C2:C10)</f>
        <v>0</v>
      </c>
      <c r="D14" s="3">
        <f>MIN(D2:D10)</f>
        <v>0</v>
      </c>
      <c r="E14" s="3">
        <f>MIN(E2:E10)</f>
        <v>0</v>
      </c>
      <c r="F14" s="3">
        <f>MIN(F2:F10)</f>
        <v>0</v>
      </c>
      <c r="G14" s="3">
        <f>MIN(G2:G10)</f>
        <v>0</v>
      </c>
      <c r="H14" s="3">
        <f>MIN(H2:H10)</f>
        <v>0</v>
      </c>
      <c r="I14" s="3">
        <f>MIN(I2:I10)</f>
        <v>0</v>
      </c>
      <c r="J14" s="3">
        <f>MIN(J2:J10)</f>
        <v>0</v>
      </c>
      <c r="K14" s="3">
        <f>MIN(K2:K10)</f>
        <v>0</v>
      </c>
      <c r="L14" s="3">
        <f>MIN(L2:L10)</f>
        <v>0</v>
      </c>
      <c r="M14" s="3">
        <f>MIN(M2:M10)</f>
        <v>0</v>
      </c>
      <c r="N14" s="3">
        <f>MIN(N2:N10)</f>
        <v>0</v>
      </c>
    </row>
    <row r="15" spans="1:14">
      <c r="B15" s="2" t="s">
        <v>59</v>
      </c>
      <c r="C15" s="3">
        <f>MAX(C2:C10)</f>
        <v>0</v>
      </c>
      <c r="D15" s="3">
        <f>MAX(D2:D10)</f>
        <v>0</v>
      </c>
      <c r="E15" s="3">
        <f>MAX(E2:E10)</f>
        <v>0</v>
      </c>
      <c r="F15" s="3">
        <f>MAX(F2:F10)</f>
        <v>0</v>
      </c>
      <c r="G15" s="3">
        <f>MAX(G2:G10)</f>
        <v>0</v>
      </c>
      <c r="H15" s="3">
        <f>MAX(H2:H10)</f>
        <v>0</v>
      </c>
      <c r="I15" s="3">
        <f>MAX(I2:I10)</f>
        <v>0</v>
      </c>
      <c r="J15" s="3">
        <f>MAX(J2:J10)</f>
        <v>0</v>
      </c>
      <c r="K15" s="3">
        <f>MAX(K2:K10)</f>
        <v>0</v>
      </c>
      <c r="L15" s="3">
        <f>MAX(L2:L10)</f>
        <v>0</v>
      </c>
      <c r="M15" s="3">
        <f>MAX(M2:M10)</f>
        <v>0</v>
      </c>
      <c r="N15" s="3">
        <f>MAX(N2:N10)</f>
        <v>0</v>
      </c>
    </row>
    <row r="16" spans="1:14">
      <c r="B16" s="2" t="s">
        <v>60</v>
      </c>
      <c r="C16" s="3">
        <f>MEDIAN(C2:C10)</f>
        <v>0</v>
      </c>
      <c r="D16" s="3">
        <f>MEDIAN(D2:D10)</f>
        <v>0</v>
      </c>
      <c r="E16" s="3">
        <f>MEDIAN(E2:E10)</f>
        <v>0</v>
      </c>
      <c r="F16" s="3">
        <f>MEDIAN(F2:F10)</f>
        <v>0</v>
      </c>
      <c r="G16" s="3">
        <f>MEDIAN(G2:G10)</f>
        <v>0</v>
      </c>
      <c r="H16" s="3">
        <f>MEDIAN(H2:H10)</f>
        <v>0</v>
      </c>
      <c r="I16" s="3">
        <f>MEDIAN(I2:I10)</f>
        <v>0</v>
      </c>
      <c r="J16" s="3">
        <f>MEDIAN(J2:J10)</f>
        <v>0</v>
      </c>
      <c r="K16" s="3">
        <f>MEDIAN(K2:K10)</f>
        <v>0</v>
      </c>
      <c r="L16" s="3">
        <f>MEDIAN(L2:L10)</f>
        <v>0</v>
      </c>
      <c r="M16" s="3">
        <f>MEDIAN(M2:M10)</f>
        <v>0</v>
      </c>
      <c r="N16" s="3">
        <f>MEDIAN(N2:N10)</f>
        <v>0</v>
      </c>
    </row>
    <row r="17" spans="2:14">
      <c r="B17" s="2" t="s">
        <v>4</v>
      </c>
      <c r="C17" s="3">
        <f>AVERAGE(C2:C10)</f>
        <v>0</v>
      </c>
      <c r="D17" s="3">
        <f>AVERAGE(D2:D10)</f>
        <v>0</v>
      </c>
      <c r="E17" s="3">
        <f>AVERAGE(E2:E10)</f>
        <v>0</v>
      </c>
      <c r="F17" s="3">
        <f>AVERAGE(F2:F10)</f>
        <v>0</v>
      </c>
      <c r="G17" s="3">
        <f>AVERAGE(G2:G10)</f>
        <v>0</v>
      </c>
      <c r="H17" s="3">
        <f>AVERAGE(H2:H10)</f>
        <v>0</v>
      </c>
      <c r="I17" s="3">
        <f>AVERAGE(I2:I10)</f>
        <v>0</v>
      </c>
      <c r="J17" s="3">
        <f>AVERAGE(J2:J10)</f>
        <v>0</v>
      </c>
      <c r="K17" s="3">
        <f>AVERAGE(K2:K10)</f>
        <v>0</v>
      </c>
      <c r="L17" s="3">
        <f>AVERAGE(L2:L10)</f>
        <v>0</v>
      </c>
      <c r="M17" s="3">
        <f>AVERAGE(M2:M10)</f>
        <v>0</v>
      </c>
      <c r="N17" s="3">
        <f>AVERAGE(N2:N10)</f>
        <v>0</v>
      </c>
    </row>
    <row r="18" spans="2:14">
      <c r="B18" s="2" t="s">
        <v>61</v>
      </c>
      <c r="C18" s="3">
        <f>stdev(C2:C10)</f>
        <v>0</v>
      </c>
      <c r="D18" s="3">
        <f>stdev(D2:D10)</f>
        <v>0</v>
      </c>
      <c r="E18" s="3">
        <f>stdev(E2:E10)</f>
        <v>0</v>
      </c>
      <c r="F18" s="3">
        <f>stdev(F2:F10)</f>
        <v>0</v>
      </c>
      <c r="G18" s="3">
        <f>stdev(G2:G10)</f>
        <v>0</v>
      </c>
      <c r="H18" s="3">
        <f>stdev(H2:H10)</f>
        <v>0</v>
      </c>
      <c r="I18" s="3">
        <f>stdev(I2:I10)</f>
        <v>0</v>
      </c>
      <c r="J18" s="3">
        <f>stdev(J2:J10)</f>
        <v>0</v>
      </c>
      <c r="K18" s="3">
        <f>stdev(K2:K10)</f>
        <v>0</v>
      </c>
      <c r="L18" s="3">
        <f>stdev(L2:L10)</f>
        <v>0</v>
      </c>
      <c r="M18" s="3">
        <f>stdev(M2:M10)</f>
        <v>0</v>
      </c>
      <c r="N18" s="3">
        <f>stdev(N2:N10)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2"/>
  <sheetViews>
    <sheetView workbookViewId="0"/>
  </sheetViews>
  <sheetFormatPr defaultRowHeight="15"/>
  <sheetData>
    <row r="1" spans="1:27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50</v>
      </c>
    </row>
    <row r="2" spans="1:27">
      <c r="A2" t="s">
        <v>12</v>
      </c>
      <c r="B2">
        <v>0</v>
      </c>
      <c r="D2" t="s">
        <v>13</v>
      </c>
      <c r="F2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sheetData>
    <row r="1" spans="1:13">
      <c r="A1" s="1" t="s">
        <v>0</v>
      </c>
      <c r="B1" s="1" t="s">
        <v>25</v>
      </c>
      <c r="C1" s="1" t="s">
        <v>34</v>
      </c>
      <c r="D1" s="1" t="s">
        <v>33</v>
      </c>
      <c r="E1" s="1" t="s">
        <v>45</v>
      </c>
      <c r="F1" s="1" t="s">
        <v>46</v>
      </c>
      <c r="G1" s="1" t="s">
        <v>49</v>
      </c>
      <c r="H1" s="1" t="s">
        <v>50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</row>
    <row r="2" spans="1:13">
      <c r="A2" t="s">
        <v>12</v>
      </c>
      <c r="B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cols>
    <col min="1" max="1" width="18.7109375" customWidth="1"/>
  </cols>
  <sheetData>
    <row r="1" spans="1:2">
      <c r="A1" s="1" t="s">
        <v>63</v>
      </c>
      <c r="B1" s="1" t="s">
        <v>62</v>
      </c>
    </row>
    <row r="2" spans="1:2">
      <c r="A2" s="4">
        <v>31553</v>
      </c>
    </row>
    <row r="3" spans="1:2">
      <c r="A3" s="4">
        <v>31562</v>
      </c>
    </row>
    <row r="4" spans="1:2">
      <c r="A4" s="4">
        <v>31591</v>
      </c>
    </row>
    <row r="5" spans="1:2">
      <c r="A5" s="4">
        <v>31805</v>
      </c>
    </row>
    <row r="6" spans="1:2">
      <c r="A6" s="4">
        <v>31835</v>
      </c>
    </row>
    <row r="7" spans="1:2">
      <c r="A7" s="4">
        <v>32108</v>
      </c>
      <c r="B7">
        <v>0.7</v>
      </c>
    </row>
    <row r="8" spans="1:2">
      <c r="A8" s="4">
        <v>32170</v>
      </c>
      <c r="B8">
        <v>1.47</v>
      </c>
    </row>
    <row r="9" spans="1:2">
      <c r="A9" s="4">
        <v>32202</v>
      </c>
      <c r="B9">
        <v>1.27</v>
      </c>
    </row>
    <row r="10" spans="1:2">
      <c r="A10" s="4">
        <v>32230</v>
      </c>
      <c r="B10">
        <v>1.67</v>
      </c>
    </row>
    <row r="11" spans="1:2">
      <c r="A11" s="4">
        <v>32261</v>
      </c>
      <c r="B11">
        <v>0.8899999999999999</v>
      </c>
    </row>
    <row r="12" spans="1:2">
      <c r="A12" s="4">
        <v>32595</v>
      </c>
      <c r="B12">
        <v>1.17</v>
      </c>
    </row>
    <row r="13" spans="1:2">
      <c r="A13" s="4">
        <v>33101</v>
      </c>
    </row>
    <row r="14" spans="1:2">
      <c r="A14" s="4">
        <v>34401</v>
      </c>
      <c r="B14">
        <v>1.47</v>
      </c>
    </row>
    <row r="15" spans="1:2">
      <c r="A15" s="4">
        <v>34576</v>
      </c>
    </row>
    <row r="16" spans="1:2">
      <c r="A16" s="4">
        <v>34578</v>
      </c>
      <c r="B16">
        <v>0.6199999999999999</v>
      </c>
    </row>
    <row r="17" spans="1:2">
      <c r="A17" s="4">
        <v>34591</v>
      </c>
    </row>
    <row r="18" spans="1:2">
      <c r="A18" s="4">
        <v>34621</v>
      </c>
    </row>
    <row r="19" spans="1:2">
      <c r="A19" s="4">
        <v>34635</v>
      </c>
    </row>
    <row r="20" spans="1:2">
      <c r="A20" s="4">
        <v>34652</v>
      </c>
    </row>
    <row r="21" spans="1:2">
      <c r="A21" s="4">
        <v>34666</v>
      </c>
      <c r="B21">
        <v>0.9199999999999999</v>
      </c>
    </row>
    <row r="22" spans="1:2">
      <c r="A22" s="4">
        <v>34683</v>
      </c>
      <c r="B22">
        <v>0.96</v>
      </c>
    </row>
    <row r="23" spans="1:2">
      <c r="A23" s="4">
        <v>34727</v>
      </c>
      <c r="B23">
        <v>1.72</v>
      </c>
    </row>
    <row r="24" spans="1:2">
      <c r="A24" s="4">
        <v>34744</v>
      </c>
      <c r="B24">
        <v>1.58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cols>
    <col min="1" max="1" width="18.7109375" customWidth="1"/>
  </cols>
  <sheetData>
    <row r="1" spans="1:2">
      <c r="A1" s="1" t="s">
        <v>63</v>
      </c>
      <c r="B1" s="1" t="s">
        <v>62</v>
      </c>
    </row>
    <row r="2" spans="1:2">
      <c r="A2" s="4">
        <v>31553</v>
      </c>
    </row>
    <row r="3" spans="1:2">
      <c r="A3" s="4">
        <v>31562</v>
      </c>
    </row>
    <row r="4" spans="1:2">
      <c r="A4" s="4">
        <v>31591</v>
      </c>
    </row>
    <row r="5" spans="1:2">
      <c r="A5" s="4">
        <v>31805</v>
      </c>
    </row>
    <row r="6" spans="1:2">
      <c r="A6" s="4">
        <v>31835</v>
      </c>
    </row>
    <row r="7" spans="1:2">
      <c r="A7" s="4">
        <v>32108</v>
      </c>
      <c r="B7">
        <v>0.7</v>
      </c>
    </row>
    <row r="8" spans="1:2">
      <c r="A8" s="4">
        <v>32170</v>
      </c>
      <c r="B8">
        <v>1.47</v>
      </c>
    </row>
    <row r="9" spans="1:2">
      <c r="A9" s="4">
        <v>32202</v>
      </c>
      <c r="B9">
        <v>1.27</v>
      </c>
    </row>
    <row r="10" spans="1:2">
      <c r="A10" s="4">
        <v>32230</v>
      </c>
      <c r="B10">
        <v>1.67</v>
      </c>
    </row>
    <row r="11" spans="1:2">
      <c r="A11" s="4">
        <v>32261</v>
      </c>
      <c r="B11">
        <v>0.8899999999999999</v>
      </c>
    </row>
    <row r="12" spans="1:2">
      <c r="A12" s="4">
        <v>32595</v>
      </c>
      <c r="B12">
        <v>1.17</v>
      </c>
    </row>
    <row r="13" spans="1:2">
      <c r="A13" s="4">
        <v>33101</v>
      </c>
    </row>
    <row r="14" spans="1:2">
      <c r="A14" s="4">
        <v>34401</v>
      </c>
      <c r="B14">
        <v>1.47</v>
      </c>
    </row>
    <row r="15" spans="1:2">
      <c r="A15" s="4">
        <v>34576</v>
      </c>
    </row>
    <row r="16" spans="1:2">
      <c r="A16" s="4">
        <v>34578</v>
      </c>
      <c r="B16">
        <v>0.6199999999999999</v>
      </c>
    </row>
    <row r="17" spans="1:2">
      <c r="A17" s="4">
        <v>34591</v>
      </c>
    </row>
    <row r="18" spans="1:2">
      <c r="A18" s="4">
        <v>34621</v>
      </c>
    </row>
    <row r="19" spans="1:2">
      <c r="A19" s="4">
        <v>34635</v>
      </c>
    </row>
    <row r="20" spans="1:2">
      <c r="A20" s="4">
        <v>34652</v>
      </c>
    </row>
    <row r="21" spans="1:2">
      <c r="A21" s="4">
        <v>34666</v>
      </c>
      <c r="B21">
        <v>0.9199999999999999</v>
      </c>
    </row>
    <row r="22" spans="1:2">
      <c r="A22" s="4">
        <v>34683</v>
      </c>
      <c r="B22">
        <v>0.96</v>
      </c>
    </row>
    <row r="23" spans="1:2">
      <c r="A23" s="4">
        <v>34727</v>
      </c>
      <c r="B23">
        <v>1.72</v>
      </c>
    </row>
    <row r="24" spans="1:2">
      <c r="A24" s="4">
        <v>34744</v>
      </c>
      <c r="B24">
        <v>1.58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</vt:lpstr>
      <vt:lpstr>frq</vt:lpstr>
      <vt:lpstr>summary</vt:lpstr>
      <vt:lpstr>dfgvgdiff</vt:lpstr>
      <vt:lpstr>meetreeks</vt:lpstr>
      <vt:lpstr>14daags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2019-06-16T07:10:59Z</dcterms:created>
  <dcterms:modified xsi:type="dcterms:W3CDTF">2019-06-16T07:10:59Z</dcterms:modified>
</cp:coreProperties>
</file>