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7-239" sheetId="1" r:id="rId3"/>
  </sheets>
  <definedNames/>
  <calcPr/>
</workbook>
</file>

<file path=xl/sharedStrings.xml><?xml version="1.0" encoding="utf-8"?>
<sst xmlns="http://schemas.openxmlformats.org/spreadsheetml/2006/main" count="150" uniqueCount="59">
  <si>
    <t>Task Name</t>
  </si>
  <si>
    <t>Estimate time( hour)</t>
  </si>
  <si>
    <t>Take by</t>
  </si>
  <si>
    <t>Actual Time</t>
  </si>
  <si>
    <t>Status</t>
  </si>
  <si>
    <t>Date Doing</t>
  </si>
  <si>
    <t>Complete Process</t>
  </si>
  <si>
    <t>Note</t>
  </si>
  <si>
    <t>Requirement analyze</t>
  </si>
  <si>
    <t>Nguyen Van  A</t>
  </si>
  <si>
    <t>Done</t>
  </si>
  <si>
    <t>[Report 1] Project Information</t>
  </si>
  <si>
    <t>[Report 1] Introduction</t>
  </si>
  <si>
    <t>[Report 1] Current Situation</t>
  </si>
  <si>
    <t>[Report 1] Problem Definition</t>
  </si>
  <si>
    <t>Draw ERD diagram</t>
  </si>
  <si>
    <t>Deploy database to AWS (empty database)</t>
  </si>
  <si>
    <t>Learning ReactJS</t>
  </si>
  <si>
    <t>Total</t>
  </si>
  <si>
    <t>Done task:</t>
  </si>
  <si>
    <t>Nguyễn Van B</t>
  </si>
  <si>
    <t>[Report 1] Proposed Solution</t>
  </si>
  <si>
    <t>[Report 1] Functional Requirement</t>
  </si>
  <si>
    <t>[Report 1] Roles and Responsibility</t>
  </si>
  <si>
    <t>Learning Spring for Restful API</t>
  </si>
  <si>
    <t>Learning Spring Security</t>
  </si>
  <si>
    <t>Draw Usecase Diagram</t>
  </si>
  <si>
    <t>[UI Mockup Web] Login/Register Screen</t>
  </si>
  <si>
    <t>Nguyễn Van C</t>
  </si>
  <si>
    <t>[UI Mockup Web] Home (Item Listing) Screen</t>
  </si>
  <si>
    <t>[UI Mockup Web] Auction posting screen</t>
  </si>
  <si>
    <t>[UI Mockup Web] Item Screen</t>
  </si>
  <si>
    <t>[UI Mockup Web] Cart Screen</t>
  </si>
  <si>
    <t>[UI Mockup Web] Checkout Screen</t>
  </si>
  <si>
    <t>[UI Mockup Web] Personal Item Screen</t>
  </si>
  <si>
    <t xml:space="preserve">[UI Mockup Web] Notification screen </t>
  </si>
  <si>
    <t>[UI Mockup Web] Admin's auction management screen</t>
  </si>
  <si>
    <t>[UI Mockup Web] Admin's user management screen</t>
  </si>
  <si>
    <t>Fail</t>
  </si>
  <si>
    <t>[UI Mockup Web] Admin's category management screen</t>
  </si>
  <si>
    <t>[UI Mockup Web] Admin's Report screen</t>
  </si>
  <si>
    <t>Nguyên Van D</t>
  </si>
  <si>
    <t>[UI Mockup Mobile] Login/Register Screen</t>
  </si>
  <si>
    <t>Pending</t>
  </si>
  <si>
    <t>[UI Mockup Mobile] Home (Item Listing) Screen</t>
  </si>
  <si>
    <t>[UI Mockup Mobile] Auction posting screen</t>
  </si>
  <si>
    <t>[UI Mockup Mobile] Item Screen</t>
  </si>
  <si>
    <t>[UI Mockup Mobile] Cart Screen</t>
  </si>
  <si>
    <t>[UI Mockup Mobile] Checkout Screen</t>
  </si>
  <si>
    <t>[UI Mockup Mobile] Personal Item Screen</t>
  </si>
  <si>
    <t xml:space="preserve">[UI Mockup Mobile] Notification screen </t>
  </si>
  <si>
    <t>[UI Mockup Mobile] Admin's auction management screen</t>
  </si>
  <si>
    <t>[UI Mockup Mobile] Admin's user management screen</t>
  </si>
  <si>
    <t>[UI Mockup Mobile] Admin's category management screen</t>
  </si>
  <si>
    <t>[UI Mockup Mobile] Admin's Report screen</t>
  </si>
  <si>
    <t>[Implement UI] Login/Register Screen</t>
  </si>
  <si>
    <t>[Implement UI] Home (Item Listing) Screen</t>
  </si>
  <si>
    <t xml:space="preserve">[Implement UI] Cart Screen </t>
  </si>
  <si>
    <t xml:space="preserve">[Android] Research Verify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</si>
</sst>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name val="Arial"/>
    </font>
    <font>
      <name val="Arial"/>
    </font>
    <font/>
    <font>
      <b/>
      <color rgb="FF000000"/>
    </font>
    <font>
      <color rgb="FF000000"/>
    </font>
    <font>
      <b/>
    </font>
    <font>
      <color rgb="FF000000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1" fillId="0" fontId="2" numFmtId="0" xfId="0" applyAlignment="1" applyBorder="1" applyFont="1">
      <alignment readingOrder="0" vertical="bottom"/>
    </xf>
    <xf borderId="0" fillId="0" fontId="0" numFmtId="0" xfId="0" applyAlignment="1" applyFont="1">
      <alignment readingOrder="0" shrinkToFit="0" vertical="bottom" wrapText="0"/>
    </xf>
    <xf borderId="0" fillId="3" fontId="4" numFmtId="0" xfId="0" applyAlignment="1" applyFill="1" applyFont="1">
      <alignment horizontal="right" readingOrder="0"/>
    </xf>
    <xf borderId="0" fillId="3" fontId="4" numFmtId="0" xfId="0" applyAlignment="1" applyFont="1">
      <alignment horizontal="center" readingOrder="0"/>
    </xf>
    <xf borderId="0" fillId="3" fontId="5" numFmtId="0" xfId="0" applyFont="1"/>
    <xf borderId="0" fillId="3" fontId="4" numFmtId="10" xfId="0" applyFont="1" applyNumberFormat="1"/>
    <xf borderId="0" fillId="3" fontId="6" numFmtId="0" xfId="0" applyAlignment="1" applyFont="1">
      <alignment readingOrder="0"/>
    </xf>
    <xf borderId="0" fillId="3" fontId="6" numFmtId="10" xfId="0" applyFont="1" applyNumberFormat="1"/>
    <xf borderId="0" fillId="0" fontId="2" numFmtId="0" xfId="0" applyAlignment="1" applyFont="1">
      <alignment horizontal="center" readingOrder="0"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7" numFmtId="0" xfId="0" applyAlignment="1" applyFont="1">
      <alignment horizontal="left" readingOrder="0"/>
    </xf>
    <xf borderId="0" fillId="3" fontId="4" numFmtId="0" xfId="0" applyAlignment="1" applyFont="1">
      <alignment horizontal="center"/>
    </xf>
    <xf borderId="2" fillId="0" fontId="2" numFmtId="0" xfId="0" applyAlignment="1" applyBorder="1" applyFont="1">
      <alignment readingOrder="0" vertical="bottom"/>
    </xf>
    <xf borderId="0" fillId="2" fontId="8" numFmtId="0" xfId="0" applyAlignment="1" applyFont="1">
      <alignment horizontal="center" readingOrder="0"/>
    </xf>
    <xf borderId="0" fillId="3" fontId="6" numFmtId="0" xfId="0" applyAlignment="1" applyFont="1">
      <alignment horizontal="right" readingOrder="0"/>
    </xf>
    <xf borderId="0" fillId="3" fontId="6" numFmtId="0" xfId="0" applyAlignment="1" applyFont="1">
      <alignment horizontal="center"/>
    </xf>
    <xf borderId="0" fillId="3" fontId="3" numFmtId="0" xfId="0" applyFont="1"/>
    <xf borderId="0" fillId="2" fontId="3" numFmtId="0" xfId="0" applyFont="1"/>
    <xf borderId="0" fillId="2" fontId="8" numFmtId="0" xfId="0" applyAlignment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2.86"/>
    <col customWidth="1" min="2" max="2" width="38.0"/>
    <col customWidth="1" min="4" max="4" width="18.0"/>
    <col customWidth="1" min="5" max="5" width="19.0"/>
    <col customWidth="1" min="6" max="6" width="15.71"/>
    <col customWidth="1" min="7" max="7" width="28.86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>
      <c r="A2" s="4" t="s">
        <v>8</v>
      </c>
      <c r="B2" s="5">
        <v>16.0</v>
      </c>
      <c r="C2" s="6" t="s">
        <v>9</v>
      </c>
      <c r="E2" s="7" t="s">
        <v>10</v>
      </c>
      <c r="G2" s="5">
        <v>0.0</v>
      </c>
    </row>
    <row r="3">
      <c r="A3" s="8" t="s">
        <v>11</v>
      </c>
      <c r="B3" s="5">
        <v>2.0</v>
      </c>
      <c r="C3" s="6" t="s">
        <v>9</v>
      </c>
      <c r="E3" s="7" t="s">
        <v>10</v>
      </c>
      <c r="G3" s="5">
        <v>2.0</v>
      </c>
    </row>
    <row r="4">
      <c r="A4" s="8" t="s">
        <v>12</v>
      </c>
      <c r="B4" s="5">
        <v>2.0</v>
      </c>
      <c r="C4" s="6" t="s">
        <v>9</v>
      </c>
      <c r="E4" s="7" t="s">
        <v>10</v>
      </c>
      <c r="G4" s="5">
        <v>2.0</v>
      </c>
    </row>
    <row r="5">
      <c r="A5" s="8" t="s">
        <v>13</v>
      </c>
      <c r="B5" s="5">
        <v>2.0</v>
      </c>
      <c r="C5" s="6" t="s">
        <v>9</v>
      </c>
      <c r="E5" s="7" t="s">
        <v>10</v>
      </c>
      <c r="G5" s="5">
        <v>2.0</v>
      </c>
    </row>
    <row r="6">
      <c r="A6" s="8" t="s">
        <v>14</v>
      </c>
      <c r="B6" s="5">
        <v>2.0</v>
      </c>
      <c r="C6" s="6" t="s">
        <v>9</v>
      </c>
      <c r="E6" s="7" t="s">
        <v>10</v>
      </c>
      <c r="G6" s="5">
        <v>2.0</v>
      </c>
    </row>
    <row r="7">
      <c r="A7" s="9" t="s">
        <v>15</v>
      </c>
      <c r="B7" s="5">
        <v>8.0</v>
      </c>
      <c r="C7" s="6" t="s">
        <v>9</v>
      </c>
      <c r="E7" s="7" t="s">
        <v>10</v>
      </c>
      <c r="G7" s="5">
        <v>8.0</v>
      </c>
    </row>
    <row r="8">
      <c r="A8" s="9" t="s">
        <v>16</v>
      </c>
      <c r="B8" s="5">
        <v>4.0</v>
      </c>
      <c r="C8" s="6" t="s">
        <v>9</v>
      </c>
      <c r="E8" s="7" t="s">
        <v>10</v>
      </c>
      <c r="G8" s="5">
        <v>4.0</v>
      </c>
    </row>
    <row r="9">
      <c r="A9" s="9" t="s">
        <v>17</v>
      </c>
      <c r="B9" s="5">
        <v>10.0</v>
      </c>
      <c r="C9" s="6" t="s">
        <v>9</v>
      </c>
      <c r="E9" s="7" t="s">
        <v>10</v>
      </c>
      <c r="G9" s="5">
        <v>10.0</v>
      </c>
    </row>
    <row r="10">
      <c r="A10" s="10" t="s">
        <v>18</v>
      </c>
      <c r="B10" s="11">
        <f>SUM(B2:B9)</f>
        <v>46</v>
      </c>
      <c r="C10" s="12"/>
      <c r="D10" s="13">
        <f>B10/49</f>
        <v>0.9387755102</v>
      </c>
      <c r="E10" s="12"/>
      <c r="F10" s="14" t="s">
        <v>19</v>
      </c>
      <c r="G10" s="15">
        <f>SUM(G2:G9)/B10</f>
        <v>0.652173913</v>
      </c>
    </row>
    <row r="11">
      <c r="A11" s="4" t="s">
        <v>8</v>
      </c>
      <c r="B11" s="5">
        <v>12.0</v>
      </c>
      <c r="C11" s="4" t="s">
        <v>20</v>
      </c>
      <c r="E11" s="7" t="s">
        <v>10</v>
      </c>
      <c r="G11" s="5">
        <v>12.0</v>
      </c>
    </row>
    <row r="12">
      <c r="A12" s="8" t="s">
        <v>21</v>
      </c>
      <c r="B12" s="16">
        <v>2.0</v>
      </c>
      <c r="C12" s="4" t="s">
        <v>20</v>
      </c>
      <c r="D12" s="4"/>
      <c r="E12" s="17" t="s">
        <v>10</v>
      </c>
      <c r="F12" s="18"/>
      <c r="G12" s="16">
        <v>2.0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8" t="s">
        <v>22</v>
      </c>
      <c r="B13" s="16">
        <v>5.0</v>
      </c>
      <c r="C13" s="4" t="s">
        <v>20</v>
      </c>
      <c r="E13" s="17" t="s">
        <v>10</v>
      </c>
      <c r="F13" s="18"/>
      <c r="G13" s="16">
        <v>5.0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8" t="s">
        <v>23</v>
      </c>
      <c r="B14" s="16">
        <v>2.0</v>
      </c>
      <c r="C14" s="4" t="s">
        <v>20</v>
      </c>
      <c r="D14" s="4"/>
      <c r="E14" s="17" t="s">
        <v>10</v>
      </c>
      <c r="F14" s="18"/>
      <c r="G14" s="16">
        <v>2.0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4" t="s">
        <v>24</v>
      </c>
      <c r="B15" s="16">
        <v>10.0</v>
      </c>
      <c r="C15" s="4" t="s">
        <v>20</v>
      </c>
      <c r="D15" s="4"/>
      <c r="E15" s="17" t="s">
        <v>10</v>
      </c>
      <c r="F15" s="18"/>
      <c r="G15" s="16">
        <v>10.0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4" t="s">
        <v>25</v>
      </c>
      <c r="B16" s="16">
        <v>10.0</v>
      </c>
      <c r="C16" s="4" t="s">
        <v>20</v>
      </c>
      <c r="D16" s="4"/>
      <c r="E16" s="17" t="s">
        <v>10</v>
      </c>
      <c r="F16" s="18"/>
      <c r="G16" s="16">
        <v>10.0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9" t="s">
        <v>26</v>
      </c>
      <c r="B17" s="16">
        <v>14.0</v>
      </c>
      <c r="C17" s="4" t="s">
        <v>20</v>
      </c>
      <c r="D17" s="4"/>
      <c r="E17" s="17" t="s">
        <v>10</v>
      </c>
      <c r="F17" s="18"/>
      <c r="G17" s="16">
        <v>14.0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0" t="s">
        <v>18</v>
      </c>
      <c r="B18" s="20">
        <f>SUM(B11:B17)</f>
        <v>55</v>
      </c>
      <c r="C18" s="12"/>
      <c r="D18" s="13">
        <f>B18/49</f>
        <v>1.12244898</v>
      </c>
      <c r="E18" s="12"/>
      <c r="F18" s="14" t="s">
        <v>19</v>
      </c>
      <c r="G18" s="15">
        <f>SUM(G11:G17)/B18</f>
        <v>1</v>
      </c>
    </row>
    <row r="19">
      <c r="A19" s="21" t="s">
        <v>27</v>
      </c>
      <c r="B19" s="5">
        <v>3.0</v>
      </c>
      <c r="C19" s="6" t="s">
        <v>28</v>
      </c>
      <c r="E19" s="17" t="s">
        <v>10</v>
      </c>
      <c r="G19" s="5">
        <v>3.0</v>
      </c>
    </row>
    <row r="20">
      <c r="A20" s="8" t="s">
        <v>29</v>
      </c>
      <c r="B20" s="5">
        <v>4.0</v>
      </c>
      <c r="C20" s="6" t="s">
        <v>28</v>
      </c>
      <c r="E20" s="17" t="s">
        <v>10</v>
      </c>
      <c r="G20" s="5">
        <v>4.0</v>
      </c>
    </row>
    <row r="21">
      <c r="A21" s="8" t="s">
        <v>30</v>
      </c>
      <c r="B21" s="5">
        <v>3.0</v>
      </c>
      <c r="C21" s="6" t="s">
        <v>28</v>
      </c>
      <c r="E21" s="17" t="s">
        <v>10</v>
      </c>
      <c r="G21" s="5">
        <v>3.0</v>
      </c>
    </row>
    <row r="22">
      <c r="A22" s="8" t="s">
        <v>31</v>
      </c>
      <c r="B22" s="5">
        <v>4.0</v>
      </c>
      <c r="C22" s="6" t="s">
        <v>28</v>
      </c>
      <c r="E22" s="17" t="s">
        <v>10</v>
      </c>
      <c r="G22" s="5">
        <v>4.0</v>
      </c>
    </row>
    <row r="23">
      <c r="A23" s="8" t="s">
        <v>32</v>
      </c>
      <c r="B23" s="5">
        <v>5.0</v>
      </c>
      <c r="C23" s="6" t="s">
        <v>28</v>
      </c>
      <c r="E23" s="17" t="s">
        <v>10</v>
      </c>
      <c r="G23" s="5">
        <v>5.0</v>
      </c>
    </row>
    <row r="24">
      <c r="A24" s="8" t="s">
        <v>33</v>
      </c>
      <c r="B24" s="5">
        <v>5.0</v>
      </c>
      <c r="C24" s="6" t="s">
        <v>28</v>
      </c>
      <c r="E24" s="17" t="s">
        <v>10</v>
      </c>
      <c r="G24" s="5">
        <v>5.0</v>
      </c>
    </row>
    <row r="25">
      <c r="A25" s="8" t="s">
        <v>34</v>
      </c>
      <c r="B25" s="5">
        <v>5.0</v>
      </c>
      <c r="C25" s="6" t="s">
        <v>28</v>
      </c>
      <c r="E25" s="17" t="s">
        <v>10</v>
      </c>
      <c r="G25" s="5">
        <v>5.0</v>
      </c>
    </row>
    <row r="26">
      <c r="A26" s="8" t="s">
        <v>35</v>
      </c>
      <c r="B26" s="5">
        <v>5.0</v>
      </c>
      <c r="C26" s="6" t="s">
        <v>28</v>
      </c>
      <c r="E26" s="17" t="s">
        <v>10</v>
      </c>
      <c r="G26" s="5">
        <v>5.0</v>
      </c>
    </row>
    <row r="27">
      <c r="A27" s="8" t="s">
        <v>36</v>
      </c>
      <c r="B27" s="5">
        <v>5.0</v>
      </c>
      <c r="C27" s="6" t="s">
        <v>28</v>
      </c>
      <c r="E27" s="7" t="s">
        <v>10</v>
      </c>
      <c r="G27" s="5">
        <v>5.0</v>
      </c>
    </row>
    <row r="28">
      <c r="A28" s="8" t="s">
        <v>37</v>
      </c>
      <c r="B28" s="5">
        <v>5.0</v>
      </c>
      <c r="C28" s="6" t="s">
        <v>28</v>
      </c>
      <c r="E28" s="7" t="s">
        <v>38</v>
      </c>
      <c r="G28" s="5">
        <v>5.0</v>
      </c>
    </row>
    <row r="29">
      <c r="A29" s="8" t="s">
        <v>39</v>
      </c>
      <c r="B29" s="5">
        <v>5.0</v>
      </c>
      <c r="C29" s="6" t="s">
        <v>28</v>
      </c>
      <c r="E29" s="7" t="s">
        <v>10</v>
      </c>
      <c r="G29" s="5">
        <v>5.0</v>
      </c>
    </row>
    <row r="30">
      <c r="A30" s="8" t="s">
        <v>40</v>
      </c>
      <c r="B30" s="5">
        <v>4.0</v>
      </c>
      <c r="C30" s="6" t="s">
        <v>28</v>
      </c>
      <c r="E30" s="7" t="s">
        <v>10</v>
      </c>
      <c r="G30" s="5">
        <v>4.0</v>
      </c>
    </row>
    <row r="31">
      <c r="A31" s="4" t="s">
        <v>8</v>
      </c>
      <c r="B31" s="5">
        <v>8.0</v>
      </c>
      <c r="C31" s="6" t="s">
        <v>28</v>
      </c>
      <c r="E31" s="7" t="s">
        <v>10</v>
      </c>
      <c r="G31" s="22">
        <v>8.0</v>
      </c>
    </row>
    <row r="32">
      <c r="A32" s="23" t="s">
        <v>18</v>
      </c>
      <c r="B32" s="24">
        <f>SUM(B19:B31)</f>
        <v>61</v>
      </c>
      <c r="C32" s="25"/>
      <c r="D32" s="13">
        <f>B32/49</f>
        <v>1.244897959</v>
      </c>
      <c r="E32" s="25"/>
      <c r="F32" s="14" t="s">
        <v>19</v>
      </c>
      <c r="G32" s="15">
        <f>SUM(G19:G30)/B32</f>
        <v>0.868852459</v>
      </c>
    </row>
    <row r="33">
      <c r="A33" s="4" t="s">
        <v>8</v>
      </c>
      <c r="B33" s="5">
        <v>9.0</v>
      </c>
      <c r="C33" s="4" t="s">
        <v>41</v>
      </c>
      <c r="E33" s="26"/>
      <c r="G33" s="5">
        <v>9.0</v>
      </c>
    </row>
    <row r="34">
      <c r="A34" s="8" t="s">
        <v>42</v>
      </c>
      <c r="B34" s="16">
        <v>2.0</v>
      </c>
      <c r="C34" s="4" t="s">
        <v>41</v>
      </c>
      <c r="D34" s="4"/>
      <c r="E34" s="17" t="s">
        <v>43</v>
      </c>
      <c r="F34" s="4"/>
      <c r="G34" s="27">
        <f t="shared" ref="G34:G38" si="1">IF(E34="Done",B34,0)</f>
        <v>0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8" t="s">
        <v>44</v>
      </c>
      <c r="B35" s="16">
        <v>3.0</v>
      </c>
      <c r="C35" s="4" t="s">
        <v>41</v>
      </c>
      <c r="D35" s="4"/>
      <c r="E35" s="17" t="s">
        <v>10</v>
      </c>
      <c r="F35" s="4"/>
      <c r="G35" s="27">
        <f t="shared" si="1"/>
        <v>3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8" t="s">
        <v>45</v>
      </c>
      <c r="B36" s="5">
        <v>3.0</v>
      </c>
      <c r="C36" s="4" t="s">
        <v>41</v>
      </c>
      <c r="E36" s="17" t="s">
        <v>10</v>
      </c>
      <c r="G36" s="27">
        <f t="shared" si="1"/>
        <v>3</v>
      </c>
    </row>
    <row r="37">
      <c r="A37" s="8" t="s">
        <v>46</v>
      </c>
      <c r="B37" s="5">
        <v>3.0</v>
      </c>
      <c r="C37" s="4" t="s">
        <v>41</v>
      </c>
      <c r="E37" s="17" t="s">
        <v>10</v>
      </c>
      <c r="G37" s="27">
        <f t="shared" si="1"/>
        <v>3</v>
      </c>
    </row>
    <row r="38">
      <c r="A38" s="8" t="s">
        <v>47</v>
      </c>
      <c r="B38" s="5">
        <v>4.0</v>
      </c>
      <c r="C38" s="4" t="s">
        <v>41</v>
      </c>
      <c r="E38" s="17" t="s">
        <v>10</v>
      </c>
      <c r="G38" s="27">
        <f t="shared" si="1"/>
        <v>4</v>
      </c>
    </row>
    <row r="39">
      <c r="A39" s="8" t="s">
        <v>48</v>
      </c>
      <c r="B39" s="5">
        <v>2.0</v>
      </c>
      <c r="C39" s="4" t="s">
        <v>41</v>
      </c>
      <c r="E39" s="17" t="s">
        <v>10</v>
      </c>
      <c r="G39" s="22">
        <v>2.0</v>
      </c>
    </row>
    <row r="40">
      <c r="A40" s="8" t="s">
        <v>49</v>
      </c>
      <c r="B40" s="5">
        <v>3.0</v>
      </c>
      <c r="C40" s="4" t="s">
        <v>41</v>
      </c>
      <c r="E40" s="17" t="s">
        <v>10</v>
      </c>
      <c r="G40" s="27">
        <f t="shared" ref="G40:G43" si="2">IF(E40="Done",B40,0)</f>
        <v>3</v>
      </c>
    </row>
    <row r="41">
      <c r="A41" s="8" t="s">
        <v>50</v>
      </c>
      <c r="B41" s="5">
        <v>2.0</v>
      </c>
      <c r="C41" s="4" t="s">
        <v>41</v>
      </c>
      <c r="E41" s="17" t="s">
        <v>10</v>
      </c>
      <c r="G41" s="27">
        <f t="shared" si="2"/>
        <v>2</v>
      </c>
    </row>
    <row r="42">
      <c r="A42" s="8" t="s">
        <v>51</v>
      </c>
      <c r="B42" s="5">
        <v>5.0</v>
      </c>
      <c r="C42" s="4" t="s">
        <v>41</v>
      </c>
      <c r="E42" s="17" t="s">
        <v>10</v>
      </c>
      <c r="G42" s="27">
        <f t="shared" si="2"/>
        <v>5</v>
      </c>
    </row>
    <row r="43">
      <c r="A43" s="8" t="s">
        <v>52</v>
      </c>
      <c r="B43" s="5">
        <v>5.0</v>
      </c>
      <c r="C43" s="4" t="s">
        <v>41</v>
      </c>
      <c r="E43" s="17" t="s">
        <v>10</v>
      </c>
      <c r="G43" s="27">
        <f t="shared" si="2"/>
        <v>5</v>
      </c>
    </row>
    <row r="44">
      <c r="A44" s="8" t="s">
        <v>53</v>
      </c>
      <c r="B44" s="5">
        <v>2.0</v>
      </c>
      <c r="C44" s="4" t="s">
        <v>41</v>
      </c>
      <c r="E44" s="17" t="s">
        <v>10</v>
      </c>
      <c r="G44" s="22">
        <v>2.0</v>
      </c>
    </row>
    <row r="45">
      <c r="A45" s="8" t="s">
        <v>54</v>
      </c>
      <c r="B45" s="5">
        <v>3.0</v>
      </c>
      <c r="C45" s="4" t="s">
        <v>41</v>
      </c>
      <c r="E45" s="17" t="s">
        <v>10</v>
      </c>
      <c r="G45" s="27">
        <f>IF(E45="Done",B45,0)</f>
        <v>3</v>
      </c>
    </row>
    <row r="46">
      <c r="A46" s="4" t="s">
        <v>55</v>
      </c>
      <c r="B46" s="5">
        <v>2.0</v>
      </c>
      <c r="C46" s="4" t="s">
        <v>41</v>
      </c>
      <c r="E46" s="17" t="s">
        <v>10</v>
      </c>
      <c r="G46" s="22">
        <v>2.0</v>
      </c>
    </row>
    <row r="47">
      <c r="A47" s="4" t="s">
        <v>56</v>
      </c>
      <c r="B47" s="5">
        <v>4.0</v>
      </c>
      <c r="C47" s="4" t="s">
        <v>41</v>
      </c>
      <c r="E47" s="17" t="s">
        <v>10</v>
      </c>
      <c r="G47" s="22">
        <v>4.0</v>
      </c>
    </row>
    <row r="48">
      <c r="A48" s="4" t="s">
        <v>57</v>
      </c>
      <c r="B48" s="5">
        <v>4.0</v>
      </c>
      <c r="C48" s="4" t="s">
        <v>41</v>
      </c>
      <c r="E48" s="17" t="s">
        <v>10</v>
      </c>
      <c r="G48" s="22">
        <v>4.0</v>
      </c>
    </row>
    <row r="49">
      <c r="A49" s="4" t="s">
        <v>58</v>
      </c>
      <c r="B49" s="5">
        <v>5.0</v>
      </c>
      <c r="C49" s="4" t="s">
        <v>41</v>
      </c>
      <c r="E49" s="17" t="s">
        <v>10</v>
      </c>
      <c r="G49" s="22">
        <v>5.0</v>
      </c>
    </row>
    <row r="50">
      <c r="A50" s="10" t="s">
        <v>18</v>
      </c>
      <c r="B50" s="11">
        <f>SUM(B34:B49)</f>
        <v>52</v>
      </c>
      <c r="C50" s="12"/>
      <c r="D50" s="13">
        <f>B50/49</f>
        <v>1.06122449</v>
      </c>
      <c r="E50" s="12"/>
      <c r="F50" s="14" t="s">
        <v>19</v>
      </c>
      <c r="G50" s="15">
        <f>SUM(G34:G49)/B50</f>
        <v>0.9615384615</v>
      </c>
    </row>
    <row r="51">
      <c r="B51" s="28"/>
    </row>
    <row r="52">
      <c r="B52" s="28"/>
    </row>
    <row r="59">
      <c r="B59" s="28"/>
    </row>
    <row r="60">
      <c r="B60" s="28"/>
    </row>
    <row r="61">
      <c r="B61" s="28"/>
    </row>
    <row r="62">
      <c r="B62" s="28"/>
    </row>
    <row r="63">
      <c r="B63" s="28"/>
    </row>
    <row r="64">
      <c r="B64" s="28"/>
    </row>
    <row r="65">
      <c r="B65" s="28"/>
    </row>
    <row r="66">
      <c r="B66" s="28"/>
    </row>
    <row r="67">
      <c r="B67" s="28"/>
    </row>
    <row r="68">
      <c r="B68" s="28"/>
    </row>
    <row r="69">
      <c r="B69" s="28"/>
    </row>
    <row r="70">
      <c r="B70" s="28"/>
    </row>
    <row r="71">
      <c r="B71" s="28"/>
    </row>
    <row r="72">
      <c r="B72" s="28"/>
    </row>
    <row r="73">
      <c r="B73" s="28"/>
    </row>
    <row r="74">
      <c r="B74" s="28"/>
    </row>
    <row r="75">
      <c r="B75" s="28"/>
    </row>
    <row r="76">
      <c r="B76" s="28"/>
    </row>
    <row r="77">
      <c r="B77" s="28"/>
    </row>
    <row r="78">
      <c r="B78" s="28"/>
    </row>
    <row r="79">
      <c r="B79" s="28"/>
    </row>
    <row r="80">
      <c r="B80" s="28"/>
    </row>
    <row r="81">
      <c r="B81" s="28"/>
    </row>
    <row r="82">
      <c r="B82" s="28"/>
    </row>
    <row r="83">
      <c r="B83" s="28"/>
    </row>
    <row r="84">
      <c r="B84" s="28"/>
    </row>
    <row r="85">
      <c r="B85" s="28"/>
    </row>
    <row r="86">
      <c r="B86" s="28"/>
    </row>
    <row r="87">
      <c r="B87" s="28"/>
    </row>
    <row r="88">
      <c r="B88" s="28"/>
    </row>
    <row r="89">
      <c r="B89" s="28"/>
    </row>
    <row r="90">
      <c r="B90" s="28"/>
    </row>
    <row r="91">
      <c r="B91" s="28"/>
    </row>
    <row r="92">
      <c r="B92" s="28"/>
    </row>
    <row r="93">
      <c r="B93" s="28"/>
    </row>
    <row r="94">
      <c r="B94" s="28"/>
    </row>
    <row r="95">
      <c r="B95" s="28"/>
    </row>
    <row r="96">
      <c r="B96" s="28"/>
    </row>
    <row r="97">
      <c r="B97" s="28"/>
    </row>
    <row r="98">
      <c r="B98" s="28"/>
    </row>
    <row r="99">
      <c r="B99" s="28"/>
    </row>
    <row r="100">
      <c r="B100" s="28"/>
    </row>
    <row r="101">
      <c r="B101" s="28"/>
    </row>
    <row r="102">
      <c r="B102" s="28"/>
    </row>
    <row r="103">
      <c r="B103" s="28"/>
    </row>
    <row r="104">
      <c r="B104" s="28"/>
    </row>
    <row r="105">
      <c r="B105" s="28"/>
    </row>
    <row r="106">
      <c r="B106" s="28"/>
    </row>
    <row r="107">
      <c r="B107" s="28"/>
    </row>
    <row r="108">
      <c r="B108" s="28"/>
    </row>
    <row r="109">
      <c r="B109" s="28"/>
    </row>
    <row r="110">
      <c r="B110" s="28"/>
    </row>
    <row r="111">
      <c r="B111" s="28"/>
    </row>
    <row r="112">
      <c r="B112" s="28"/>
    </row>
    <row r="113">
      <c r="B113" s="28"/>
    </row>
    <row r="114">
      <c r="B114" s="28"/>
    </row>
    <row r="115">
      <c r="B115" s="28"/>
    </row>
    <row r="116">
      <c r="B116" s="28"/>
    </row>
    <row r="117">
      <c r="B117" s="28"/>
    </row>
    <row r="118">
      <c r="B118" s="28"/>
    </row>
    <row r="119">
      <c r="B119" s="28"/>
    </row>
    <row r="120">
      <c r="B120" s="28"/>
    </row>
    <row r="121">
      <c r="B121" s="28"/>
    </row>
    <row r="122">
      <c r="B122" s="28"/>
    </row>
    <row r="123">
      <c r="B123" s="28"/>
    </row>
    <row r="124">
      <c r="B124" s="28"/>
    </row>
    <row r="125">
      <c r="B125" s="28"/>
    </row>
    <row r="126">
      <c r="B126" s="28"/>
    </row>
    <row r="127">
      <c r="B127" s="28"/>
    </row>
    <row r="128">
      <c r="B128" s="28"/>
    </row>
    <row r="129">
      <c r="B129" s="28"/>
    </row>
    <row r="130">
      <c r="B130" s="28"/>
    </row>
    <row r="131">
      <c r="B131" s="28"/>
    </row>
    <row r="132">
      <c r="B132" s="28"/>
    </row>
    <row r="133">
      <c r="B133" s="28"/>
    </row>
    <row r="134">
      <c r="B134" s="28"/>
    </row>
    <row r="135">
      <c r="B135" s="28"/>
    </row>
    <row r="136">
      <c r="B136" s="28"/>
    </row>
    <row r="137">
      <c r="B137" s="28"/>
    </row>
    <row r="138">
      <c r="B138" s="28"/>
    </row>
    <row r="139">
      <c r="B139" s="28"/>
    </row>
    <row r="140">
      <c r="B140" s="28"/>
    </row>
    <row r="141">
      <c r="B141" s="28"/>
    </row>
    <row r="142">
      <c r="B142" s="28"/>
    </row>
    <row r="143">
      <c r="B143" s="28"/>
    </row>
    <row r="144">
      <c r="B144" s="28"/>
    </row>
    <row r="145">
      <c r="B145" s="28"/>
    </row>
    <row r="146">
      <c r="B146" s="28"/>
    </row>
    <row r="147">
      <c r="B147" s="28"/>
    </row>
    <row r="148">
      <c r="B148" s="28"/>
    </row>
    <row r="149">
      <c r="B149" s="28"/>
    </row>
    <row r="150">
      <c r="B150" s="28"/>
    </row>
    <row r="151">
      <c r="B151" s="28"/>
    </row>
    <row r="152">
      <c r="B152" s="28"/>
    </row>
    <row r="153">
      <c r="B153" s="28"/>
    </row>
    <row r="154">
      <c r="B154" s="28"/>
    </row>
    <row r="155">
      <c r="B155" s="28"/>
    </row>
    <row r="156">
      <c r="B156" s="28"/>
    </row>
    <row r="157">
      <c r="B157" s="28"/>
    </row>
    <row r="158">
      <c r="B158" s="28"/>
    </row>
    <row r="159">
      <c r="B159" s="28"/>
    </row>
    <row r="160">
      <c r="B160" s="28"/>
    </row>
    <row r="161">
      <c r="B161" s="28"/>
    </row>
    <row r="162">
      <c r="B162" s="28"/>
    </row>
    <row r="163">
      <c r="B163" s="28"/>
    </row>
    <row r="164">
      <c r="B164" s="28"/>
    </row>
    <row r="165">
      <c r="B165" s="28"/>
    </row>
    <row r="166">
      <c r="B166" s="28"/>
    </row>
    <row r="167">
      <c r="B167" s="28"/>
    </row>
    <row r="168">
      <c r="B168" s="28"/>
    </row>
    <row r="169">
      <c r="B169" s="28"/>
    </row>
    <row r="170">
      <c r="B170" s="28"/>
    </row>
    <row r="171">
      <c r="B171" s="28"/>
    </row>
    <row r="172">
      <c r="B172" s="28"/>
    </row>
    <row r="173">
      <c r="B173" s="28"/>
    </row>
    <row r="174">
      <c r="B174" s="28"/>
    </row>
    <row r="175">
      <c r="B175" s="28"/>
    </row>
    <row r="176">
      <c r="B176" s="28"/>
    </row>
    <row r="177">
      <c r="B177" s="28"/>
    </row>
    <row r="178">
      <c r="B178" s="28"/>
    </row>
    <row r="179">
      <c r="B179" s="28"/>
    </row>
    <row r="180">
      <c r="B180" s="28"/>
    </row>
    <row r="181">
      <c r="B181" s="28"/>
    </row>
    <row r="182">
      <c r="B182" s="28"/>
    </row>
    <row r="183">
      <c r="B183" s="28"/>
    </row>
    <row r="184">
      <c r="B184" s="28"/>
    </row>
    <row r="185">
      <c r="B185" s="28"/>
    </row>
    <row r="186">
      <c r="B186" s="28"/>
    </row>
    <row r="187">
      <c r="B187" s="28"/>
    </row>
    <row r="188">
      <c r="B188" s="28"/>
    </row>
    <row r="189">
      <c r="B189" s="28"/>
    </row>
    <row r="190">
      <c r="B190" s="28"/>
    </row>
    <row r="191">
      <c r="B191" s="28"/>
    </row>
    <row r="192">
      <c r="B192" s="28"/>
    </row>
    <row r="193">
      <c r="B193" s="28"/>
    </row>
    <row r="194">
      <c r="B194" s="28"/>
    </row>
    <row r="195">
      <c r="B195" s="28"/>
    </row>
    <row r="196">
      <c r="B196" s="28"/>
    </row>
    <row r="197">
      <c r="B197" s="28"/>
    </row>
    <row r="198">
      <c r="B198" s="28"/>
    </row>
    <row r="199">
      <c r="B199" s="28"/>
    </row>
    <row r="200">
      <c r="B200" s="28"/>
    </row>
    <row r="201">
      <c r="B201" s="28"/>
    </row>
    <row r="202">
      <c r="B202" s="28"/>
    </row>
    <row r="203">
      <c r="B203" s="28"/>
    </row>
    <row r="204">
      <c r="B204" s="28"/>
    </row>
    <row r="205">
      <c r="B205" s="28"/>
    </row>
    <row r="206">
      <c r="B206" s="28"/>
    </row>
    <row r="207">
      <c r="B207" s="28"/>
    </row>
    <row r="208">
      <c r="B208" s="28"/>
    </row>
    <row r="209">
      <c r="B209" s="28"/>
    </row>
    <row r="210">
      <c r="B210" s="28"/>
    </row>
    <row r="211">
      <c r="B211" s="28"/>
    </row>
    <row r="212">
      <c r="B212" s="28"/>
    </row>
    <row r="213">
      <c r="B213" s="28"/>
    </row>
    <row r="214">
      <c r="B214" s="28"/>
    </row>
    <row r="215">
      <c r="B215" s="28"/>
    </row>
    <row r="216">
      <c r="B216" s="28"/>
    </row>
    <row r="217">
      <c r="B217" s="28"/>
    </row>
    <row r="218">
      <c r="B218" s="28"/>
    </row>
    <row r="219">
      <c r="B219" s="28"/>
    </row>
    <row r="220">
      <c r="B220" s="28"/>
    </row>
    <row r="221">
      <c r="B221" s="28"/>
    </row>
    <row r="222">
      <c r="B222" s="28"/>
    </row>
    <row r="223">
      <c r="B223" s="28"/>
    </row>
    <row r="224">
      <c r="B224" s="28"/>
    </row>
    <row r="225">
      <c r="B225" s="28"/>
    </row>
    <row r="226">
      <c r="B226" s="28"/>
    </row>
    <row r="227">
      <c r="B227" s="28"/>
    </row>
    <row r="228">
      <c r="B228" s="28"/>
    </row>
    <row r="229">
      <c r="B229" s="28"/>
    </row>
    <row r="230">
      <c r="B230" s="28"/>
    </row>
    <row r="231">
      <c r="B231" s="28"/>
    </row>
    <row r="232">
      <c r="B232" s="28"/>
    </row>
    <row r="233">
      <c r="B233" s="28"/>
    </row>
    <row r="234">
      <c r="B234" s="28"/>
    </row>
    <row r="235">
      <c r="B235" s="28"/>
    </row>
    <row r="236">
      <c r="B236" s="28"/>
    </row>
    <row r="237">
      <c r="B237" s="28"/>
    </row>
    <row r="238">
      <c r="B238" s="28"/>
    </row>
    <row r="239">
      <c r="B239" s="28"/>
    </row>
    <row r="240">
      <c r="B240" s="28"/>
    </row>
    <row r="241">
      <c r="B241" s="28"/>
    </row>
    <row r="242">
      <c r="B242" s="28"/>
    </row>
    <row r="243">
      <c r="B243" s="28"/>
    </row>
    <row r="244">
      <c r="B244" s="28"/>
    </row>
    <row r="245">
      <c r="B245" s="28"/>
    </row>
    <row r="246">
      <c r="B246" s="28"/>
    </row>
    <row r="247">
      <c r="B247" s="28"/>
    </row>
    <row r="248">
      <c r="B248" s="28"/>
    </row>
    <row r="249">
      <c r="B249" s="28"/>
    </row>
    <row r="250">
      <c r="B250" s="28"/>
    </row>
    <row r="251">
      <c r="B251" s="28"/>
    </row>
    <row r="252">
      <c r="B252" s="28"/>
    </row>
    <row r="253">
      <c r="B253" s="28"/>
    </row>
    <row r="254">
      <c r="B254" s="28"/>
    </row>
    <row r="255">
      <c r="B255" s="28"/>
    </row>
    <row r="256">
      <c r="B256" s="28"/>
    </row>
    <row r="257">
      <c r="B257" s="28"/>
    </row>
    <row r="258">
      <c r="B258" s="28"/>
    </row>
    <row r="259">
      <c r="B259" s="28"/>
    </row>
    <row r="260">
      <c r="B260" s="28"/>
    </row>
    <row r="261">
      <c r="B261" s="28"/>
    </row>
    <row r="262">
      <c r="B262" s="28"/>
    </row>
    <row r="263">
      <c r="B263" s="28"/>
    </row>
    <row r="264">
      <c r="B264" s="28"/>
    </row>
    <row r="265">
      <c r="B265" s="28"/>
    </row>
    <row r="266">
      <c r="B266" s="28"/>
    </row>
    <row r="267">
      <c r="B267" s="28"/>
    </row>
    <row r="268">
      <c r="B268" s="28"/>
    </row>
    <row r="269">
      <c r="B269" s="28"/>
    </row>
    <row r="270">
      <c r="B270" s="28"/>
    </row>
    <row r="271">
      <c r="B271" s="28"/>
    </row>
    <row r="272">
      <c r="B272" s="28"/>
    </row>
    <row r="273">
      <c r="B273" s="28"/>
    </row>
    <row r="274">
      <c r="B274" s="28"/>
    </row>
    <row r="275">
      <c r="B275" s="28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  <row r="978">
      <c r="B978" s="28"/>
    </row>
    <row r="979">
      <c r="B979" s="28"/>
    </row>
    <row r="980">
      <c r="B980" s="28"/>
    </row>
    <row r="981">
      <c r="B981" s="28"/>
    </row>
    <row r="982">
      <c r="B982" s="28"/>
    </row>
    <row r="983">
      <c r="B983" s="28"/>
    </row>
    <row r="984">
      <c r="B984" s="28"/>
    </row>
    <row r="985">
      <c r="B985" s="28"/>
    </row>
    <row r="986">
      <c r="B986" s="28"/>
    </row>
    <row r="987">
      <c r="B987" s="28"/>
    </row>
    <row r="988">
      <c r="B988" s="28"/>
    </row>
    <row r="989">
      <c r="B989" s="28"/>
    </row>
    <row r="990">
      <c r="B990" s="28"/>
    </row>
    <row r="991">
      <c r="B991" s="28"/>
    </row>
    <row r="992">
      <c r="B992" s="28"/>
    </row>
    <row r="993">
      <c r="B993" s="28"/>
    </row>
    <row r="994">
      <c r="B994" s="28"/>
    </row>
    <row r="995">
      <c r="B995" s="28"/>
    </row>
    <row r="996">
      <c r="B996" s="28"/>
    </row>
    <row r="997">
      <c r="B997" s="28"/>
    </row>
    <row r="998">
      <c r="B998" s="28"/>
    </row>
    <row r="999">
      <c r="B999" s="28"/>
    </row>
    <row r="1000">
      <c r="B1000" s="28"/>
    </row>
    <row r="1001">
      <c r="B1001" s="28"/>
    </row>
    <row r="1002">
      <c r="B1002" s="28"/>
    </row>
    <row r="1003">
      <c r="B1003" s="28"/>
    </row>
    <row r="1004">
      <c r="B1004" s="28"/>
    </row>
    <row r="1005">
      <c r="B1005" s="28"/>
    </row>
    <row r="1006">
      <c r="B1006" s="28"/>
    </row>
    <row r="1007">
      <c r="B1007" s="28"/>
    </row>
    <row r="1008">
      <c r="B1008" s="28"/>
    </row>
    <row r="1009">
      <c r="B1009" s="28"/>
    </row>
    <row r="1010">
      <c r="B1010" s="28"/>
    </row>
    <row r="1011">
      <c r="B1011" s="28"/>
    </row>
    <row r="1012">
      <c r="B1012" s="28"/>
    </row>
  </sheetData>
  <drawing r:id="rId1"/>
</worksheet>
</file>