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CH NAYARA 3 IRMAS\"/>
    </mc:Choice>
  </mc:AlternateContent>
  <xr:revisionPtr revIDLastSave="0" documentId="13_ncr:1_{ADF35ADB-DE95-44DE-81AD-AF3794E41B56}" xr6:coauthVersionLast="47" xr6:coauthVersionMax="47" xr10:uidLastSave="{00000000-0000-0000-0000-000000000000}"/>
  <bookViews>
    <workbookView xWindow="4650" yWindow="660" windowWidth="15375" windowHeight="7875" xr2:uid="{0F443356-DD24-43D4-B8B8-40355E968F1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E42" i="1"/>
  <c r="D42" i="1"/>
  <c r="U26" i="1" l="1"/>
  <c r="T26" i="1"/>
  <c r="D26" i="1" l="1"/>
  <c r="E26" i="1"/>
  <c r="U12" i="1"/>
  <c r="T12" i="1"/>
  <c r="E13" i="1" l="1"/>
  <c r="D13" i="1"/>
  <c r="M26" i="1"/>
  <c r="L26" i="1"/>
  <c r="M12" i="1"/>
  <c r="L12" i="1"/>
</calcChain>
</file>

<file path=xl/sharedStrings.xml><?xml version="1.0" encoding="utf-8"?>
<sst xmlns="http://schemas.openxmlformats.org/spreadsheetml/2006/main" count="166" uniqueCount="55">
  <si>
    <t>PARC</t>
  </si>
  <si>
    <t>DATA</t>
  </si>
  <si>
    <t xml:space="preserve">NOME </t>
  </si>
  <si>
    <t xml:space="preserve">VALOR </t>
  </si>
  <si>
    <t xml:space="preserve">NAYARA </t>
  </si>
  <si>
    <t xml:space="preserve">FORMA </t>
  </si>
  <si>
    <t>PAGO?</t>
  </si>
  <si>
    <t>1 de 7</t>
  </si>
  <si>
    <t xml:space="preserve">IMACULADA </t>
  </si>
  <si>
    <t>BOLETO</t>
  </si>
  <si>
    <t>OK</t>
  </si>
  <si>
    <t>1 de 10</t>
  </si>
  <si>
    <t>ADILSON</t>
  </si>
  <si>
    <t>1 de 2</t>
  </si>
  <si>
    <t>OLIVINO</t>
  </si>
  <si>
    <t xml:space="preserve">BOLETO </t>
  </si>
  <si>
    <t>1 de 3</t>
  </si>
  <si>
    <t>IEDA</t>
  </si>
  <si>
    <t>B CARD</t>
  </si>
  <si>
    <t xml:space="preserve">1 de 2 </t>
  </si>
  <si>
    <t>LUIS ARNALD</t>
  </si>
  <si>
    <t>CH</t>
  </si>
  <si>
    <t>2 de 3</t>
  </si>
  <si>
    <t>2 de 7</t>
  </si>
  <si>
    <t>2 de 10</t>
  </si>
  <si>
    <t>2 de 2</t>
  </si>
  <si>
    <t xml:space="preserve">2 de 2 </t>
  </si>
  <si>
    <t>1 de 12</t>
  </si>
  <si>
    <t>CRISTINA</t>
  </si>
  <si>
    <t>PIX</t>
  </si>
  <si>
    <t>3 de 3</t>
  </si>
  <si>
    <t>3 de 7</t>
  </si>
  <si>
    <t>3 de 10</t>
  </si>
  <si>
    <t>3 de 12</t>
  </si>
  <si>
    <t>2 de 12</t>
  </si>
  <si>
    <t>4 de 7</t>
  </si>
  <si>
    <t>4 de 10</t>
  </si>
  <si>
    <t>5 de 7</t>
  </si>
  <si>
    <t>5 de 10</t>
  </si>
  <si>
    <t>4 de 12</t>
  </si>
  <si>
    <t>6 de 7</t>
  </si>
  <si>
    <t>6 de 10</t>
  </si>
  <si>
    <t>5 de 12</t>
  </si>
  <si>
    <t>7de 7</t>
  </si>
  <si>
    <t>7 de 10</t>
  </si>
  <si>
    <t>6 de 12</t>
  </si>
  <si>
    <t>8 de 10</t>
  </si>
  <si>
    <t>7 de 12</t>
  </si>
  <si>
    <t xml:space="preserve">valores acordados da cristina </t>
  </si>
  <si>
    <t xml:space="preserve">ROSENILDA </t>
  </si>
  <si>
    <t>Coluna1</t>
  </si>
  <si>
    <t>2 de 5</t>
  </si>
  <si>
    <t>3 de 5</t>
  </si>
  <si>
    <t>4 de 5</t>
  </si>
  <si>
    <t>5de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</si>
</sst>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FF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4"/>
      <color rgb="FF3333FF"/>
      <name val="Arial"/>
      <family val="2"/>
    </font>
    <font>
      <b/>
      <sz val="9"/>
      <name val="Arial"/>
      <family val="2"/>
    </font>
    <font>
      <b/>
      <sz val="16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2" fillId="0" borderId="0" xfId="1" applyFont="1" applyBorder="1"/>
    <xf numFmtId="44" fontId="3" fillId="0" borderId="0" xfId="1" applyFont="1" applyBorder="1"/>
    <xf numFmtId="43" fontId="4" fillId="2" borderId="0" xfId="1" applyNumberFormat="1" applyFont="1" applyFill="1" applyBorder="1"/>
    <xf numFmtId="44" fontId="4" fillId="2" borderId="0" xfId="1" applyFont="1" applyFill="1" applyBorder="1"/>
    <xf numFmtId="12" fontId="3" fillId="2" borderId="0" xfId="1" applyNumberFormat="1" applyFont="1" applyFill="1" applyBorder="1"/>
    <xf numFmtId="14" fontId="3" fillId="2" borderId="0" xfId="1" applyNumberFormat="1" applyFont="1" applyFill="1" applyBorder="1"/>
    <xf numFmtId="44" fontId="3" fillId="2" borderId="0" xfId="1" applyFont="1" applyFill="1" applyBorder="1"/>
    <xf numFmtId="13" fontId="3" fillId="2" borderId="0" xfId="1" applyNumberFormat="1" applyFont="1" applyFill="1" applyBorder="1"/>
    <xf numFmtId="43" fontId="3" fillId="2" borderId="0" xfId="1" applyNumberFormat="1" applyFont="1" applyFill="1" applyBorder="1"/>
    <xf numFmtId="0" fontId="0" fillId="3" borderId="0" xfId="0" applyFill="1"/>
    <xf numFmtId="14" fontId="3" fillId="3" borderId="0" xfId="1" applyNumberFormat="1" applyFont="1" applyFill="1" applyBorder="1"/>
    <xf numFmtId="44" fontId="3" fillId="3" borderId="0" xfId="1" applyFont="1" applyFill="1" applyBorder="1"/>
    <xf numFmtId="44" fontId="6" fillId="2" borderId="0" xfId="1" applyFont="1" applyFill="1" applyBorder="1"/>
    <xf numFmtId="17" fontId="5" fillId="0" borderId="0" xfId="1" applyNumberFormat="1" applyFont="1" applyBorder="1"/>
    <xf numFmtId="17" fontId="7" fillId="0" borderId="0" xfId="0" applyNumberFormat="1" applyFont="1"/>
    <xf numFmtId="43" fontId="4" fillId="2" borderId="1" xfId="1" applyNumberFormat="1" applyFont="1" applyFill="1" applyBorder="1"/>
    <xf numFmtId="44" fontId="4" fillId="2" borderId="1" xfId="1" applyFont="1" applyFill="1" applyBorder="1"/>
    <xf numFmtId="12" fontId="3" fillId="2" borderId="1" xfId="1" applyNumberFormat="1" applyFont="1" applyFill="1" applyBorder="1"/>
    <xf numFmtId="14" fontId="3" fillId="2" borderId="1" xfId="1" applyNumberFormat="1" applyFont="1" applyFill="1" applyBorder="1"/>
    <xf numFmtId="44" fontId="3" fillId="2" borderId="1" xfId="1" applyFont="1" applyFill="1" applyBorder="1"/>
    <xf numFmtId="13" fontId="3" fillId="2" borderId="1" xfId="1" applyNumberFormat="1" applyFont="1" applyFill="1" applyBorder="1"/>
    <xf numFmtId="43" fontId="3" fillId="2" borderId="1" xfId="1" applyNumberFormat="1" applyFont="1" applyFill="1" applyBorder="1"/>
    <xf numFmtId="44" fontId="6" fillId="2" borderId="1" xfId="1" applyFont="1" applyFill="1" applyBorder="1"/>
    <xf numFmtId="43" fontId="4" fillId="2" borderId="2" xfId="1" applyNumberFormat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2" fontId="3" fillId="2" borderId="5" xfId="1" applyNumberFormat="1" applyFont="1" applyFill="1" applyBorder="1"/>
    <xf numFmtId="44" fontId="3" fillId="2" borderId="6" xfId="1" applyFont="1" applyFill="1" applyBorder="1"/>
    <xf numFmtId="43" fontId="3" fillId="2" borderId="5" xfId="1" applyNumberFormat="1" applyFont="1" applyFill="1" applyBorder="1"/>
    <xf numFmtId="13" fontId="3" fillId="2" borderId="5" xfId="1" applyNumberFormat="1" applyFont="1" applyFill="1" applyBorder="1"/>
    <xf numFmtId="43" fontId="3" fillId="2" borderId="7" xfId="1" applyNumberFormat="1" applyFont="1" applyFill="1" applyBorder="1"/>
    <xf numFmtId="14" fontId="3" fillId="2" borderId="8" xfId="1" applyNumberFormat="1" applyFont="1" applyFill="1" applyBorder="1"/>
    <xf numFmtId="44" fontId="3" fillId="2" borderId="8" xfId="1" applyFont="1" applyFill="1" applyBorder="1"/>
    <xf numFmtId="44" fontId="6" fillId="2" borderId="8" xfId="1" applyFont="1" applyFill="1" applyBorder="1"/>
    <xf numFmtId="44" fontId="3" fillId="2" borderId="9" xfId="1" applyFont="1" applyFill="1" applyBorder="1"/>
    <xf numFmtId="44" fontId="3" fillId="2" borderId="3" xfId="1" applyFont="1" applyFill="1" applyBorder="1"/>
    <xf numFmtId="44" fontId="4" fillId="2" borderId="10" xfId="1" applyFont="1" applyFill="1" applyBorder="1"/>
  </cellXfs>
  <cellStyles count="2">
    <cellStyle name="Moeda" xfId="1" builtinId="4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3D73-74A7-4E1E-A30F-7B18F7637416}" name="Tabela2" displayName="Tabela2" ref="A3:H13" totalsRowShown="0" headerRowDxfId="89" dataDxfId="88" tableBorderDxfId="87" headerRowCellStyle="Moeda" dataCellStyle="Moeda">
  <autoFilter ref="A3:H13" xr:uid="{A2F03D73-74A7-4E1E-A30F-7B18F7637416}"/>
  <tableColumns count="8">
    <tableColumn id="1" xr3:uid="{33BF6DB3-80C6-44CD-A6C2-FAED57115D19}" name="PARC" dataDxfId="86" dataCellStyle="Moeda"/>
    <tableColumn id="2" xr3:uid="{8B94EC4E-018A-4196-B3EC-4E5A0091AB04}" name="DATA" dataDxfId="85" dataCellStyle="Moeda"/>
    <tableColumn id="3" xr3:uid="{3EC421EB-FF23-4491-9A81-BD8D7920D124}" name="NOME " dataDxfId="84" dataCellStyle="Moeda"/>
    <tableColumn id="4" xr3:uid="{72859AB6-5762-4DBD-B446-EF3BA537CFCA}" name="VALOR " dataDxfId="83" dataCellStyle="Moeda"/>
    <tableColumn id="5" xr3:uid="{8CFCDB73-0B43-45D5-851C-AA5AB150EE72}" name="NAYARA " dataDxfId="82" dataCellStyle="Moeda"/>
    <tableColumn id="7" xr3:uid="{5A9B7C68-1610-4E91-9672-A3B62B982FBD}" name="FORMA " dataDxfId="81" dataCellStyle="Moeda"/>
    <tableColumn id="6" xr3:uid="{F5AA1011-9B4A-4B62-99CA-E7F6C33DF3F0}" name="PAGO?" dataDxfId="80" dataCellStyle="Moeda"/>
    <tableColumn id="8" xr3:uid="{1CF8AA0D-8BF3-4D57-80AA-A4AF63B1B9F0}" name="Coluna1" dataDxfId="0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AF6C6-C442-4746-BDC2-9C7AE67316DA}" name="Tabela23" displayName="Tabela23" ref="I3:O12" totalsRowShown="0" headerRowDxfId="79" dataDxfId="78" tableBorderDxfId="77" headerRowCellStyle="Moeda" dataCellStyle="Moeda">
  <autoFilter ref="I3:O12" xr:uid="{ED4AF6C6-C442-4746-BDC2-9C7AE67316DA}"/>
  <tableColumns count="7">
    <tableColumn id="1" xr3:uid="{C2C98477-D086-4998-9520-4709B3F5AC93}" name="PARC" dataDxfId="76" dataCellStyle="Moeda"/>
    <tableColumn id="2" xr3:uid="{078A3B2C-C059-4EC7-91DC-5D78E4B609B0}" name="DATA" dataDxfId="75" dataCellStyle="Moeda"/>
    <tableColumn id="3" xr3:uid="{B994DD8A-842E-46FA-966D-1A54E113BFEF}" name="NOME " dataDxfId="74" dataCellStyle="Moeda"/>
    <tableColumn id="4" xr3:uid="{49797BBF-4668-45EB-B9FB-B8D3DF3B8382}" name="VALOR " dataDxfId="73" dataCellStyle="Moeda"/>
    <tableColumn id="5" xr3:uid="{B9536DA5-8958-43AE-9349-CA01369C3F95}" name="NAYARA " dataDxfId="72" dataCellStyle="Moeda"/>
    <tableColumn id="7" xr3:uid="{C6D9112B-9C58-46AC-9C59-8E1B84845A2E}" name="FORMA " dataDxfId="71" dataCellStyle="Moeda"/>
    <tableColumn id="6" xr3:uid="{1B7D0766-FB0C-447D-A203-896FFC6E4E1C}" name="PAGO?" dataDxfId="70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8D319-1899-446A-8317-90D2DBBA8C73}" name="Tabela25" displayName="Tabela25" ref="A17:G26" totalsRowShown="0" headerRowDxfId="69" dataDxfId="68" tableBorderDxfId="67" headerRowCellStyle="Moeda" dataCellStyle="Moeda">
  <autoFilter ref="A17:G26" xr:uid="{8D48D319-1899-446A-8317-90D2DBBA8C73}"/>
  <tableColumns count="7">
    <tableColumn id="1" xr3:uid="{6F45DCBF-EABC-407D-B5D0-36824678D890}" name="PARC" dataDxfId="66" dataCellStyle="Moeda"/>
    <tableColumn id="2" xr3:uid="{2FB8CDC4-14DF-4C74-A68E-7447F4F1173B}" name="DATA" dataDxfId="65" dataCellStyle="Moeda"/>
    <tableColumn id="3" xr3:uid="{E0C2179F-ABFF-41AD-82E2-B9FA1E116673}" name="NOME " dataDxfId="64" dataCellStyle="Moeda"/>
    <tableColumn id="4" xr3:uid="{FF6B22C7-CDDE-47F2-A692-307C5C21E082}" name="VALOR " dataDxfId="63" dataCellStyle="Moeda"/>
    <tableColumn id="5" xr3:uid="{83DC7E0A-1D8E-44EE-9A58-1769D620B560}" name="NAYARA " dataDxfId="62" dataCellStyle="Moeda"/>
    <tableColumn id="7" xr3:uid="{BD61D535-DA03-4886-BF85-4BDCD21ADA8E}" name="FORMA " dataDxfId="61" dataCellStyle="Moeda"/>
    <tableColumn id="6" xr3:uid="{82C328FE-EFA1-4A34-A681-86CF36E4713C}" name="PAGO?" dataDxfId="60" dataCellStyle="Moed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7F9E4D-7D90-470D-ABEC-715AEBBD1BEB}" name="Tabela26" displayName="Tabela26" ref="I17:O26" totalsRowShown="0" headerRowDxfId="59" dataDxfId="58" tableBorderDxfId="57" headerRowCellStyle="Moeda" dataCellStyle="Moeda">
  <autoFilter ref="I17:O26" xr:uid="{297F9E4D-7D90-470D-ABEC-715AEBBD1BEB}"/>
  <tableColumns count="7">
    <tableColumn id="1" xr3:uid="{C5CC33BE-F024-4ED9-8B41-DBA05A2731D3}" name="PARC" dataDxfId="56" dataCellStyle="Moeda"/>
    <tableColumn id="2" xr3:uid="{6AB0D87A-0FC2-42D8-907B-2EEAD88ED7A0}" name="DATA" dataDxfId="55" dataCellStyle="Moeda"/>
    <tableColumn id="3" xr3:uid="{64F8811A-3466-43D4-AA93-CF454CF8B24B}" name="NOME " dataDxfId="54" dataCellStyle="Moeda"/>
    <tableColumn id="4" xr3:uid="{1447156C-20C6-414B-A766-90241BCA0051}" name="VALOR " dataDxfId="53" dataCellStyle="Moeda"/>
    <tableColumn id="5" xr3:uid="{4296293C-23A7-496B-A926-334580DA84F7}" name="NAYARA " dataDxfId="52" dataCellStyle="Moeda"/>
    <tableColumn id="7" xr3:uid="{80FA261D-6EF6-4FB3-8102-12DA53DC37F9}" name="FORMA " dataDxfId="51" dataCellStyle="Moeda"/>
    <tableColumn id="6" xr3:uid="{C0F6A65F-6301-4621-9932-487519FA8B98}" name="PAGO?" dataDxfId="50" dataCellStyle="Moed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6A6719-6FD7-4121-9F87-EE6BFF5BCDFD}" name="Tabela27" displayName="Tabela27" ref="Q17:W26" totalsRowShown="0" headerRowDxfId="49" dataDxfId="47" headerRowBorderDxfId="48" tableBorderDxfId="46" totalsRowBorderDxfId="45" headerRowCellStyle="Moeda" dataCellStyle="Moeda">
  <autoFilter ref="Q17:W26" xr:uid="{816A6719-6FD7-4121-9F87-EE6BFF5BCDFD}"/>
  <tableColumns count="7">
    <tableColumn id="1" xr3:uid="{CA1083F5-BF74-408F-9F41-1A6313EC4299}" name="PARC" dataDxfId="44" dataCellStyle="Moeda"/>
    <tableColumn id="2" xr3:uid="{071BAE8E-558C-4960-977D-998EDB207371}" name="DATA" dataDxfId="43" dataCellStyle="Moeda"/>
    <tableColumn id="3" xr3:uid="{8F7E4C1B-9493-47AD-BCAD-7E2011E52B4E}" name="NOME " dataDxfId="42" dataCellStyle="Moeda"/>
    <tableColumn id="4" xr3:uid="{9F36663B-A418-44CD-8B0F-EC86F21C36DA}" name="VALOR " dataDxfId="41" dataCellStyle="Moeda"/>
    <tableColumn id="5" xr3:uid="{D163662D-CD5E-4178-8C29-C665E5D72F5F}" name="NAYARA " dataDxfId="40" dataCellStyle="Moeda"/>
    <tableColumn id="7" xr3:uid="{52AFB141-8CB5-49A9-9FA8-DE5DBECD5E6D}" name="FORMA " dataDxfId="39" dataCellStyle="Moeda"/>
    <tableColumn id="6" xr3:uid="{3BEC66AD-0B04-4A57-A3EB-044480248771}" name="PAGO?" dataDxfId="38" dataCellStyle="Moed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AFD7EA-21F3-499F-B4F9-3BB51616B10B}" name="Tabela28" displayName="Tabela28" ref="A33:G42" totalsRowShown="0" headerRowDxfId="37" dataDxfId="36" tableBorderDxfId="35" headerRowCellStyle="Moeda" dataCellStyle="Moeda">
  <autoFilter ref="A33:G42" xr:uid="{65AFD7EA-21F3-499F-B4F9-3BB51616B10B}"/>
  <tableColumns count="7">
    <tableColumn id="1" xr3:uid="{8AB4DC6E-1156-4DFE-8A94-D3697AF94EE7}" name="PARC" dataDxfId="34" dataCellStyle="Moeda"/>
    <tableColumn id="2" xr3:uid="{0A79EE75-4C93-49FD-8D89-27A74735336A}" name="DATA" dataDxfId="33" dataCellStyle="Moeda"/>
    <tableColumn id="3" xr3:uid="{4FFAF810-6E02-46D8-A418-4A827DAF493E}" name="NOME " dataDxfId="32" dataCellStyle="Moeda"/>
    <tableColumn id="4" xr3:uid="{883C5062-A8AD-4E7F-A468-287C3F09A3AD}" name="VALOR " dataDxfId="31" dataCellStyle="Moeda"/>
    <tableColumn id="5" xr3:uid="{AD754B18-4097-477C-BD98-707F9E91A2FB}" name="NAYARA " dataDxfId="30" dataCellStyle="Moeda"/>
    <tableColumn id="7" xr3:uid="{F2844DEF-9F20-4D21-9B06-B77AB697B4B6}" name="FORMA " dataDxfId="29" dataCellStyle="Moeda"/>
    <tableColumn id="6" xr3:uid="{11CFAC4E-5EF9-44D0-BD21-418023C7C7FE}" name="PAGO?" dataDxfId="28" dataCellStyle="Moed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4FD52D-734D-4CFB-BE1B-FA67692C735E}" name="Tabela29" displayName="Tabela29" ref="I33:O43" totalsRowCount="1" headerRowDxfId="27" dataDxfId="26" tableBorderDxfId="25" headerRowCellStyle="Moeda" dataCellStyle="Moeda">
  <autoFilter ref="I33:O42" xr:uid="{0E4FD52D-734D-4CFB-BE1B-FA67692C735E}"/>
  <tableColumns count="7">
    <tableColumn id="1" xr3:uid="{24BE90B8-A0C7-4D06-B030-443EAB01750A}" name="PARC" dataDxfId="24" totalsRowDxfId="23" dataCellStyle="Moeda" totalsRowCellStyle="Moeda"/>
    <tableColumn id="2" xr3:uid="{7DE4DFAA-2A64-4E80-A68C-6C2FA872E889}" name="DATA" dataDxfId="22" totalsRowDxfId="21" dataCellStyle="Moeda" totalsRowCellStyle="Moeda"/>
    <tableColumn id="3" xr3:uid="{00B0D0E7-F603-4A34-BD75-4ABE2649DB9E}" name="NOME " dataDxfId="20" totalsRowDxfId="19" dataCellStyle="Moeda" totalsRowCellStyle="Moeda"/>
    <tableColumn id="4" xr3:uid="{75DE058D-6BE1-4F0C-9F7F-C4F4805B4A2F}" name="VALOR " totalsRowFunction="sum" dataDxfId="18" totalsRowDxfId="17" dataCellStyle="Moeda" totalsRowCellStyle="Moeda"/>
    <tableColumn id="5" xr3:uid="{755F76A5-5399-4689-A616-AE24DE23EEAF}" name="NAYARA " totalsRowFunction="sum" dataDxfId="16" totalsRowDxfId="15" dataCellStyle="Moeda" totalsRowCellStyle="Moeda"/>
    <tableColumn id="7" xr3:uid="{45C3D6E0-3BC2-4E3B-B7B5-F0D9222758FA}" name="FORMA " dataDxfId="14" totalsRowDxfId="13" dataCellStyle="Moeda" totalsRowCellStyle="Moeda"/>
    <tableColumn id="6" xr3:uid="{CFACDFFF-5CD2-42E1-948C-EDA79C5E556C}" name="PAGO?" dataDxfId="12" totalsRowDxfId="11" dataCellStyle="Moeda" totalsRowCellStyle="Moed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EB66EF-3C85-44C8-93A0-795C77010390}" name="Tabela2310" displayName="Tabela2310" ref="Q3:W12" totalsRowShown="0" headerRowDxfId="10" dataDxfId="9" tableBorderDxfId="8" headerRowCellStyle="Moeda" dataCellStyle="Moeda">
  <autoFilter ref="Q3:W12" xr:uid="{22EB66EF-3C85-44C8-93A0-795C77010390}"/>
  <tableColumns count="7">
    <tableColumn id="1" xr3:uid="{70836923-60FC-4D6F-99C5-AE46EA53C116}" name="PARC" dataDxfId="7" dataCellStyle="Moeda"/>
    <tableColumn id="2" xr3:uid="{464EA8FD-2312-4D67-BECD-051208EC7A1A}" name="DATA" dataDxfId="6" dataCellStyle="Moeda"/>
    <tableColumn id="3" xr3:uid="{5DBE8ECE-C8A9-45F4-BD67-FFAE940C2107}" name="NOME " dataDxfId="5" dataCellStyle="Moeda"/>
    <tableColumn id="4" xr3:uid="{FC1EBF8C-0A01-41F6-8D68-5A55FE7B0F3F}" name="VALOR " dataDxfId="4" dataCellStyle="Moeda"/>
    <tableColumn id="5" xr3:uid="{C4676335-54EC-4E7C-BDA5-AB202F7495D7}" name="NAYARA " dataDxfId="3" dataCellStyle="Moeda"/>
    <tableColumn id="7" xr3:uid="{5274F487-D426-4F20-B683-17C929B49BA6}" name="FORMA " dataDxfId="2" dataCellStyle="Moeda"/>
    <tableColumn id="6" xr3:uid="{8C619FC1-D99F-41EE-9A77-E6D7547BB9A6}" name="PAGO?" dataDxfId="1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D32-D411-41D8-BD53-0BBF70658B08}">
  <dimension ref="A2:W44"/>
  <sheetViews>
    <sheetView tabSelected="1" topLeftCell="A7" workbookViewId="0">
      <selection activeCell="E12" sqref="E12"/>
    </sheetView>
  </sheetViews>
  <sheetFormatPr defaultRowHeight="15" x14ac:dyDescent="0.25"/>
  <cols>
    <col min="2" max="2" width="10.7109375" customWidth="1"/>
    <col min="3" max="3" width="10.5703125" customWidth="1"/>
    <col min="4" max="4" width="13.7109375" customWidth="1"/>
    <col min="5" max="5" width="13.5703125" customWidth="1"/>
    <col min="6" max="6" width="13.140625" customWidth="1"/>
    <col min="9" max="9" width="7.28515625" customWidth="1"/>
    <col min="10" max="10" width="10.5703125" customWidth="1"/>
    <col min="11" max="11" width="12" customWidth="1"/>
    <col min="12" max="12" width="12.140625" customWidth="1"/>
    <col min="13" max="13" width="12" customWidth="1"/>
    <col min="14" max="14" width="13.42578125" customWidth="1"/>
    <col min="15" max="15" width="11.140625" customWidth="1"/>
    <col min="17" max="17" width="11.140625" customWidth="1"/>
    <col min="18" max="18" width="11.42578125" customWidth="1"/>
    <col min="20" max="20" width="12.140625" customWidth="1"/>
    <col min="21" max="21" width="10.5703125" customWidth="1"/>
    <col min="22" max="22" width="10.7109375" customWidth="1"/>
    <col min="23" max="23" width="10.28515625" customWidth="1"/>
  </cols>
  <sheetData>
    <row r="2" spans="1:23" ht="18" x14ac:dyDescent="0.25">
      <c r="A2" s="1"/>
      <c r="B2" s="1"/>
      <c r="C2" s="14">
        <v>45047</v>
      </c>
      <c r="D2" s="1"/>
      <c r="E2" s="1"/>
      <c r="F2" s="2"/>
      <c r="G2" s="2"/>
      <c r="I2" s="1"/>
      <c r="J2" s="1"/>
      <c r="K2" s="1"/>
      <c r="L2" s="14">
        <v>45078</v>
      </c>
      <c r="M2" s="1"/>
      <c r="N2" s="2"/>
      <c r="O2" s="2"/>
      <c r="Q2" s="1"/>
      <c r="R2" s="1"/>
      <c r="S2" s="14">
        <v>45108</v>
      </c>
      <c r="T2" s="1"/>
      <c r="U2" s="1"/>
      <c r="V2" s="2"/>
      <c r="W2" s="2"/>
    </row>
    <row r="3" spans="1:23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37" t="s">
        <v>50</v>
      </c>
      <c r="I3" s="16" t="s">
        <v>0</v>
      </c>
      <c r="J3" s="17" t="s">
        <v>1</v>
      </c>
      <c r="K3" s="17" t="s">
        <v>2</v>
      </c>
      <c r="L3" s="17" t="s">
        <v>3</v>
      </c>
      <c r="M3" s="17" t="s">
        <v>4</v>
      </c>
      <c r="N3" s="17" t="s">
        <v>5</v>
      </c>
      <c r="O3" s="17" t="s">
        <v>6</v>
      </c>
      <c r="Q3" s="16" t="s">
        <v>0</v>
      </c>
      <c r="R3" s="17" t="s">
        <v>1</v>
      </c>
      <c r="S3" s="17" t="s">
        <v>2</v>
      </c>
      <c r="T3" s="17" t="s">
        <v>3</v>
      </c>
      <c r="U3" s="17" t="s">
        <v>4</v>
      </c>
      <c r="V3" s="17" t="s">
        <v>5</v>
      </c>
      <c r="W3" s="17" t="s">
        <v>6</v>
      </c>
    </row>
    <row r="4" spans="1:23" x14ac:dyDescent="0.25">
      <c r="A4" s="18" t="s">
        <v>16</v>
      </c>
      <c r="B4" s="19"/>
      <c r="C4" s="20" t="s">
        <v>17</v>
      </c>
      <c r="D4" s="20">
        <v>176.66</v>
      </c>
      <c r="E4" s="20">
        <v>35.35</v>
      </c>
      <c r="F4" s="20" t="s">
        <v>18</v>
      </c>
      <c r="G4" s="20" t="s">
        <v>10</v>
      </c>
      <c r="H4" s="36"/>
      <c r="I4" s="18" t="s">
        <v>22</v>
      </c>
      <c r="J4" s="19"/>
      <c r="K4" s="20" t="s">
        <v>17</v>
      </c>
      <c r="L4" s="20">
        <v>176.66</v>
      </c>
      <c r="M4" s="20">
        <v>35.35</v>
      </c>
      <c r="N4" s="20" t="s">
        <v>18</v>
      </c>
      <c r="O4" s="20"/>
      <c r="Q4" s="18" t="s">
        <v>30</v>
      </c>
      <c r="R4" s="19"/>
      <c r="S4" s="20" t="s">
        <v>17</v>
      </c>
      <c r="T4" s="20">
        <v>176.66</v>
      </c>
      <c r="U4" s="20">
        <v>35.35</v>
      </c>
      <c r="V4" s="20" t="s">
        <v>18</v>
      </c>
      <c r="W4" s="20"/>
    </row>
    <row r="5" spans="1:23" x14ac:dyDescent="0.25">
      <c r="A5" s="18" t="s">
        <v>7</v>
      </c>
      <c r="B5" s="19">
        <v>45056</v>
      </c>
      <c r="C5" s="20" t="s">
        <v>8</v>
      </c>
      <c r="D5" s="20">
        <v>200</v>
      </c>
      <c r="E5" s="20">
        <v>40</v>
      </c>
      <c r="F5" s="20" t="s">
        <v>9</v>
      </c>
      <c r="G5" s="20" t="s">
        <v>10</v>
      </c>
      <c r="H5" s="20"/>
      <c r="I5" s="18" t="s">
        <v>23</v>
      </c>
      <c r="J5" s="19">
        <v>45087</v>
      </c>
      <c r="K5" s="20" t="s">
        <v>8</v>
      </c>
      <c r="L5" s="20">
        <v>200</v>
      </c>
      <c r="M5" s="20">
        <v>40</v>
      </c>
      <c r="N5" s="20" t="s">
        <v>9</v>
      </c>
      <c r="O5" s="20"/>
      <c r="Q5" s="18" t="s">
        <v>31</v>
      </c>
      <c r="R5" s="19">
        <v>45117</v>
      </c>
      <c r="S5" s="20" t="s">
        <v>8</v>
      </c>
      <c r="T5" s="20">
        <v>200</v>
      </c>
      <c r="U5" s="20">
        <v>40</v>
      </c>
      <c r="V5" s="20" t="s">
        <v>9</v>
      </c>
      <c r="W5" s="20"/>
    </row>
    <row r="6" spans="1:23" x14ac:dyDescent="0.25">
      <c r="A6" s="21" t="s">
        <v>11</v>
      </c>
      <c r="B6" s="19">
        <v>45056</v>
      </c>
      <c r="C6" s="20" t="s">
        <v>12</v>
      </c>
      <c r="D6" s="20">
        <v>200</v>
      </c>
      <c r="E6" s="20">
        <v>40</v>
      </c>
      <c r="F6" s="20" t="s">
        <v>9</v>
      </c>
      <c r="G6" s="20" t="s">
        <v>10</v>
      </c>
      <c r="H6" s="20"/>
      <c r="I6" s="21" t="s">
        <v>24</v>
      </c>
      <c r="J6" s="19">
        <v>45087</v>
      </c>
      <c r="K6" s="20" t="s">
        <v>12</v>
      </c>
      <c r="L6" s="20">
        <v>200</v>
      </c>
      <c r="M6" s="20">
        <v>40</v>
      </c>
      <c r="N6" s="20" t="s">
        <v>9</v>
      </c>
      <c r="O6" s="20"/>
      <c r="Q6" s="21" t="s">
        <v>32</v>
      </c>
      <c r="R6" s="19">
        <v>45117</v>
      </c>
      <c r="S6" s="20" t="s">
        <v>12</v>
      </c>
      <c r="T6" s="20">
        <v>200</v>
      </c>
      <c r="U6" s="20">
        <v>40</v>
      </c>
      <c r="V6" s="20" t="s">
        <v>9</v>
      </c>
      <c r="W6" s="20"/>
    </row>
    <row r="7" spans="1:23" x14ac:dyDescent="0.25">
      <c r="A7" s="18" t="s">
        <v>13</v>
      </c>
      <c r="B7" s="19">
        <v>45056</v>
      </c>
      <c r="C7" s="20" t="s">
        <v>14</v>
      </c>
      <c r="D7" s="20">
        <v>450</v>
      </c>
      <c r="E7" s="20">
        <v>90</v>
      </c>
      <c r="F7" s="20" t="s">
        <v>15</v>
      </c>
      <c r="G7" s="20" t="s">
        <v>10</v>
      </c>
      <c r="H7" s="20"/>
      <c r="I7" s="18" t="s">
        <v>25</v>
      </c>
      <c r="J7" s="19">
        <v>45087</v>
      </c>
      <c r="K7" s="20" t="s">
        <v>14</v>
      </c>
      <c r="L7" s="20">
        <v>450</v>
      </c>
      <c r="M7" s="20">
        <v>90</v>
      </c>
      <c r="N7" s="20" t="s">
        <v>15</v>
      </c>
      <c r="O7" s="20"/>
      <c r="Q7" s="22" t="s">
        <v>34</v>
      </c>
      <c r="R7" s="19">
        <v>45117</v>
      </c>
      <c r="S7" s="20" t="s">
        <v>28</v>
      </c>
      <c r="T7" s="20">
        <v>350</v>
      </c>
      <c r="U7" s="20">
        <v>70</v>
      </c>
      <c r="V7" s="20" t="s">
        <v>29</v>
      </c>
      <c r="W7" s="20"/>
    </row>
    <row r="8" spans="1:23" x14ac:dyDescent="0.25">
      <c r="A8" s="18" t="s">
        <v>19</v>
      </c>
      <c r="B8" s="19">
        <v>45056</v>
      </c>
      <c r="C8" s="20" t="s">
        <v>20</v>
      </c>
      <c r="D8" s="20">
        <v>1674.5</v>
      </c>
      <c r="E8" s="20">
        <v>334.9</v>
      </c>
      <c r="F8" s="20" t="s">
        <v>21</v>
      </c>
      <c r="G8" s="20" t="s">
        <v>10</v>
      </c>
      <c r="H8" s="20"/>
      <c r="I8" s="18" t="s">
        <v>26</v>
      </c>
      <c r="J8" s="19">
        <v>45087</v>
      </c>
      <c r="K8" s="20" t="s">
        <v>20</v>
      </c>
      <c r="L8" s="20">
        <v>1674.5</v>
      </c>
      <c r="M8" s="20">
        <v>334.9</v>
      </c>
      <c r="N8" s="20" t="s">
        <v>21</v>
      </c>
      <c r="O8" s="20"/>
      <c r="Q8" s="5" t="s">
        <v>52</v>
      </c>
      <c r="R8" s="6">
        <v>45066</v>
      </c>
      <c r="S8" s="7" t="s">
        <v>49</v>
      </c>
      <c r="T8" s="20">
        <v>256.27</v>
      </c>
      <c r="U8" s="20">
        <v>51.25</v>
      </c>
      <c r="V8" s="20" t="s">
        <v>15</v>
      </c>
      <c r="W8" s="20"/>
    </row>
    <row r="9" spans="1:23" x14ac:dyDescent="0.25">
      <c r="A9" s="5" t="s">
        <v>51</v>
      </c>
      <c r="B9" s="6">
        <v>45066</v>
      </c>
      <c r="C9" s="7" t="s">
        <v>49</v>
      </c>
      <c r="D9" s="20">
        <v>256.27</v>
      </c>
      <c r="E9" s="20">
        <v>51.25</v>
      </c>
      <c r="F9" s="20" t="s">
        <v>15</v>
      </c>
      <c r="G9" s="28" t="s">
        <v>10</v>
      </c>
      <c r="H9" s="20"/>
      <c r="I9" s="21" t="s">
        <v>27</v>
      </c>
      <c r="J9" s="19">
        <v>45087</v>
      </c>
      <c r="K9" s="20" t="s">
        <v>28</v>
      </c>
      <c r="L9" s="20">
        <v>342</v>
      </c>
      <c r="M9" s="20">
        <v>68.400000000000006</v>
      </c>
      <c r="N9" s="20" t="s">
        <v>29</v>
      </c>
      <c r="O9" s="20"/>
      <c r="Q9" s="22"/>
      <c r="R9" s="19"/>
      <c r="S9" s="20"/>
      <c r="T9" s="20"/>
      <c r="U9" s="20"/>
      <c r="V9" s="20"/>
      <c r="W9" s="20"/>
    </row>
    <row r="10" spans="1:23" x14ac:dyDescent="0.25">
      <c r="A10" s="22"/>
      <c r="B10" s="19"/>
      <c r="C10" s="20"/>
      <c r="D10" s="20"/>
      <c r="E10" s="20"/>
      <c r="F10" s="20"/>
      <c r="G10" s="20"/>
      <c r="H10" s="20"/>
      <c r="I10" s="5" t="s">
        <v>51</v>
      </c>
      <c r="J10" s="6">
        <v>45066</v>
      </c>
      <c r="K10" s="7" t="s">
        <v>49</v>
      </c>
      <c r="L10" s="20">
        <v>256.27</v>
      </c>
      <c r="M10" s="20">
        <v>51.25</v>
      </c>
      <c r="N10" s="20" t="s">
        <v>15</v>
      </c>
      <c r="O10" s="20"/>
      <c r="Q10" s="22"/>
      <c r="R10" s="19"/>
      <c r="S10" s="20"/>
      <c r="T10" s="20"/>
      <c r="U10" s="20"/>
      <c r="V10" s="20"/>
      <c r="W10" s="20"/>
    </row>
    <row r="11" spans="1:23" x14ac:dyDescent="0.25">
      <c r="A11" s="21"/>
      <c r="B11" s="19"/>
      <c r="C11" s="20"/>
      <c r="D11" s="20"/>
      <c r="E11" s="20"/>
      <c r="F11" s="20"/>
      <c r="G11" s="20"/>
      <c r="H11" s="20"/>
      <c r="I11" s="22"/>
      <c r="J11" s="19"/>
      <c r="K11" s="20"/>
      <c r="L11" s="20"/>
      <c r="M11" s="20"/>
      <c r="N11" s="20"/>
      <c r="O11" s="20"/>
      <c r="Q11" s="22"/>
      <c r="R11" s="19"/>
      <c r="S11" s="20"/>
      <c r="T11" s="20"/>
      <c r="U11" s="20"/>
      <c r="V11" s="20"/>
      <c r="W11" s="20"/>
    </row>
    <row r="12" spans="1:23" x14ac:dyDescent="0.25">
      <c r="A12" s="22"/>
      <c r="B12" s="19"/>
      <c r="C12" s="20"/>
      <c r="D12" s="20"/>
      <c r="E12" s="20"/>
      <c r="F12" s="20"/>
      <c r="G12" s="20"/>
      <c r="H12" s="20"/>
      <c r="I12" s="22"/>
      <c r="J12" s="19"/>
      <c r="K12" s="20"/>
      <c r="L12" s="23">
        <f>SUBTOTAL(109,L4:L11)</f>
        <v>3299.43</v>
      </c>
      <c r="M12" s="23">
        <f>SUBTOTAL(109,M4:M11)</f>
        <v>659.9</v>
      </c>
      <c r="N12" s="20"/>
      <c r="O12" s="20"/>
      <c r="Q12" s="22"/>
      <c r="R12" s="19"/>
      <c r="S12" s="20"/>
      <c r="T12" s="23">
        <f>SUBTOTAL(109,T4:T11)</f>
        <v>1182.9299999999998</v>
      </c>
      <c r="U12" s="23">
        <f>SUBTOTAL(109,U4:U11)</f>
        <v>236.6</v>
      </c>
      <c r="V12" s="23"/>
      <c r="W12" s="20"/>
    </row>
    <row r="13" spans="1:23" x14ac:dyDescent="0.25">
      <c r="A13" s="22"/>
      <c r="B13" s="19"/>
      <c r="C13" s="20"/>
      <c r="D13" s="23">
        <f>SUBTOTAL(109,D4:D12)</f>
        <v>2957.43</v>
      </c>
      <c r="E13" s="23">
        <f>SUBTOTAL(109,E4:E12)</f>
        <v>591.5</v>
      </c>
      <c r="F13" s="20"/>
      <c r="G13" s="20"/>
      <c r="H13" s="33"/>
      <c r="I13" s="22"/>
      <c r="J13" s="19"/>
      <c r="K13" s="20"/>
      <c r="L13" s="20"/>
      <c r="M13" s="20"/>
      <c r="N13" s="20"/>
      <c r="O13" s="20"/>
      <c r="Q13" s="22"/>
      <c r="R13" s="19"/>
      <c r="S13" s="20"/>
      <c r="T13" s="20"/>
      <c r="U13" s="20"/>
      <c r="V13" s="20"/>
      <c r="W13" s="20"/>
    </row>
    <row r="14" spans="1:23" x14ac:dyDescent="0.25">
      <c r="A14" s="22"/>
      <c r="B14" s="19"/>
      <c r="C14" s="20"/>
      <c r="D14" s="20"/>
      <c r="E14" s="20"/>
      <c r="F14" s="20"/>
      <c r="G14" s="20"/>
    </row>
    <row r="16" spans="1:23" ht="21" x14ac:dyDescent="0.35">
      <c r="C16" s="15">
        <v>45139</v>
      </c>
      <c r="I16" s="1"/>
      <c r="J16" s="1"/>
      <c r="K16" s="1"/>
      <c r="L16" s="14">
        <v>45170</v>
      </c>
      <c r="M16" s="1"/>
      <c r="N16" s="2"/>
      <c r="O16" s="2"/>
      <c r="Q16" s="1"/>
      <c r="R16" s="1"/>
      <c r="S16" s="14">
        <v>45200</v>
      </c>
      <c r="T16" s="1"/>
      <c r="U16" s="1"/>
      <c r="V16" s="2"/>
      <c r="W16" s="2"/>
    </row>
    <row r="17" spans="1:23" x14ac:dyDescent="0.25">
      <c r="A17" s="16" t="s">
        <v>0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I17" s="16" t="s">
        <v>0</v>
      </c>
      <c r="J17" s="17" t="s">
        <v>1</v>
      </c>
      <c r="K17" s="17" t="s">
        <v>2</v>
      </c>
      <c r="L17" s="17" t="s">
        <v>3</v>
      </c>
      <c r="M17" s="17" t="s">
        <v>4</v>
      </c>
      <c r="N17" s="17" t="s">
        <v>5</v>
      </c>
      <c r="O17" s="17" t="s">
        <v>6</v>
      </c>
      <c r="Q17" s="24" t="s">
        <v>0</v>
      </c>
      <c r="R17" s="25" t="s">
        <v>1</v>
      </c>
      <c r="S17" s="25" t="s">
        <v>2</v>
      </c>
      <c r="T17" s="25" t="s">
        <v>3</v>
      </c>
      <c r="U17" s="25" t="s">
        <v>4</v>
      </c>
      <c r="V17" s="25" t="s">
        <v>5</v>
      </c>
      <c r="W17" s="26" t="s">
        <v>6</v>
      </c>
    </row>
    <row r="18" spans="1:23" x14ac:dyDescent="0.25">
      <c r="A18" s="18" t="s">
        <v>35</v>
      </c>
      <c r="B18" s="19">
        <v>45148</v>
      </c>
      <c r="C18" s="20" t="s">
        <v>8</v>
      </c>
      <c r="D18" s="20">
        <v>200</v>
      </c>
      <c r="E18" s="20">
        <v>40</v>
      </c>
      <c r="F18" s="20" t="s">
        <v>9</v>
      </c>
      <c r="G18" s="20"/>
      <c r="I18" s="18" t="s">
        <v>37</v>
      </c>
      <c r="J18" s="19">
        <v>45179</v>
      </c>
      <c r="K18" s="20" t="s">
        <v>8</v>
      </c>
      <c r="L18" s="20">
        <v>200</v>
      </c>
      <c r="M18" s="20">
        <v>40</v>
      </c>
      <c r="N18" s="20" t="s">
        <v>9</v>
      </c>
      <c r="O18" s="20"/>
      <c r="Q18" s="27" t="s">
        <v>40</v>
      </c>
      <c r="R18" s="19">
        <v>45179</v>
      </c>
      <c r="S18" s="20" t="s">
        <v>8</v>
      </c>
      <c r="T18" s="20">
        <v>200</v>
      </c>
      <c r="U18" s="20">
        <v>40</v>
      </c>
      <c r="V18" s="20" t="s">
        <v>9</v>
      </c>
      <c r="W18" s="28"/>
    </row>
    <row r="19" spans="1:23" x14ac:dyDescent="0.25">
      <c r="A19" s="22" t="s">
        <v>36</v>
      </c>
      <c r="B19" s="19">
        <v>45148</v>
      </c>
      <c r="C19" s="20" t="s">
        <v>12</v>
      </c>
      <c r="D19" s="20">
        <v>200</v>
      </c>
      <c r="E19" s="20">
        <v>40</v>
      </c>
      <c r="F19" s="20" t="s">
        <v>9</v>
      </c>
      <c r="G19" s="20"/>
      <c r="I19" s="22" t="s">
        <v>38</v>
      </c>
      <c r="J19" s="19">
        <v>45179</v>
      </c>
      <c r="K19" s="20" t="s">
        <v>12</v>
      </c>
      <c r="L19" s="20">
        <v>200</v>
      </c>
      <c r="M19" s="20">
        <v>40</v>
      </c>
      <c r="N19" s="20" t="s">
        <v>9</v>
      </c>
      <c r="O19" s="20"/>
      <c r="Q19" s="29" t="s">
        <v>41</v>
      </c>
      <c r="R19" s="19">
        <v>45179</v>
      </c>
      <c r="S19" s="20" t="s">
        <v>12</v>
      </c>
      <c r="T19" s="20">
        <v>200</v>
      </c>
      <c r="U19" s="20">
        <v>40</v>
      </c>
      <c r="V19" s="20" t="s">
        <v>9</v>
      </c>
      <c r="W19" s="28"/>
    </row>
    <row r="20" spans="1:23" x14ac:dyDescent="0.25">
      <c r="A20" s="22" t="s">
        <v>33</v>
      </c>
      <c r="B20" s="19">
        <v>45148</v>
      </c>
      <c r="C20" s="20" t="s">
        <v>28</v>
      </c>
      <c r="D20" s="20">
        <v>356</v>
      </c>
      <c r="E20" s="20">
        <v>71.2</v>
      </c>
      <c r="F20" s="20" t="s">
        <v>29</v>
      </c>
      <c r="G20" s="20"/>
      <c r="I20" s="22" t="s">
        <v>39</v>
      </c>
      <c r="J20" s="19">
        <v>45179</v>
      </c>
      <c r="K20" s="20" t="s">
        <v>28</v>
      </c>
      <c r="L20" s="20">
        <v>363</v>
      </c>
      <c r="M20" s="20">
        <v>72.599999999999994</v>
      </c>
      <c r="N20" s="20" t="s">
        <v>29</v>
      </c>
      <c r="O20" s="20"/>
      <c r="Q20" s="29" t="s">
        <v>42</v>
      </c>
      <c r="R20" s="19">
        <v>45179</v>
      </c>
      <c r="S20" s="20" t="s">
        <v>28</v>
      </c>
      <c r="T20" s="20">
        <v>370</v>
      </c>
      <c r="U20" s="20">
        <v>74</v>
      </c>
      <c r="V20" s="20" t="s">
        <v>29</v>
      </c>
      <c r="W20" s="28"/>
    </row>
    <row r="21" spans="1:23" x14ac:dyDescent="0.25">
      <c r="A21" s="5" t="s">
        <v>53</v>
      </c>
      <c r="B21" s="6">
        <v>45066</v>
      </c>
      <c r="C21" s="7" t="s">
        <v>49</v>
      </c>
      <c r="D21" s="20">
        <v>256.27</v>
      </c>
      <c r="E21" s="20">
        <v>51.25</v>
      </c>
      <c r="F21" s="20" t="s">
        <v>15</v>
      </c>
      <c r="G21" s="20"/>
      <c r="I21" s="5" t="s">
        <v>54</v>
      </c>
      <c r="J21" s="6">
        <v>45066</v>
      </c>
      <c r="K21" s="7" t="s">
        <v>49</v>
      </c>
      <c r="L21" s="20">
        <v>256.27</v>
      </c>
      <c r="M21" s="20">
        <v>51.25</v>
      </c>
      <c r="N21" s="20" t="s">
        <v>15</v>
      </c>
      <c r="O21" s="20"/>
      <c r="Q21" s="29"/>
      <c r="R21" s="19"/>
      <c r="S21" s="20"/>
      <c r="T21" s="20"/>
      <c r="U21" s="20"/>
      <c r="V21" s="20"/>
      <c r="W21" s="28"/>
    </row>
    <row r="22" spans="1:23" x14ac:dyDescent="0.25">
      <c r="A22" s="22"/>
      <c r="B22" s="19"/>
      <c r="C22" s="20"/>
      <c r="D22" s="20"/>
      <c r="E22" s="20"/>
      <c r="F22" s="20"/>
      <c r="G22" s="20"/>
      <c r="I22" s="18"/>
      <c r="J22" s="19"/>
      <c r="K22" s="20"/>
      <c r="L22" s="20"/>
      <c r="M22" s="20"/>
      <c r="N22" s="20"/>
      <c r="O22" s="20"/>
      <c r="Q22" s="27"/>
      <c r="R22" s="19"/>
      <c r="S22" s="20"/>
      <c r="T22" s="20"/>
      <c r="U22" s="20"/>
      <c r="V22" s="20"/>
      <c r="W22" s="28"/>
    </row>
    <row r="23" spans="1:23" x14ac:dyDescent="0.25">
      <c r="A23" s="22"/>
      <c r="B23" s="19"/>
      <c r="C23" s="20"/>
      <c r="D23" s="20"/>
      <c r="E23" s="20"/>
      <c r="F23" s="20"/>
      <c r="G23" s="20"/>
      <c r="I23" s="18"/>
      <c r="J23" s="19"/>
      <c r="K23" s="20"/>
      <c r="L23" s="20"/>
      <c r="M23" s="20"/>
      <c r="N23" s="20"/>
      <c r="O23" s="20"/>
      <c r="Q23" s="27"/>
      <c r="R23" s="19"/>
      <c r="S23" s="20"/>
      <c r="T23" s="20"/>
      <c r="U23" s="20"/>
      <c r="V23" s="20"/>
      <c r="W23" s="28"/>
    </row>
    <row r="24" spans="1:23" x14ac:dyDescent="0.25">
      <c r="A24" s="22"/>
      <c r="B24" s="19"/>
      <c r="C24" s="20"/>
      <c r="D24" s="20"/>
      <c r="E24" s="20"/>
      <c r="F24" s="20"/>
      <c r="G24" s="20"/>
      <c r="I24" s="21"/>
      <c r="J24" s="19"/>
      <c r="K24" s="20"/>
      <c r="L24" s="20"/>
      <c r="M24" s="20"/>
      <c r="N24" s="20"/>
      <c r="O24" s="20"/>
      <c r="Q24" s="30"/>
      <c r="R24" s="19"/>
      <c r="S24" s="20"/>
      <c r="T24" s="20"/>
      <c r="U24" s="20"/>
      <c r="V24" s="20"/>
      <c r="W24" s="28"/>
    </row>
    <row r="25" spans="1:23" x14ac:dyDescent="0.25">
      <c r="A25" s="22"/>
      <c r="B25" s="19"/>
      <c r="C25" s="20"/>
      <c r="D25" s="20"/>
      <c r="E25" s="20"/>
      <c r="F25" s="20"/>
      <c r="G25" s="20"/>
      <c r="I25" s="22"/>
      <c r="J25" s="19"/>
      <c r="K25" s="20"/>
      <c r="L25" s="20"/>
      <c r="M25" s="20"/>
      <c r="N25" s="20"/>
      <c r="O25" s="20"/>
      <c r="Q25" s="29"/>
      <c r="R25" s="19"/>
      <c r="S25" s="20"/>
      <c r="T25" s="20"/>
      <c r="U25" s="20"/>
      <c r="V25" s="20"/>
      <c r="W25" s="28"/>
    </row>
    <row r="26" spans="1:23" x14ac:dyDescent="0.25">
      <c r="A26" s="22"/>
      <c r="B26" s="19"/>
      <c r="C26" s="20"/>
      <c r="D26" s="23">
        <f>SUBTOTAL(109,D18:D25)</f>
        <v>1012.27</v>
      </c>
      <c r="E26" s="23">
        <f>SUBTOTAL(109,E18:E25)</f>
        <v>202.45</v>
      </c>
      <c r="F26" s="20"/>
      <c r="G26" s="20"/>
      <c r="I26" s="22"/>
      <c r="J26" s="19"/>
      <c r="K26" s="20"/>
      <c r="L26" s="23">
        <f>SUBTOTAL(109,L18:L25)</f>
        <v>1019.27</v>
      </c>
      <c r="M26" s="23">
        <f>SUBTOTAL(109,M18:M25)</f>
        <v>203.85</v>
      </c>
      <c r="N26" s="20"/>
      <c r="O26" s="20"/>
      <c r="Q26" s="31"/>
      <c r="R26" s="32"/>
      <c r="S26" s="33"/>
      <c r="T26" s="34">
        <f>SUBTOTAL(109,T18:T25)</f>
        <v>770</v>
      </c>
      <c r="U26" s="34">
        <f>SUBTOTAL(109,U18:U25)</f>
        <v>154</v>
      </c>
      <c r="V26" s="34"/>
      <c r="W26" s="35"/>
    </row>
    <row r="27" spans="1:23" x14ac:dyDescent="0.25">
      <c r="A27" s="22"/>
      <c r="B27" s="19"/>
      <c r="C27" s="20"/>
      <c r="D27" s="20"/>
      <c r="E27" s="20"/>
      <c r="F27" s="20"/>
      <c r="G27" s="20"/>
      <c r="I27" s="22"/>
      <c r="J27" s="19"/>
      <c r="K27" s="20"/>
      <c r="L27" s="20"/>
      <c r="M27" s="20"/>
      <c r="N27" s="20"/>
      <c r="O27" s="20"/>
      <c r="Q27" s="9"/>
      <c r="R27" s="6"/>
      <c r="S27" s="7"/>
      <c r="T27" s="7"/>
      <c r="U27" s="7"/>
      <c r="V27" s="7"/>
      <c r="W27" s="7"/>
    </row>
    <row r="32" spans="1:23" ht="18" x14ac:dyDescent="0.25">
      <c r="A32" s="1"/>
      <c r="B32" s="1"/>
      <c r="C32" s="1"/>
      <c r="D32" s="14">
        <v>45231</v>
      </c>
      <c r="E32" s="1"/>
      <c r="F32" s="2"/>
      <c r="G32" s="2"/>
      <c r="I32" s="1"/>
      <c r="J32" s="1"/>
      <c r="K32" s="14">
        <v>45261</v>
      </c>
      <c r="L32" s="1"/>
      <c r="M32" s="2"/>
      <c r="N32" s="2"/>
      <c r="T32" s="10" t="s">
        <v>48</v>
      </c>
      <c r="U32" s="10"/>
      <c r="V32" s="10"/>
    </row>
    <row r="33" spans="1:22" x14ac:dyDescent="0.25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3" t="s">
        <v>0</v>
      </c>
      <c r="J33" s="4" t="s">
        <v>1</v>
      </c>
      <c r="K33" s="4" t="s">
        <v>2</v>
      </c>
      <c r="L33" s="4" t="s">
        <v>3</v>
      </c>
      <c r="M33" s="4" t="s">
        <v>4</v>
      </c>
      <c r="N33" s="4" t="s">
        <v>5</v>
      </c>
      <c r="O33" s="4" t="s">
        <v>6</v>
      </c>
      <c r="T33" s="11">
        <v>45087</v>
      </c>
      <c r="U33" s="12">
        <v>342</v>
      </c>
      <c r="V33" s="10"/>
    </row>
    <row r="34" spans="1:22" x14ac:dyDescent="0.25">
      <c r="A34" s="5" t="s">
        <v>43</v>
      </c>
      <c r="B34" s="6">
        <v>45240</v>
      </c>
      <c r="C34" s="7" t="s">
        <v>8</v>
      </c>
      <c r="D34" s="7">
        <v>200</v>
      </c>
      <c r="E34" s="7">
        <v>40</v>
      </c>
      <c r="F34" s="7" t="s">
        <v>9</v>
      </c>
      <c r="G34" s="7"/>
      <c r="I34" s="5"/>
      <c r="J34" s="6"/>
      <c r="K34" s="7"/>
      <c r="L34" s="7"/>
      <c r="M34" s="7"/>
      <c r="N34" s="7"/>
      <c r="O34" s="7"/>
      <c r="T34" s="11">
        <v>45117</v>
      </c>
      <c r="U34" s="12">
        <v>350</v>
      </c>
      <c r="V34" s="10"/>
    </row>
    <row r="35" spans="1:22" x14ac:dyDescent="0.25">
      <c r="A35" s="9" t="s">
        <v>44</v>
      </c>
      <c r="B35" s="6">
        <v>45240</v>
      </c>
      <c r="C35" s="7" t="s">
        <v>12</v>
      </c>
      <c r="D35" s="7">
        <v>200</v>
      </c>
      <c r="E35" s="7">
        <v>40</v>
      </c>
      <c r="F35" s="7" t="s">
        <v>9</v>
      </c>
      <c r="G35" s="7"/>
      <c r="I35" s="9" t="s">
        <v>46</v>
      </c>
      <c r="J35" s="6">
        <v>45270</v>
      </c>
      <c r="K35" s="7" t="s">
        <v>12</v>
      </c>
      <c r="L35" s="7">
        <v>200</v>
      </c>
      <c r="M35" s="7">
        <v>40</v>
      </c>
      <c r="N35" s="7" t="s">
        <v>9</v>
      </c>
      <c r="O35" s="7"/>
      <c r="T35" s="11">
        <v>45148</v>
      </c>
      <c r="U35" s="12">
        <v>356</v>
      </c>
      <c r="V35" s="10"/>
    </row>
    <row r="36" spans="1:22" x14ac:dyDescent="0.25">
      <c r="A36" s="9" t="s">
        <v>45</v>
      </c>
      <c r="B36" s="6">
        <v>45240</v>
      </c>
      <c r="C36" s="7" t="s">
        <v>28</v>
      </c>
      <c r="D36" s="7">
        <v>378</v>
      </c>
      <c r="E36" s="7">
        <v>75.599999999999994</v>
      </c>
      <c r="F36" s="7" t="s">
        <v>29</v>
      </c>
      <c r="G36" s="7"/>
      <c r="I36" s="9" t="s">
        <v>47</v>
      </c>
      <c r="J36" s="6">
        <v>45270</v>
      </c>
      <c r="K36" s="7" t="s">
        <v>28</v>
      </c>
      <c r="L36" s="7">
        <v>386</v>
      </c>
      <c r="M36" s="7">
        <v>77.2</v>
      </c>
      <c r="N36" s="7" t="s">
        <v>29</v>
      </c>
      <c r="O36" s="7"/>
      <c r="T36" s="11">
        <v>45179</v>
      </c>
      <c r="U36" s="12">
        <v>363</v>
      </c>
      <c r="V36" s="10"/>
    </row>
    <row r="37" spans="1:22" x14ac:dyDescent="0.25">
      <c r="A37" s="5"/>
      <c r="B37" s="6"/>
      <c r="C37" s="7"/>
      <c r="D37" s="7"/>
      <c r="E37" s="7"/>
      <c r="F37" s="7"/>
      <c r="G37" s="7"/>
      <c r="I37" s="5"/>
      <c r="J37" s="6"/>
      <c r="K37" s="7"/>
      <c r="L37" s="7"/>
      <c r="M37" s="7"/>
      <c r="N37" s="7"/>
      <c r="O37" s="7"/>
      <c r="T37" s="11">
        <v>45209</v>
      </c>
      <c r="U37" s="12">
        <v>370</v>
      </c>
      <c r="V37" s="10"/>
    </row>
    <row r="38" spans="1:22" x14ac:dyDescent="0.25">
      <c r="A38" s="5"/>
      <c r="B38" s="6"/>
      <c r="C38" s="7"/>
      <c r="D38" s="7"/>
      <c r="E38" s="7"/>
      <c r="F38" s="7"/>
      <c r="G38" s="7"/>
      <c r="I38" s="5"/>
      <c r="J38" s="6"/>
      <c r="K38" s="7"/>
      <c r="L38" s="7"/>
      <c r="M38" s="7"/>
      <c r="N38" s="7"/>
      <c r="O38" s="7"/>
      <c r="T38" s="11">
        <v>45240</v>
      </c>
      <c r="U38" s="12">
        <v>378</v>
      </c>
      <c r="V38" s="10"/>
    </row>
    <row r="39" spans="1:22" x14ac:dyDescent="0.25">
      <c r="A39" s="5"/>
      <c r="B39" s="6"/>
      <c r="C39" s="7"/>
      <c r="D39" s="7"/>
      <c r="E39" s="7"/>
      <c r="F39" s="7"/>
      <c r="G39" s="7"/>
      <c r="I39" s="5"/>
      <c r="J39" s="6"/>
      <c r="K39" s="7"/>
      <c r="L39" s="7"/>
      <c r="M39" s="7"/>
      <c r="N39" s="7"/>
      <c r="O39" s="7"/>
      <c r="T39" s="11">
        <v>45270</v>
      </c>
      <c r="U39" s="12">
        <v>386</v>
      </c>
      <c r="V39" s="10"/>
    </row>
    <row r="40" spans="1:22" x14ac:dyDescent="0.25">
      <c r="A40" s="8"/>
      <c r="B40" s="6"/>
      <c r="C40" s="7"/>
      <c r="D40" s="7"/>
      <c r="E40" s="7"/>
      <c r="F40" s="7"/>
      <c r="G40" s="7"/>
      <c r="I40" s="8"/>
      <c r="J40" s="6"/>
      <c r="K40" s="7"/>
      <c r="L40" s="7"/>
      <c r="M40" s="7"/>
      <c r="N40" s="7"/>
      <c r="O40" s="7"/>
      <c r="T40" s="11">
        <v>45301</v>
      </c>
      <c r="U40" s="12">
        <v>394</v>
      </c>
      <c r="V40" s="10"/>
    </row>
    <row r="41" spans="1:22" x14ac:dyDescent="0.25">
      <c r="A41" s="9"/>
      <c r="B41" s="6"/>
      <c r="C41" s="7"/>
      <c r="D41" s="7"/>
      <c r="E41" s="7"/>
      <c r="F41" s="7"/>
      <c r="G41" s="7"/>
      <c r="I41" s="9"/>
      <c r="J41" s="6"/>
      <c r="K41" s="7"/>
      <c r="L41" s="7"/>
      <c r="M41" s="7"/>
      <c r="N41" s="7"/>
      <c r="O41" s="7"/>
      <c r="T41" s="11">
        <v>45332</v>
      </c>
      <c r="U41" s="12">
        <v>401</v>
      </c>
      <c r="V41" s="10"/>
    </row>
    <row r="42" spans="1:22" x14ac:dyDescent="0.25">
      <c r="A42" s="9"/>
      <c r="B42" s="6"/>
      <c r="C42" s="7"/>
      <c r="D42" s="13">
        <f>SUBTOTAL(109,D34:D41)</f>
        <v>778</v>
      </c>
      <c r="E42" s="13">
        <f>SUBTOTAL(109,E34:E41)</f>
        <v>155.6</v>
      </c>
      <c r="F42" s="7"/>
      <c r="G42" s="7"/>
      <c r="I42" s="9"/>
      <c r="J42" s="6"/>
      <c r="K42" s="7"/>
      <c r="L42" s="7"/>
      <c r="M42" s="7"/>
      <c r="N42" s="7"/>
      <c r="O42" s="7"/>
      <c r="T42" s="11">
        <v>45361</v>
      </c>
      <c r="U42" s="12">
        <v>410</v>
      </c>
      <c r="V42" s="10"/>
    </row>
    <row r="43" spans="1:22" x14ac:dyDescent="0.25">
      <c r="A43" s="9"/>
      <c r="B43" s="6"/>
      <c r="C43" s="7"/>
      <c r="D43" s="7"/>
      <c r="E43" s="7"/>
      <c r="F43" s="7"/>
      <c r="G43" s="7"/>
      <c r="I43" s="9"/>
      <c r="J43" s="6"/>
      <c r="K43" s="7"/>
      <c r="L43" s="7">
        <f>SUBTOTAL(109,Tabela29[[VALOR ]])</f>
        <v>586</v>
      </c>
      <c r="M43" s="7">
        <f>SUBTOTAL(109,Tabela29[[NAYARA ]])</f>
        <v>117.2</v>
      </c>
      <c r="N43" s="7"/>
      <c r="O43" s="7"/>
      <c r="T43" s="11">
        <v>45392</v>
      </c>
      <c r="U43" s="12">
        <v>417</v>
      </c>
      <c r="V43" s="10"/>
    </row>
    <row r="44" spans="1:22" x14ac:dyDescent="0.25">
      <c r="T44" s="11">
        <v>45422</v>
      </c>
      <c r="U44" s="12">
        <v>426</v>
      </c>
      <c r="V44" s="10"/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2023-05-13T14:57:15Z</dcterms:created>
  <dcterms:modified xsi:type="dcterms:W3CDTF">2023-05-30T14:36:09Z</dcterms:modified>
</cp:coreProperties>
</file>