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P:\Research\Psychometrics and Methodology\Psychsupt\cstp\2023\XZ\dataRaw\"/>
    </mc:Choice>
  </mc:AlternateContent>
  <xr:revisionPtr revIDLastSave="0" documentId="13_ncr:1_{572E952F-AE86-4217-AEAA-9F02B86F13C5}" xr6:coauthVersionLast="47" xr6:coauthVersionMax="47" xr10:uidLastSave="{00000000-0000-0000-0000-000000000000}"/>
  <bookViews>
    <workbookView xWindow="34695" yWindow="240" windowWidth="20820" windowHeight="14550" xr2:uid="{00000000-000D-0000-FFFF-FFFF00000000}"/>
  </bookViews>
  <sheets>
    <sheet name="L1 core" sheetId="1" r:id="rId1"/>
    <sheet name="L2 core" sheetId="2" r:id="rId2"/>
    <sheet name="L3 core" sheetId="3" r:id="rId3"/>
    <sheet name="L1 mods" sheetId="4" r:id="rId4"/>
    <sheet name="L2 mods" sheetId="5" r:id="rId5"/>
    <sheet name="L3 mods" sheetId="6" r:id="rId6"/>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K15" i="3"/>
  <c r="B3" i="3"/>
  <c r="B4" i="3" s="1"/>
  <c r="B5" i="3" s="1"/>
  <c r="B6" i="3" s="1"/>
  <c r="B7" i="3" s="1"/>
  <c r="B8" i="3" s="1"/>
  <c r="B10" i="3" s="1"/>
  <c r="B11" i="3" s="1"/>
  <c r="B12" i="3" s="1"/>
  <c r="B13" i="3" s="1"/>
  <c r="B14" i="3" s="1"/>
  <c r="B15" i="3" s="1"/>
  <c r="B16" i="3" s="1"/>
  <c r="B17" i="3" s="1"/>
  <c r="B18" i="3" s="1"/>
  <c r="B19" i="3" s="1"/>
  <c r="B20" i="3" s="1"/>
  <c r="B21" i="3" s="1"/>
  <c r="B22" i="3" s="1"/>
  <c r="B23" i="3" s="1"/>
  <c r="B24" i="3" s="1"/>
  <c r="B25" i="3" s="1"/>
  <c r="B26" i="3" s="1"/>
  <c r="B27" i="3" s="1"/>
  <c r="B28" i="3" s="1"/>
  <c r="B29" i="3"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alcChain>
</file>

<file path=xl/sharedStrings.xml><?xml version="1.0" encoding="utf-8"?>
<sst xmlns="http://schemas.openxmlformats.org/spreadsheetml/2006/main" count="866" uniqueCount="375">
  <si>
    <t>Item</t>
  </si>
  <si>
    <t>Unit</t>
  </si>
  <si>
    <t>Question</t>
  </si>
  <si>
    <t>Key</t>
  </si>
  <si>
    <t>Text</t>
  </si>
  <si>
    <t>Source Test</t>
  </si>
  <si>
    <t>Src Item</t>
  </si>
  <si>
    <t>fac</t>
  </si>
  <si>
    <t>cor</t>
  </si>
  <si>
    <t>z</t>
  </si>
  <si>
    <t>L1</t>
  </si>
  <si>
    <t>Giant steps</t>
  </si>
  <si>
    <t>After how many yairds do Bres and Corb put a foot down at the same time</t>
  </si>
  <si>
    <t>A</t>
  </si>
  <si>
    <t>100 yairds</t>
  </si>
  <si>
    <t>2022 trial L1</t>
  </si>
  <si>
    <t>M2Q31</t>
  </si>
  <si>
    <t>The step lengths of Balor and Bres are in the same ratio as the step lengths o</t>
  </si>
  <si>
    <t>Banka and Corb.</t>
  </si>
  <si>
    <t>M6Q29</t>
  </si>
  <si>
    <t>Which two giants step on the ground at the same time least often</t>
  </si>
  <si>
    <t>B</t>
  </si>
  <si>
    <t>Banka and Bres</t>
  </si>
  <si>
    <t>M2Q32</t>
  </si>
  <si>
    <t>Spelling Champion</t>
  </si>
  <si>
    <t>In Round 6, how did Cheng score? A lower than Ben and lower than Dai</t>
  </si>
  <si>
    <t>D</t>
  </si>
  <si>
    <t>higher than Ben and lower than Daisy</t>
  </si>
  <si>
    <t>M3Q29</t>
  </si>
  <si>
    <t>Who won Round 6?</t>
  </si>
  <si>
    <t>It is not possible to decide.</t>
  </si>
  <si>
    <t>M3Q30</t>
  </si>
  <si>
    <t>If the total score for each competitor includes only the best four of their six scores, how much did Aida need to score in one of the last two rounds to win the prize</t>
  </si>
  <si>
    <t>M3Q31</t>
  </si>
  <si>
    <t>Magic square</t>
  </si>
  <si>
    <t>Which one of the following grids shows the correct filling of some of the blank squares</t>
  </si>
  <si>
    <t>ZZWW (left to right)</t>
  </si>
  <si>
    <t>M1Q32</t>
  </si>
  <si>
    <t>Time zones</t>
  </si>
  <si>
    <t>Which of the following must be true?</t>
  </si>
  <si>
    <t>Tan and Sally are not separated from each other by more degrees of longitude than each is separated from Dimitri</t>
  </si>
  <si>
    <t>2022 L1</t>
  </si>
  <si>
    <t>From Jose’s location, where is May?</t>
  </si>
  <si>
    <t>90° west</t>
  </si>
  <si>
    <t>Vegetables</t>
  </si>
  <si>
    <t>What are the width and length of Section 2</t>
  </si>
  <si>
    <t>4.0; 6.3</t>
  </si>
  <si>
    <t>M9Q29</t>
  </si>
  <si>
    <t>What is the maximum number of onion seeds the gardener can plant in Section 1?</t>
  </si>
  <si>
    <t>M9Q30</t>
  </si>
  <si>
    <t>What is the maximum number of capsicums the gardener can expect if he grows capsicums in Section 1</t>
  </si>
  <si>
    <t>C</t>
  </si>
  <si>
    <t>2022 trial L3</t>
  </si>
  <si>
    <t>Timer circuit</t>
  </si>
  <si>
    <t>What could be the values of N and Z</t>
  </si>
  <si>
    <t>0.01; 1</t>
  </si>
  <si>
    <t>2022 trial L2</t>
  </si>
  <si>
    <t>M2Q30</t>
  </si>
  <si>
    <t>Timer Circuit</t>
  </si>
  <si>
    <t>What is the effect of doubling the values of M and N</t>
  </si>
  <si>
    <t>Both H and L double.</t>
  </si>
  <si>
    <t>M5Q32</t>
  </si>
  <si>
    <t>Coloured flowers</t>
  </si>
  <si>
    <t>How many of the plants have red flowers?</t>
  </si>
  <si>
    <t>What is the ratio of colours for the three varieties of the flowering plant species?</t>
  </si>
  <si>
    <t>7 red : 7 blue : 6 purpl</t>
  </si>
  <si>
    <t>Power consumption</t>
  </si>
  <si>
    <t>What is the ratio of power usage of the television to that of the computer?</t>
  </si>
  <si>
    <t xml:space="preserve"> 3 : 1</t>
  </si>
  <si>
    <t>Power Consumption</t>
  </si>
  <si>
    <t>How much power does the dishwasher use</t>
  </si>
  <si>
    <t>1500 W</t>
  </si>
  <si>
    <t>M5Q29</t>
  </si>
  <si>
    <t>Plants numbers graph</t>
  </si>
  <si>
    <t>How many P8 plants were in the reserve in 2010?</t>
  </si>
  <si>
    <t>How did the number of P5 plants and P6 plants change from 2005 to 2009?</t>
  </si>
  <si>
    <t>P5 decreased and P6 increased</t>
  </si>
  <si>
    <t>Squaresnet</t>
  </si>
  <si>
    <t>What will be the total area of Emma’s quilt?</t>
  </si>
  <si>
    <t>165 square unit</t>
  </si>
  <si>
    <t>Puppy school</t>
  </si>
  <si>
    <t>For all the puppies in the school, what is the total number of female siblings?</t>
  </si>
  <si>
    <t>M8Q30</t>
  </si>
  <si>
    <t>In the group of puppies with two siblings, what is the total number of female siblings?</t>
  </si>
  <si>
    <t>six</t>
  </si>
  <si>
    <t>M8Q29</t>
  </si>
  <si>
    <t>Rank Chores</t>
  </si>
  <si>
    <t>What can Anita determine from her first three comparisons?</t>
  </si>
  <si>
    <t>She prefers C4 to C1.</t>
  </si>
  <si>
    <t>To rank all five chores, what is the smallest number of additional comparisons Anita may have to make</t>
  </si>
  <si>
    <t>two</t>
  </si>
  <si>
    <t>Game</t>
  </si>
  <si>
    <t>If a customer buys games usually priced at $65 and $104, how much does the customer pay</t>
  </si>
  <si>
    <t>M6Q31</t>
  </si>
  <si>
    <t>If the store marks up second-hand games by 70%, what was the total mark-up in dollars</t>
  </si>
  <si>
    <t>L2</t>
  </si>
  <si>
    <t>Conference tables</t>
  </si>
  <si>
    <t>Which one of these table arrangements can make a closed shape</t>
  </si>
  <si>
    <t>9-by-11</t>
  </si>
  <si>
    <t>M1Q30</t>
  </si>
  <si>
    <t>How many tables will she have left over, and how many additional seats will she need</t>
  </si>
  <si>
    <t>0; 10</t>
  </si>
  <si>
    <t>M1Q31</t>
  </si>
  <si>
    <t>Dispensed Tickets</t>
  </si>
  <si>
    <t>Which of the following could be the previous ticket the machine dispensed</t>
  </si>
  <si>
    <t>6-white</t>
  </si>
  <si>
    <t>M10Q30</t>
  </si>
  <si>
    <t>Which of the following could be the next two tickets the machine dispenses</t>
  </si>
  <si>
    <t>1-black, 6-stripes</t>
  </si>
  <si>
    <t>M10Q29</t>
  </si>
  <si>
    <t>Flowers</t>
  </si>
  <si>
    <t>If  –  –  = , which of the six numbers can (plus) be?</t>
  </si>
  <si>
    <t>3, 4 or 5 only</t>
  </si>
  <si>
    <t>2022 L2</t>
  </si>
  <si>
    <t>Water hyacinth</t>
  </si>
  <si>
    <t>How much of the surface of Dam A was covered by water hyacinth 4 weeks ago</t>
  </si>
  <si>
    <t>50 square metre</t>
  </si>
  <si>
    <t>When did Dam A reach 1 square metres coverage by water hyacinth?</t>
  </si>
  <si>
    <t>at the same time as Dam B</t>
  </si>
  <si>
    <t>triceratops and tuatara</t>
  </si>
  <si>
    <t>What is the total number of triceratops?</t>
  </si>
  <si>
    <t>Squaresnet II</t>
  </si>
  <si>
    <t>What is the smallest number of colours this quilt can have</t>
  </si>
  <si>
    <t>four</t>
  </si>
  <si>
    <t>Magellan date discrepancy</t>
  </si>
  <si>
    <t>If the ship travelled west from Spain, which of the following could be the return date as calculated on the ship, and the actual date in Spain?</t>
  </si>
  <si>
    <t>5 September and 6 September</t>
  </si>
  <si>
    <t>Exchange</t>
  </si>
  <si>
    <t>How many FJD can Xié get for 100 VUV?</t>
  </si>
  <si>
    <t>2.00 FJD</t>
  </si>
  <si>
    <t xml:space="preserve"> 2022 L2</t>
  </si>
  <si>
    <t>Which of the following is worth the most?</t>
  </si>
  <si>
    <t>5 FJD</t>
  </si>
  <si>
    <t>Unfair dice</t>
  </si>
  <si>
    <t>For one roll of the two dice, what would be Flo’s chance of scoring a point?</t>
  </si>
  <si>
    <t>1 in 4</t>
  </si>
  <si>
    <t>Shelves</t>
  </si>
  <si>
    <t>What is the maximum number of books that Mia can place on a single shelf of a bookcase?</t>
  </si>
  <si>
    <t>Spinning pointers</t>
  </si>
  <si>
    <t>What is the probability that the pointers of both Spinner 1 and Spinner 2 will stop on grey?</t>
  </si>
  <si>
    <t xml:space="preserve">What is the probability that the pointer of Spinner 1 will stop on black and the pointer of Spinner 2 will stop on white? </t>
  </si>
  <si>
    <t>Savings</t>
  </si>
  <si>
    <t>How much money did Brian start with?</t>
  </si>
  <si>
    <t>2022 L3</t>
  </si>
  <si>
    <t>Flapdoodles</t>
  </si>
  <si>
    <t>How many of the windows can be fully covered by shutters at the same time?</t>
  </si>
  <si>
    <t>1/2 N – 1/2</t>
  </si>
  <si>
    <t>E shop</t>
  </si>
  <si>
    <t>What fee is Pamela charged?</t>
  </si>
  <si>
    <t>Which of these could be the prices of the camera and the headphones</t>
  </si>
  <si>
    <t>$500 and $500</t>
  </si>
  <si>
    <t>How would the E-shop fees have differed if she had sold both tablets in one transaction?</t>
  </si>
  <si>
    <t>60 cents less</t>
  </si>
  <si>
    <t>L3</t>
  </si>
  <si>
    <t>50 square metres</t>
  </si>
  <si>
    <t>triceratops and tuatura</t>
  </si>
  <si>
    <t>What is the total number of eyes?</t>
  </si>
  <si>
    <t>Overlapping tiles</t>
  </si>
  <si>
    <t>Which of the following could not be the tile shape she uses?</t>
  </si>
  <si>
    <t>image</t>
  </si>
  <si>
    <t>5 September and 5September</t>
  </si>
  <si>
    <t>Diatoms</t>
  </si>
  <si>
    <t>If there are equal numbers of S, M and L cells in one growth step, which of the following could be the numbers of S, M and L cells in the next growth step?</t>
  </si>
  <si>
    <t>10 S, 20 M and 10 L cell</t>
  </si>
  <si>
    <t>If there are 12 S, 21 M and 16 L cells in one growth step, how many M cells were there in the previous growth step?</t>
  </si>
  <si>
    <t>Which of these could be the prices of the camera and the headphones?</t>
  </si>
  <si>
    <t>Neural networks</t>
  </si>
  <si>
    <t>How many connections are in this neural network?</t>
  </si>
  <si>
    <t>What is the difference in the number of connections in I compared to II</t>
  </si>
  <si>
    <t>i has three more than ii.</t>
  </si>
  <si>
    <t xml:space="preserve"> If + = , which of 0, 1 and 5 can (cylinder) be?</t>
  </si>
  <si>
    <t>1 but not 0 or 5</t>
  </si>
  <si>
    <t>If  ×  = , how many of the six numbers can (cube) be?</t>
  </si>
  <si>
    <t>one</t>
  </si>
  <si>
    <t>If  –  = , then (even/odd)</t>
  </si>
  <si>
    <t>must be even and must be odd</t>
  </si>
  <si>
    <t>L1 M1</t>
  </si>
  <si>
    <t>Aerial photos</t>
  </si>
  <si>
    <t>Of 12, 13 and 14, what can be the number of houses in the row?</t>
  </si>
  <si>
    <t>either 12, 13 or 14</t>
  </si>
  <si>
    <t>If there are 11 houses in the row, what could be the roof colour of the house at the eastern end of the row?</t>
  </si>
  <si>
    <t>just white</t>
  </si>
  <si>
    <t>Washing line</t>
  </si>
  <si>
    <t>Which method requires more cord, and by how much?</t>
  </si>
  <si>
    <t>The two methods use the same length of cord.</t>
  </si>
  <si>
    <t>Which method of threading requires more cord, and by how much?</t>
  </si>
  <si>
    <t>The straight method uses 15 cm more cord.</t>
  </si>
  <si>
    <t>L1 M2</t>
  </si>
  <si>
    <t>Ben and mates</t>
  </si>
  <si>
    <t>How many girls and boys are in the playgroup?</t>
  </si>
  <si>
    <t>four girls and four boys</t>
  </si>
  <si>
    <t>Of the following, which best describes Ben’s interactions with Dev?</t>
  </si>
  <si>
    <t>They often spend time with each other and tend to argue.</t>
  </si>
  <si>
    <t>Light switches</t>
  </si>
  <si>
    <t>How many lights are now on?</t>
  </si>
  <si>
    <t>three</t>
  </si>
  <si>
    <t>How many different patterns of the five lights are possible?</t>
  </si>
  <si>
    <t>L1 M3</t>
  </si>
  <si>
    <t>Bike sales</t>
  </si>
  <si>
    <t>In which month is the increase in the number of sales the same for both bikes and scooters?</t>
  </si>
  <si>
    <t>May</t>
  </si>
  <si>
    <t>How many scooters were sold in February?</t>
  </si>
  <si>
    <t>Compared with Design 1, how much more cord is needed for Design 2?</t>
  </si>
  <si>
    <t>2.0 m</t>
  </si>
  <si>
    <t>How much cord will Jeremy need for the zig-zag method in this frame?</t>
  </si>
  <si>
    <t>1055 cm</t>
  </si>
  <si>
    <t>L1 M4</t>
  </si>
  <si>
    <t>Ski lift</t>
  </si>
  <si>
    <t>How many times will chairs X and Y pass each other in 30 minutes?</t>
  </si>
  <si>
    <t>18 times</t>
  </si>
  <si>
    <t>How many expert skiers are on the lift?</t>
  </si>
  <si>
    <t>Cave animals</t>
  </si>
  <si>
    <t>Which of the following features would this animal species most likely have?</t>
  </si>
  <si>
    <t>backbone and wings</t>
  </si>
  <si>
    <t>Which one of the following is true of animal species classified as group G?</t>
  </si>
  <si>
    <t>If they lack wings, they could still have eyes.</t>
  </si>
  <si>
    <t>L1 M5</t>
  </si>
  <si>
    <t>Which photos could show the house at the western end of the row?</t>
  </si>
  <si>
    <t>any one of the photos</t>
  </si>
  <si>
    <t>If there are 11 houses in the row, how many of them have a black roof?</t>
  </si>
  <si>
    <t>just two</t>
  </si>
  <si>
    <t>Tribal groupings</t>
  </si>
  <si>
    <t>If Gae belongs to group U, to what group does Hana belong?</t>
  </si>
  <si>
    <t>W</t>
  </si>
  <si>
    <t>If Fary belongs to group T, who belongs to the same group as Cas?</t>
  </si>
  <si>
    <t>both Ben and Hana</t>
  </si>
  <si>
    <t>L1 M6</t>
  </si>
  <si>
    <t>Grid numbers</t>
  </si>
  <si>
    <t>What is the value of P?</t>
  </si>
  <si>
    <t>–1</t>
  </si>
  <si>
    <t>What is the value of Q?</t>
  </si>
  <si>
    <t>Overall, does Ben spend more time with boys or with girls?</t>
  </si>
  <si>
    <t>with boys</t>
  </si>
  <si>
    <t>When Ben plays with Jo, Ed, Gael or Hana, with which one of them is he least tense?</t>
  </si>
  <si>
    <t>Gael</t>
  </si>
  <si>
    <t>L1 M7</t>
  </si>
  <si>
    <t>Which of the lights are on?</t>
  </si>
  <si>
    <t>lower passage light only</t>
  </si>
  <si>
    <t>Which of these will cause the stairway light to be on?</t>
  </si>
  <si>
    <t>settings 2 and 3</t>
  </si>
  <si>
    <t>What profit does the business make on one bike sale?</t>
  </si>
  <si>
    <t>L1 M8</t>
  </si>
  <si>
    <t>Photo with friends</t>
  </si>
  <si>
    <t>Which one of the following must be true?</t>
  </si>
  <si>
    <t>This is not Judy.</t>
  </si>
  <si>
    <t>How many ways can the four men line up, left to right, to have their photo taken?</t>
  </si>
  <si>
    <t>24 ways</t>
  </si>
  <si>
    <t>What is the value of R?</t>
  </si>
  <si>
    <t>–7</t>
  </si>
  <si>
    <t>What is the difference between the values of S and T?</t>
  </si>
  <si>
    <t>L1 M9</t>
  </si>
  <si>
    <t>Sienna is in the first half of the ski lift.</t>
  </si>
  <si>
    <t>Which one of the following lists the teams from slowest to fastest?</t>
  </si>
  <si>
    <t>Pedro, Quinny, Skye, Reuben</t>
  </si>
  <si>
    <t>Dots in triangle</t>
  </si>
  <si>
    <t>How many triangles of all sizes are in the figure?</t>
  </si>
  <si>
    <t>How many triangles contain exactly 3 dots?</t>
  </si>
  <si>
    <t>2 triangles</t>
  </si>
  <si>
    <t>L1 M10</t>
  </si>
  <si>
    <t>If Ali belongs to group S, who also belongs to group S?</t>
  </si>
  <si>
    <t>Fary</t>
  </si>
  <si>
    <t>If Ed marries a woman from group Y, what is the group of the woman that Fary marries?</t>
  </si>
  <si>
    <t>S</t>
  </si>
  <si>
    <t>According to this classification, which one of the following is true?</t>
  </si>
  <si>
    <t>All animals with limbs are classified as group G.</t>
  </si>
  <si>
    <t>Which other feature would be most useful for classifying this animal?</t>
  </si>
  <si>
    <t>presence of limbs</t>
  </si>
  <si>
    <t>L2 M1</t>
  </si>
  <si>
    <t>Half-lives</t>
  </si>
  <si>
    <t>How many half-lives would it take the substance to lose at least 90% of its radioactivity?</t>
  </si>
  <si>
    <t>What is the half-life of this substance?</t>
  </si>
  <si>
    <t>30 days</t>
  </si>
  <si>
    <t>ZimSum C</t>
  </si>
  <si>
    <t>What are the Zims of 6 and 13?</t>
  </si>
  <si>
    <t>13 and 6</t>
  </si>
  <si>
    <t>5, 7 and 9 stones. What can the first player do to avoid losing</t>
  </si>
  <si>
    <t>Remove 7 stones from the pile of 9.</t>
  </si>
  <si>
    <t>L2 M2</t>
  </si>
  <si>
    <t>ZimSum B</t>
  </si>
  <si>
    <t>3 stones and 5 stones. What can Player 1 do to avoid losing?</t>
  </si>
  <si>
    <t>Take 2 stones from the pile of 5.</t>
  </si>
  <si>
    <t>4 stones each. What can Player 1 do to avoid losing?</t>
  </si>
  <si>
    <t>The first player cannot avoid losing.</t>
  </si>
  <si>
    <t>Fractangles</t>
  </si>
  <si>
    <t>Which one of the following dance sequences makes the fraction 3/2 ?</t>
  </si>
  <si>
    <t>( 0/1 T T S T T)</t>
  </si>
  <si>
    <t>Which one of the following dance sequences makes this tangle?</t>
  </si>
  <si>
    <t>( 0/1 T T S T)</t>
  </si>
  <si>
    <t>L3 M1</t>
  </si>
  <si>
    <t>two piles of 3 stones each. What can Player 1 do to avoid losing?</t>
  </si>
  <si>
    <t>2 stones, 4 stones and 4 stones. What can Player 1 do to avoid losing?</t>
  </si>
  <si>
    <t>Take the pile of 2 stones.</t>
  </si>
  <si>
    <t>Which one of the following has the same value as (Q S S) ?</t>
  </si>
  <si>
    <t>Q</t>
  </si>
  <si>
    <t>Which dance sequence will decrease the value of R by exactly 1?</t>
  </si>
  <si>
    <t>(R S T S T S)</t>
  </si>
  <si>
    <t>L3 M2</t>
  </si>
  <si>
    <t>What is the best estimate of the percentage of radioactivity remaining after 20 000 years?</t>
  </si>
  <si>
    <t>Which one of the following graphs shows the change in the amount of radioactivity in a radioactive substance over time?</t>
  </si>
  <si>
    <t>[graph of exponential decay]</t>
  </si>
  <si>
    <t>What are the Zims of 3, 7 and 12?</t>
  </si>
  <si>
    <t>11, 15 and 4</t>
  </si>
  <si>
    <t>With piles of 3, 7 and 9 stones, what can Player 1 do to avoid losing?</t>
  </si>
  <si>
    <t>Remove 5 stones from the pile of 9.</t>
  </si>
  <si>
    <t>No.</t>
  </si>
  <si>
    <t>L1_4_L2_5</t>
  </si>
  <si>
    <t>L1_5_L2_6</t>
  </si>
  <si>
    <t>L1_6_L2_7</t>
  </si>
  <si>
    <t>L1_18_L2_20</t>
  </si>
  <si>
    <t>L1_19_L2_21</t>
  </si>
  <si>
    <t>L1_27_L2_11</t>
  </si>
  <si>
    <t>L1_28_L2_12</t>
  </si>
  <si>
    <t>2022_L1Q07</t>
  </si>
  <si>
    <t>2022_L1Q08</t>
  </si>
  <si>
    <t>2022_L1Q15</t>
  </si>
  <si>
    <t>2022_L1Q16</t>
  </si>
  <si>
    <t>2022_L1Q17</t>
  </si>
  <si>
    <t>2022_L1Q21</t>
  </si>
  <si>
    <t>2022_L1Q22</t>
  </si>
  <si>
    <t>2022_L1Q20</t>
  </si>
  <si>
    <t>2022_L1Q23</t>
  </si>
  <si>
    <t>2022_L1Q24</t>
  </si>
  <si>
    <t>L2_1_L3_21</t>
  </si>
  <si>
    <t>L2_2_L3_22</t>
  </si>
  <si>
    <t>L2_18_L3_20</t>
  </si>
  <si>
    <t>L1Q1</t>
  </si>
  <si>
    <t>L1Q2</t>
  </si>
  <si>
    <t>L1Q3</t>
  </si>
  <si>
    <t>L1Q7</t>
  </si>
  <si>
    <t>L1Q10</t>
  </si>
  <si>
    <t>L1Q11</t>
  </si>
  <si>
    <t>L1Q12</t>
  </si>
  <si>
    <t>L1Q13</t>
  </si>
  <si>
    <t>L1Q14</t>
  </si>
  <si>
    <t>L1Q23</t>
  </si>
  <si>
    <t>L1Q24</t>
  </si>
  <si>
    <t>2022_L2Q07</t>
  </si>
  <si>
    <t>2022_L2Q09</t>
  </si>
  <si>
    <t>2022_L2Q10</t>
  </si>
  <si>
    <t>2022_L2Q08</t>
  </si>
  <si>
    <t>2022_L2Q13</t>
  </si>
  <si>
    <t>2022_L2Q14</t>
  </si>
  <si>
    <t>2022_L2Q03</t>
  </si>
  <si>
    <t>2022_L2Q04</t>
  </si>
  <si>
    <t>2022_L2Q17</t>
  </si>
  <si>
    <t>2022_L1Q12</t>
  </si>
  <si>
    <t>2022_L1Q13</t>
  </si>
  <si>
    <t>2022_L3Q17</t>
  </si>
  <si>
    <t>2022_L2Q25</t>
  </si>
  <si>
    <t>2022_L2Q26</t>
  </si>
  <si>
    <t>2022_L2Q27</t>
  </si>
  <si>
    <t>2022_L1Q05</t>
  </si>
  <si>
    <t>2022_L3Q03</t>
  </si>
  <si>
    <t>2022_L3Q04</t>
  </si>
  <si>
    <t>2022_L1Q14</t>
  </si>
  <si>
    <t>2022_L3Q19</t>
  </si>
  <si>
    <t>2022_L3Q07</t>
  </si>
  <si>
    <t>2022_L3Q08</t>
  </si>
  <si>
    <t>2022_L1Q25</t>
  </si>
  <si>
    <t>2022_L1Q26</t>
  </si>
  <si>
    <t>2022_L1Q27</t>
  </si>
  <si>
    <t>2022_L3Q14</t>
  </si>
  <si>
    <t>2022_L3Q15</t>
  </si>
  <si>
    <t>2022_L3Q16</t>
  </si>
  <si>
    <t>2022_L3Q24</t>
  </si>
  <si>
    <t>2022_L3Q25</t>
  </si>
  <si>
    <t>2022_L3Q26</t>
  </si>
  <si>
    <t>L2_25_L3_28</t>
  </si>
  <si>
    <t>L2_3_L3_24</t>
  </si>
  <si>
    <t>L2_4_L3_23</t>
  </si>
  <si>
    <t>Item1</t>
  </si>
  <si>
    <t>delta.x</t>
  </si>
  <si>
    <t>error.x</t>
  </si>
  <si>
    <t>Key2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</si>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</sst>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8" formatCode="&quot;$&quot;#,##0.00;[Red]\-&quot;$&quot;#,##0.00"/>
    <numFmt numFmtId="164" formatCode="0.00_ ;[Red]\-0.00\ "/>
  </numFmts>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left"/>
    </xf>
    <xf numFmtId="0" fontId="0" fillId="0" borderId="0" xfId="0" applyAlignment="1">
      <alignment horizontal="center" vertical="top"/>
    </xf>
    <xf numFmtId="0" fontId="0" fillId="0" borderId="0" xfId="0" applyAlignment="1">
      <alignment horizontal="left" vertical="top"/>
    </xf>
    <xf numFmtId="9" fontId="0" fillId="0" borderId="0" xfId="0" applyNumberFormat="1" applyAlignment="1">
      <alignment horizontal="left"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xf>
    <xf numFmtId="6" fontId="0" fillId="0" borderId="0" xfId="0" applyNumberFormat="1" applyAlignment="1">
      <alignment horizontal="left" vertical="top"/>
    </xf>
    <xf numFmtId="16" fontId="0" fillId="0" borderId="0" xfId="0" applyNumberFormat="1" applyAlignment="1">
      <alignment horizontal="left" vertical="top"/>
    </xf>
    <xf numFmtId="8" fontId="0" fillId="0" borderId="0" xfId="0" applyNumberFormat="1" applyAlignment="1">
      <alignment horizontal="left" vertical="top"/>
    </xf>
    <xf numFmtId="164" fontId="0" fillId="0" borderId="0" xfId="0" applyNumberFormat="1" applyAlignment="1">
      <alignment horizontal="center" vertical="top"/>
    </xf>
    <xf numFmtId="0" fontId="1" fillId="0" borderId="0" xfId="0" applyFont="1" applyAlignment="1">
      <alignment horizontal="left"/>
    </xf>
    <xf numFmtId="164" fontId="1" fillId="0" borderId="0" xfId="0" applyNumberFormat="1" applyFont="1" applyAlignment="1">
      <alignment horizontal="left" vertical="top"/>
    </xf>
    <xf numFmtId="164" fontId="0" fillId="0" borderId="0" xfId="0" applyNumberFormat="1" applyAlignment="1">
      <alignment horizontal="left" vertical="top"/>
    </xf>
    <xf numFmtId="0" fontId="0" fillId="3" borderId="0" xfId="0" applyFill="1" applyAlignment="1">
      <alignment horizontal="left"/>
    </xf>
    <xf numFmtId="0" fontId="0" fillId="2" borderId="0" xfId="0" applyFill="1" applyAlignment="1">
      <alignment horizontal="left"/>
    </xf>
    <xf numFmtId="49" fontId="0" fillId="0" borderId="0" xfId="0" applyNumberFormat="1" applyAlignment="1">
      <alignment horizontal="left"/>
    </xf>
    <xf numFmtId="0" fontId="0" fillId="0" borderId="0" xfId="0" applyAlignment="1">
      <alignment horizontal="left" vertical="center"/>
    </xf>
    <xf numFmtId="16" fontId="0" fillId="0" borderId="0" xfId="0" applyNumberFormat="1" applyAlignment="1">
      <alignment horizontal="left"/>
    </xf>
    <xf numFmtId="1" fontId="0" fillId="0" borderId="0" xfId="0" applyNumberFormat="1" applyAlignment="1">
      <alignment horizontal="left" vertical="center"/>
    </xf>
    <xf numFmtId="0" fontId="1" fillId="0" borderId="0" xfId="0" applyFont="1" applyAlignment="1">
      <alignment horizontal="right"/>
    </xf>
    <xf numFmtId="0" fontId="0" fillId="0" borderId="0" xfId="0" applyAlignment="1">
      <alignment horizontal="right"/>
    </xf>
    <xf numFmtId="0" fontId="0" fillId="4" borderId="0" xfId="0" applyFill="1" applyAlignment="1">
      <alignment horizontal="left"/>
    </xf>
    <xf numFmtId="0" fontId="0" fillId="4" borderId="0" xfId="0" applyFill="1" applyAlignment="1">
      <alignment horizontal="left" vertical="center"/>
    </xf>
    <xf numFmtId="0" fontId="0" fillId="5" borderId="0" xfId="0" applyFill="1" applyAlignment="1">
      <alignment horizontal="right"/>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0</xdr:rowOff>
    </xdr:from>
    <xdr:to>
      <xdr:col>3</xdr:col>
      <xdr:colOff>123825</xdr:colOff>
      <xdr:row>8</xdr:row>
      <xdr:rowOff>133350</xdr:rowOff>
    </xdr:to>
    <xdr:pic>
      <xdr:nvPicPr>
        <xdr:cNvPr id="2" name="Picture 19">
          <a:extLst>
            <a:ext uri="{FF2B5EF4-FFF2-40B4-BE49-F238E27FC236}">
              <a16:creationId xmlns:a16="http://schemas.microsoft.com/office/drawing/2014/main" id="{64EFBF3A-4A23-4C34-BF9B-9C0348FFF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5100" y="14732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8</xdr:row>
      <xdr:rowOff>0</xdr:rowOff>
    </xdr:from>
    <xdr:to>
      <xdr:col>3</xdr:col>
      <xdr:colOff>123825</xdr:colOff>
      <xdr:row>8</xdr:row>
      <xdr:rowOff>133350</xdr:rowOff>
    </xdr:to>
    <xdr:pic>
      <xdr:nvPicPr>
        <xdr:cNvPr id="3" name="Picture 20">
          <a:extLst>
            <a:ext uri="{FF2B5EF4-FFF2-40B4-BE49-F238E27FC236}">
              <a16:creationId xmlns:a16="http://schemas.microsoft.com/office/drawing/2014/main" id="{460CF48B-3A6A-462F-8689-B5C51041C9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05100" y="14732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8</xdr:row>
      <xdr:rowOff>0</xdr:rowOff>
    </xdr:from>
    <xdr:to>
      <xdr:col>3</xdr:col>
      <xdr:colOff>133350</xdr:colOff>
      <xdr:row>8</xdr:row>
      <xdr:rowOff>133350</xdr:rowOff>
    </xdr:to>
    <xdr:pic>
      <xdr:nvPicPr>
        <xdr:cNvPr id="4" name="Picture 27">
          <a:extLst>
            <a:ext uri="{FF2B5EF4-FFF2-40B4-BE49-F238E27FC236}">
              <a16:creationId xmlns:a16="http://schemas.microsoft.com/office/drawing/2014/main" id="{EFE3C91B-4BFD-4988-93CA-313D664978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05100" y="14732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8</xdr:row>
      <xdr:rowOff>0</xdr:rowOff>
    </xdr:from>
    <xdr:to>
      <xdr:col>3</xdr:col>
      <xdr:colOff>133350</xdr:colOff>
      <xdr:row>8</xdr:row>
      <xdr:rowOff>133350</xdr:rowOff>
    </xdr:to>
    <xdr:pic>
      <xdr:nvPicPr>
        <xdr:cNvPr id="5" name="Picture 28">
          <a:extLst>
            <a:ext uri="{FF2B5EF4-FFF2-40B4-BE49-F238E27FC236}">
              <a16:creationId xmlns:a16="http://schemas.microsoft.com/office/drawing/2014/main" id="{12F7BF6D-286B-418D-9B4A-5097478CAB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05100" y="14732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8</xdr:row>
      <xdr:rowOff>0</xdr:rowOff>
    </xdr:from>
    <xdr:to>
      <xdr:col>3</xdr:col>
      <xdr:colOff>123825</xdr:colOff>
      <xdr:row>8</xdr:row>
      <xdr:rowOff>133350</xdr:rowOff>
    </xdr:to>
    <xdr:pic>
      <xdr:nvPicPr>
        <xdr:cNvPr id="6" name="Picture 32">
          <a:extLst>
            <a:ext uri="{FF2B5EF4-FFF2-40B4-BE49-F238E27FC236}">
              <a16:creationId xmlns:a16="http://schemas.microsoft.com/office/drawing/2014/main" id="{6A5D2240-5D94-42A9-B48F-ADB911824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5100" y="14732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xdr:row>
      <xdr:rowOff>0</xdr:rowOff>
    </xdr:from>
    <xdr:to>
      <xdr:col>3</xdr:col>
      <xdr:colOff>123825</xdr:colOff>
      <xdr:row>16</xdr:row>
      <xdr:rowOff>133350</xdr:rowOff>
    </xdr:to>
    <xdr:pic>
      <xdr:nvPicPr>
        <xdr:cNvPr id="2" name="Picture 19">
          <a:extLst>
            <a:ext uri="{FF2B5EF4-FFF2-40B4-BE49-F238E27FC236}">
              <a16:creationId xmlns:a16="http://schemas.microsoft.com/office/drawing/2014/main" id="{B30C684D-794D-47AF-ABCD-DAD2659AF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950" y="29464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xdr:row>
      <xdr:rowOff>0</xdr:rowOff>
    </xdr:from>
    <xdr:to>
      <xdr:col>3</xdr:col>
      <xdr:colOff>123825</xdr:colOff>
      <xdr:row>16</xdr:row>
      <xdr:rowOff>133350</xdr:rowOff>
    </xdr:to>
    <xdr:pic>
      <xdr:nvPicPr>
        <xdr:cNvPr id="3" name="Picture 20">
          <a:extLst>
            <a:ext uri="{FF2B5EF4-FFF2-40B4-BE49-F238E27FC236}">
              <a16:creationId xmlns:a16="http://schemas.microsoft.com/office/drawing/2014/main" id="{8C2B6B04-BA83-4E9A-B4DE-F20B672107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4950" y="29464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xdr:row>
      <xdr:rowOff>0</xdr:rowOff>
    </xdr:from>
    <xdr:to>
      <xdr:col>3</xdr:col>
      <xdr:colOff>133350</xdr:colOff>
      <xdr:row>16</xdr:row>
      <xdr:rowOff>133350</xdr:rowOff>
    </xdr:to>
    <xdr:pic>
      <xdr:nvPicPr>
        <xdr:cNvPr id="4" name="Picture 27">
          <a:extLst>
            <a:ext uri="{FF2B5EF4-FFF2-40B4-BE49-F238E27FC236}">
              <a16:creationId xmlns:a16="http://schemas.microsoft.com/office/drawing/2014/main" id="{5CA0A671-9469-4166-865F-573B7B0AD1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74950" y="29464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xdr:row>
      <xdr:rowOff>0</xdr:rowOff>
    </xdr:from>
    <xdr:to>
      <xdr:col>3</xdr:col>
      <xdr:colOff>133350</xdr:colOff>
      <xdr:row>16</xdr:row>
      <xdr:rowOff>133350</xdr:rowOff>
    </xdr:to>
    <xdr:pic>
      <xdr:nvPicPr>
        <xdr:cNvPr id="5" name="Picture 28">
          <a:extLst>
            <a:ext uri="{FF2B5EF4-FFF2-40B4-BE49-F238E27FC236}">
              <a16:creationId xmlns:a16="http://schemas.microsoft.com/office/drawing/2014/main" id="{108FA4DC-35C0-4C51-BDEF-C84BC8FF422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4950" y="29464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xdr:row>
      <xdr:rowOff>0</xdr:rowOff>
    </xdr:from>
    <xdr:to>
      <xdr:col>3</xdr:col>
      <xdr:colOff>123825</xdr:colOff>
      <xdr:row>16</xdr:row>
      <xdr:rowOff>133350</xdr:rowOff>
    </xdr:to>
    <xdr:pic>
      <xdr:nvPicPr>
        <xdr:cNvPr id="6" name="Picture 32">
          <a:extLst>
            <a:ext uri="{FF2B5EF4-FFF2-40B4-BE49-F238E27FC236}">
              <a16:creationId xmlns:a16="http://schemas.microsoft.com/office/drawing/2014/main" id="{FBAF5956-E9EE-4717-AFAA-5845FA67C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950" y="294640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25</xdr:row>
      <xdr:rowOff>0</xdr:rowOff>
    </xdr:from>
    <xdr:to>
      <xdr:col>3</xdr:col>
      <xdr:colOff>123825</xdr:colOff>
      <xdr:row>25</xdr:row>
      <xdr:rowOff>133350</xdr:rowOff>
    </xdr:to>
    <xdr:pic>
      <xdr:nvPicPr>
        <xdr:cNvPr id="7" name="Picture 19">
          <a:extLst>
            <a:ext uri="{FF2B5EF4-FFF2-40B4-BE49-F238E27FC236}">
              <a16:creationId xmlns:a16="http://schemas.microsoft.com/office/drawing/2014/main" id="{3B31AD72-2F31-4149-852E-948FF399A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950" y="460375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25</xdr:row>
      <xdr:rowOff>0</xdr:rowOff>
    </xdr:from>
    <xdr:to>
      <xdr:col>3</xdr:col>
      <xdr:colOff>123825</xdr:colOff>
      <xdr:row>25</xdr:row>
      <xdr:rowOff>133350</xdr:rowOff>
    </xdr:to>
    <xdr:pic>
      <xdr:nvPicPr>
        <xdr:cNvPr id="8" name="Picture 20">
          <a:extLst>
            <a:ext uri="{FF2B5EF4-FFF2-40B4-BE49-F238E27FC236}">
              <a16:creationId xmlns:a16="http://schemas.microsoft.com/office/drawing/2014/main" id="{A299162B-3281-4147-8429-5CC5B745A4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4950" y="460375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25</xdr:row>
      <xdr:rowOff>0</xdr:rowOff>
    </xdr:from>
    <xdr:to>
      <xdr:col>3</xdr:col>
      <xdr:colOff>133350</xdr:colOff>
      <xdr:row>25</xdr:row>
      <xdr:rowOff>133350</xdr:rowOff>
    </xdr:to>
    <xdr:pic>
      <xdr:nvPicPr>
        <xdr:cNvPr id="9" name="Picture 27">
          <a:extLst>
            <a:ext uri="{FF2B5EF4-FFF2-40B4-BE49-F238E27FC236}">
              <a16:creationId xmlns:a16="http://schemas.microsoft.com/office/drawing/2014/main" id="{37C10426-7422-4BBE-A259-F1B4714D95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74950" y="46037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25</xdr:row>
      <xdr:rowOff>0</xdr:rowOff>
    </xdr:from>
    <xdr:to>
      <xdr:col>3</xdr:col>
      <xdr:colOff>133350</xdr:colOff>
      <xdr:row>25</xdr:row>
      <xdr:rowOff>133350</xdr:rowOff>
    </xdr:to>
    <xdr:pic>
      <xdr:nvPicPr>
        <xdr:cNvPr id="10" name="Picture 28">
          <a:extLst>
            <a:ext uri="{FF2B5EF4-FFF2-40B4-BE49-F238E27FC236}">
              <a16:creationId xmlns:a16="http://schemas.microsoft.com/office/drawing/2014/main" id="{5BC84787-51CE-4F43-A873-BA645770095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4950" y="46037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25</xdr:row>
      <xdr:rowOff>0</xdr:rowOff>
    </xdr:from>
    <xdr:to>
      <xdr:col>3</xdr:col>
      <xdr:colOff>123825</xdr:colOff>
      <xdr:row>25</xdr:row>
      <xdr:rowOff>133350</xdr:rowOff>
    </xdr:to>
    <xdr:pic>
      <xdr:nvPicPr>
        <xdr:cNvPr id="11" name="Picture 32">
          <a:extLst>
            <a:ext uri="{FF2B5EF4-FFF2-40B4-BE49-F238E27FC236}">
              <a16:creationId xmlns:a16="http://schemas.microsoft.com/office/drawing/2014/main" id="{2B4BF319-E148-4BED-B61E-47C08D0DE5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950" y="4603750"/>
          <a:ext cx="1238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tabSelected="1" workbookViewId="0">
      <selection activeCell="Q20" sqref="P20:Q20"/>
    </sheetView>
  </sheetViews>
  <sheetFormatPr defaultRowHeight="15" x14ac:dyDescent="0.25"/>
  <cols>
    <col min="1" max="1" width="8.7109375" style="3"/>
    <col min="2" max="11" width="9.140625" style="1"/>
    <col min="12" max="12" width="13" style="1" customWidth="1"/>
    <col min="13" max="14" width="9.140625" style="22"/>
    <col min="15" max="16384" width="9.140625" style="1"/>
  </cols>
  <sheetData>
    <row r="1" spans="1:15" s="12" customFormat="1" x14ac:dyDescent="0.25">
      <c r="A1" s="7"/>
      <c r="B1" s="12" t="s">
        <v>304</v>
      </c>
      <c r="C1" s="12" t="s">
        <v>1</v>
      </c>
      <c r="D1" s="12" t="s">
        <v>2</v>
      </c>
      <c r="E1" s="12" t="s">
        <v>3</v>
      </c>
      <c r="F1" s="12" t="s">
        <v>4</v>
      </c>
      <c r="G1" s="12" t="s">
        <v>5</v>
      </c>
      <c r="H1" s="12" t="s">
        <v>6</v>
      </c>
      <c r="I1" s="12" t="s">
        <v>7</v>
      </c>
      <c r="J1" s="12" t="s">
        <v>8</v>
      </c>
      <c r="K1" s="12" t="s">
        <v>9</v>
      </c>
      <c r="L1" s="1" t="s">
        <v>0</v>
      </c>
      <c r="M1" s="21" t="s">
        <v>371</v>
      </c>
      <c r="N1" s="21" t="s">
        <v>372</v>
      </c>
      <c r="O1" s="12" t="s">
        <v>373</v>
      </c>
    </row>
    <row r="2" spans="1:15" x14ac:dyDescent="0.25">
      <c r="A2" s="3" t="s">
        <v>10</v>
      </c>
      <c r="B2" s="1">
        <v>1</v>
      </c>
      <c r="C2" s="1" t="s">
        <v>11</v>
      </c>
      <c r="D2" s="1" t="s">
        <v>12</v>
      </c>
      <c r="E2" s="1" t="s">
        <v>13</v>
      </c>
      <c r="F2" s="1" t="s">
        <v>14</v>
      </c>
      <c r="G2" s="1" t="s">
        <v>15</v>
      </c>
      <c r="H2" s="1" t="s">
        <v>16</v>
      </c>
      <c r="I2" s="1">
        <v>51.886789999999998</v>
      </c>
      <c r="J2" s="1">
        <v>0.37402000000000002</v>
      </c>
      <c r="K2" s="1">
        <v>-3.9E-2</v>
      </c>
      <c r="L2" s="1" t="s">
        <v>325</v>
      </c>
      <c r="O2" s="1" t="s">
        <v>13</v>
      </c>
    </row>
    <row r="3" spans="1:15" x14ac:dyDescent="0.25">
      <c r="B3" s="1">
        <v>2</v>
      </c>
      <c r="C3" s="1" t="s">
        <v>11</v>
      </c>
      <c r="D3" s="1" t="s">
        <v>17</v>
      </c>
      <c r="E3" s="1" t="s">
        <v>13</v>
      </c>
      <c r="F3" s="1" t="s">
        <v>18</v>
      </c>
      <c r="G3" s="1" t="s">
        <v>15</v>
      </c>
      <c r="H3" s="1" t="s">
        <v>19</v>
      </c>
      <c r="I3" s="1">
        <v>47.24409</v>
      </c>
      <c r="J3" s="1">
        <v>0.21201</v>
      </c>
      <c r="K3" s="1">
        <v>-4.3999999999999997E-2</v>
      </c>
      <c r="L3" s="1" t="s">
        <v>326</v>
      </c>
      <c r="O3" s="1" t="s">
        <v>13</v>
      </c>
    </row>
    <row r="4" spans="1:15" x14ac:dyDescent="0.25">
      <c r="B4" s="1">
        <v>3</v>
      </c>
      <c r="C4" s="1" t="s">
        <v>11</v>
      </c>
      <c r="D4" s="1" t="s">
        <v>20</v>
      </c>
      <c r="E4" s="1" t="s">
        <v>21</v>
      </c>
      <c r="F4" s="1" t="s">
        <v>22</v>
      </c>
      <c r="G4" s="1" t="s">
        <v>15</v>
      </c>
      <c r="H4" s="1" t="s">
        <v>23</v>
      </c>
      <c r="I4" s="1">
        <v>42.18009</v>
      </c>
      <c r="J4" s="1">
        <v>0.14677000000000001</v>
      </c>
      <c r="K4" s="1">
        <v>0.40600000000000003</v>
      </c>
      <c r="L4" s="1" t="s">
        <v>327</v>
      </c>
      <c r="O4" s="1" t="s">
        <v>21</v>
      </c>
    </row>
    <row r="5" spans="1:15" x14ac:dyDescent="0.25">
      <c r="B5" s="1">
        <v>4</v>
      </c>
      <c r="C5" s="1" t="s">
        <v>24</v>
      </c>
      <c r="D5" s="1" t="s">
        <v>25</v>
      </c>
      <c r="E5" s="1" t="s">
        <v>26</v>
      </c>
      <c r="F5" s="1" t="s">
        <v>27</v>
      </c>
      <c r="G5" s="1" t="s">
        <v>15</v>
      </c>
      <c r="H5" s="1" t="s">
        <v>28</v>
      </c>
      <c r="I5" s="1">
        <v>58.54701</v>
      </c>
      <c r="J5" s="1">
        <v>0.38796999999999998</v>
      </c>
      <c r="K5" s="1">
        <v>7.2999999999999995E-2</v>
      </c>
      <c r="L5" s="16" t="s">
        <v>305</v>
      </c>
      <c r="O5" s="1" t="s">
        <v>26</v>
      </c>
    </row>
    <row r="6" spans="1:15" x14ac:dyDescent="0.25">
      <c r="B6" s="1">
        <v>5</v>
      </c>
      <c r="C6" s="1" t="s">
        <v>24</v>
      </c>
      <c r="D6" s="1" t="s">
        <v>29</v>
      </c>
      <c r="E6" s="1" t="s">
        <v>26</v>
      </c>
      <c r="F6" s="1" t="s">
        <v>30</v>
      </c>
      <c r="G6" s="1" t="s">
        <v>15</v>
      </c>
      <c r="H6" s="1" t="s">
        <v>31</v>
      </c>
      <c r="I6" s="1">
        <v>60.944209999999998</v>
      </c>
      <c r="J6" s="1">
        <v>0.52502000000000004</v>
      </c>
      <c r="K6" s="1">
        <v>-4.2000000000000003E-2</v>
      </c>
      <c r="L6" s="16" t="s">
        <v>306</v>
      </c>
      <c r="O6" s="1" t="s">
        <v>26</v>
      </c>
    </row>
    <row r="7" spans="1:15" x14ac:dyDescent="0.25">
      <c r="B7" s="1">
        <v>6</v>
      </c>
      <c r="C7" s="1" t="s">
        <v>24</v>
      </c>
      <c r="D7" s="1" t="s">
        <v>32</v>
      </c>
      <c r="E7" s="1" t="s">
        <v>26</v>
      </c>
      <c r="F7" s="1">
        <v>10</v>
      </c>
      <c r="G7" s="1" t="s">
        <v>15</v>
      </c>
      <c r="H7" s="1" t="s">
        <v>33</v>
      </c>
      <c r="I7" s="1">
        <v>39.655169999999998</v>
      </c>
      <c r="J7" s="1">
        <v>0.36985000000000001</v>
      </c>
      <c r="K7" s="1">
        <v>0.98</v>
      </c>
      <c r="L7" s="16" t="s">
        <v>307</v>
      </c>
      <c r="O7" s="1" t="s">
        <v>26</v>
      </c>
    </row>
    <row r="8" spans="1:15" x14ac:dyDescent="0.25">
      <c r="B8" s="1">
        <v>7</v>
      </c>
      <c r="C8" s="1" t="s">
        <v>34</v>
      </c>
      <c r="D8" s="1" t="s">
        <v>35</v>
      </c>
      <c r="E8" s="1" t="s">
        <v>26</v>
      </c>
      <c r="F8" s="1" t="s">
        <v>36</v>
      </c>
      <c r="G8" s="1" t="s">
        <v>15</v>
      </c>
      <c r="H8" s="1" t="s">
        <v>37</v>
      </c>
      <c r="I8" s="1">
        <v>30.917870000000001</v>
      </c>
      <c r="J8" s="1">
        <v>0.31202999999999997</v>
      </c>
      <c r="K8" s="1">
        <v>0.629</v>
      </c>
      <c r="L8" s="1" t="s">
        <v>328</v>
      </c>
      <c r="O8" s="1" t="s">
        <v>26</v>
      </c>
    </row>
    <row r="9" spans="1:15" x14ac:dyDescent="0.25">
      <c r="B9" s="1">
        <v>8</v>
      </c>
      <c r="C9" s="1" t="s">
        <v>38</v>
      </c>
      <c r="D9" s="1" t="s">
        <v>39</v>
      </c>
      <c r="E9" s="1" t="s">
        <v>26</v>
      </c>
      <c r="F9" s="1" t="s">
        <v>40</v>
      </c>
      <c r="G9" s="1" t="s">
        <v>41</v>
      </c>
      <c r="H9" s="1">
        <v>7</v>
      </c>
      <c r="I9" s="1">
        <v>28.346</v>
      </c>
      <c r="J9" s="1">
        <v>0.13245999999999999</v>
      </c>
      <c r="K9" s="1">
        <v>0.20592857142857141</v>
      </c>
      <c r="L9" s="1" t="s">
        <v>312</v>
      </c>
      <c r="M9" s="22">
        <v>1.091</v>
      </c>
      <c r="N9" s="22">
        <v>6.0999999999999999E-2</v>
      </c>
      <c r="O9" s="1" t="s">
        <v>26</v>
      </c>
    </row>
    <row r="10" spans="1:15" x14ac:dyDescent="0.25">
      <c r="B10" s="1">
        <v>9</v>
      </c>
      <c r="C10" s="1" t="s">
        <v>38</v>
      </c>
      <c r="D10" s="1" t="s">
        <v>42</v>
      </c>
      <c r="E10" s="1" t="s">
        <v>13</v>
      </c>
      <c r="F10" s="1" t="s">
        <v>43</v>
      </c>
      <c r="G10" s="1" t="s">
        <v>41</v>
      </c>
      <c r="H10" s="1">
        <v>8</v>
      </c>
      <c r="I10" s="1">
        <v>43.600230000000003</v>
      </c>
      <c r="J10" s="1">
        <v>0.19169</v>
      </c>
      <c r="K10" s="1">
        <v>-0.6100714285714286</v>
      </c>
      <c r="L10" s="1" t="s">
        <v>313</v>
      </c>
      <c r="M10" s="22">
        <v>0.32400000000000001</v>
      </c>
      <c r="N10" s="22">
        <v>5.6000000000000001E-2</v>
      </c>
      <c r="O10" s="1" t="s">
        <v>13</v>
      </c>
    </row>
    <row r="11" spans="1:15" x14ac:dyDescent="0.25">
      <c r="B11" s="1">
        <v>10</v>
      </c>
      <c r="C11" s="1" t="s">
        <v>44</v>
      </c>
      <c r="D11" s="1" t="s">
        <v>45</v>
      </c>
      <c r="E11" s="1" t="s">
        <v>21</v>
      </c>
      <c r="F11" s="1" t="s">
        <v>46</v>
      </c>
      <c r="G11" s="1" t="s">
        <v>15</v>
      </c>
      <c r="H11" s="1" t="s">
        <v>47</v>
      </c>
      <c r="I11" s="1">
        <v>43.11927</v>
      </c>
      <c r="J11" s="1">
        <v>0.14371</v>
      </c>
      <c r="K11" s="1">
        <v>-5.7000000000000002E-2</v>
      </c>
      <c r="L11" s="1" t="s">
        <v>329</v>
      </c>
      <c r="O11" s="1" t="s">
        <v>21</v>
      </c>
    </row>
    <row r="12" spans="1:15" x14ac:dyDescent="0.25">
      <c r="B12" s="1">
        <v>11</v>
      </c>
      <c r="C12" s="1" t="s">
        <v>44</v>
      </c>
      <c r="D12" s="1" t="s">
        <v>48</v>
      </c>
      <c r="E12" s="1" t="s">
        <v>374</v>
      </c>
      <c r="F12" s="1">
        <v>960</v>
      </c>
      <c r="G12" s="1" t="s">
        <v>15</v>
      </c>
      <c r="H12" s="1" t="s">
        <v>49</v>
      </c>
      <c r="I12" s="1">
        <v>36.666670000000003</v>
      </c>
      <c r="J12" s="1">
        <v>0.10120999999999999</v>
      </c>
      <c r="K12" s="1">
        <v>0.251</v>
      </c>
      <c r="L12" s="1" t="s">
        <v>330</v>
      </c>
      <c r="O12" s="1" t="s">
        <v>21</v>
      </c>
    </row>
    <row r="13" spans="1:15" x14ac:dyDescent="0.25">
      <c r="B13" s="1">
        <v>12</v>
      </c>
      <c r="C13" s="1" t="s">
        <v>44</v>
      </c>
      <c r="D13" s="1" t="s">
        <v>50</v>
      </c>
      <c r="E13" s="1" t="s">
        <v>374</v>
      </c>
      <c r="F13" s="1">
        <v>2400</v>
      </c>
      <c r="G13" s="1" t="s">
        <v>52</v>
      </c>
      <c r="H13" s="1" t="s">
        <v>16</v>
      </c>
      <c r="I13" s="1">
        <v>42.02899</v>
      </c>
      <c r="J13" s="1">
        <v>0.13062000000000001</v>
      </c>
      <c r="K13" s="1">
        <v>0.41099999999999998</v>
      </c>
      <c r="L13" s="1" t="s">
        <v>331</v>
      </c>
      <c r="O13" s="1" t="s">
        <v>51</v>
      </c>
    </row>
    <row r="14" spans="1:15" x14ac:dyDescent="0.25">
      <c r="B14" s="1">
        <v>13</v>
      </c>
      <c r="C14" s="1" t="s">
        <v>53</v>
      </c>
      <c r="D14" s="1" t="s">
        <v>54</v>
      </c>
      <c r="E14" s="1" t="s">
        <v>26</v>
      </c>
      <c r="F14" s="1" t="s">
        <v>55</v>
      </c>
      <c r="G14" s="1" t="s">
        <v>56</v>
      </c>
      <c r="H14" s="1" t="s">
        <v>57</v>
      </c>
      <c r="I14" s="1">
        <v>26.35135</v>
      </c>
      <c r="J14" s="1">
        <v>0.14924999999999999</v>
      </c>
      <c r="K14" s="1">
        <v>0.99399999999999999</v>
      </c>
      <c r="L14" s="1" t="s">
        <v>332</v>
      </c>
      <c r="O14" s="1" t="s">
        <v>26</v>
      </c>
    </row>
    <row r="15" spans="1:15" x14ac:dyDescent="0.25">
      <c r="B15" s="1">
        <v>14</v>
      </c>
      <c r="C15" s="1" t="s">
        <v>58</v>
      </c>
      <c r="D15" s="1" t="s">
        <v>59</v>
      </c>
      <c r="E15" s="1" t="s">
        <v>26</v>
      </c>
      <c r="F15" s="1" t="s">
        <v>60</v>
      </c>
      <c r="G15" s="1" t="s">
        <v>15</v>
      </c>
      <c r="H15" s="1" t="s">
        <v>61</v>
      </c>
      <c r="I15" s="1">
        <v>40.776699999999998</v>
      </c>
      <c r="J15" s="1">
        <v>0.24032999999999999</v>
      </c>
      <c r="K15" s="1">
        <v>0.36299999999999999</v>
      </c>
      <c r="L15" s="1" t="s">
        <v>333</v>
      </c>
      <c r="O15" s="1" t="s">
        <v>26</v>
      </c>
    </row>
    <row r="16" spans="1:15" x14ac:dyDescent="0.25">
      <c r="B16" s="1">
        <v>15</v>
      </c>
      <c r="C16" s="1" t="s">
        <v>62</v>
      </c>
      <c r="D16" s="1" t="s">
        <v>63</v>
      </c>
      <c r="E16" s="1" t="s">
        <v>21</v>
      </c>
      <c r="F16" s="1">
        <v>28</v>
      </c>
      <c r="G16" s="1" t="s">
        <v>41</v>
      </c>
      <c r="H16" s="1">
        <v>15</v>
      </c>
      <c r="I16" s="1">
        <v>63.68421</v>
      </c>
      <c r="J16" s="1">
        <v>0.39193</v>
      </c>
      <c r="K16" s="1">
        <v>8.3928571428571436E-2</v>
      </c>
      <c r="L16" s="1" t="s">
        <v>314</v>
      </c>
      <c r="M16" s="22">
        <v>-0.61299999999999999</v>
      </c>
      <c r="N16" s="22">
        <v>5.7000000000000002E-2</v>
      </c>
      <c r="O16" s="1" t="s">
        <v>21</v>
      </c>
    </row>
    <row r="17" spans="2:15" x14ac:dyDescent="0.25">
      <c r="B17" s="1">
        <v>16</v>
      </c>
      <c r="C17" s="1" t="s">
        <v>62</v>
      </c>
      <c r="D17" s="1" t="s">
        <v>64</v>
      </c>
      <c r="E17" s="1" t="s">
        <v>13</v>
      </c>
      <c r="F17" s="1" t="s">
        <v>65</v>
      </c>
      <c r="G17" s="1" t="s">
        <v>41</v>
      </c>
      <c r="H17" s="1">
        <v>16</v>
      </c>
      <c r="I17" s="1">
        <v>46.221440000000001</v>
      </c>
      <c r="J17" s="1">
        <v>0.48520999999999997</v>
      </c>
      <c r="K17" s="1">
        <v>0.41692857142857143</v>
      </c>
      <c r="L17" s="1" t="s">
        <v>315</v>
      </c>
      <c r="M17" s="22">
        <v>0.20300000000000001</v>
      </c>
      <c r="N17" s="22">
        <v>5.6000000000000001E-2</v>
      </c>
      <c r="O17" s="1" t="s">
        <v>13</v>
      </c>
    </row>
    <row r="18" spans="2:15" x14ac:dyDescent="0.25">
      <c r="B18" s="1">
        <v>17</v>
      </c>
      <c r="C18" s="1" t="s">
        <v>62</v>
      </c>
      <c r="D18" s="1" t="s">
        <v>63</v>
      </c>
      <c r="E18" s="1" t="s">
        <v>51</v>
      </c>
      <c r="F18" s="1">
        <v>25</v>
      </c>
      <c r="G18" s="1" t="s">
        <v>41</v>
      </c>
      <c r="H18" s="1">
        <v>17</v>
      </c>
      <c r="I18" s="1">
        <v>39.155920000000002</v>
      </c>
      <c r="J18" s="1">
        <v>0.31087999999999999</v>
      </c>
      <c r="K18" s="1">
        <v>-0.23507142857142857</v>
      </c>
      <c r="L18" s="1" t="s">
        <v>316</v>
      </c>
      <c r="M18" s="22">
        <v>0.53500000000000003</v>
      </c>
      <c r="N18" s="22">
        <v>5.7000000000000002E-2</v>
      </c>
      <c r="O18" s="1" t="s">
        <v>51</v>
      </c>
    </row>
    <row r="19" spans="2:15" x14ac:dyDescent="0.25">
      <c r="B19" s="1">
        <v>18</v>
      </c>
      <c r="C19" s="1" t="s">
        <v>66</v>
      </c>
      <c r="D19" s="1" t="s">
        <v>67</v>
      </c>
      <c r="E19" s="1" t="s">
        <v>51</v>
      </c>
      <c r="F19" s="1" t="s">
        <v>68</v>
      </c>
      <c r="G19" s="1" t="s">
        <v>52</v>
      </c>
      <c r="H19" s="1" t="s">
        <v>37</v>
      </c>
      <c r="I19" s="1">
        <v>45.454549999999998</v>
      </c>
      <c r="J19" s="1">
        <v>0.11913</v>
      </c>
      <c r="K19" s="1">
        <v>0.153</v>
      </c>
      <c r="L19" s="16" t="s">
        <v>308</v>
      </c>
      <c r="O19" s="1" t="s">
        <v>51</v>
      </c>
    </row>
    <row r="20" spans="2:15" x14ac:dyDescent="0.25">
      <c r="B20" s="1">
        <v>19</v>
      </c>
      <c r="C20" s="1" t="s">
        <v>69</v>
      </c>
      <c r="D20" s="1" t="s">
        <v>70</v>
      </c>
      <c r="E20" s="1" t="s">
        <v>51</v>
      </c>
      <c r="F20" s="1" t="s">
        <v>71</v>
      </c>
      <c r="G20" s="1" t="s">
        <v>15</v>
      </c>
      <c r="H20" s="1" t="s">
        <v>72</v>
      </c>
      <c r="I20" s="1">
        <v>25.9434</v>
      </c>
      <c r="J20" s="1">
        <v>6.2089999999999999E-2</v>
      </c>
      <c r="K20" s="1">
        <v>1.121</v>
      </c>
      <c r="L20" s="16" t="s">
        <v>309</v>
      </c>
      <c r="O20" s="1" t="s">
        <v>51</v>
      </c>
    </row>
    <row r="21" spans="2:15" x14ac:dyDescent="0.25">
      <c r="B21" s="1">
        <v>20</v>
      </c>
      <c r="C21" s="1" t="s">
        <v>73</v>
      </c>
      <c r="D21" s="1" t="s">
        <v>74</v>
      </c>
      <c r="E21" s="1" t="s">
        <v>51</v>
      </c>
      <c r="F21" s="1">
        <v>200</v>
      </c>
      <c r="G21" s="1" t="s">
        <v>41</v>
      </c>
      <c r="H21" s="1">
        <v>21</v>
      </c>
      <c r="I21" s="1">
        <v>52.253860000000003</v>
      </c>
      <c r="J21" s="1">
        <v>0.36103000000000002</v>
      </c>
      <c r="K21" s="1">
        <v>-0.69407142857142856</v>
      </c>
      <c r="L21" s="1" t="s">
        <v>317</v>
      </c>
      <c r="M21" s="22">
        <v>-7.0999999999999994E-2</v>
      </c>
      <c r="N21" s="22">
        <v>5.6000000000000001E-2</v>
      </c>
      <c r="O21" s="1" t="s">
        <v>51</v>
      </c>
    </row>
    <row r="22" spans="2:15" x14ac:dyDescent="0.25">
      <c r="B22" s="1">
        <v>21</v>
      </c>
      <c r="C22" s="1" t="s">
        <v>73</v>
      </c>
      <c r="D22" s="1" t="s">
        <v>75</v>
      </c>
      <c r="E22" s="1" t="s">
        <v>51</v>
      </c>
      <c r="F22" s="1" t="s">
        <v>76</v>
      </c>
      <c r="G22" s="1" t="s">
        <v>41</v>
      </c>
      <c r="H22" s="1">
        <v>22</v>
      </c>
      <c r="I22" s="1">
        <v>62.98507</v>
      </c>
      <c r="J22" s="1">
        <v>0.37180999999999997</v>
      </c>
      <c r="K22" s="1">
        <v>-1.4180714285714286</v>
      </c>
      <c r="L22" s="1" t="s">
        <v>318</v>
      </c>
      <c r="M22" s="22">
        <v>-0.57199999999999995</v>
      </c>
      <c r="N22" s="22">
        <v>5.7000000000000002E-2</v>
      </c>
      <c r="O22" s="1" t="s">
        <v>51</v>
      </c>
    </row>
    <row r="23" spans="2:15" x14ac:dyDescent="0.25">
      <c r="B23" s="1">
        <v>22</v>
      </c>
      <c r="C23" s="1" t="s">
        <v>77</v>
      </c>
      <c r="D23" s="1" t="s">
        <v>78</v>
      </c>
      <c r="E23" s="1" t="s">
        <v>26</v>
      </c>
      <c r="F23" s="1" t="s">
        <v>79</v>
      </c>
      <c r="G23" s="1" t="s">
        <v>41</v>
      </c>
      <c r="H23" s="1">
        <v>20</v>
      </c>
      <c r="I23" s="1">
        <v>32.978720000000003</v>
      </c>
      <c r="J23" s="1">
        <v>0.40716999999999998</v>
      </c>
      <c r="K23" s="1">
        <v>-0.19207142857142856</v>
      </c>
      <c r="L23" s="1" t="s">
        <v>319</v>
      </c>
      <c r="M23" s="22">
        <v>0.84599999999999997</v>
      </c>
      <c r="N23" s="22">
        <v>5.8999999999999997E-2</v>
      </c>
      <c r="O23" s="1" t="s">
        <v>26</v>
      </c>
    </row>
    <row r="24" spans="2:15" x14ac:dyDescent="0.25">
      <c r="B24" s="1">
        <v>23</v>
      </c>
      <c r="C24" s="1" t="s">
        <v>80</v>
      </c>
      <c r="D24" s="1" t="s">
        <v>81</v>
      </c>
      <c r="E24" s="1" t="s">
        <v>51</v>
      </c>
      <c r="F24" s="1">
        <v>24</v>
      </c>
      <c r="G24" s="1" t="s">
        <v>15</v>
      </c>
      <c r="H24" s="1" t="s">
        <v>82</v>
      </c>
      <c r="I24" s="1">
        <v>28.773579999999999</v>
      </c>
      <c r="J24" s="1">
        <v>0.19277</v>
      </c>
      <c r="K24" s="1">
        <v>0.93899999999999995</v>
      </c>
      <c r="L24" s="1" t="s">
        <v>334</v>
      </c>
      <c r="O24" s="1" t="s">
        <v>51</v>
      </c>
    </row>
    <row r="25" spans="2:15" x14ac:dyDescent="0.25">
      <c r="B25" s="1">
        <v>24</v>
      </c>
      <c r="C25" s="1" t="s">
        <v>80</v>
      </c>
      <c r="D25" s="1" t="s">
        <v>83</v>
      </c>
      <c r="E25" s="1" t="s">
        <v>26</v>
      </c>
      <c r="F25" s="1" t="s">
        <v>84</v>
      </c>
      <c r="G25" s="1" t="s">
        <v>15</v>
      </c>
      <c r="H25" s="1" t="s">
        <v>85</v>
      </c>
      <c r="I25" s="1">
        <v>14.48598</v>
      </c>
      <c r="J25" s="1">
        <v>0.15512999999999999</v>
      </c>
      <c r="K25" s="1">
        <v>1.883</v>
      </c>
      <c r="L25" s="1" t="s">
        <v>335</v>
      </c>
      <c r="O25" s="1" t="s">
        <v>26</v>
      </c>
    </row>
    <row r="26" spans="2:15" x14ac:dyDescent="0.25">
      <c r="B26" s="1">
        <v>25</v>
      </c>
      <c r="C26" s="1" t="s">
        <v>86</v>
      </c>
      <c r="D26" s="1" t="s">
        <v>87</v>
      </c>
      <c r="E26" s="1" t="s">
        <v>13</v>
      </c>
      <c r="F26" s="1" t="s">
        <v>88</v>
      </c>
      <c r="G26" s="1" t="s">
        <v>41</v>
      </c>
      <c r="H26" s="1">
        <v>23</v>
      </c>
      <c r="I26" s="1">
        <v>76.435410000000005</v>
      </c>
      <c r="J26" s="1">
        <v>0.30135000000000001</v>
      </c>
      <c r="K26" s="1">
        <v>0.3889285714285714</v>
      </c>
      <c r="L26" s="1" t="s">
        <v>320</v>
      </c>
      <c r="M26" s="22">
        <v>-1.2949999999999999</v>
      </c>
      <c r="N26" s="22">
        <v>6.4000000000000001E-2</v>
      </c>
      <c r="O26" s="1" t="s">
        <v>13</v>
      </c>
    </row>
    <row r="27" spans="2:15" x14ac:dyDescent="0.25">
      <c r="B27" s="1">
        <v>26</v>
      </c>
      <c r="C27" s="1" t="s">
        <v>86</v>
      </c>
      <c r="D27" s="1" t="s">
        <v>89</v>
      </c>
      <c r="E27" s="1" t="s">
        <v>21</v>
      </c>
      <c r="F27" s="1" t="s">
        <v>90</v>
      </c>
      <c r="G27" s="1" t="s">
        <v>41</v>
      </c>
      <c r="H27" s="1">
        <v>24</v>
      </c>
      <c r="I27" s="1">
        <v>39.927840000000003</v>
      </c>
      <c r="J27" s="1">
        <v>0.19361</v>
      </c>
      <c r="K27" s="1">
        <v>-0.60107142857142859</v>
      </c>
      <c r="L27" s="1" t="s">
        <v>321</v>
      </c>
      <c r="M27" s="22">
        <v>0.50700000000000001</v>
      </c>
      <c r="N27" s="22">
        <v>5.7000000000000002E-2</v>
      </c>
      <c r="O27" s="1" t="s">
        <v>21</v>
      </c>
    </row>
    <row r="28" spans="2:15" x14ac:dyDescent="0.25">
      <c r="B28" s="1">
        <v>27</v>
      </c>
      <c r="C28" s="1" t="s">
        <v>91</v>
      </c>
      <c r="D28" s="1" t="s">
        <v>92</v>
      </c>
      <c r="E28" s="1" t="s">
        <v>51</v>
      </c>
      <c r="F28" s="1">
        <v>136.5</v>
      </c>
      <c r="G28" s="1" t="s">
        <v>15</v>
      </c>
      <c r="H28" s="1" t="s">
        <v>93</v>
      </c>
      <c r="I28" s="1">
        <v>41.2</v>
      </c>
      <c r="J28" s="1">
        <v>0.21379999999999999</v>
      </c>
      <c r="K28" s="1">
        <v>0.23699999999999999</v>
      </c>
      <c r="L28" s="16" t="s">
        <v>310</v>
      </c>
      <c r="O28" s="1" t="s">
        <v>51</v>
      </c>
    </row>
    <row r="29" spans="2:15" x14ac:dyDescent="0.25">
      <c r="B29" s="1">
        <v>28</v>
      </c>
      <c r="C29" s="1" t="s">
        <v>91</v>
      </c>
      <c r="D29" s="1" t="s">
        <v>94</v>
      </c>
      <c r="E29" s="1" t="s">
        <v>374</v>
      </c>
      <c r="F29" s="1">
        <v>69</v>
      </c>
      <c r="G29" s="1" t="s">
        <v>15</v>
      </c>
      <c r="H29" s="1" t="s">
        <v>57</v>
      </c>
      <c r="I29" s="1">
        <v>21.596240000000002</v>
      </c>
      <c r="J29" s="1">
        <v>9.622E-2</v>
      </c>
      <c r="K29" s="1">
        <v>1.4830000000000001</v>
      </c>
      <c r="L29" s="16" t="s">
        <v>311</v>
      </c>
      <c r="O29" s="1" t="s">
        <v>21</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70926-0E4D-4814-BEB9-10C8D3DBD7E4}">
  <dimension ref="A1:O29"/>
  <sheetViews>
    <sheetView workbookViewId="0">
      <selection activeCell="F31" sqref="F31"/>
    </sheetView>
  </sheetViews>
  <sheetFormatPr defaultRowHeight="15" x14ac:dyDescent="0.25"/>
  <cols>
    <col min="1" max="2" width="8.7109375" style="3"/>
    <col min="3" max="3" width="6.140625" style="1" customWidth="1"/>
    <col min="4" max="4" width="34.140625" style="1" customWidth="1"/>
    <col min="5" max="6" width="6.140625" style="3" customWidth="1"/>
    <col min="7" max="7" width="13.5703125" style="1" customWidth="1"/>
    <col min="8" max="8" width="10.42578125" style="1" customWidth="1"/>
    <col min="9" max="11" width="6.140625" style="14" customWidth="1"/>
    <col min="12" max="12" width="14.5703125" style="1" customWidth="1"/>
    <col min="13" max="14" width="9.140625" style="22"/>
    <col min="15" max="15" width="6.140625" style="3" customWidth="1"/>
    <col min="16" max="16384" width="9.140625" style="1"/>
  </cols>
  <sheetData>
    <row r="1" spans="1:15" s="12" customFormat="1" x14ac:dyDescent="0.25">
      <c r="A1" s="7"/>
      <c r="B1" s="7" t="s">
        <v>304</v>
      </c>
      <c r="C1" s="12" t="s">
        <v>1</v>
      </c>
      <c r="D1" s="12" t="s">
        <v>2</v>
      </c>
      <c r="E1" s="7" t="s">
        <v>3</v>
      </c>
      <c r="F1" s="7" t="s">
        <v>4</v>
      </c>
      <c r="G1" s="7" t="s">
        <v>5</v>
      </c>
      <c r="H1" s="12" t="s">
        <v>6</v>
      </c>
      <c r="I1" s="13" t="s">
        <v>7</v>
      </c>
      <c r="J1" s="13" t="s">
        <v>8</v>
      </c>
      <c r="K1" s="13" t="s">
        <v>9</v>
      </c>
      <c r="L1" s="12" t="s">
        <v>0</v>
      </c>
      <c r="M1" s="21" t="s">
        <v>371</v>
      </c>
      <c r="N1" s="21" t="s">
        <v>372</v>
      </c>
      <c r="O1" s="7" t="s">
        <v>373</v>
      </c>
    </row>
    <row r="2" spans="1:15" x14ac:dyDescent="0.25">
      <c r="A2" s="3" t="s">
        <v>95</v>
      </c>
      <c r="B2" s="3">
        <v>1</v>
      </c>
      <c r="C2" s="1" t="s">
        <v>96</v>
      </c>
      <c r="D2" s="1" t="s">
        <v>97</v>
      </c>
      <c r="E2" s="3" t="s">
        <v>51</v>
      </c>
      <c r="F2" s="3" t="s">
        <v>98</v>
      </c>
      <c r="G2" s="1" t="s">
        <v>15</v>
      </c>
      <c r="H2" s="18" t="s">
        <v>99</v>
      </c>
      <c r="I2" s="14">
        <v>27.884620000000002</v>
      </c>
      <c r="J2" s="14">
        <v>0.19977</v>
      </c>
      <c r="K2" s="14">
        <v>0.78700000000000003</v>
      </c>
      <c r="L2" s="15" t="s">
        <v>322</v>
      </c>
      <c r="O2" s="3" t="s">
        <v>51</v>
      </c>
    </row>
    <row r="3" spans="1:15" x14ac:dyDescent="0.25">
      <c r="B3" s="3">
        <f>B2+1</f>
        <v>2</v>
      </c>
      <c r="C3" s="1" t="s">
        <v>96</v>
      </c>
      <c r="D3" s="1" t="s">
        <v>100</v>
      </c>
      <c r="E3" s="3" t="s">
        <v>21</v>
      </c>
      <c r="F3" s="3" t="s">
        <v>101</v>
      </c>
      <c r="G3" s="1" t="s">
        <v>15</v>
      </c>
      <c r="H3" s="18" t="s">
        <v>102</v>
      </c>
      <c r="I3" s="14">
        <v>23.188410000000001</v>
      </c>
      <c r="J3" s="14">
        <v>0.15534000000000001</v>
      </c>
      <c r="K3" s="14">
        <v>1.0620000000000001</v>
      </c>
      <c r="L3" s="15" t="s">
        <v>323</v>
      </c>
      <c r="O3" s="3" t="s">
        <v>21</v>
      </c>
    </row>
    <row r="4" spans="1:15" x14ac:dyDescent="0.25">
      <c r="B4" s="3">
        <f t="shared" ref="B4:B29" si="0">B3+1</f>
        <v>3</v>
      </c>
      <c r="C4" s="1" t="s">
        <v>103</v>
      </c>
      <c r="D4" s="1" t="s">
        <v>104</v>
      </c>
      <c r="E4" s="3" t="s">
        <v>21</v>
      </c>
      <c r="F4" s="3" t="s">
        <v>105</v>
      </c>
      <c r="G4" s="1" t="s">
        <v>15</v>
      </c>
      <c r="H4" s="18" t="s">
        <v>106</v>
      </c>
      <c r="I4" s="14">
        <v>31.937169999999998</v>
      </c>
      <c r="J4" s="14">
        <v>0.1976</v>
      </c>
      <c r="K4" s="14">
        <v>0.48199999999999998</v>
      </c>
      <c r="L4" s="15" t="s">
        <v>368</v>
      </c>
      <c r="O4" s="3" t="s">
        <v>21</v>
      </c>
    </row>
    <row r="5" spans="1:15" ht="15.75" customHeight="1" x14ac:dyDescent="0.25">
      <c r="B5" s="3">
        <f t="shared" si="0"/>
        <v>4</v>
      </c>
      <c r="C5" s="1" t="s">
        <v>103</v>
      </c>
      <c r="D5" s="1" t="s">
        <v>107</v>
      </c>
      <c r="E5" s="3" t="s">
        <v>26</v>
      </c>
      <c r="F5" s="3" t="s">
        <v>108</v>
      </c>
      <c r="G5" s="1" t="s">
        <v>15</v>
      </c>
      <c r="H5" s="18" t="s">
        <v>109</v>
      </c>
      <c r="I5" s="14">
        <v>21.608039999999999</v>
      </c>
      <c r="J5" s="14">
        <v>0.12770000000000001</v>
      </c>
      <c r="K5" s="14">
        <v>1.0589999999999999</v>
      </c>
      <c r="L5" s="15" t="s">
        <v>369</v>
      </c>
      <c r="O5" s="3" t="s">
        <v>26</v>
      </c>
    </row>
    <row r="6" spans="1:15" x14ac:dyDescent="0.25">
      <c r="B6" s="3">
        <f t="shared" si="0"/>
        <v>5</v>
      </c>
      <c r="C6" s="1" t="s">
        <v>24</v>
      </c>
      <c r="D6" s="1" t="s">
        <v>25</v>
      </c>
      <c r="E6" s="3" t="s">
        <v>26</v>
      </c>
      <c r="F6" s="1" t="s">
        <v>27</v>
      </c>
      <c r="G6" s="1" t="s">
        <v>15</v>
      </c>
      <c r="H6" s="18" t="s">
        <v>28</v>
      </c>
      <c r="I6" s="14">
        <v>58.54701</v>
      </c>
      <c r="J6" s="14">
        <v>0.38796999999999998</v>
      </c>
      <c r="K6" s="14">
        <v>7.2999999999999995E-2</v>
      </c>
      <c r="L6" s="16" t="s">
        <v>305</v>
      </c>
      <c r="O6" s="3" t="s">
        <v>26</v>
      </c>
    </row>
    <row r="7" spans="1:15" x14ac:dyDescent="0.25">
      <c r="B7" s="3">
        <f t="shared" si="0"/>
        <v>6</v>
      </c>
      <c r="C7" s="1" t="s">
        <v>24</v>
      </c>
      <c r="D7" s="1" t="s">
        <v>29</v>
      </c>
      <c r="E7" s="3" t="s">
        <v>26</v>
      </c>
      <c r="F7" s="1" t="s">
        <v>30</v>
      </c>
      <c r="G7" s="1" t="s">
        <v>15</v>
      </c>
      <c r="H7" s="18" t="s">
        <v>31</v>
      </c>
      <c r="I7" s="14">
        <v>60.944209999999998</v>
      </c>
      <c r="J7" s="14">
        <v>0.52502000000000004</v>
      </c>
      <c r="K7" s="14">
        <v>-4.2000000000000003E-2</v>
      </c>
      <c r="L7" s="16" t="s">
        <v>306</v>
      </c>
      <c r="O7" s="3" t="s">
        <v>26</v>
      </c>
    </row>
    <row r="8" spans="1:15" x14ac:dyDescent="0.25">
      <c r="B8" s="3">
        <f t="shared" si="0"/>
        <v>7</v>
      </c>
      <c r="C8" s="1" t="s">
        <v>24</v>
      </c>
      <c r="D8" s="1" t="s">
        <v>32</v>
      </c>
      <c r="E8" s="3" t="s">
        <v>26</v>
      </c>
      <c r="F8" s="3">
        <v>10</v>
      </c>
      <c r="G8" s="1" t="s">
        <v>15</v>
      </c>
      <c r="H8" s="18" t="s">
        <v>33</v>
      </c>
      <c r="I8" s="14">
        <v>39.655169999999998</v>
      </c>
      <c r="J8" s="14">
        <v>0.36985000000000001</v>
      </c>
      <c r="K8" s="14">
        <v>0.98</v>
      </c>
      <c r="L8" s="16" t="s">
        <v>307</v>
      </c>
      <c r="O8" s="3" t="s">
        <v>26</v>
      </c>
    </row>
    <row r="9" spans="1:15" x14ac:dyDescent="0.25">
      <c r="B9" s="3">
        <f t="shared" si="0"/>
        <v>8</v>
      </c>
      <c r="C9" s="1" t="s">
        <v>110</v>
      </c>
      <c r="D9" s="1" t="s">
        <v>111</v>
      </c>
      <c r="E9" s="3" t="s">
        <v>21</v>
      </c>
      <c r="F9" s="3" t="s">
        <v>112</v>
      </c>
      <c r="G9" s="1" t="s">
        <v>113</v>
      </c>
      <c r="H9" s="18">
        <v>7</v>
      </c>
      <c r="I9" s="14">
        <v>58.078600000000002</v>
      </c>
      <c r="J9" s="14">
        <v>0.16463</v>
      </c>
      <c r="K9" s="14">
        <v>-0.44299999999999995</v>
      </c>
      <c r="L9" s="17" t="s">
        <v>336</v>
      </c>
      <c r="M9" s="22">
        <v>-0.25800000000000001</v>
      </c>
      <c r="N9" s="22">
        <v>0.14499999999999999</v>
      </c>
      <c r="O9" s="3" t="s">
        <v>21</v>
      </c>
    </row>
    <row r="10" spans="1:15" x14ac:dyDescent="0.25">
      <c r="B10" s="3">
        <f t="shared" si="0"/>
        <v>9</v>
      </c>
      <c r="C10" s="1" t="s">
        <v>114</v>
      </c>
      <c r="D10" s="1" t="s">
        <v>115</v>
      </c>
      <c r="E10" s="3" t="s">
        <v>21</v>
      </c>
      <c r="F10" s="3" t="s">
        <v>116</v>
      </c>
      <c r="G10" s="1" t="s">
        <v>113</v>
      </c>
      <c r="H10" s="18">
        <v>9</v>
      </c>
      <c r="I10" s="14">
        <v>59.825330000000001</v>
      </c>
      <c r="J10" s="14">
        <v>0.26833000000000001</v>
      </c>
      <c r="K10" s="14">
        <v>-0.21907142857142858</v>
      </c>
      <c r="L10" s="15" t="s">
        <v>337</v>
      </c>
      <c r="M10" s="22">
        <v>-0.127</v>
      </c>
      <c r="N10" s="22">
        <v>5.1999999999999998E-2</v>
      </c>
      <c r="O10" s="3" t="s">
        <v>21</v>
      </c>
    </row>
    <row r="11" spans="1:15" x14ac:dyDescent="0.25">
      <c r="B11" s="3">
        <f t="shared" si="0"/>
        <v>10</v>
      </c>
      <c r="C11" s="1" t="s">
        <v>114</v>
      </c>
      <c r="D11" s="1" t="s">
        <v>117</v>
      </c>
      <c r="E11" s="3" t="s">
        <v>13</v>
      </c>
      <c r="F11" s="3" t="s">
        <v>118</v>
      </c>
      <c r="G11" s="23" t="s">
        <v>113</v>
      </c>
      <c r="H11" s="24">
        <v>10</v>
      </c>
      <c r="I11" s="14">
        <v>29.257639999999999</v>
      </c>
      <c r="J11" s="14">
        <v>7.8750000000000001E-2</v>
      </c>
      <c r="K11" s="14">
        <v>1.4789285714285714</v>
      </c>
      <c r="L11" s="15" t="s">
        <v>338</v>
      </c>
      <c r="M11" s="22">
        <v>1.0840000000000001</v>
      </c>
      <c r="N11" s="22">
        <v>0.156</v>
      </c>
      <c r="O11" s="3" t="s">
        <v>13</v>
      </c>
    </row>
    <row r="12" spans="1:15" x14ac:dyDescent="0.25">
      <c r="B12" s="3">
        <f t="shared" si="0"/>
        <v>11</v>
      </c>
      <c r="C12" s="1" t="s">
        <v>91</v>
      </c>
      <c r="D12" s="1" t="s">
        <v>92</v>
      </c>
      <c r="E12" s="3" t="s">
        <v>51</v>
      </c>
      <c r="F12" s="10">
        <v>136.5</v>
      </c>
      <c r="G12" s="1" t="s">
        <v>15</v>
      </c>
      <c r="H12" s="18" t="s">
        <v>93</v>
      </c>
      <c r="I12" s="14">
        <v>41.2</v>
      </c>
      <c r="J12" s="14">
        <v>0.21379999999999999</v>
      </c>
      <c r="K12" s="14">
        <v>0.23699999999999999</v>
      </c>
      <c r="L12" s="16" t="s">
        <v>310</v>
      </c>
      <c r="O12" s="3" t="s">
        <v>51</v>
      </c>
    </row>
    <row r="13" spans="1:15" x14ac:dyDescent="0.25">
      <c r="B13" s="3">
        <f t="shared" si="0"/>
        <v>12</v>
      </c>
      <c r="C13" s="1" t="s">
        <v>91</v>
      </c>
      <c r="D13" s="1" t="s">
        <v>94</v>
      </c>
      <c r="E13" s="3" t="s">
        <v>374</v>
      </c>
      <c r="F13" s="8">
        <v>69</v>
      </c>
      <c r="G13" s="19" t="s">
        <v>15</v>
      </c>
      <c r="H13" s="20" t="s">
        <v>57</v>
      </c>
      <c r="I13" s="14">
        <v>21.596240000000002</v>
      </c>
      <c r="J13" s="14">
        <v>9.622E-2</v>
      </c>
      <c r="K13" s="14">
        <v>1.4830000000000001</v>
      </c>
      <c r="L13" s="16" t="s">
        <v>311</v>
      </c>
      <c r="O13" s="3" t="s">
        <v>21</v>
      </c>
    </row>
    <row r="14" spans="1:15" x14ac:dyDescent="0.25">
      <c r="B14" s="3">
        <f t="shared" si="0"/>
        <v>13</v>
      </c>
      <c r="C14" s="1" t="s">
        <v>119</v>
      </c>
      <c r="D14" s="1" t="s">
        <v>120</v>
      </c>
      <c r="E14" s="3" t="s">
        <v>21</v>
      </c>
      <c r="F14" s="3">
        <v>26</v>
      </c>
      <c r="G14" s="1" t="s">
        <v>113</v>
      </c>
      <c r="H14" s="18">
        <v>8</v>
      </c>
      <c r="I14" s="14">
        <v>51.528379999999999</v>
      </c>
      <c r="J14" s="14">
        <v>0.36837999999999999</v>
      </c>
      <c r="K14" s="14">
        <v>-0.154</v>
      </c>
      <c r="L14" s="15" t="s">
        <v>339</v>
      </c>
      <c r="M14" s="22">
        <v>-0.17512</v>
      </c>
      <c r="N14" s="22">
        <v>4.2999999999999997E-2</v>
      </c>
      <c r="O14" s="3" t="s">
        <v>21</v>
      </c>
    </row>
    <row r="15" spans="1:15" x14ac:dyDescent="0.25">
      <c r="B15" s="3">
        <f t="shared" si="0"/>
        <v>14</v>
      </c>
      <c r="C15" s="1" t="s">
        <v>121</v>
      </c>
      <c r="D15" s="1" t="s">
        <v>122</v>
      </c>
      <c r="E15" s="3" t="s">
        <v>21</v>
      </c>
      <c r="F15" s="3" t="s">
        <v>123</v>
      </c>
      <c r="G15" s="1" t="s">
        <v>113</v>
      </c>
      <c r="H15" s="18">
        <v>13</v>
      </c>
      <c r="I15" s="14">
        <v>43.421050000000001</v>
      </c>
      <c r="J15" s="14">
        <v>2.5839999999999998E-2</v>
      </c>
      <c r="K15" s="14">
        <v>0.20399999999999999</v>
      </c>
      <c r="L15" s="15" t="s">
        <v>340</v>
      </c>
      <c r="M15" s="22">
        <v>0.23100000000000001</v>
      </c>
      <c r="N15" s="22">
        <v>0.109</v>
      </c>
      <c r="O15" s="3" t="s">
        <v>21</v>
      </c>
    </row>
    <row r="16" spans="1:15" x14ac:dyDescent="0.25">
      <c r="B16" s="3">
        <f t="shared" si="0"/>
        <v>15</v>
      </c>
      <c r="C16" s="1" t="s">
        <v>124</v>
      </c>
      <c r="D16" s="1" t="s">
        <v>125</v>
      </c>
      <c r="E16" s="3" t="s">
        <v>26</v>
      </c>
      <c r="F16" s="3" t="s">
        <v>126</v>
      </c>
      <c r="G16" s="1" t="s">
        <v>113</v>
      </c>
      <c r="H16" s="18">
        <v>14</v>
      </c>
      <c r="I16" s="14">
        <v>24.561399999999999</v>
      </c>
      <c r="J16" s="14">
        <v>3.6040000000000003E-2</v>
      </c>
      <c r="K16" s="14">
        <v>1.135</v>
      </c>
      <c r="L16" s="15" t="s">
        <v>341</v>
      </c>
      <c r="M16" s="22">
        <v>1.466</v>
      </c>
      <c r="N16" s="22">
        <v>0.126</v>
      </c>
      <c r="O16" s="3" t="s">
        <v>26</v>
      </c>
    </row>
    <row r="17" spans="2:15" x14ac:dyDescent="0.25">
      <c r="B17" s="3">
        <f t="shared" si="0"/>
        <v>16</v>
      </c>
      <c r="C17" s="1" t="s">
        <v>127</v>
      </c>
      <c r="D17" s="1" t="s">
        <v>128</v>
      </c>
      <c r="E17" s="3" t="s">
        <v>21</v>
      </c>
      <c r="F17" s="3" t="s">
        <v>129</v>
      </c>
      <c r="G17" s="1" t="s">
        <v>130</v>
      </c>
      <c r="H17" s="18">
        <v>3</v>
      </c>
      <c r="I17" s="14">
        <v>66.375550000000004</v>
      </c>
      <c r="J17" s="14">
        <v>0.33542</v>
      </c>
      <c r="K17" s="14">
        <v>-0.82799999999999996</v>
      </c>
      <c r="L17" s="17" t="s">
        <v>342</v>
      </c>
      <c r="M17" s="22">
        <v>-0.31735999999999998</v>
      </c>
      <c r="N17" s="22">
        <v>0.14299999999999999</v>
      </c>
      <c r="O17" s="3" t="s">
        <v>21</v>
      </c>
    </row>
    <row r="18" spans="2:15" x14ac:dyDescent="0.25">
      <c r="B18" s="3">
        <f t="shared" si="0"/>
        <v>17</v>
      </c>
      <c r="C18" s="1" t="s">
        <v>127</v>
      </c>
      <c r="D18" s="1" t="s">
        <v>131</v>
      </c>
      <c r="E18" s="3" t="s">
        <v>13</v>
      </c>
      <c r="F18" s="3" t="s">
        <v>132</v>
      </c>
      <c r="G18" s="1" t="s">
        <v>130</v>
      </c>
      <c r="H18" s="18">
        <v>4</v>
      </c>
      <c r="I18" s="14">
        <v>43.231439999999999</v>
      </c>
      <c r="J18" s="14">
        <v>0.30182999999999999</v>
      </c>
      <c r="K18" s="14">
        <v>0.21</v>
      </c>
      <c r="L18" s="17" t="s">
        <v>343</v>
      </c>
      <c r="M18" s="22">
        <v>0.57333999999999996</v>
      </c>
      <c r="N18" s="22">
        <v>0.14699999999999999</v>
      </c>
      <c r="O18" s="3" t="s">
        <v>13</v>
      </c>
    </row>
    <row r="19" spans="2:15" x14ac:dyDescent="0.25">
      <c r="B19" s="3">
        <f t="shared" si="0"/>
        <v>18</v>
      </c>
      <c r="C19" s="1" t="s">
        <v>133</v>
      </c>
      <c r="D19" s="1" t="s">
        <v>134</v>
      </c>
      <c r="E19" s="3" t="s">
        <v>21</v>
      </c>
      <c r="F19" s="3" t="s">
        <v>135</v>
      </c>
      <c r="G19" s="1" t="s">
        <v>52</v>
      </c>
      <c r="H19" s="18" t="s">
        <v>23</v>
      </c>
      <c r="I19" s="14">
        <v>23.188410000000001</v>
      </c>
      <c r="J19" s="14">
        <v>0.15307999999999999</v>
      </c>
      <c r="K19" s="14">
        <v>1.3560000000000001</v>
      </c>
      <c r="L19" s="15" t="s">
        <v>324</v>
      </c>
      <c r="O19" s="3" t="s">
        <v>21</v>
      </c>
    </row>
    <row r="20" spans="2:15" x14ac:dyDescent="0.25">
      <c r="B20" s="3">
        <f t="shared" si="0"/>
        <v>19</v>
      </c>
      <c r="C20" s="1" t="s">
        <v>136</v>
      </c>
      <c r="D20" s="1" t="s">
        <v>137</v>
      </c>
      <c r="E20" s="3" t="s">
        <v>21</v>
      </c>
      <c r="F20" s="3">
        <v>48</v>
      </c>
      <c r="G20" s="1" t="s">
        <v>113</v>
      </c>
      <c r="H20" s="18">
        <v>17</v>
      </c>
      <c r="I20" s="14">
        <v>24.778759999999998</v>
      </c>
      <c r="J20" s="14">
        <v>6.8089999999999998E-2</v>
      </c>
      <c r="K20" s="14">
        <v>1.127</v>
      </c>
      <c r="L20" s="17" t="s">
        <v>344</v>
      </c>
      <c r="M20" s="22">
        <v>1.3420000000000001</v>
      </c>
      <c r="N20" s="22">
        <v>0.16500000000000001</v>
      </c>
      <c r="O20" s="3" t="s">
        <v>21</v>
      </c>
    </row>
    <row r="21" spans="2:15" x14ac:dyDescent="0.25">
      <c r="B21" s="3">
        <f t="shared" si="0"/>
        <v>20</v>
      </c>
      <c r="C21" s="1" t="s">
        <v>66</v>
      </c>
      <c r="D21" s="1" t="s">
        <v>67</v>
      </c>
      <c r="E21" s="3" t="s">
        <v>51</v>
      </c>
      <c r="F21" s="3" t="s">
        <v>68</v>
      </c>
      <c r="G21" s="1" t="s">
        <v>52</v>
      </c>
      <c r="H21" s="18" t="s">
        <v>37</v>
      </c>
      <c r="I21" s="14">
        <v>45.454549999999998</v>
      </c>
      <c r="J21" s="14">
        <v>0.11913</v>
      </c>
      <c r="K21" s="14">
        <v>0.153</v>
      </c>
      <c r="L21" s="16" t="s">
        <v>308</v>
      </c>
      <c r="O21" s="3" t="s">
        <v>51</v>
      </c>
    </row>
    <row r="22" spans="2:15" x14ac:dyDescent="0.25">
      <c r="B22" s="3">
        <f t="shared" si="0"/>
        <v>21</v>
      </c>
      <c r="C22" s="1" t="s">
        <v>69</v>
      </c>
      <c r="D22" s="1" t="s">
        <v>70</v>
      </c>
      <c r="E22" s="3" t="s">
        <v>51</v>
      </c>
      <c r="F22" s="3" t="s">
        <v>71</v>
      </c>
      <c r="G22" s="1" t="s">
        <v>15</v>
      </c>
      <c r="H22" s="18" t="s">
        <v>72</v>
      </c>
      <c r="I22" s="14">
        <v>25.9434</v>
      </c>
      <c r="J22" s="14">
        <v>6.2089999999999999E-2</v>
      </c>
      <c r="K22" s="14">
        <v>1.121</v>
      </c>
      <c r="L22" s="16" t="s">
        <v>309</v>
      </c>
      <c r="O22" s="3" t="s">
        <v>51</v>
      </c>
    </row>
    <row r="23" spans="2:15" x14ac:dyDescent="0.25">
      <c r="B23" s="3">
        <f t="shared" si="0"/>
        <v>22</v>
      </c>
      <c r="C23" s="1" t="s">
        <v>138</v>
      </c>
      <c r="D23" s="1" t="s">
        <v>139</v>
      </c>
      <c r="E23" s="3" t="s">
        <v>51</v>
      </c>
      <c r="F23" s="3">
        <v>44652</v>
      </c>
      <c r="G23" s="1" t="s">
        <v>41</v>
      </c>
      <c r="H23" s="18">
        <v>12</v>
      </c>
      <c r="I23" s="14">
        <v>23.976610000000001</v>
      </c>
      <c r="J23" s="14">
        <v>0.32955000000000001</v>
      </c>
      <c r="K23" s="14">
        <v>1.2319285714285715</v>
      </c>
      <c r="L23" s="15" t="s">
        <v>345</v>
      </c>
      <c r="M23" s="25">
        <v>1.347</v>
      </c>
      <c r="N23" s="25">
        <v>6.3E-2</v>
      </c>
      <c r="O23" s="3" t="s">
        <v>51</v>
      </c>
    </row>
    <row r="24" spans="2:15" x14ac:dyDescent="0.25">
      <c r="B24" s="3">
        <f t="shared" si="0"/>
        <v>23</v>
      </c>
      <c r="C24" s="1" t="s">
        <v>138</v>
      </c>
      <c r="D24" s="1" t="s">
        <v>140</v>
      </c>
      <c r="E24" s="3" t="s">
        <v>26</v>
      </c>
      <c r="F24" s="3">
        <v>42370</v>
      </c>
      <c r="G24" s="1" t="s">
        <v>41</v>
      </c>
      <c r="H24" s="18">
        <v>13</v>
      </c>
      <c r="I24" s="14">
        <v>24.327490000000001</v>
      </c>
      <c r="J24" s="14">
        <v>0.31846000000000002</v>
      </c>
      <c r="K24" s="14">
        <v>1.2109285714285714</v>
      </c>
      <c r="L24" s="15" t="s">
        <v>346</v>
      </c>
      <c r="M24" s="25">
        <v>1.3260000000000001</v>
      </c>
      <c r="N24" s="25">
        <v>6.3E-2</v>
      </c>
      <c r="O24" s="3" t="s">
        <v>26</v>
      </c>
    </row>
    <row r="25" spans="2:15" x14ac:dyDescent="0.25">
      <c r="B25" s="3">
        <f t="shared" si="0"/>
        <v>24</v>
      </c>
      <c r="C25" s="1" t="s">
        <v>141</v>
      </c>
      <c r="D25" s="1" t="s">
        <v>142</v>
      </c>
      <c r="E25" s="3" t="s">
        <v>51</v>
      </c>
      <c r="F25" s="3">
        <v>180</v>
      </c>
      <c r="G25" s="1" t="s">
        <v>143</v>
      </c>
      <c r="H25" s="18">
        <v>17</v>
      </c>
      <c r="I25" s="14">
        <v>72.988510000000005</v>
      </c>
      <c r="J25" s="14">
        <v>0.38974999999999999</v>
      </c>
      <c r="K25" s="14">
        <v>0.38974999999999999</v>
      </c>
      <c r="L25" s="15" t="s">
        <v>347</v>
      </c>
      <c r="M25" s="25">
        <v>-0.97565999999999997</v>
      </c>
      <c r="N25" s="25">
        <v>4.7E-2</v>
      </c>
      <c r="O25" s="3" t="s">
        <v>51</v>
      </c>
    </row>
    <row r="26" spans="2:15" x14ac:dyDescent="0.25">
      <c r="B26" s="3">
        <f t="shared" si="0"/>
        <v>25</v>
      </c>
      <c r="C26" s="1" t="s">
        <v>144</v>
      </c>
      <c r="D26" s="1" t="s">
        <v>145</v>
      </c>
      <c r="E26" s="3" t="s">
        <v>13</v>
      </c>
      <c r="F26" s="1" t="s">
        <v>146</v>
      </c>
      <c r="G26" s="1" t="s">
        <v>52</v>
      </c>
      <c r="H26" s="18" t="s">
        <v>99</v>
      </c>
      <c r="I26" s="14">
        <v>12</v>
      </c>
      <c r="J26" s="14">
        <v>0.11552</v>
      </c>
      <c r="K26" s="14">
        <v>2.0920000000000001</v>
      </c>
      <c r="L26" s="15" t="s">
        <v>367</v>
      </c>
      <c r="O26" s="3" t="s">
        <v>13</v>
      </c>
    </row>
    <row r="27" spans="2:15" x14ac:dyDescent="0.25">
      <c r="B27" s="3">
        <f t="shared" si="0"/>
        <v>26</v>
      </c>
      <c r="C27" s="1" t="s">
        <v>147</v>
      </c>
      <c r="D27" s="1" t="s">
        <v>148</v>
      </c>
      <c r="E27" s="3" t="s">
        <v>13</v>
      </c>
      <c r="F27" s="10">
        <v>9.9</v>
      </c>
      <c r="G27" s="1" t="s">
        <v>113</v>
      </c>
      <c r="H27" s="18">
        <v>25</v>
      </c>
      <c r="I27" s="14">
        <v>54.954949999999997</v>
      </c>
      <c r="J27" s="14">
        <v>0.35071000000000002</v>
      </c>
      <c r="K27" s="14">
        <v>-0.60107142857142859</v>
      </c>
      <c r="L27" s="15" t="s">
        <v>348</v>
      </c>
      <c r="M27" s="22">
        <v>-0.434</v>
      </c>
      <c r="N27" s="22">
        <v>5.3999999999999999E-2</v>
      </c>
      <c r="O27" s="3" t="s">
        <v>13</v>
      </c>
    </row>
    <row r="28" spans="2:15" x14ac:dyDescent="0.25">
      <c r="B28" s="3">
        <f t="shared" si="0"/>
        <v>27</v>
      </c>
      <c r="C28" s="1" t="s">
        <v>147</v>
      </c>
      <c r="D28" s="1" t="s">
        <v>149</v>
      </c>
      <c r="E28" s="3" t="s">
        <v>26</v>
      </c>
      <c r="F28" s="3" t="s">
        <v>150</v>
      </c>
      <c r="G28" s="1" t="s">
        <v>113</v>
      </c>
      <c r="H28" s="18">
        <v>26</v>
      </c>
      <c r="I28" s="14">
        <v>45.4955</v>
      </c>
      <c r="J28" s="14">
        <v>0.33759</v>
      </c>
      <c r="K28" s="14">
        <v>0.3299285714285714</v>
      </c>
      <c r="L28" s="17" t="s">
        <v>349</v>
      </c>
      <c r="M28" s="22">
        <v>0.432</v>
      </c>
      <c r="N28" s="22">
        <v>5.3999999999999999E-2</v>
      </c>
      <c r="O28" s="3" t="s">
        <v>26</v>
      </c>
    </row>
    <row r="29" spans="2:15" x14ac:dyDescent="0.25">
      <c r="B29" s="3">
        <f t="shared" si="0"/>
        <v>28</v>
      </c>
      <c r="C29" s="1" t="s">
        <v>147</v>
      </c>
      <c r="D29" s="1" t="s">
        <v>151</v>
      </c>
      <c r="E29" s="3" t="s">
        <v>21</v>
      </c>
      <c r="F29" s="3" t="s">
        <v>152</v>
      </c>
      <c r="G29" s="1" t="s">
        <v>113</v>
      </c>
      <c r="H29" s="18">
        <v>27</v>
      </c>
      <c r="I29" s="14">
        <v>34.403669999999998</v>
      </c>
      <c r="J29" s="14">
        <v>0.28655000000000003</v>
      </c>
      <c r="K29" s="14">
        <v>0.53892857142857142</v>
      </c>
      <c r="L29" s="15" t="s">
        <v>350</v>
      </c>
      <c r="M29" s="22">
        <v>0.67800000000000005</v>
      </c>
      <c r="N29" s="22">
        <v>5.5E-2</v>
      </c>
      <c r="O29" s="3" t="s">
        <v>21</v>
      </c>
    </row>
  </sheetData>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824AE-E49E-43B7-B120-8B989732F37E}">
  <dimension ref="A1:O29"/>
  <sheetViews>
    <sheetView topLeftCell="B1" workbookViewId="0">
      <selection activeCell="R30" sqref="R30"/>
    </sheetView>
  </sheetViews>
  <sheetFormatPr defaultColWidth="11.28515625" defaultRowHeight="15" x14ac:dyDescent="0.25"/>
  <cols>
    <col min="1" max="1" width="11.28515625" style="2"/>
    <col min="2" max="2" width="7.28515625" style="2" customWidth="1"/>
    <col min="3" max="3" width="7.28515625" customWidth="1"/>
    <col min="4" max="4" width="34" customWidth="1"/>
    <col min="5" max="5" width="7.28515625" style="2" customWidth="1"/>
    <col min="6" max="6" width="16.5703125" style="3" customWidth="1"/>
    <col min="7" max="7" width="13" customWidth="1"/>
    <col min="8" max="8" width="7.28515625" customWidth="1"/>
    <col min="9" max="11" width="7.28515625" style="11" customWidth="1"/>
  </cols>
  <sheetData>
    <row r="1" spans="1:15" s="6" customFormat="1" x14ac:dyDescent="0.25">
      <c r="A1" s="7"/>
      <c r="B1" s="7" t="s">
        <v>304</v>
      </c>
      <c r="C1" s="12" t="s">
        <v>1</v>
      </c>
      <c r="D1" s="12" t="s">
        <v>2</v>
      </c>
      <c r="E1" s="7" t="s">
        <v>3</v>
      </c>
      <c r="F1" s="7" t="s">
        <v>4</v>
      </c>
      <c r="G1" s="7" t="s">
        <v>5</v>
      </c>
      <c r="H1" s="12" t="s">
        <v>6</v>
      </c>
      <c r="I1" s="13" t="s">
        <v>7</v>
      </c>
      <c r="J1" s="13" t="s">
        <v>8</v>
      </c>
      <c r="K1" s="13" t="s">
        <v>9</v>
      </c>
      <c r="L1" s="12" t="s">
        <v>0</v>
      </c>
      <c r="M1" s="6" t="s">
        <v>370</v>
      </c>
      <c r="N1" s="6" t="s">
        <v>371</v>
      </c>
      <c r="O1" s="6" t="s">
        <v>372</v>
      </c>
    </row>
    <row r="2" spans="1:15" x14ac:dyDescent="0.25">
      <c r="A2" s="3" t="s">
        <v>153</v>
      </c>
      <c r="B2" s="3">
        <v>1</v>
      </c>
      <c r="C2" s="1" t="s">
        <v>114</v>
      </c>
      <c r="D2" s="1" t="s">
        <v>115</v>
      </c>
      <c r="E2" s="3" t="s">
        <v>21</v>
      </c>
      <c r="F2" s="3" t="s">
        <v>154</v>
      </c>
      <c r="G2" s="1" t="s">
        <v>41</v>
      </c>
      <c r="H2" s="1">
        <v>5</v>
      </c>
      <c r="I2" s="14">
        <v>52.772910000000003</v>
      </c>
      <c r="J2" s="14">
        <v>0.35604999999999998</v>
      </c>
      <c r="K2" s="14">
        <v>-0.21907142857142858</v>
      </c>
      <c r="L2" s="15" t="s">
        <v>337</v>
      </c>
      <c r="M2" t="s">
        <v>351</v>
      </c>
      <c r="N2" s="26">
        <v>-0.127</v>
      </c>
      <c r="O2" s="26">
        <v>5.1999999999999998E-2</v>
      </c>
    </row>
    <row r="3" spans="1:15" x14ac:dyDescent="0.25">
      <c r="A3" s="3"/>
      <c r="B3" s="3">
        <f>B2+1</f>
        <v>2</v>
      </c>
      <c r="C3" s="1" t="s">
        <v>114</v>
      </c>
      <c r="D3" s="1" t="s">
        <v>117</v>
      </c>
      <c r="E3" s="3" t="s">
        <v>13</v>
      </c>
      <c r="F3" s="3" t="s">
        <v>118</v>
      </c>
      <c r="G3" s="23" t="s">
        <v>41</v>
      </c>
      <c r="H3" s="23">
        <v>6</v>
      </c>
      <c r="I3" s="14">
        <v>20.222090000000001</v>
      </c>
      <c r="J3" s="14">
        <v>0.21748999999999999</v>
      </c>
      <c r="K3" s="14">
        <v>1.4789285714285714</v>
      </c>
      <c r="L3" s="15" t="s">
        <v>338</v>
      </c>
      <c r="N3" s="25">
        <v>1.0840000000000001</v>
      </c>
      <c r="O3" s="25">
        <v>0.156</v>
      </c>
    </row>
    <row r="4" spans="1:15" x14ac:dyDescent="0.25">
      <c r="A4" s="3"/>
      <c r="B4" s="3">
        <f t="shared" ref="B4:B29" si="0">B3+1</f>
        <v>3</v>
      </c>
      <c r="C4" s="1" t="s">
        <v>155</v>
      </c>
      <c r="D4" s="1" t="s">
        <v>156</v>
      </c>
      <c r="E4" s="3" t="s">
        <v>26</v>
      </c>
      <c r="F4" s="3">
        <v>40</v>
      </c>
      <c r="G4" s="1" t="s">
        <v>143</v>
      </c>
      <c r="H4" s="1">
        <v>3</v>
      </c>
      <c r="I4" s="14">
        <v>58.04598</v>
      </c>
      <c r="J4" s="14">
        <v>0.40806999999999999</v>
      </c>
      <c r="K4" s="14">
        <v>0.40806999999999999</v>
      </c>
      <c r="L4" s="17" t="s">
        <v>352</v>
      </c>
      <c r="N4">
        <v>-0.47413</v>
      </c>
      <c r="O4">
        <v>0.14799999999999999</v>
      </c>
    </row>
    <row r="5" spans="1:15" x14ac:dyDescent="0.25">
      <c r="A5" s="3"/>
      <c r="B5" s="3">
        <f t="shared" si="0"/>
        <v>4</v>
      </c>
      <c r="C5" s="1" t="s">
        <v>119</v>
      </c>
      <c r="D5" s="1" t="s">
        <v>120</v>
      </c>
      <c r="E5" s="3" t="s">
        <v>21</v>
      </c>
      <c r="F5" s="3">
        <v>28</v>
      </c>
      <c r="G5" s="1" t="s">
        <v>143</v>
      </c>
      <c r="H5" s="1">
        <v>4</v>
      </c>
      <c r="I5" s="14">
        <v>51.724139999999998</v>
      </c>
      <c r="J5" s="14">
        <v>0.33173000000000002</v>
      </c>
      <c r="K5" s="14">
        <v>0.33173000000000002</v>
      </c>
      <c r="L5" s="15" t="s">
        <v>339</v>
      </c>
      <c r="M5" t="s">
        <v>353</v>
      </c>
      <c r="N5">
        <v>-0.17512</v>
      </c>
      <c r="O5">
        <v>4.2999999999999997E-2</v>
      </c>
    </row>
    <row r="6" spans="1:15" x14ac:dyDescent="0.25">
      <c r="A6" s="3"/>
      <c r="B6" s="3">
        <f t="shared" si="0"/>
        <v>5</v>
      </c>
      <c r="C6" s="1" t="s">
        <v>138</v>
      </c>
      <c r="D6" s="1" t="s">
        <v>139</v>
      </c>
      <c r="E6" s="3" t="s">
        <v>51</v>
      </c>
      <c r="F6" s="3">
        <v>44652</v>
      </c>
      <c r="G6" s="1" t="s">
        <v>41</v>
      </c>
      <c r="H6" s="1">
        <v>12</v>
      </c>
      <c r="I6" s="14">
        <v>23.976610000000001</v>
      </c>
      <c r="J6" s="14">
        <v>0.32955000000000001</v>
      </c>
      <c r="K6" s="14">
        <v>1.2319285714285715</v>
      </c>
      <c r="L6" s="15" t="s">
        <v>345</v>
      </c>
      <c r="N6" s="26">
        <v>1.347</v>
      </c>
      <c r="O6" s="26">
        <v>6.3E-2</v>
      </c>
    </row>
    <row r="7" spans="1:15" x14ac:dyDescent="0.25">
      <c r="A7" s="3"/>
      <c r="B7" s="3">
        <f t="shared" si="0"/>
        <v>6</v>
      </c>
      <c r="C7" s="1" t="s">
        <v>138</v>
      </c>
      <c r="D7" s="1" t="s">
        <v>140</v>
      </c>
      <c r="E7" s="3" t="s">
        <v>26</v>
      </c>
      <c r="F7" s="3">
        <v>42370</v>
      </c>
      <c r="G7" s="1" t="s">
        <v>41</v>
      </c>
      <c r="H7" s="1">
        <v>13</v>
      </c>
      <c r="I7" s="14">
        <v>24.327490000000001</v>
      </c>
      <c r="J7" s="14">
        <v>0.31846000000000002</v>
      </c>
      <c r="K7" s="14">
        <v>1.2109285714285714</v>
      </c>
      <c r="L7" s="15" t="s">
        <v>346</v>
      </c>
      <c r="N7" s="26">
        <v>1.3260000000000001</v>
      </c>
      <c r="O7" s="26">
        <v>6.3E-2</v>
      </c>
    </row>
    <row r="8" spans="1:15" x14ac:dyDescent="0.25">
      <c r="A8" s="3"/>
      <c r="B8" s="3">
        <f t="shared" si="0"/>
        <v>7</v>
      </c>
      <c r="C8" s="1" t="s">
        <v>157</v>
      </c>
      <c r="D8" s="1" t="s">
        <v>158</v>
      </c>
      <c r="E8" s="3" t="s">
        <v>21</v>
      </c>
      <c r="F8" s="3" t="s">
        <v>159</v>
      </c>
      <c r="G8" s="1" t="s">
        <v>41</v>
      </c>
      <c r="H8" s="1">
        <v>14</v>
      </c>
      <c r="I8" s="14">
        <v>40.40936</v>
      </c>
      <c r="J8" s="14">
        <v>0.37520999999999999</v>
      </c>
      <c r="K8" s="14">
        <v>0.35592857142857143</v>
      </c>
      <c r="L8" s="17" t="s">
        <v>354</v>
      </c>
      <c r="N8" s="26">
        <v>0.47499999999999998</v>
      </c>
      <c r="O8" s="26">
        <v>5.6000000000000001E-2</v>
      </c>
    </row>
    <row r="9" spans="1:15" x14ac:dyDescent="0.25">
      <c r="A9" s="3"/>
      <c r="B9" s="3">
        <f t="shared" si="0"/>
        <v>8</v>
      </c>
      <c r="C9" s="1" t="s">
        <v>124</v>
      </c>
      <c r="D9" s="1" t="s">
        <v>125</v>
      </c>
      <c r="E9" s="3" t="s">
        <v>26</v>
      </c>
      <c r="F9" s="9" t="s">
        <v>160</v>
      </c>
      <c r="G9" s="1" t="s">
        <v>143</v>
      </c>
      <c r="H9" s="1">
        <v>19</v>
      </c>
      <c r="I9" s="14">
        <v>22.413789999999999</v>
      </c>
      <c r="J9" s="14">
        <v>0.11534999999999999</v>
      </c>
      <c r="K9" s="14">
        <v>0.11534999999999999</v>
      </c>
      <c r="L9" s="15" t="s">
        <v>341</v>
      </c>
      <c r="M9" t="s">
        <v>355</v>
      </c>
      <c r="N9">
        <v>1.466</v>
      </c>
      <c r="O9">
        <v>0.126</v>
      </c>
    </row>
    <row r="10" spans="1:15" x14ac:dyDescent="0.25">
      <c r="A10" s="3"/>
      <c r="B10" s="3">
        <f t="shared" si="0"/>
        <v>9</v>
      </c>
      <c r="C10" s="1" t="s">
        <v>161</v>
      </c>
      <c r="D10" s="1" t="s">
        <v>162</v>
      </c>
      <c r="E10" s="3" t="s">
        <v>21</v>
      </c>
      <c r="F10" s="3" t="s">
        <v>163</v>
      </c>
      <c r="G10" s="1" t="s">
        <v>143</v>
      </c>
      <c r="H10" s="1">
        <v>7</v>
      </c>
      <c r="I10" s="14">
        <v>44.252870000000001</v>
      </c>
      <c r="J10" s="14">
        <v>0.12922</v>
      </c>
      <c r="K10" s="14">
        <v>0.12922</v>
      </c>
      <c r="L10" s="17" t="s">
        <v>356</v>
      </c>
      <c r="N10">
        <v>0.5</v>
      </c>
      <c r="O10">
        <v>0.16700000000000001</v>
      </c>
    </row>
    <row r="11" spans="1:15" x14ac:dyDescent="0.25">
      <c r="A11" s="3"/>
      <c r="B11" s="3">
        <f t="shared" si="0"/>
        <v>10</v>
      </c>
      <c r="C11" s="1" t="s">
        <v>161</v>
      </c>
      <c r="D11" s="1" t="s">
        <v>164</v>
      </c>
      <c r="E11" s="3" t="s">
        <v>26</v>
      </c>
      <c r="F11" s="3">
        <v>16</v>
      </c>
      <c r="G11" s="1" t="s">
        <v>143</v>
      </c>
      <c r="H11" s="1">
        <v>8</v>
      </c>
      <c r="I11" s="14">
        <v>35.632179999999998</v>
      </c>
      <c r="J11" s="14">
        <v>0.35370000000000001</v>
      </c>
      <c r="K11" s="14">
        <v>0.35370000000000001</v>
      </c>
      <c r="L11" s="1" t="s">
        <v>357</v>
      </c>
      <c r="N11">
        <v>0.90200000000000002</v>
      </c>
      <c r="O11">
        <v>0.17299999999999999</v>
      </c>
    </row>
    <row r="12" spans="1:15" x14ac:dyDescent="0.25">
      <c r="A12" s="3"/>
      <c r="B12" s="3">
        <f t="shared" si="0"/>
        <v>11</v>
      </c>
      <c r="C12" s="1" t="s">
        <v>147</v>
      </c>
      <c r="D12" s="1" t="s">
        <v>148</v>
      </c>
      <c r="E12" s="3" t="s">
        <v>13</v>
      </c>
      <c r="F12" s="3">
        <v>9.9</v>
      </c>
      <c r="G12" s="1" t="s">
        <v>41</v>
      </c>
      <c r="H12" s="1">
        <v>25</v>
      </c>
      <c r="I12" s="14">
        <v>61.13458</v>
      </c>
      <c r="J12" s="14">
        <v>0.26848</v>
      </c>
      <c r="K12" s="14">
        <v>-0.60107142857142859</v>
      </c>
      <c r="L12" s="15" t="s">
        <v>348</v>
      </c>
      <c r="M12" t="s">
        <v>358</v>
      </c>
      <c r="N12" s="26">
        <v>-0.434</v>
      </c>
      <c r="O12" s="26">
        <v>5.3999999999999999E-2</v>
      </c>
    </row>
    <row r="13" spans="1:15" x14ac:dyDescent="0.25">
      <c r="A13" s="3"/>
      <c r="B13" s="3">
        <f t="shared" si="0"/>
        <v>12</v>
      </c>
      <c r="C13" s="1" t="s">
        <v>147</v>
      </c>
      <c r="D13" s="1" t="s">
        <v>165</v>
      </c>
      <c r="E13" s="3" t="s">
        <v>26</v>
      </c>
      <c r="F13" s="3" t="s">
        <v>150</v>
      </c>
      <c r="G13" s="1" t="s">
        <v>41</v>
      </c>
      <c r="H13" s="1">
        <v>26</v>
      </c>
      <c r="I13" s="14">
        <v>41.385649999999998</v>
      </c>
      <c r="J13" s="14">
        <v>0.37458999999999998</v>
      </c>
      <c r="K13" s="14">
        <v>0.3299285714285714</v>
      </c>
      <c r="L13" s="17" t="s">
        <v>359</v>
      </c>
      <c r="N13" s="26">
        <v>0.432</v>
      </c>
      <c r="O13" s="26">
        <v>5.3999999999999999E-2</v>
      </c>
    </row>
    <row r="14" spans="1:15" x14ac:dyDescent="0.25">
      <c r="A14" s="3"/>
      <c r="B14" s="3">
        <f t="shared" si="0"/>
        <v>13</v>
      </c>
      <c r="C14" s="1" t="s">
        <v>147</v>
      </c>
      <c r="D14" s="1" t="s">
        <v>151</v>
      </c>
      <c r="E14" s="3" t="s">
        <v>21</v>
      </c>
      <c r="F14" s="3" t="s">
        <v>152</v>
      </c>
      <c r="G14" s="1" t="s">
        <v>41</v>
      </c>
      <c r="H14" s="1">
        <v>27</v>
      </c>
      <c r="I14" s="14">
        <v>37.160490000000003</v>
      </c>
      <c r="J14" s="14">
        <v>0.27524999999999999</v>
      </c>
      <c r="K14" s="14">
        <v>0.53892857142857142</v>
      </c>
      <c r="L14" s="15" t="s">
        <v>350</v>
      </c>
      <c r="M14" t="s">
        <v>360</v>
      </c>
      <c r="N14">
        <v>0.67800000000000005</v>
      </c>
      <c r="O14">
        <v>5.5E-2</v>
      </c>
    </row>
    <row r="15" spans="1:15" x14ac:dyDescent="0.25">
      <c r="A15" s="3"/>
      <c r="B15" s="3">
        <f t="shared" si="0"/>
        <v>14</v>
      </c>
      <c r="C15" s="1" t="s">
        <v>141</v>
      </c>
      <c r="D15" s="1" t="s">
        <v>142</v>
      </c>
      <c r="E15" s="3" t="s">
        <v>51</v>
      </c>
      <c r="F15" s="3">
        <v>180</v>
      </c>
      <c r="G15" s="1" t="s">
        <v>143</v>
      </c>
      <c r="H15" s="1">
        <v>17</v>
      </c>
      <c r="I15" s="14">
        <v>72.988510000000005</v>
      </c>
      <c r="J15" s="14">
        <v>0.38974999999999999</v>
      </c>
      <c r="K15" s="14" t="e">
        <f>J15-#REF!</f>
        <v>#REF!</v>
      </c>
      <c r="L15" s="15" t="s">
        <v>347</v>
      </c>
      <c r="N15">
        <v>-0.97565999999999997</v>
      </c>
      <c r="O15">
        <v>4.7E-2</v>
      </c>
    </row>
    <row r="16" spans="1:15" x14ac:dyDescent="0.25">
      <c r="A16" s="3"/>
      <c r="B16" s="3">
        <f t="shared" si="0"/>
        <v>15</v>
      </c>
      <c r="C16" s="1" t="s">
        <v>121</v>
      </c>
      <c r="D16" s="1" t="s">
        <v>122</v>
      </c>
      <c r="E16" s="3" t="s">
        <v>21</v>
      </c>
      <c r="F16" s="3" t="s">
        <v>123</v>
      </c>
      <c r="G16" s="1" t="s">
        <v>143</v>
      </c>
      <c r="H16" s="1">
        <v>14</v>
      </c>
      <c r="I16" s="14">
        <v>55.172409999999999</v>
      </c>
      <c r="J16" s="14">
        <v>0.15293999999999999</v>
      </c>
      <c r="K16" s="14">
        <v>0.15293999999999999</v>
      </c>
      <c r="L16" s="15" t="s">
        <v>340</v>
      </c>
      <c r="M16" t="s">
        <v>361</v>
      </c>
      <c r="N16">
        <v>0.23100000000000001</v>
      </c>
      <c r="O16">
        <v>0.109</v>
      </c>
    </row>
    <row r="17" spans="1:15" x14ac:dyDescent="0.25">
      <c r="A17" s="3"/>
      <c r="B17" s="3">
        <f t="shared" si="0"/>
        <v>16</v>
      </c>
      <c r="C17" s="1" t="s">
        <v>166</v>
      </c>
      <c r="D17" s="1" t="s">
        <v>167</v>
      </c>
      <c r="E17" s="3" t="s">
        <v>26</v>
      </c>
      <c r="F17" s="3">
        <v>24</v>
      </c>
      <c r="G17" s="1" t="s">
        <v>143</v>
      </c>
      <c r="H17" s="1">
        <v>15</v>
      </c>
      <c r="I17" s="14">
        <v>55.747129999999999</v>
      </c>
      <c r="J17" s="14">
        <v>0.38183</v>
      </c>
      <c r="K17" s="14">
        <v>0.38183</v>
      </c>
      <c r="L17" s="17" t="s">
        <v>362</v>
      </c>
      <c r="N17">
        <v>-1.7999999999999999E-2</v>
      </c>
      <c r="O17">
        <v>0.16700000000000001</v>
      </c>
    </row>
    <row r="18" spans="1:15" x14ac:dyDescent="0.25">
      <c r="A18" s="3"/>
      <c r="B18" s="3">
        <f t="shared" si="0"/>
        <v>17</v>
      </c>
      <c r="C18" s="1" t="s">
        <v>166</v>
      </c>
      <c r="D18" s="1" t="s">
        <v>168</v>
      </c>
      <c r="E18" s="3" t="s">
        <v>13</v>
      </c>
      <c r="F18" s="3" t="s">
        <v>169</v>
      </c>
      <c r="G18" s="1" t="s">
        <v>143</v>
      </c>
      <c r="H18" s="1">
        <v>16</v>
      </c>
      <c r="I18" s="14">
        <v>41.95402</v>
      </c>
      <c r="J18" s="14">
        <v>0.25911000000000001</v>
      </c>
      <c r="K18" s="14">
        <v>0.25911000000000001</v>
      </c>
      <c r="L18" s="17" t="s">
        <v>363</v>
      </c>
      <c r="N18">
        <v>0.60499999999999998</v>
      </c>
      <c r="O18">
        <v>0.16800000000000001</v>
      </c>
    </row>
    <row r="19" spans="1:15" x14ac:dyDescent="0.25">
      <c r="A19" s="3"/>
      <c r="B19" s="3">
        <f t="shared" si="0"/>
        <v>18</v>
      </c>
      <c r="C19" s="1" t="s">
        <v>86</v>
      </c>
      <c r="D19" s="1" t="s">
        <v>87</v>
      </c>
      <c r="E19" s="3" t="s">
        <v>13</v>
      </c>
      <c r="F19" s="3" t="s">
        <v>88</v>
      </c>
      <c r="G19" s="1" t="s">
        <v>41</v>
      </c>
      <c r="H19" s="1">
        <v>23</v>
      </c>
      <c r="I19" s="14">
        <v>76.435410000000005</v>
      </c>
      <c r="J19" s="14">
        <v>0.30135000000000001</v>
      </c>
      <c r="K19" s="14">
        <v>0.3889285714285714</v>
      </c>
      <c r="L19" s="1" t="s">
        <v>320</v>
      </c>
      <c r="N19" s="26">
        <v>-1.2949999999999999</v>
      </c>
      <c r="O19" s="26">
        <v>6.4000000000000001E-2</v>
      </c>
    </row>
    <row r="20" spans="1:15" x14ac:dyDescent="0.25">
      <c r="A20" s="3"/>
      <c r="B20" s="3">
        <f t="shared" si="0"/>
        <v>19</v>
      </c>
      <c r="C20" s="1" t="s">
        <v>86</v>
      </c>
      <c r="D20" s="1" t="s">
        <v>89</v>
      </c>
      <c r="E20" s="3" t="s">
        <v>21</v>
      </c>
      <c r="F20" s="3" t="s">
        <v>90</v>
      </c>
      <c r="G20" s="1" t="s">
        <v>41</v>
      </c>
      <c r="H20" s="1">
        <v>24</v>
      </c>
      <c r="I20" s="14">
        <v>39.927840000000003</v>
      </c>
      <c r="J20" s="14">
        <v>0.19361</v>
      </c>
      <c r="K20" s="14">
        <v>-0.60107142857142859</v>
      </c>
      <c r="L20" s="1" t="s">
        <v>321</v>
      </c>
      <c r="N20" s="26">
        <v>0.50700000000000001</v>
      </c>
      <c r="O20" s="26">
        <v>5.7000000000000002E-2</v>
      </c>
    </row>
    <row r="21" spans="1:15" x14ac:dyDescent="0.25">
      <c r="A21" s="3"/>
      <c r="B21" s="3">
        <f t="shared" si="0"/>
        <v>20</v>
      </c>
      <c r="C21" s="1" t="s">
        <v>133</v>
      </c>
      <c r="D21" s="1" t="s">
        <v>134</v>
      </c>
      <c r="E21" s="3" t="s">
        <v>21</v>
      </c>
      <c r="F21" s="3" t="s">
        <v>135</v>
      </c>
      <c r="G21" s="1" t="s">
        <v>52</v>
      </c>
      <c r="H21" s="1" t="s">
        <v>23</v>
      </c>
      <c r="I21" s="14">
        <v>23.188410000000001</v>
      </c>
      <c r="J21" s="14">
        <v>0.15307999999999999</v>
      </c>
      <c r="K21" s="14">
        <v>1.3560000000000001</v>
      </c>
      <c r="L21" s="15" t="s">
        <v>324</v>
      </c>
    </row>
    <row r="22" spans="1:15" x14ac:dyDescent="0.25">
      <c r="A22" s="3"/>
      <c r="B22" s="3">
        <f t="shared" si="0"/>
        <v>21</v>
      </c>
      <c r="C22" s="1" t="s">
        <v>96</v>
      </c>
      <c r="D22" s="1" t="s">
        <v>97</v>
      </c>
      <c r="E22" s="3" t="s">
        <v>51</v>
      </c>
      <c r="F22" s="3" t="s">
        <v>98</v>
      </c>
      <c r="G22" s="1" t="s">
        <v>15</v>
      </c>
      <c r="H22" s="1" t="s">
        <v>99</v>
      </c>
      <c r="I22" s="14">
        <v>27.884620000000002</v>
      </c>
      <c r="J22" s="14">
        <v>0.19977</v>
      </c>
      <c r="K22" s="14">
        <v>0.78700000000000003</v>
      </c>
      <c r="L22" s="15" t="s">
        <v>322</v>
      </c>
    </row>
    <row r="23" spans="1:15" x14ac:dyDescent="0.25">
      <c r="A23" s="3"/>
      <c r="B23" s="3">
        <f t="shared" si="0"/>
        <v>22</v>
      </c>
      <c r="C23" s="1" t="s">
        <v>96</v>
      </c>
      <c r="D23" s="1" t="s">
        <v>100</v>
      </c>
      <c r="E23" s="3" t="s">
        <v>21</v>
      </c>
      <c r="F23" s="3" t="s">
        <v>101</v>
      </c>
      <c r="G23" s="1" t="s">
        <v>15</v>
      </c>
      <c r="H23" s="1" t="s">
        <v>102</v>
      </c>
      <c r="I23" s="14">
        <v>23.188410000000001</v>
      </c>
      <c r="J23" s="14">
        <v>0.15534000000000001</v>
      </c>
      <c r="K23" s="14">
        <v>1.0620000000000001</v>
      </c>
      <c r="L23" s="15" t="s">
        <v>323</v>
      </c>
    </row>
    <row r="24" spans="1:15" x14ac:dyDescent="0.25">
      <c r="A24" s="3"/>
      <c r="B24" s="3">
        <f t="shared" si="0"/>
        <v>23</v>
      </c>
      <c r="C24" s="1" t="s">
        <v>103</v>
      </c>
      <c r="D24" s="1" t="s">
        <v>107</v>
      </c>
      <c r="E24" s="3" t="s">
        <v>26</v>
      </c>
      <c r="F24" s="3" t="s">
        <v>108</v>
      </c>
      <c r="G24" s="1" t="s">
        <v>15</v>
      </c>
      <c r="H24" s="1" t="s">
        <v>109</v>
      </c>
      <c r="I24" s="14">
        <v>21.608039999999999</v>
      </c>
      <c r="J24" s="14">
        <v>0.12770000000000001</v>
      </c>
      <c r="K24" s="14">
        <v>1.0589999999999999</v>
      </c>
      <c r="L24" s="15" t="s">
        <v>369</v>
      </c>
    </row>
    <row r="25" spans="1:15" x14ac:dyDescent="0.25">
      <c r="A25" s="3"/>
      <c r="B25" s="3">
        <f t="shared" si="0"/>
        <v>24</v>
      </c>
      <c r="C25" s="1" t="s">
        <v>103</v>
      </c>
      <c r="D25" s="1" t="s">
        <v>104</v>
      </c>
      <c r="E25" s="3" t="s">
        <v>21</v>
      </c>
      <c r="F25" s="3" t="s">
        <v>105</v>
      </c>
      <c r="G25" s="1" t="s">
        <v>15</v>
      </c>
      <c r="H25" s="1" t="s">
        <v>106</v>
      </c>
      <c r="I25" s="14">
        <v>31.937169999999998</v>
      </c>
      <c r="J25" s="14">
        <v>0.1976</v>
      </c>
      <c r="K25" s="14">
        <v>0.48199999999999998</v>
      </c>
      <c r="L25" s="15" t="s">
        <v>368</v>
      </c>
    </row>
    <row r="26" spans="1:15" x14ac:dyDescent="0.25">
      <c r="A26" s="3"/>
      <c r="B26" s="3">
        <f t="shared" si="0"/>
        <v>25</v>
      </c>
      <c r="C26" s="1" t="s">
        <v>110</v>
      </c>
      <c r="D26" s="1" t="s">
        <v>170</v>
      </c>
      <c r="E26" s="3" t="s">
        <v>13</v>
      </c>
      <c r="F26" s="3" t="s">
        <v>171</v>
      </c>
      <c r="G26" s="1" t="s">
        <v>143</v>
      </c>
      <c r="H26" s="1">
        <v>24</v>
      </c>
      <c r="I26" s="14">
        <v>45.97701</v>
      </c>
      <c r="J26" s="14">
        <v>0.37032999999999999</v>
      </c>
      <c r="K26" s="14">
        <v>0.37032999999999999</v>
      </c>
      <c r="L26" s="17" t="s">
        <v>364</v>
      </c>
      <c r="N26">
        <v>0.42199999999999999</v>
      </c>
      <c r="O26">
        <v>0.16700000000000001</v>
      </c>
    </row>
    <row r="27" spans="1:15" x14ac:dyDescent="0.25">
      <c r="A27" s="3"/>
      <c r="B27" s="3">
        <f t="shared" si="0"/>
        <v>26</v>
      </c>
      <c r="C27" s="1" t="s">
        <v>110</v>
      </c>
      <c r="D27" s="1" t="s">
        <v>172</v>
      </c>
      <c r="E27" s="3" t="s">
        <v>13</v>
      </c>
      <c r="F27" s="3" t="s">
        <v>173</v>
      </c>
      <c r="G27" s="1" t="s">
        <v>143</v>
      </c>
      <c r="H27" s="1">
        <v>25</v>
      </c>
      <c r="I27" s="14">
        <v>44.827590000000001</v>
      </c>
      <c r="J27" s="14">
        <v>0.40479999999999999</v>
      </c>
      <c r="K27" s="14">
        <v>0.40479999999999999</v>
      </c>
      <c r="L27" s="17" t="s">
        <v>365</v>
      </c>
      <c r="N27">
        <v>0.47399999999999998</v>
      </c>
      <c r="O27">
        <v>0.16700000000000001</v>
      </c>
    </row>
    <row r="28" spans="1:15" x14ac:dyDescent="0.25">
      <c r="A28" s="3"/>
      <c r="B28" s="3">
        <f t="shared" si="0"/>
        <v>27</v>
      </c>
      <c r="C28" s="1" t="s">
        <v>110</v>
      </c>
      <c r="D28" s="1" t="s">
        <v>174</v>
      </c>
      <c r="E28" s="3" t="s">
        <v>21</v>
      </c>
      <c r="F28" s="3" t="s">
        <v>175</v>
      </c>
      <c r="G28" s="1" t="s">
        <v>143</v>
      </c>
      <c r="H28" s="1">
        <v>26</v>
      </c>
      <c r="I28" s="14">
        <v>40.697670000000002</v>
      </c>
      <c r="J28" s="14">
        <v>0.42681999999999998</v>
      </c>
      <c r="K28" s="14">
        <v>0.42681999999999998</v>
      </c>
      <c r="L28" s="17" t="s">
        <v>366</v>
      </c>
      <c r="N28">
        <v>0.66700000000000004</v>
      </c>
      <c r="O28">
        <v>0.17</v>
      </c>
    </row>
    <row r="29" spans="1:15" x14ac:dyDescent="0.25">
      <c r="A29" s="3"/>
      <c r="B29" s="3">
        <f t="shared" si="0"/>
        <v>28</v>
      </c>
      <c r="C29" s="1" t="s">
        <v>144</v>
      </c>
      <c r="D29" s="1" t="s">
        <v>145</v>
      </c>
      <c r="E29" s="3" t="s">
        <v>13</v>
      </c>
      <c r="F29" s="1" t="s">
        <v>146</v>
      </c>
      <c r="G29" s="1" t="s">
        <v>52</v>
      </c>
      <c r="H29" s="1" t="s">
        <v>99</v>
      </c>
      <c r="I29" s="14">
        <v>12</v>
      </c>
      <c r="J29" s="14">
        <v>0.11552</v>
      </c>
      <c r="K29" s="14">
        <v>2.0920000000000001</v>
      </c>
      <c r="L29" s="15" t="s">
        <v>367</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FA633-F33B-4DF9-9408-C190F291AE6D}">
  <dimension ref="A1:F41"/>
  <sheetViews>
    <sheetView workbookViewId="0"/>
  </sheetViews>
  <sheetFormatPr defaultRowHeight="15" x14ac:dyDescent="0.25"/>
  <cols>
    <col min="1" max="2" width="8.7109375" style="2"/>
    <col min="3" max="3" width="17.42578125" customWidth="1"/>
    <col min="4" max="4" width="34.85546875" customWidth="1"/>
    <col min="5" max="5" width="8.7109375" style="2"/>
    <col min="6" max="6" width="17.5703125" style="3" customWidth="1"/>
  </cols>
  <sheetData>
    <row r="1" spans="1:6" s="6" customFormat="1" x14ac:dyDescent="0.25">
      <c r="A1" s="5"/>
      <c r="B1" s="5" t="s">
        <v>0</v>
      </c>
      <c r="C1" s="6" t="s">
        <v>1</v>
      </c>
      <c r="D1" s="6" t="s">
        <v>2</v>
      </c>
      <c r="E1" s="5" t="s">
        <v>3</v>
      </c>
      <c r="F1" s="7" t="s">
        <v>4</v>
      </c>
    </row>
    <row r="2" spans="1:6" x14ac:dyDescent="0.25">
      <c r="A2" s="2" t="s">
        <v>176</v>
      </c>
      <c r="B2" s="2">
        <v>29</v>
      </c>
      <c r="C2" t="s">
        <v>177</v>
      </c>
      <c r="D2" t="s">
        <v>178</v>
      </c>
      <c r="E2" s="2" t="s">
        <v>26</v>
      </c>
      <c r="F2" s="3" t="s">
        <v>179</v>
      </c>
    </row>
    <row r="3" spans="1:6" x14ac:dyDescent="0.25">
      <c r="B3" s="2">
        <v>30</v>
      </c>
      <c r="C3" t="s">
        <v>177</v>
      </c>
      <c r="D3" t="s">
        <v>180</v>
      </c>
      <c r="E3" s="2" t="s">
        <v>13</v>
      </c>
      <c r="F3" s="3" t="s">
        <v>181</v>
      </c>
    </row>
    <row r="4" spans="1:6" x14ac:dyDescent="0.25">
      <c r="B4" s="2">
        <v>31</v>
      </c>
      <c r="C4" t="s">
        <v>182</v>
      </c>
      <c r="D4" t="s">
        <v>183</v>
      </c>
      <c r="E4" s="2" t="s">
        <v>26</v>
      </c>
      <c r="F4" s="3" t="s">
        <v>184</v>
      </c>
    </row>
    <row r="5" spans="1:6" x14ac:dyDescent="0.25">
      <c r="B5" s="2">
        <v>32</v>
      </c>
      <c r="C5" t="s">
        <v>182</v>
      </c>
      <c r="D5" t="s">
        <v>185</v>
      </c>
      <c r="E5" s="2" t="s">
        <v>13</v>
      </c>
      <c r="F5" s="3" t="s">
        <v>186</v>
      </c>
    </row>
    <row r="6" spans="1:6" x14ac:dyDescent="0.25">
      <c r="A6" s="2" t="s">
        <v>187</v>
      </c>
      <c r="B6" s="2">
        <v>29</v>
      </c>
      <c r="C6" t="s">
        <v>188</v>
      </c>
      <c r="D6" t="s">
        <v>189</v>
      </c>
      <c r="E6" s="2" t="s">
        <v>26</v>
      </c>
      <c r="F6" s="3" t="s">
        <v>190</v>
      </c>
    </row>
    <row r="7" spans="1:6" x14ac:dyDescent="0.25">
      <c r="B7" s="2">
        <v>30</v>
      </c>
      <c r="C7" t="s">
        <v>188</v>
      </c>
      <c r="D7" t="s">
        <v>191</v>
      </c>
      <c r="E7" s="2" t="s">
        <v>21</v>
      </c>
      <c r="F7" s="3" t="s">
        <v>192</v>
      </c>
    </row>
    <row r="8" spans="1:6" x14ac:dyDescent="0.25">
      <c r="B8" s="2">
        <v>31</v>
      </c>
      <c r="C8" t="s">
        <v>193</v>
      </c>
      <c r="D8" t="s">
        <v>194</v>
      </c>
      <c r="E8" s="2" t="s">
        <v>21</v>
      </c>
      <c r="F8" s="3" t="s">
        <v>195</v>
      </c>
    </row>
    <row r="9" spans="1:6" x14ac:dyDescent="0.25">
      <c r="B9" s="2">
        <v>32</v>
      </c>
      <c r="C9" t="s">
        <v>193</v>
      </c>
      <c r="D9" t="s">
        <v>196</v>
      </c>
      <c r="E9" s="2" t="s">
        <v>26</v>
      </c>
      <c r="F9" s="3">
        <v>32</v>
      </c>
    </row>
    <row r="10" spans="1:6" x14ac:dyDescent="0.25">
      <c r="A10" s="2" t="s">
        <v>197</v>
      </c>
      <c r="B10" s="2">
        <v>29</v>
      </c>
      <c r="C10" t="s">
        <v>198</v>
      </c>
      <c r="D10" t="s">
        <v>199</v>
      </c>
      <c r="E10" s="2" t="s">
        <v>26</v>
      </c>
      <c r="F10" s="3" t="s">
        <v>200</v>
      </c>
    </row>
    <row r="11" spans="1:6" x14ac:dyDescent="0.25">
      <c r="B11" s="2">
        <v>30</v>
      </c>
      <c r="C11" t="s">
        <v>198</v>
      </c>
      <c r="D11" t="s">
        <v>201</v>
      </c>
      <c r="E11" s="2" t="s">
        <v>26</v>
      </c>
      <c r="F11" s="3">
        <v>14</v>
      </c>
    </row>
    <row r="12" spans="1:6" x14ac:dyDescent="0.25">
      <c r="B12" s="2">
        <v>31</v>
      </c>
      <c r="C12" t="s">
        <v>182</v>
      </c>
      <c r="D12" t="s">
        <v>202</v>
      </c>
      <c r="E12" s="2" t="s">
        <v>13</v>
      </c>
      <c r="F12" s="3" t="s">
        <v>203</v>
      </c>
    </row>
    <row r="13" spans="1:6" x14ac:dyDescent="0.25">
      <c r="B13" s="2">
        <v>32</v>
      </c>
      <c r="C13" t="s">
        <v>182</v>
      </c>
      <c r="D13" t="s">
        <v>204</v>
      </c>
      <c r="E13" s="2" t="s">
        <v>21</v>
      </c>
      <c r="F13" s="3" t="s">
        <v>205</v>
      </c>
    </row>
    <row r="14" spans="1:6" x14ac:dyDescent="0.25">
      <c r="A14" s="2" t="s">
        <v>206</v>
      </c>
      <c r="B14" s="2">
        <v>29</v>
      </c>
      <c r="C14" t="s">
        <v>207</v>
      </c>
      <c r="D14" t="s">
        <v>208</v>
      </c>
      <c r="E14" s="2" t="s">
        <v>51</v>
      </c>
      <c r="F14" s="3" t="s">
        <v>209</v>
      </c>
    </row>
    <row r="15" spans="1:6" x14ac:dyDescent="0.25">
      <c r="B15" s="2">
        <v>30</v>
      </c>
      <c r="C15" t="s">
        <v>207</v>
      </c>
      <c r="D15" t="s">
        <v>210</v>
      </c>
      <c r="E15" s="2" t="s">
        <v>21</v>
      </c>
      <c r="F15" s="3">
        <v>10</v>
      </c>
    </row>
    <row r="16" spans="1:6" x14ac:dyDescent="0.25">
      <c r="B16" s="2">
        <v>31</v>
      </c>
      <c r="C16" t="s">
        <v>211</v>
      </c>
      <c r="D16" t="s">
        <v>212</v>
      </c>
      <c r="E16" s="2" t="s">
        <v>26</v>
      </c>
      <c r="F16" s="3" t="s">
        <v>213</v>
      </c>
    </row>
    <row r="17" spans="1:6" x14ac:dyDescent="0.25">
      <c r="B17" s="2">
        <v>32</v>
      </c>
      <c r="C17" t="s">
        <v>211</v>
      </c>
      <c r="D17" t="s">
        <v>214</v>
      </c>
      <c r="E17" s="2" t="s">
        <v>26</v>
      </c>
      <c r="F17" s="3" t="s">
        <v>215</v>
      </c>
    </row>
    <row r="18" spans="1:6" x14ac:dyDescent="0.25">
      <c r="A18" s="2" t="s">
        <v>216</v>
      </c>
      <c r="B18" s="2">
        <v>29</v>
      </c>
      <c r="C18" t="s">
        <v>177</v>
      </c>
      <c r="D18" t="s">
        <v>217</v>
      </c>
      <c r="E18" s="2" t="s">
        <v>26</v>
      </c>
      <c r="F18" s="3" t="s">
        <v>218</v>
      </c>
    </row>
    <row r="19" spans="1:6" x14ac:dyDescent="0.25">
      <c r="B19" s="2">
        <v>30</v>
      </c>
      <c r="C19" t="s">
        <v>177</v>
      </c>
      <c r="D19" t="s">
        <v>219</v>
      </c>
      <c r="E19" s="2" t="s">
        <v>13</v>
      </c>
      <c r="F19" s="3" t="s">
        <v>220</v>
      </c>
    </row>
    <row r="20" spans="1:6" x14ac:dyDescent="0.25">
      <c r="B20" s="2">
        <v>31</v>
      </c>
      <c r="C20" t="s">
        <v>221</v>
      </c>
      <c r="D20" t="s">
        <v>222</v>
      </c>
      <c r="E20" s="2" t="s">
        <v>51</v>
      </c>
      <c r="F20" s="3" t="s">
        <v>223</v>
      </c>
    </row>
    <row r="21" spans="1:6" x14ac:dyDescent="0.25">
      <c r="B21" s="2">
        <v>32</v>
      </c>
      <c r="C21" t="s">
        <v>221</v>
      </c>
      <c r="D21" t="s">
        <v>224</v>
      </c>
      <c r="E21" s="2" t="s">
        <v>51</v>
      </c>
      <c r="F21" s="3" t="s">
        <v>225</v>
      </c>
    </row>
    <row r="22" spans="1:6" x14ac:dyDescent="0.25">
      <c r="A22" s="2" t="s">
        <v>226</v>
      </c>
      <c r="B22" s="2">
        <v>29</v>
      </c>
      <c r="C22" t="s">
        <v>227</v>
      </c>
      <c r="D22" t="s">
        <v>228</v>
      </c>
      <c r="E22" s="2" t="s">
        <v>13</v>
      </c>
      <c r="F22" s="3" t="s">
        <v>229</v>
      </c>
    </row>
    <row r="23" spans="1:6" x14ac:dyDescent="0.25">
      <c r="B23" s="2">
        <v>30</v>
      </c>
      <c r="C23" t="s">
        <v>227</v>
      </c>
      <c r="D23" t="s">
        <v>230</v>
      </c>
      <c r="E23" s="2" t="s">
        <v>21</v>
      </c>
      <c r="F23" s="3">
        <v>14</v>
      </c>
    </row>
    <row r="24" spans="1:6" x14ac:dyDescent="0.25">
      <c r="B24" s="2">
        <v>31</v>
      </c>
      <c r="C24" t="s">
        <v>188</v>
      </c>
      <c r="D24" t="s">
        <v>231</v>
      </c>
      <c r="E24" s="2" t="s">
        <v>13</v>
      </c>
      <c r="F24" s="3" t="s">
        <v>232</v>
      </c>
    </row>
    <row r="25" spans="1:6" x14ac:dyDescent="0.25">
      <c r="B25" s="2">
        <v>32</v>
      </c>
      <c r="C25" t="s">
        <v>188</v>
      </c>
      <c r="D25" t="s">
        <v>233</v>
      </c>
      <c r="E25" s="2" t="s">
        <v>51</v>
      </c>
      <c r="F25" s="3" t="s">
        <v>234</v>
      </c>
    </row>
    <row r="26" spans="1:6" x14ac:dyDescent="0.25">
      <c r="A26" s="2" t="s">
        <v>235</v>
      </c>
      <c r="B26" s="2">
        <v>29</v>
      </c>
      <c r="C26" t="s">
        <v>193</v>
      </c>
      <c r="D26" t="s">
        <v>236</v>
      </c>
      <c r="E26" s="2" t="s">
        <v>21</v>
      </c>
      <c r="F26" s="3" t="s">
        <v>237</v>
      </c>
    </row>
    <row r="27" spans="1:6" x14ac:dyDescent="0.25">
      <c r="B27" s="2">
        <v>30</v>
      </c>
      <c r="C27" t="s">
        <v>193</v>
      </c>
      <c r="D27" t="s">
        <v>238</v>
      </c>
      <c r="E27" s="2" t="s">
        <v>51</v>
      </c>
      <c r="F27" s="3" t="s">
        <v>239</v>
      </c>
    </row>
    <row r="28" spans="1:6" x14ac:dyDescent="0.25">
      <c r="B28" s="2">
        <v>31</v>
      </c>
      <c r="C28" t="s">
        <v>198</v>
      </c>
      <c r="D28" t="s">
        <v>201</v>
      </c>
      <c r="E28" s="2" t="s">
        <v>21</v>
      </c>
      <c r="F28" s="3">
        <v>4</v>
      </c>
    </row>
    <row r="29" spans="1:6" x14ac:dyDescent="0.25">
      <c r="B29" s="2">
        <v>32</v>
      </c>
      <c r="C29" t="s">
        <v>198</v>
      </c>
      <c r="D29" t="s">
        <v>240</v>
      </c>
      <c r="E29" s="2" t="s">
        <v>26</v>
      </c>
      <c r="F29" s="8">
        <v>110</v>
      </c>
    </row>
    <row r="30" spans="1:6" x14ac:dyDescent="0.25">
      <c r="A30" s="2" t="s">
        <v>241</v>
      </c>
      <c r="B30" s="2">
        <v>29</v>
      </c>
      <c r="C30" t="s">
        <v>242</v>
      </c>
      <c r="D30" t="s">
        <v>243</v>
      </c>
      <c r="E30" s="2" t="s">
        <v>26</v>
      </c>
      <c r="F30" s="3" t="s">
        <v>244</v>
      </c>
    </row>
    <row r="31" spans="1:6" x14ac:dyDescent="0.25">
      <c r="B31" s="2">
        <v>30</v>
      </c>
      <c r="C31" t="s">
        <v>242</v>
      </c>
      <c r="D31" t="s">
        <v>245</v>
      </c>
      <c r="E31" s="2" t="s">
        <v>26</v>
      </c>
      <c r="F31" s="3" t="s">
        <v>246</v>
      </c>
    </row>
    <row r="32" spans="1:6" x14ac:dyDescent="0.25">
      <c r="B32" s="2">
        <v>31</v>
      </c>
      <c r="C32" t="s">
        <v>227</v>
      </c>
      <c r="D32" t="s">
        <v>247</v>
      </c>
      <c r="E32" s="2" t="s">
        <v>13</v>
      </c>
      <c r="F32" s="3" t="s">
        <v>248</v>
      </c>
    </row>
    <row r="33" spans="1:6" x14ac:dyDescent="0.25">
      <c r="B33" s="2">
        <v>32</v>
      </c>
      <c r="C33" t="s">
        <v>227</v>
      </c>
      <c r="D33" t="s">
        <v>249</v>
      </c>
      <c r="E33" s="2" t="s">
        <v>51</v>
      </c>
      <c r="F33" s="3">
        <v>14</v>
      </c>
    </row>
    <row r="34" spans="1:6" x14ac:dyDescent="0.25">
      <c r="A34" s="2" t="s">
        <v>250</v>
      </c>
      <c r="B34" s="2">
        <v>29</v>
      </c>
      <c r="C34" t="s">
        <v>207</v>
      </c>
      <c r="D34" t="s">
        <v>243</v>
      </c>
      <c r="E34" s="2" t="s">
        <v>21</v>
      </c>
      <c r="F34" s="3" t="s">
        <v>251</v>
      </c>
    </row>
    <row r="35" spans="1:6" x14ac:dyDescent="0.25">
      <c r="B35" s="2">
        <v>30</v>
      </c>
      <c r="C35" t="s">
        <v>207</v>
      </c>
      <c r="D35" t="s">
        <v>252</v>
      </c>
      <c r="E35" s="2" t="s">
        <v>21</v>
      </c>
      <c r="F35" s="3" t="s">
        <v>253</v>
      </c>
    </row>
    <row r="36" spans="1:6" x14ac:dyDescent="0.25">
      <c r="B36" s="2">
        <v>31</v>
      </c>
      <c r="C36" t="s">
        <v>254</v>
      </c>
      <c r="D36" t="s">
        <v>255</v>
      </c>
      <c r="E36" s="2" t="s">
        <v>26</v>
      </c>
      <c r="F36" s="3">
        <v>13</v>
      </c>
    </row>
    <row r="37" spans="1:6" x14ac:dyDescent="0.25">
      <c r="B37" s="2">
        <v>32</v>
      </c>
      <c r="C37" t="s">
        <v>254</v>
      </c>
      <c r="D37" t="s">
        <v>256</v>
      </c>
      <c r="E37" s="2" t="s">
        <v>21</v>
      </c>
      <c r="F37" s="3" t="s">
        <v>257</v>
      </c>
    </row>
    <row r="38" spans="1:6" x14ac:dyDescent="0.25">
      <c r="A38" s="2" t="s">
        <v>258</v>
      </c>
      <c r="B38" s="2">
        <v>29</v>
      </c>
      <c r="C38" t="s">
        <v>221</v>
      </c>
      <c r="D38" t="s">
        <v>259</v>
      </c>
      <c r="E38" s="2" t="s">
        <v>51</v>
      </c>
      <c r="F38" s="3" t="s">
        <v>260</v>
      </c>
    </row>
    <row r="39" spans="1:6" x14ac:dyDescent="0.25">
      <c r="B39" s="2">
        <v>30</v>
      </c>
      <c r="C39" t="s">
        <v>221</v>
      </c>
      <c r="D39" t="s">
        <v>261</v>
      </c>
      <c r="E39" s="2" t="s">
        <v>13</v>
      </c>
      <c r="F39" s="3" t="s">
        <v>262</v>
      </c>
    </row>
    <row r="40" spans="1:6" x14ac:dyDescent="0.25">
      <c r="B40" s="2">
        <v>31</v>
      </c>
      <c r="C40" t="s">
        <v>211</v>
      </c>
      <c r="D40" t="s">
        <v>263</v>
      </c>
      <c r="E40" s="2" t="s">
        <v>51</v>
      </c>
      <c r="F40" s="3" t="s">
        <v>264</v>
      </c>
    </row>
    <row r="41" spans="1:6" x14ac:dyDescent="0.25">
      <c r="B41" s="2">
        <v>32</v>
      </c>
      <c r="C41" t="s">
        <v>211</v>
      </c>
      <c r="D41" t="s">
        <v>265</v>
      </c>
      <c r="E41" s="2" t="s">
        <v>13</v>
      </c>
      <c r="F41" s="3" t="s">
        <v>266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7E4F-84DE-4E81-B09F-E68EE2576A17}">
  <dimension ref="A1:F9"/>
  <sheetViews>
    <sheetView workbookViewId="0">
      <selection activeCell="D17" sqref="D17"/>
    </sheetView>
  </sheetViews>
  <sheetFormatPr defaultRowHeight="15" x14ac:dyDescent="0.25"/>
  <cols>
    <col min="1" max="2" width="8.7109375" style="2"/>
    <col min="3" max="3" width="17.42578125" customWidth="1"/>
    <col min="4" max="4" width="34.5703125" customWidth="1"/>
    <col min="5" max="5" width="8.7109375" style="2"/>
    <col min="6" max="6" width="17.5703125" style="3" customWidth="1"/>
  </cols>
  <sheetData>
    <row r="1" spans="1:6" s="6" customFormat="1" x14ac:dyDescent="0.25">
      <c r="A1" s="5"/>
      <c r="B1" s="5" t="s">
        <v>0</v>
      </c>
      <c r="C1" s="6" t="s">
        <v>1</v>
      </c>
      <c r="D1" s="6" t="s">
        <v>2</v>
      </c>
      <c r="E1" s="5" t="s">
        <v>3</v>
      </c>
      <c r="F1" s="7" t="s">
        <v>4</v>
      </c>
    </row>
    <row r="2" spans="1:6" x14ac:dyDescent="0.25">
      <c r="A2" s="2" t="s">
        <v>267</v>
      </c>
      <c r="B2" s="2">
        <v>29</v>
      </c>
      <c r="C2" t="s">
        <v>268</v>
      </c>
      <c r="D2" t="s">
        <v>269</v>
      </c>
      <c r="E2" s="2" t="s">
        <v>51</v>
      </c>
      <c r="F2" s="3" t="s">
        <v>123</v>
      </c>
    </row>
    <row r="3" spans="1:6" x14ac:dyDescent="0.25">
      <c r="B3" s="2">
        <v>30</v>
      </c>
      <c r="C3" t="s">
        <v>268</v>
      </c>
      <c r="D3" t="s">
        <v>270</v>
      </c>
      <c r="E3" s="2" t="s">
        <v>26</v>
      </c>
      <c r="F3" s="3" t="s">
        <v>271</v>
      </c>
    </row>
    <row r="4" spans="1:6" x14ac:dyDescent="0.25">
      <c r="B4" s="2">
        <v>31</v>
      </c>
      <c r="C4" t="s">
        <v>272</v>
      </c>
      <c r="D4" t="s">
        <v>273</v>
      </c>
      <c r="E4" s="2" t="s">
        <v>51</v>
      </c>
      <c r="F4" s="3" t="s">
        <v>274</v>
      </c>
    </row>
    <row r="5" spans="1:6" x14ac:dyDescent="0.25">
      <c r="B5" s="2">
        <v>32</v>
      </c>
      <c r="C5" t="s">
        <v>272</v>
      </c>
      <c r="D5" t="s">
        <v>275</v>
      </c>
      <c r="E5" s="2" t="s">
        <v>26</v>
      </c>
      <c r="F5" s="3" t="s">
        <v>276</v>
      </c>
    </row>
    <row r="6" spans="1:6" x14ac:dyDescent="0.25">
      <c r="A6" s="2" t="s">
        <v>277</v>
      </c>
      <c r="B6" s="2">
        <v>29</v>
      </c>
      <c r="C6" t="s">
        <v>278</v>
      </c>
      <c r="D6" t="s">
        <v>279</v>
      </c>
      <c r="E6" s="2" t="s">
        <v>51</v>
      </c>
      <c r="F6" s="3" t="s">
        <v>280</v>
      </c>
    </row>
    <row r="7" spans="1:6" x14ac:dyDescent="0.25">
      <c r="B7" s="2">
        <v>30</v>
      </c>
      <c r="C7" t="s">
        <v>278</v>
      </c>
      <c r="D7" t="s">
        <v>281</v>
      </c>
      <c r="E7" s="2" t="s">
        <v>26</v>
      </c>
      <c r="F7" s="3" t="s">
        <v>282</v>
      </c>
    </row>
    <row r="8" spans="1:6" x14ac:dyDescent="0.25">
      <c r="B8" s="2">
        <v>31</v>
      </c>
      <c r="C8" t="s">
        <v>283</v>
      </c>
      <c r="D8" t="s">
        <v>284</v>
      </c>
      <c r="E8" s="2" t="s">
        <v>26</v>
      </c>
      <c r="F8" s="3" t="s">
        <v>285</v>
      </c>
    </row>
    <row r="9" spans="1:6" x14ac:dyDescent="0.25">
      <c r="B9" s="2">
        <v>32</v>
      </c>
      <c r="C9" t="s">
        <v>283</v>
      </c>
      <c r="D9" t="s">
        <v>286</v>
      </c>
      <c r="E9" s="2" t="s">
        <v>51</v>
      </c>
      <c r="F9" s="3" t="s">
        <v>287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7B37-A9C1-4196-893B-760CDC7EBE1A}">
  <dimension ref="A1:F9"/>
  <sheetViews>
    <sheetView workbookViewId="0"/>
  </sheetViews>
  <sheetFormatPr defaultRowHeight="15" x14ac:dyDescent="0.25"/>
  <cols>
    <col min="1" max="2" width="8.7109375" style="2"/>
    <col min="3" max="3" width="17.28515625" customWidth="1"/>
    <col min="4" max="4" width="35.140625" customWidth="1"/>
    <col min="5" max="5" width="8.7109375" style="2"/>
    <col min="6" max="6" width="17.42578125" style="3" customWidth="1"/>
  </cols>
  <sheetData>
    <row r="1" spans="1:6" s="6" customFormat="1" x14ac:dyDescent="0.25">
      <c r="A1" s="5"/>
      <c r="B1" s="5" t="s">
        <v>0</v>
      </c>
      <c r="C1" s="6" t="s">
        <v>1</v>
      </c>
      <c r="D1" s="6" t="s">
        <v>2</v>
      </c>
      <c r="E1" s="5" t="s">
        <v>3</v>
      </c>
      <c r="F1" s="7" t="s">
        <v>4</v>
      </c>
    </row>
    <row r="2" spans="1:6" x14ac:dyDescent="0.25">
      <c r="A2" s="2" t="s">
        <v>288</v>
      </c>
      <c r="B2" s="2">
        <v>29</v>
      </c>
      <c r="C2" t="s">
        <v>278</v>
      </c>
      <c r="D2" t="s">
        <v>289</v>
      </c>
      <c r="E2" s="2" t="s">
        <v>26</v>
      </c>
      <c r="F2" s="3" t="s">
        <v>282</v>
      </c>
    </row>
    <row r="3" spans="1:6" x14ac:dyDescent="0.25">
      <c r="B3" s="2">
        <v>30</v>
      </c>
      <c r="C3" t="s">
        <v>278</v>
      </c>
      <c r="D3" t="s">
        <v>290</v>
      </c>
      <c r="E3" s="2" t="s">
        <v>13</v>
      </c>
      <c r="F3" s="3" t="s">
        <v>291</v>
      </c>
    </row>
    <row r="4" spans="1:6" x14ac:dyDescent="0.25">
      <c r="B4" s="2">
        <v>31</v>
      </c>
      <c r="C4" t="s">
        <v>283</v>
      </c>
      <c r="D4" t="s">
        <v>292</v>
      </c>
      <c r="E4" s="2" t="s">
        <v>13</v>
      </c>
      <c r="F4" s="3" t="s">
        <v>293</v>
      </c>
    </row>
    <row r="5" spans="1:6" x14ac:dyDescent="0.25">
      <c r="B5" s="2">
        <v>32</v>
      </c>
      <c r="C5" t="s">
        <v>283</v>
      </c>
      <c r="D5" t="s">
        <v>294</v>
      </c>
      <c r="E5" s="2" t="s">
        <v>51</v>
      </c>
      <c r="F5" s="3" t="s">
        <v>295</v>
      </c>
    </row>
    <row r="6" spans="1:6" x14ac:dyDescent="0.25">
      <c r="A6" s="2" t="s">
        <v>296</v>
      </c>
      <c r="B6" s="2">
        <v>29</v>
      </c>
      <c r="C6" t="s">
        <v>268</v>
      </c>
      <c r="D6" t="s">
        <v>297</v>
      </c>
      <c r="E6" s="2" t="s">
        <v>21</v>
      </c>
      <c r="F6" s="4">
        <v>0.06</v>
      </c>
    </row>
    <row r="7" spans="1:6" x14ac:dyDescent="0.25">
      <c r="B7" s="2">
        <v>30</v>
      </c>
      <c r="C7" t="s">
        <v>268</v>
      </c>
      <c r="D7" t="s">
        <v>298</v>
      </c>
      <c r="E7" s="2" t="s">
        <v>13</v>
      </c>
      <c r="F7" s="3" t="s">
        <v>299</v>
      </c>
    </row>
    <row r="8" spans="1:6" x14ac:dyDescent="0.25">
      <c r="B8" s="2">
        <v>31</v>
      </c>
      <c r="C8" t="s">
        <v>272</v>
      </c>
      <c r="D8" t="s">
        <v>300</v>
      </c>
      <c r="E8" s="2" t="s">
        <v>13</v>
      </c>
      <c r="F8" s="3" t="s">
        <v>301</v>
      </c>
    </row>
    <row r="9" spans="1:6" x14ac:dyDescent="0.25">
      <c r="B9" s="2">
        <v>32</v>
      </c>
      <c r="C9" t="s">
        <v>272</v>
      </c>
      <c r="D9" t="s">
        <v>302</v>
      </c>
      <c r="E9" s="2" t="s">
        <v>26</v>
      </c>
      <c r="F9" s="3" t="s">
        <v>303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5ae6d5e-a3fb-481e-afa7-f2750f9aaa8f">
      <UserInfo>
        <DisplayName>Steven Kambouris</DisplayName>
        <AccountId>21</AccountId>
        <AccountType/>
      </UserInfo>
      <UserInfo>
        <DisplayName>Philip Mackinnon</DisplayName>
        <AccountId>9</AccountId>
        <AccountType/>
      </UserInfo>
      <UserInfo>
        <DisplayName>Jarrod Bates</DisplayName>
        <AccountId>23</AccountId>
        <AccountType/>
      </UserInfo>
      <UserInfo>
        <DisplayName>Eunjung Lee</DisplayName>
        <AccountId>24</AccountId>
        <AccountType/>
      </UserInfo>
      <UserInfo>
        <DisplayName>Xiaoliang Zhou</DisplayName>
        <AccountId>25</AccountId>
        <AccountType/>
      </UserInfo>
      <UserInfo>
        <DisplayName>Denise Summers</DisplayName>
        <AccountId>26</AccountId>
        <AccountType/>
      </UserInfo>
      <UserInfo>
        <DisplayName>Jabez Saunders</DisplayName>
        <AccountId>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E1E96236C261745890AC649A7F2EFB8" ma:contentTypeVersion="4" ma:contentTypeDescription="Create a new document." ma:contentTypeScope="" ma:versionID="09b3dacbcce922a50930dca9ad4bbcf1">
  <xsd:schema xmlns:xsd="http://www.w3.org/2001/XMLSchema" xmlns:xs="http://www.w3.org/2001/XMLSchema" xmlns:p="http://schemas.microsoft.com/office/2006/metadata/properties" xmlns:ns2="e1ad2a45-d178-4f15-8c87-6384573bcb0f" xmlns:ns3="75ae6d5e-a3fb-481e-afa7-f2750f9aaa8f" targetNamespace="http://schemas.microsoft.com/office/2006/metadata/properties" ma:root="true" ma:fieldsID="e727940b10d3ce53767473dae29df071" ns2:_="" ns3:_="">
    <xsd:import namespace="e1ad2a45-d178-4f15-8c87-6384573bcb0f"/>
    <xsd:import namespace="75ae6d5e-a3fb-481e-afa7-f2750f9aaa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ad2a45-d178-4f15-8c87-6384573bcb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ae6d5e-a3fb-481e-afa7-f2750f9aaa8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9E5832-B4DA-4EDF-8EA2-CED790FB66AD}">
  <ds:schemaRefs>
    <ds:schemaRef ds:uri="http://schemas.microsoft.com/sharepoint/v3/contenttype/forms"/>
  </ds:schemaRefs>
</ds:datastoreItem>
</file>

<file path=customXml/itemProps2.xml><?xml version="1.0" encoding="utf-8"?>
<ds:datastoreItem xmlns:ds="http://schemas.openxmlformats.org/officeDocument/2006/customXml" ds:itemID="{9148783A-9C66-4DC5-9367-A9196D16D7EE}">
  <ds:schemaRefs>
    <ds:schemaRef ds:uri="http://schemas.microsoft.com/office/2006/metadata/properties"/>
    <ds:schemaRef ds:uri="http://schemas.microsoft.com/office/infopath/2007/PartnerControls"/>
    <ds:schemaRef ds:uri="75ae6d5e-a3fb-481e-afa7-f2750f9aaa8f"/>
  </ds:schemaRefs>
</ds:datastoreItem>
</file>

<file path=customXml/itemProps3.xml><?xml version="1.0" encoding="utf-8"?>
<ds:datastoreItem xmlns:ds="http://schemas.openxmlformats.org/officeDocument/2006/customXml" ds:itemID="{7FE1213D-9E02-4A72-B256-C812B78A3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ad2a45-d178-4f15-8c87-6384573bcb0f"/>
    <ds:schemaRef ds:uri="75ae6d5e-a3fb-481e-afa7-f2750f9aaa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L1 core</vt:lpstr>
      <vt:lpstr>L2 core</vt:lpstr>
      <vt:lpstr>L3 core</vt:lpstr>
      <vt:lpstr>L1 mods</vt:lpstr>
      <vt:lpstr>L2 mods</vt:lpstr>
      <vt:lpstr>L3 mods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 Davis</dc:creator>
  <cp:keywords/>
  <dc:description/>
  <cp:lastModifiedBy>Xiaoliang Zhou</cp:lastModifiedBy>
  <cp:revision/>
  <dcterms:created xsi:type="dcterms:W3CDTF">2015-06-05T18:17:20Z</dcterms:created>
  <dcterms:modified xsi:type="dcterms:W3CDTF">2023-03-14T22:01:13Z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0x0101008E1E96236C261745890AC649A7F2EFB8</vt:lpwstr>
  </property>
</Properties>
</file>