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co\Dropbox\grad\RyanC\trunk\Clustering\MATLAB\NNlayers\testResults\data2\"/>
    </mc:Choice>
  </mc:AlternateContent>
  <xr:revisionPtr revIDLastSave="0" documentId="13_ncr:1_{77C8BFA3-01CE-4D30-A53E-F3C16B9FC511}" xr6:coauthVersionLast="45" xr6:coauthVersionMax="45" xr10:uidLastSave="{00000000-0000-0000-0000-000000000000}"/>
  <bookViews>
    <workbookView xWindow="25080" yWindow="-120" windowWidth="25440" windowHeight="15540" xr2:uid="{3624C077-DAF2-45FE-BF08-1E87CF3597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2" l="1"/>
  <c r="C21" i="2"/>
  <c r="C13" i="2"/>
  <c r="C5" i="2"/>
  <c r="B31" i="2"/>
  <c r="B30" i="2"/>
  <c r="B29" i="2"/>
  <c r="B28" i="2"/>
  <c r="B27" i="2"/>
  <c r="B24" i="2"/>
  <c r="B23" i="2"/>
  <c r="B22" i="2"/>
  <c r="B21" i="2"/>
  <c r="B20" i="2"/>
  <c r="B16" i="2"/>
  <c r="B15" i="2"/>
  <c r="B13" i="2"/>
  <c r="B14" i="2"/>
  <c r="B12" i="2"/>
  <c r="B8" i="2"/>
  <c r="B7" i="2"/>
  <c r="B6" i="2"/>
  <c r="B5" i="2"/>
  <c r="B4" i="2" a="1"/>
  <c r="B4" i="2" s="1"/>
  <c r="BM68" i="1" a="1"/>
  <c r="BM68" i="1" s="1"/>
  <c r="BN68" i="1" a="1"/>
  <c r="BN68" i="1" s="1"/>
  <c r="BO68" i="1" a="1"/>
  <c r="BO68" i="1" s="1"/>
  <c r="BP68" i="1" a="1"/>
  <c r="BP68" i="1" s="1"/>
  <c r="BQ68" i="1" a="1"/>
  <c r="BQ68" i="1" s="1"/>
  <c r="BN69" i="1" a="1"/>
  <c r="BN69" i="1" s="1"/>
  <c r="BO69" i="1" a="1"/>
  <c r="BO69" i="1" s="1"/>
  <c r="BP69" i="1" a="1"/>
  <c r="BP69" i="1" s="1"/>
  <c r="BQ69" i="1" a="1"/>
  <c r="BQ69" i="1" s="1"/>
  <c r="BN70" i="1" a="1"/>
  <c r="BN70" i="1" s="1"/>
  <c r="BO70" i="1" a="1"/>
  <c r="BO70" i="1" s="1"/>
  <c r="BP70" i="1" a="1"/>
  <c r="BP70" i="1" s="1"/>
  <c r="BQ70" i="1" a="1"/>
  <c r="BQ70" i="1" s="1"/>
  <c r="BN71" i="1" a="1"/>
  <c r="BN71" i="1" s="1"/>
  <c r="BO71" i="1" a="1"/>
  <c r="BO71" i="1" s="1"/>
  <c r="BP71" i="1" a="1"/>
  <c r="BP71" i="1" s="1"/>
  <c r="BQ71" i="1" a="1"/>
  <c r="BQ71" i="1" s="1"/>
  <c r="BN72" i="1" a="1"/>
  <c r="BN72" i="1" s="1"/>
  <c r="BO72" i="1" a="1"/>
  <c r="BO72" i="1" s="1"/>
  <c r="BP72" i="1" a="1"/>
  <c r="BP72" i="1" s="1"/>
  <c r="BQ72" i="1" a="1"/>
  <c r="BQ72" i="1" s="1"/>
  <c r="BM69" i="1" a="1"/>
  <c r="BM69" i="1" s="1"/>
  <c r="BM70" i="1" a="1"/>
  <c r="BM70" i="1" s="1"/>
  <c r="BM71" i="1" a="1"/>
  <c r="BM71" i="1" s="1"/>
  <c r="BM72" i="1" a="1"/>
  <c r="BM72" i="1" s="1"/>
  <c r="BN60" i="1" a="1"/>
  <c r="BN60" i="1" s="1"/>
  <c r="BO60" i="1" a="1"/>
  <c r="BO60" i="1" s="1"/>
  <c r="BP60" i="1" a="1"/>
  <c r="BP60" i="1" s="1"/>
  <c r="BQ60" i="1" a="1"/>
  <c r="BQ60" i="1" s="1"/>
  <c r="BN61" i="1" a="1"/>
  <c r="BN61" i="1" s="1"/>
  <c r="BO61" i="1" a="1"/>
  <c r="BO61" i="1" s="1"/>
  <c r="BP61" i="1" a="1"/>
  <c r="BP61" i="1" s="1"/>
  <c r="BQ61" i="1" a="1"/>
  <c r="BQ61" i="1" s="1"/>
  <c r="BN62" i="1" a="1"/>
  <c r="BN62" i="1" s="1"/>
  <c r="BO62" i="1" a="1"/>
  <c r="BO62" i="1" s="1"/>
  <c r="BP62" i="1" a="1"/>
  <c r="BP62" i="1" s="1"/>
  <c r="BQ62" i="1" a="1"/>
  <c r="BQ62" i="1" s="1"/>
  <c r="BN63" i="1" a="1"/>
  <c r="BN63" i="1" s="1"/>
  <c r="BO63" i="1" a="1"/>
  <c r="BO63" i="1" s="1"/>
  <c r="BP63" i="1" a="1"/>
  <c r="BP63" i="1" s="1"/>
  <c r="BQ63" i="1" a="1"/>
  <c r="BQ63" i="1" s="1"/>
  <c r="BN64" i="1" a="1"/>
  <c r="BN64" i="1" s="1"/>
  <c r="BO64" i="1" a="1"/>
  <c r="BO64" i="1" s="1"/>
  <c r="BP64" i="1" a="1"/>
  <c r="BP64" i="1" s="1"/>
  <c r="BQ64" i="1" a="1"/>
  <c r="BQ64" i="1" s="1"/>
  <c r="BM61" i="1" a="1"/>
  <c r="BM61" i="1" s="1"/>
  <c r="BM62" i="1" a="1"/>
  <c r="BM62" i="1" s="1"/>
  <c r="BM63" i="1" a="1"/>
  <c r="BM63" i="1" s="1"/>
  <c r="BM64" i="1" a="1"/>
  <c r="BM64" i="1" s="1"/>
  <c r="BM60" i="1" a="1"/>
  <c r="BM60" i="1" s="1"/>
  <c r="BN52" i="1" a="1"/>
  <c r="BN52" i="1" s="1"/>
  <c r="BO52" i="1" a="1"/>
  <c r="BO52" i="1" s="1"/>
  <c r="BP52" i="1" a="1"/>
  <c r="BP52" i="1" s="1"/>
  <c r="BQ52" i="1" a="1"/>
  <c r="BQ52" i="1" s="1"/>
  <c r="BN53" i="1" a="1"/>
  <c r="BN53" i="1" s="1"/>
  <c r="BO53" i="1" a="1"/>
  <c r="BO53" i="1" s="1"/>
  <c r="BP53" i="1" a="1"/>
  <c r="BP53" i="1" s="1"/>
  <c r="BQ53" i="1" a="1"/>
  <c r="BQ53" i="1" s="1"/>
  <c r="BN54" i="1" a="1"/>
  <c r="BN54" i="1" s="1"/>
  <c r="BO54" i="1" a="1"/>
  <c r="BO54" i="1" s="1"/>
  <c r="BP54" i="1" a="1"/>
  <c r="BP54" i="1" s="1"/>
  <c r="BQ54" i="1" a="1"/>
  <c r="BQ54" i="1" s="1"/>
  <c r="BN55" i="1" a="1"/>
  <c r="BN55" i="1" s="1"/>
  <c r="BO55" i="1" a="1"/>
  <c r="BO55" i="1" s="1"/>
  <c r="BP55" i="1" a="1"/>
  <c r="BP55" i="1" s="1"/>
  <c r="BQ55" i="1" a="1"/>
  <c r="BQ55" i="1" s="1"/>
  <c r="BN56" i="1" a="1"/>
  <c r="BN56" i="1" s="1"/>
  <c r="BO56" i="1" a="1"/>
  <c r="BO56" i="1" s="1"/>
  <c r="BP56" i="1" a="1"/>
  <c r="BP56" i="1" s="1"/>
  <c r="BQ56" i="1" a="1"/>
  <c r="BQ56" i="1" s="1"/>
  <c r="BM53" i="1" a="1"/>
  <c r="BM53" i="1" s="1"/>
  <c r="BM54" i="1" a="1"/>
  <c r="BM54" i="1" s="1"/>
  <c r="BM55" i="1" a="1"/>
  <c r="BM55" i="1" s="1"/>
  <c r="BM56" i="1" a="1"/>
  <c r="BM56" i="1" s="1"/>
  <c r="BM52" i="1" a="1"/>
  <c r="BM52" i="1" s="1"/>
  <c r="BN44" i="1" a="1"/>
  <c r="BN44" i="1" s="1"/>
  <c r="BO44" i="1" a="1"/>
  <c r="BO44" i="1" s="1"/>
  <c r="BP44" i="1" a="1"/>
  <c r="BP44" i="1" s="1"/>
  <c r="BQ44" i="1" a="1"/>
  <c r="BQ44" i="1" s="1"/>
  <c r="BN45" i="1" a="1"/>
  <c r="BN45" i="1" s="1"/>
  <c r="BO45" i="1" a="1"/>
  <c r="BO45" i="1" s="1"/>
  <c r="BP45" i="1" a="1"/>
  <c r="BP45" i="1" s="1"/>
  <c r="BQ45" i="1" a="1"/>
  <c r="BQ45" i="1" s="1"/>
  <c r="BN46" i="1" a="1"/>
  <c r="BN46" i="1" s="1"/>
  <c r="BO46" i="1" a="1"/>
  <c r="BO46" i="1" s="1"/>
  <c r="BP46" i="1" a="1"/>
  <c r="BP46" i="1" s="1"/>
  <c r="BQ46" i="1" a="1"/>
  <c r="BQ46" i="1" s="1"/>
  <c r="BN47" i="1" a="1"/>
  <c r="BN47" i="1" s="1"/>
  <c r="BO47" i="1" a="1"/>
  <c r="BO47" i="1" s="1"/>
  <c r="BP47" i="1" a="1"/>
  <c r="BP47" i="1" s="1"/>
  <c r="BQ47" i="1" a="1"/>
  <c r="BQ47" i="1" s="1"/>
  <c r="BN48" i="1" a="1"/>
  <c r="BN48" i="1" s="1"/>
  <c r="BO48" i="1" a="1"/>
  <c r="BO48" i="1" s="1"/>
  <c r="BP48" i="1" a="1"/>
  <c r="BP48" i="1" s="1"/>
  <c r="BQ48" i="1" a="1"/>
  <c r="BQ48" i="1" s="1"/>
  <c r="BM45" i="1" a="1"/>
  <c r="BM45" i="1" s="1"/>
  <c r="BM46" i="1" a="1"/>
  <c r="BM46" i="1" s="1"/>
  <c r="BM47" i="1" a="1"/>
  <c r="BM47" i="1" s="1"/>
  <c r="BM48" i="1" a="1"/>
  <c r="BM48" i="1" s="1"/>
  <c r="BM44" i="1" a="1"/>
  <c r="BM44" i="1" s="1"/>
  <c r="BF68" i="1" a="1"/>
  <c r="BF68" i="1" s="1"/>
  <c r="BG68" i="1" a="1"/>
  <c r="BG68" i="1" s="1"/>
  <c r="BH68" i="1" a="1"/>
  <c r="BH68" i="1" s="1"/>
  <c r="BI68" i="1" a="1"/>
  <c r="BI68" i="1"/>
  <c r="BF69" i="1" a="1"/>
  <c r="BF69" i="1" s="1"/>
  <c r="BG69" i="1" a="1"/>
  <c r="BG69" i="1" s="1"/>
  <c r="BH69" i="1" a="1"/>
  <c r="BH69" i="1" s="1"/>
  <c r="BI69" i="1" a="1"/>
  <c r="BI69" i="1"/>
  <c r="BF70" i="1" a="1"/>
  <c r="BF70" i="1" s="1"/>
  <c r="BG70" i="1" a="1"/>
  <c r="BG70" i="1" s="1"/>
  <c r="BH70" i="1" a="1"/>
  <c r="BH70" i="1" s="1"/>
  <c r="BI70" i="1" a="1"/>
  <c r="BI70" i="1" s="1"/>
  <c r="BF71" i="1" a="1"/>
  <c r="BF71" i="1" s="1"/>
  <c r="BG71" i="1" a="1"/>
  <c r="BG71" i="1" s="1"/>
  <c r="BH71" i="1" a="1"/>
  <c r="BH71" i="1" s="1"/>
  <c r="BI71" i="1" a="1"/>
  <c r="BI71" i="1" s="1"/>
  <c r="BF72" i="1" a="1"/>
  <c r="BF72" i="1" s="1"/>
  <c r="BG72" i="1" a="1"/>
  <c r="BG72" i="1" s="1"/>
  <c r="BH72" i="1" a="1"/>
  <c r="BH72" i="1" s="1"/>
  <c r="BI72" i="1" a="1"/>
  <c r="BI72" i="1" s="1"/>
  <c r="BE69" i="1" a="1"/>
  <c r="BE69" i="1" s="1"/>
  <c r="BE70" i="1" a="1"/>
  <c r="BE70" i="1" s="1"/>
  <c r="BE71" i="1" a="1"/>
  <c r="BE71" i="1" s="1"/>
  <c r="BE72" i="1" a="1"/>
  <c r="BE72" i="1" s="1"/>
  <c r="BE68" i="1" a="1"/>
  <c r="BE68" i="1" s="1"/>
  <c r="BF60" i="1" a="1"/>
  <c r="BF60" i="1" s="1"/>
  <c r="BG60" i="1" a="1"/>
  <c r="BG60" i="1" s="1"/>
  <c r="BH60" i="1" a="1"/>
  <c r="BH60" i="1"/>
  <c r="BI60" i="1" a="1"/>
  <c r="BI60" i="1" s="1"/>
  <c r="BF61" i="1" a="1"/>
  <c r="BF61" i="1" s="1"/>
  <c r="BG61" i="1" a="1"/>
  <c r="BG61" i="1" s="1"/>
  <c r="BH61" i="1" a="1"/>
  <c r="BH61" i="1"/>
  <c r="BI61" i="1" a="1"/>
  <c r="BI61" i="1" s="1"/>
  <c r="BF62" i="1" a="1"/>
  <c r="BF62" i="1" s="1"/>
  <c r="BG62" i="1" a="1"/>
  <c r="BG62" i="1" s="1"/>
  <c r="BH62" i="1" a="1"/>
  <c r="BH62" i="1" s="1"/>
  <c r="BI62" i="1" a="1"/>
  <c r="BI62" i="1" s="1"/>
  <c r="BF63" i="1" a="1"/>
  <c r="BF63" i="1" s="1"/>
  <c r="BG63" i="1" a="1"/>
  <c r="BG63" i="1" s="1"/>
  <c r="BH63" i="1" a="1"/>
  <c r="BH63" i="1" s="1"/>
  <c r="BI63" i="1" a="1"/>
  <c r="BI63" i="1" s="1"/>
  <c r="BF64" i="1" a="1"/>
  <c r="BF64" i="1" s="1"/>
  <c r="BG64" i="1" a="1"/>
  <c r="BG64" i="1" s="1"/>
  <c r="BH64" i="1" a="1"/>
  <c r="BH64" i="1" s="1"/>
  <c r="BI64" i="1" a="1"/>
  <c r="BI64" i="1" s="1"/>
  <c r="BE61" i="1" a="1"/>
  <c r="BE61" i="1" s="1"/>
  <c r="BE62" i="1" a="1"/>
  <c r="BE62" i="1" s="1"/>
  <c r="BE63" i="1" a="1"/>
  <c r="BE63" i="1" s="1"/>
  <c r="BE64" i="1" a="1"/>
  <c r="BE64" i="1" s="1"/>
  <c r="BE60" i="1" a="1"/>
  <c r="BE60" i="1" s="1"/>
  <c r="BF52" i="1" a="1"/>
  <c r="BF52" i="1" s="1"/>
  <c r="BG52" i="1" a="1"/>
  <c r="BG52" i="1" s="1"/>
  <c r="BH52" i="1" a="1"/>
  <c r="BH52" i="1" s="1"/>
  <c r="BI52" i="1" a="1"/>
  <c r="BI52" i="1" s="1"/>
  <c r="BF53" i="1" a="1"/>
  <c r="BF53" i="1" s="1"/>
  <c r="BG53" i="1" a="1"/>
  <c r="BG53" i="1" s="1"/>
  <c r="BH53" i="1" a="1"/>
  <c r="BH53" i="1" s="1"/>
  <c r="BI53" i="1" a="1"/>
  <c r="BI53" i="1" s="1"/>
  <c r="BF54" i="1" a="1"/>
  <c r="BF54" i="1" s="1"/>
  <c r="BG54" i="1" a="1"/>
  <c r="BG54" i="1" s="1"/>
  <c r="BH54" i="1" a="1"/>
  <c r="BH54" i="1" s="1"/>
  <c r="BI54" i="1" a="1"/>
  <c r="BI54" i="1" s="1"/>
  <c r="BF55" i="1" a="1"/>
  <c r="BF55" i="1" s="1"/>
  <c r="BG55" i="1" a="1"/>
  <c r="BG55" i="1" s="1"/>
  <c r="BH55" i="1" a="1"/>
  <c r="BH55" i="1" s="1"/>
  <c r="BI55" i="1" a="1"/>
  <c r="BI55" i="1" s="1"/>
  <c r="BF56" i="1" a="1"/>
  <c r="BF56" i="1" s="1"/>
  <c r="BG56" i="1" a="1"/>
  <c r="BG56" i="1" s="1"/>
  <c r="BH56" i="1" a="1"/>
  <c r="BH56" i="1" s="1"/>
  <c r="BI56" i="1" a="1"/>
  <c r="BI56" i="1" s="1"/>
  <c r="BE53" i="1" a="1"/>
  <c r="BE53" i="1" s="1"/>
  <c r="BE54" i="1" a="1"/>
  <c r="BE54" i="1" s="1"/>
  <c r="BE55" i="1" a="1"/>
  <c r="BE55" i="1" s="1"/>
  <c r="BE56" i="1" a="1"/>
  <c r="BE56" i="1" s="1"/>
  <c r="BE52" i="1" a="1"/>
  <c r="BE52" i="1" s="1"/>
  <c r="AW44" i="1" a="1"/>
  <c r="AW44" i="1" s="1"/>
  <c r="BF44" i="1" a="1"/>
  <c r="BF44" i="1" s="1"/>
  <c r="BG44" i="1" a="1"/>
  <c r="BG44" i="1" s="1"/>
  <c r="BH44" i="1" a="1"/>
  <c r="BH44" i="1" s="1"/>
  <c r="BI44" i="1" a="1"/>
  <c r="BI44" i="1" s="1"/>
  <c r="BF45" i="1" a="1"/>
  <c r="BF45" i="1" s="1"/>
  <c r="BG45" i="1" a="1"/>
  <c r="BG45" i="1" s="1"/>
  <c r="BH45" i="1" a="1"/>
  <c r="BH45" i="1" s="1"/>
  <c r="BI45" i="1" a="1"/>
  <c r="BI45" i="1" s="1"/>
  <c r="BF46" i="1" a="1"/>
  <c r="BF46" i="1" s="1"/>
  <c r="BG46" i="1" a="1"/>
  <c r="BG46" i="1" s="1"/>
  <c r="BH46" i="1" a="1"/>
  <c r="BH46" i="1" s="1"/>
  <c r="BI46" i="1" a="1"/>
  <c r="BI46" i="1" s="1"/>
  <c r="BF47" i="1" a="1"/>
  <c r="BF47" i="1" s="1"/>
  <c r="BG47" i="1" a="1"/>
  <c r="BG47" i="1" s="1"/>
  <c r="BH47" i="1" a="1"/>
  <c r="BH47" i="1" s="1"/>
  <c r="BI47" i="1" a="1"/>
  <c r="BI47" i="1" s="1"/>
  <c r="BF48" i="1" a="1"/>
  <c r="BF48" i="1" s="1"/>
  <c r="BG48" i="1" a="1"/>
  <c r="BG48" i="1" s="1"/>
  <c r="BH48" i="1" a="1"/>
  <c r="BH48" i="1" s="1"/>
  <c r="BI48" i="1" a="1"/>
  <c r="BI48" i="1" s="1"/>
  <c r="BE45" i="1" a="1"/>
  <c r="BE45" i="1" s="1"/>
  <c r="BE46" i="1" a="1"/>
  <c r="BE46" i="1" s="1"/>
  <c r="BE47" i="1" a="1"/>
  <c r="BE47" i="1" s="1"/>
  <c r="BE48" i="1" a="1"/>
  <c r="BE48" i="1" s="1"/>
  <c r="BE44" i="1" a="1"/>
  <c r="BE44" i="1" s="1"/>
  <c r="AX68" i="1" a="1"/>
  <c r="AX68" i="1" s="1"/>
  <c r="AY68" i="1" a="1"/>
  <c r="AY68" i="1" s="1"/>
  <c r="AZ68" i="1" a="1"/>
  <c r="AZ68" i="1"/>
  <c r="BA68" i="1" a="1"/>
  <c r="BA68" i="1" s="1"/>
  <c r="AX69" i="1" a="1"/>
  <c r="AX69" i="1" s="1"/>
  <c r="AY69" i="1" a="1"/>
  <c r="AY69" i="1" s="1"/>
  <c r="AZ69" i="1" a="1"/>
  <c r="AZ69" i="1"/>
  <c r="BA69" i="1" a="1"/>
  <c r="BA69" i="1" s="1"/>
  <c r="AX70" i="1" a="1"/>
  <c r="AX70" i="1" s="1"/>
  <c r="AY70" i="1" a="1"/>
  <c r="AY70" i="1" s="1"/>
  <c r="AZ70" i="1" a="1"/>
  <c r="AZ70" i="1"/>
  <c r="BA70" i="1" a="1"/>
  <c r="BA70" i="1" s="1"/>
  <c r="AX71" i="1" a="1"/>
  <c r="AX71" i="1" s="1"/>
  <c r="AY71" i="1" a="1"/>
  <c r="AY71" i="1" s="1"/>
  <c r="AZ71" i="1" a="1"/>
  <c r="AZ71" i="1" s="1"/>
  <c r="BA71" i="1" a="1"/>
  <c r="BA71" i="1" s="1"/>
  <c r="AX72" i="1" a="1"/>
  <c r="AX72" i="1" s="1"/>
  <c r="AY72" i="1" a="1"/>
  <c r="AY72" i="1" s="1"/>
  <c r="AZ72" i="1" a="1"/>
  <c r="AZ72" i="1" s="1"/>
  <c r="BA72" i="1" a="1"/>
  <c r="BA72" i="1" s="1"/>
  <c r="AW69" i="1" a="1"/>
  <c r="AW69" i="1" s="1"/>
  <c r="AW70" i="1" a="1"/>
  <c r="AW70" i="1" s="1"/>
  <c r="AW71" i="1" a="1"/>
  <c r="AW71" i="1" s="1"/>
  <c r="AW72" i="1" a="1"/>
  <c r="AW72" i="1" s="1"/>
  <c r="AW68" i="1" a="1"/>
  <c r="AW68" i="1" s="1"/>
  <c r="AX60" i="1" a="1"/>
  <c r="AX60" i="1" s="1"/>
  <c r="AY60" i="1" a="1"/>
  <c r="AY60" i="1" s="1"/>
  <c r="AZ60" i="1" a="1"/>
  <c r="AZ60" i="1" s="1"/>
  <c r="BA60" i="1" a="1"/>
  <c r="BA60" i="1" s="1"/>
  <c r="AX61" i="1" a="1"/>
  <c r="AX61" i="1" s="1"/>
  <c r="AY61" i="1" a="1"/>
  <c r="AY61" i="1" s="1"/>
  <c r="AZ61" i="1" a="1"/>
  <c r="AZ61" i="1" s="1"/>
  <c r="BA61" i="1" a="1"/>
  <c r="BA61" i="1" s="1"/>
  <c r="AX62" i="1" a="1"/>
  <c r="AX62" i="1" s="1"/>
  <c r="AY62" i="1" a="1"/>
  <c r="AY62" i="1" s="1"/>
  <c r="AZ62" i="1" a="1"/>
  <c r="AZ62" i="1" s="1"/>
  <c r="BA62" i="1" a="1"/>
  <c r="BA62" i="1" s="1"/>
  <c r="AX63" i="1" a="1"/>
  <c r="AX63" i="1" s="1"/>
  <c r="AY63" i="1" a="1"/>
  <c r="AY63" i="1" s="1"/>
  <c r="AZ63" i="1" a="1"/>
  <c r="AZ63" i="1" s="1"/>
  <c r="BA63" i="1" a="1"/>
  <c r="BA63" i="1" s="1"/>
  <c r="AX64" i="1" a="1"/>
  <c r="AX64" i="1" s="1"/>
  <c r="AY64" i="1" a="1"/>
  <c r="AY64" i="1" s="1"/>
  <c r="AZ64" i="1" a="1"/>
  <c r="AZ64" i="1" s="1"/>
  <c r="BA64" i="1" a="1"/>
  <c r="BA64" i="1" s="1"/>
  <c r="AW61" i="1" a="1"/>
  <c r="AW61" i="1" s="1"/>
  <c r="AW62" i="1" a="1"/>
  <c r="AW62" i="1" s="1"/>
  <c r="AW63" i="1" a="1"/>
  <c r="AW63" i="1" s="1"/>
  <c r="AW64" i="1" a="1"/>
  <c r="AW64" i="1" s="1"/>
  <c r="AW60" i="1" a="1"/>
  <c r="AW60" i="1" s="1"/>
  <c r="AX52" i="1" a="1"/>
  <c r="AX52" i="1" s="1"/>
  <c r="AY52" i="1" a="1"/>
  <c r="AY52" i="1" s="1"/>
  <c r="AZ52" i="1" a="1"/>
  <c r="AZ52" i="1" s="1"/>
  <c r="BA52" i="1" a="1"/>
  <c r="BA52" i="1" s="1"/>
  <c r="AX53" i="1" a="1"/>
  <c r="AX53" i="1" s="1"/>
  <c r="AY53" i="1" a="1"/>
  <c r="AY53" i="1" s="1"/>
  <c r="AZ53" i="1" a="1"/>
  <c r="AZ53" i="1" s="1"/>
  <c r="BA53" i="1" a="1"/>
  <c r="BA53" i="1" s="1"/>
  <c r="AX54" i="1" a="1"/>
  <c r="AX54" i="1" s="1"/>
  <c r="AY54" i="1" a="1"/>
  <c r="AY54" i="1" s="1"/>
  <c r="AZ54" i="1" a="1"/>
  <c r="AZ54" i="1" s="1"/>
  <c r="BA54" i="1" a="1"/>
  <c r="BA54" i="1" s="1"/>
  <c r="AX55" i="1" a="1"/>
  <c r="AX55" i="1" s="1"/>
  <c r="AY55" i="1" a="1"/>
  <c r="AY55" i="1" s="1"/>
  <c r="AZ55" i="1" a="1"/>
  <c r="AZ55" i="1" s="1"/>
  <c r="BA55" i="1" a="1"/>
  <c r="BA55" i="1" s="1"/>
  <c r="AX56" i="1" a="1"/>
  <c r="AX56" i="1" s="1"/>
  <c r="AY56" i="1" a="1"/>
  <c r="AY56" i="1" s="1"/>
  <c r="AZ56" i="1" a="1"/>
  <c r="AZ56" i="1" s="1"/>
  <c r="BA56" i="1" a="1"/>
  <c r="BA56" i="1" s="1"/>
  <c r="AW53" i="1" a="1"/>
  <c r="AW53" i="1" s="1"/>
  <c r="AW54" i="1" a="1"/>
  <c r="AW54" i="1" s="1"/>
  <c r="AW55" i="1" a="1"/>
  <c r="AW55" i="1" s="1"/>
  <c r="AW56" i="1" a="1"/>
  <c r="AW56" i="1" s="1"/>
  <c r="AW52" i="1" a="1"/>
  <c r="AW52" i="1" s="1"/>
  <c r="AX44" i="1" a="1"/>
  <c r="AX44" i="1" s="1"/>
  <c r="AY44" i="1" a="1"/>
  <c r="AY44" i="1" s="1"/>
  <c r="AZ44" i="1" a="1"/>
  <c r="AZ44" i="1" s="1"/>
  <c r="BA44" i="1" a="1"/>
  <c r="BA44" i="1" s="1"/>
  <c r="AX45" i="1" a="1"/>
  <c r="AX45" i="1" s="1"/>
  <c r="AY45" i="1" a="1"/>
  <c r="AY45" i="1" s="1"/>
  <c r="AZ45" i="1" a="1"/>
  <c r="AZ45" i="1" s="1"/>
  <c r="BA45" i="1" a="1"/>
  <c r="BA45" i="1" s="1"/>
  <c r="AX46" i="1" a="1"/>
  <c r="AX46" i="1" s="1"/>
  <c r="AY46" i="1" a="1"/>
  <c r="AY46" i="1" s="1"/>
  <c r="AZ46" i="1" a="1"/>
  <c r="AZ46" i="1" s="1"/>
  <c r="BA46" i="1" a="1"/>
  <c r="BA46" i="1" s="1"/>
  <c r="AX47" i="1" a="1"/>
  <c r="AX47" i="1" s="1"/>
  <c r="AY47" i="1" a="1"/>
  <c r="AY47" i="1" s="1"/>
  <c r="AZ47" i="1" a="1"/>
  <c r="AZ47" i="1" s="1"/>
  <c r="BA47" i="1" a="1"/>
  <c r="BA47" i="1" s="1"/>
  <c r="AX48" i="1" a="1"/>
  <c r="AX48" i="1" s="1"/>
  <c r="AY48" i="1" a="1"/>
  <c r="AY48" i="1" s="1"/>
  <c r="AZ48" i="1" a="1"/>
  <c r="AZ48" i="1" s="1"/>
  <c r="BA48" i="1" a="1"/>
  <c r="BA48" i="1" s="1"/>
  <c r="AW45" i="1" a="1"/>
  <c r="AW45" i="1" s="1"/>
  <c r="AW46" i="1" a="1"/>
  <c r="AW46" i="1" s="1"/>
  <c r="AW47" i="1" a="1"/>
  <c r="AW47" i="1" s="1"/>
  <c r="AW48" i="1" a="1"/>
  <c r="AW48" i="1" s="1"/>
  <c r="AP68" i="1" a="1"/>
  <c r="AP68" i="1" s="1"/>
  <c r="AQ68" i="1" a="1"/>
  <c r="AQ68" i="1" s="1"/>
  <c r="AR68" i="1" a="1"/>
  <c r="AR68" i="1" s="1"/>
  <c r="AS68" i="1" a="1"/>
  <c r="AS68" i="1" s="1"/>
  <c r="AP69" i="1" a="1"/>
  <c r="AP69" i="1" s="1"/>
  <c r="AQ69" i="1" a="1"/>
  <c r="AQ69" i="1" s="1"/>
  <c r="AR69" i="1" a="1"/>
  <c r="AR69" i="1" s="1"/>
  <c r="AS69" i="1" a="1"/>
  <c r="AS69" i="1" s="1"/>
  <c r="AP70" i="1" a="1"/>
  <c r="AP70" i="1" s="1"/>
  <c r="AQ70" i="1" a="1"/>
  <c r="AQ70" i="1" s="1"/>
  <c r="AR70" i="1" a="1"/>
  <c r="AR70" i="1" s="1"/>
  <c r="AS70" i="1" a="1"/>
  <c r="AS70" i="1" s="1"/>
  <c r="AP71" i="1" a="1"/>
  <c r="AP71" i="1" s="1"/>
  <c r="AQ71" i="1" a="1"/>
  <c r="AQ71" i="1" s="1"/>
  <c r="AR71" i="1" a="1"/>
  <c r="AR71" i="1" s="1"/>
  <c r="AS71" i="1" a="1"/>
  <c r="AS71" i="1" s="1"/>
  <c r="AP72" i="1" a="1"/>
  <c r="AP72" i="1" s="1"/>
  <c r="AQ72" i="1" a="1"/>
  <c r="AQ72" i="1" s="1"/>
  <c r="AR72" i="1" a="1"/>
  <c r="AR72" i="1" s="1"/>
  <c r="AS72" i="1" a="1"/>
  <c r="AS72" i="1" s="1"/>
  <c r="AO69" i="1" a="1"/>
  <c r="AO69" i="1" s="1"/>
  <c r="AO70" i="1" a="1"/>
  <c r="AO70" i="1" s="1"/>
  <c r="AO71" i="1" a="1"/>
  <c r="AO71" i="1" s="1"/>
  <c r="AO72" i="1" a="1"/>
  <c r="AO72" i="1" s="1"/>
  <c r="AO68" i="1" a="1"/>
  <c r="AO68" i="1" s="1"/>
  <c r="AP60" i="1" a="1"/>
  <c r="AP60" i="1" s="1"/>
  <c r="AQ60" i="1" a="1"/>
  <c r="AQ60" i="1" s="1"/>
  <c r="AR60" i="1" a="1"/>
  <c r="AR60" i="1" s="1"/>
  <c r="AS60" i="1" a="1"/>
  <c r="AS60" i="1" s="1"/>
  <c r="AP61" i="1" a="1"/>
  <c r="AP61" i="1" s="1"/>
  <c r="AQ61" i="1" a="1"/>
  <c r="AQ61" i="1" s="1"/>
  <c r="AR61" i="1" a="1"/>
  <c r="AR61" i="1" s="1"/>
  <c r="AS61" i="1" a="1"/>
  <c r="AS61" i="1" s="1"/>
  <c r="AP62" i="1" a="1"/>
  <c r="AP62" i="1" s="1"/>
  <c r="AQ62" i="1" a="1"/>
  <c r="AQ62" i="1" s="1"/>
  <c r="AR62" i="1" a="1"/>
  <c r="AR62" i="1" s="1"/>
  <c r="AS62" i="1" a="1"/>
  <c r="AS62" i="1" s="1"/>
  <c r="AP63" i="1" a="1"/>
  <c r="AP63" i="1" s="1"/>
  <c r="AQ63" i="1" a="1"/>
  <c r="AQ63" i="1" s="1"/>
  <c r="AR63" i="1" a="1"/>
  <c r="AR63" i="1" s="1"/>
  <c r="AS63" i="1" a="1"/>
  <c r="AS63" i="1" s="1"/>
  <c r="AP64" i="1" a="1"/>
  <c r="AP64" i="1" s="1"/>
  <c r="AQ64" i="1" a="1"/>
  <c r="AQ64" i="1" s="1"/>
  <c r="AR64" i="1" a="1"/>
  <c r="AR64" i="1" s="1"/>
  <c r="AS64" i="1" a="1"/>
  <c r="AS64" i="1" s="1"/>
  <c r="AO61" i="1" a="1"/>
  <c r="AO61" i="1" s="1"/>
  <c r="AO62" i="1" a="1"/>
  <c r="AO62" i="1" s="1"/>
  <c r="AO63" i="1" a="1"/>
  <c r="AO63" i="1" s="1"/>
  <c r="AO64" i="1" a="1"/>
  <c r="AO64" i="1" s="1"/>
  <c r="AO60" i="1" a="1"/>
  <c r="AO60" i="1" s="1"/>
  <c r="AP52" i="1" a="1"/>
  <c r="AP52" i="1" s="1"/>
  <c r="AQ52" i="1" a="1"/>
  <c r="AQ52" i="1" s="1"/>
  <c r="AR52" i="1" a="1"/>
  <c r="AR52" i="1"/>
  <c r="AS52" i="1" a="1"/>
  <c r="AS52" i="1" s="1"/>
  <c r="AP53" i="1" a="1"/>
  <c r="AP53" i="1" s="1"/>
  <c r="AQ53" i="1" a="1"/>
  <c r="AQ53" i="1" s="1"/>
  <c r="AR53" i="1" a="1"/>
  <c r="AR53" i="1"/>
  <c r="AS53" i="1" a="1"/>
  <c r="AS53" i="1" s="1"/>
  <c r="AP54" i="1" a="1"/>
  <c r="AP54" i="1" s="1"/>
  <c r="AQ54" i="1" a="1"/>
  <c r="AQ54" i="1" s="1"/>
  <c r="AR54" i="1" a="1"/>
  <c r="AR54" i="1" s="1"/>
  <c r="AS54" i="1" a="1"/>
  <c r="AS54" i="1" s="1"/>
  <c r="AP55" i="1" a="1"/>
  <c r="AP55" i="1" s="1"/>
  <c r="AQ55" i="1" a="1"/>
  <c r="AQ55" i="1" s="1"/>
  <c r="AR55" i="1" a="1"/>
  <c r="AR55" i="1" s="1"/>
  <c r="AS55" i="1" a="1"/>
  <c r="AS55" i="1" s="1"/>
  <c r="AP56" i="1" a="1"/>
  <c r="AP56" i="1" s="1"/>
  <c r="AQ56" i="1" a="1"/>
  <c r="AQ56" i="1" s="1"/>
  <c r="AR56" i="1" a="1"/>
  <c r="AR56" i="1" s="1"/>
  <c r="AS56" i="1" a="1"/>
  <c r="AS56" i="1" s="1"/>
  <c r="AO53" i="1" a="1"/>
  <c r="AO53" i="1" s="1"/>
  <c r="AO54" i="1" a="1"/>
  <c r="AO54" i="1" s="1"/>
  <c r="AO55" i="1" a="1"/>
  <c r="AO55" i="1" s="1"/>
  <c r="AO56" i="1" a="1"/>
  <c r="AO56" i="1" s="1"/>
  <c r="AO52" i="1" a="1"/>
  <c r="AO52" i="1" s="1"/>
  <c r="AP44" i="1" a="1"/>
  <c r="AP44" i="1" s="1"/>
  <c r="AQ44" i="1" a="1"/>
  <c r="AQ44" i="1" s="1"/>
  <c r="AR44" i="1" a="1"/>
  <c r="AR44" i="1"/>
  <c r="AS44" i="1" a="1"/>
  <c r="AS44" i="1" s="1"/>
  <c r="AP45" i="1" a="1"/>
  <c r="AP45" i="1" s="1"/>
  <c r="AQ45" i="1" a="1"/>
  <c r="AQ45" i="1" s="1"/>
  <c r="AR45" i="1" a="1"/>
  <c r="AR45" i="1"/>
  <c r="AS45" i="1" a="1"/>
  <c r="AS45" i="1" s="1"/>
  <c r="AP46" i="1" a="1"/>
  <c r="AP46" i="1" s="1"/>
  <c r="AQ46" i="1" a="1"/>
  <c r="AQ46" i="1" s="1"/>
  <c r="AR46" i="1" a="1"/>
  <c r="AR46" i="1"/>
  <c r="AS46" i="1" a="1"/>
  <c r="AS46" i="1" s="1"/>
  <c r="AP47" i="1" a="1"/>
  <c r="AP47" i="1" s="1"/>
  <c r="AQ47" i="1" a="1"/>
  <c r="AQ47" i="1" s="1"/>
  <c r="AR47" i="1" a="1"/>
  <c r="AR47" i="1"/>
  <c r="AS47" i="1" a="1"/>
  <c r="AS47" i="1" s="1"/>
  <c r="AP48" i="1" a="1"/>
  <c r="AP48" i="1" s="1"/>
  <c r="AQ48" i="1" a="1"/>
  <c r="AQ48" i="1" s="1"/>
  <c r="AR48" i="1" a="1"/>
  <c r="AR48" i="1" s="1"/>
  <c r="AS48" i="1" a="1"/>
  <c r="AS48" i="1" s="1"/>
  <c r="AO45" i="1" a="1"/>
  <c r="AO45" i="1" s="1"/>
  <c r="AO46" i="1" a="1"/>
  <c r="AO46" i="1" s="1"/>
  <c r="AO47" i="1" a="1"/>
  <c r="AO47" i="1" s="1"/>
  <c r="AO48" i="1" a="1"/>
  <c r="AO48" i="1" s="1"/>
  <c r="AO44" i="1" a="1"/>
  <c r="AO44" i="1" s="1"/>
  <c r="AG44" i="1" a="1"/>
  <c r="AG44" i="1" s="1"/>
  <c r="BN27" i="1" a="1"/>
  <c r="BN27" i="1" s="1"/>
  <c r="BO27" i="1" a="1"/>
  <c r="BO27" i="1" s="1"/>
  <c r="BP27" i="1" a="1"/>
  <c r="BP27" i="1" s="1"/>
  <c r="BQ27" i="1" a="1"/>
  <c r="BQ27" i="1"/>
  <c r="BN28" i="1" a="1"/>
  <c r="BN28" i="1" s="1"/>
  <c r="BO28" i="1" a="1"/>
  <c r="BO28" i="1" s="1"/>
  <c r="BP28" i="1" a="1"/>
  <c r="BP28" i="1" s="1"/>
  <c r="BQ28" i="1" a="1"/>
  <c r="BQ28" i="1"/>
  <c r="BN29" i="1" a="1"/>
  <c r="BN29" i="1" s="1"/>
  <c r="BO29" i="1" a="1"/>
  <c r="BO29" i="1" s="1"/>
  <c r="BP29" i="1" a="1"/>
  <c r="BP29" i="1" s="1"/>
  <c r="BQ29" i="1" a="1"/>
  <c r="BQ29" i="1"/>
  <c r="BN30" i="1" a="1"/>
  <c r="BN30" i="1" s="1"/>
  <c r="BO30" i="1" a="1"/>
  <c r="BO30" i="1" s="1"/>
  <c r="BP30" i="1" a="1"/>
  <c r="BP30" i="1" s="1"/>
  <c r="BQ30" i="1" a="1"/>
  <c r="BQ30" i="1"/>
  <c r="BN31" i="1" a="1"/>
  <c r="BN31" i="1" s="1"/>
  <c r="BO31" i="1" a="1"/>
  <c r="BO31" i="1" s="1"/>
  <c r="BP31" i="1" a="1"/>
  <c r="BP31" i="1" s="1"/>
  <c r="BQ31" i="1" a="1"/>
  <c r="BQ31" i="1" s="1"/>
  <c r="BM28" i="1" a="1"/>
  <c r="BM28" i="1" s="1"/>
  <c r="BM29" i="1" a="1"/>
  <c r="BM29" i="1" s="1"/>
  <c r="BM30" i="1" a="1"/>
  <c r="BM30" i="1" s="1"/>
  <c r="BM31" i="1" a="1"/>
  <c r="BM31" i="1" s="1"/>
  <c r="BM27" i="1" a="1"/>
  <c r="BM27" i="1" s="1"/>
  <c r="BN19" i="1" a="1"/>
  <c r="BN19" i="1" s="1"/>
  <c r="BO19" i="1" a="1"/>
  <c r="BO19" i="1" s="1"/>
  <c r="BP19" i="1" a="1"/>
  <c r="BP19" i="1" s="1"/>
  <c r="BQ19" i="1" a="1"/>
  <c r="BQ19" i="1" s="1"/>
  <c r="BN20" i="1" a="1"/>
  <c r="BN20" i="1" s="1"/>
  <c r="BO20" i="1" a="1"/>
  <c r="BO20" i="1" s="1"/>
  <c r="BP20" i="1" a="1"/>
  <c r="BP20" i="1" s="1"/>
  <c r="BQ20" i="1" a="1"/>
  <c r="BQ20" i="1" s="1"/>
  <c r="BN21" i="1" a="1"/>
  <c r="BN21" i="1" s="1"/>
  <c r="BO21" i="1" a="1"/>
  <c r="BO21" i="1" s="1"/>
  <c r="BP21" i="1" a="1"/>
  <c r="BP21" i="1" s="1"/>
  <c r="BQ21" i="1" a="1"/>
  <c r="BQ21" i="1" s="1"/>
  <c r="BN22" i="1" a="1"/>
  <c r="BN22" i="1" s="1"/>
  <c r="BO22" i="1" a="1"/>
  <c r="BO22" i="1" s="1"/>
  <c r="BP22" i="1" a="1"/>
  <c r="BP22" i="1" s="1"/>
  <c r="BQ22" i="1" a="1"/>
  <c r="BQ22" i="1" s="1"/>
  <c r="BN23" i="1" a="1"/>
  <c r="BN23" i="1" s="1"/>
  <c r="BO23" i="1" a="1"/>
  <c r="BO23" i="1" s="1"/>
  <c r="BP23" i="1" a="1"/>
  <c r="BP23" i="1" s="1"/>
  <c r="BQ23" i="1" a="1"/>
  <c r="BQ23" i="1" s="1"/>
  <c r="BM20" i="1" a="1"/>
  <c r="BM20" i="1" s="1"/>
  <c r="BM21" i="1" a="1"/>
  <c r="BM21" i="1" s="1"/>
  <c r="BM22" i="1" a="1"/>
  <c r="BM22" i="1" s="1"/>
  <c r="BM23" i="1" a="1"/>
  <c r="BM23" i="1" s="1"/>
  <c r="BM19" i="1" a="1"/>
  <c r="BM19" i="1" s="1"/>
  <c r="BN11" i="1" a="1"/>
  <c r="BN11" i="1" s="1"/>
  <c r="BO11" i="1" a="1"/>
  <c r="BO11" i="1" s="1"/>
  <c r="BP11" i="1" a="1"/>
  <c r="BP11" i="1" s="1"/>
  <c r="BQ11" i="1" a="1"/>
  <c r="BQ11" i="1"/>
  <c r="BN12" i="1" a="1"/>
  <c r="BN12" i="1" s="1"/>
  <c r="BO12" i="1" a="1"/>
  <c r="BO12" i="1" s="1"/>
  <c r="BP12" i="1" a="1"/>
  <c r="BP12" i="1" s="1"/>
  <c r="BQ12" i="1" a="1"/>
  <c r="BQ12" i="1"/>
  <c r="BN13" i="1" a="1"/>
  <c r="BN13" i="1" s="1"/>
  <c r="BO13" i="1" a="1"/>
  <c r="BO13" i="1" s="1"/>
  <c r="BP13" i="1" a="1"/>
  <c r="BP13" i="1" s="1"/>
  <c r="BQ13" i="1" a="1"/>
  <c r="BQ13" i="1"/>
  <c r="BN14" i="1" a="1"/>
  <c r="BN14" i="1" s="1"/>
  <c r="BO14" i="1" a="1"/>
  <c r="BO14" i="1" s="1"/>
  <c r="BP14" i="1" a="1"/>
  <c r="BP14" i="1" s="1"/>
  <c r="BQ14" i="1" a="1"/>
  <c r="BQ14" i="1"/>
  <c r="BN15" i="1" a="1"/>
  <c r="BN15" i="1" s="1"/>
  <c r="BO15" i="1" a="1"/>
  <c r="BO15" i="1" s="1"/>
  <c r="BP15" i="1" a="1"/>
  <c r="BP15" i="1" s="1"/>
  <c r="BQ15" i="1" a="1"/>
  <c r="BQ15" i="1" s="1"/>
  <c r="BM12" i="1" a="1"/>
  <c r="BM12" i="1" s="1"/>
  <c r="BM13" i="1" a="1"/>
  <c r="BM13" i="1" s="1"/>
  <c r="BM14" i="1" a="1"/>
  <c r="BM14" i="1" s="1"/>
  <c r="BM15" i="1" a="1"/>
  <c r="BM15" i="1" s="1"/>
  <c r="BM11" i="1" a="1"/>
  <c r="BM11" i="1" s="1"/>
  <c r="BF35" i="1" a="1"/>
  <c r="BF35" i="1" s="1"/>
  <c r="BG35" i="1" a="1"/>
  <c r="BG35" i="1" s="1"/>
  <c r="BH35" i="1" a="1"/>
  <c r="BH35" i="1" s="1"/>
  <c r="BI35" i="1" a="1"/>
  <c r="BI35" i="1" s="1"/>
  <c r="BF36" i="1" a="1"/>
  <c r="BF36" i="1" s="1"/>
  <c r="BG36" i="1" a="1"/>
  <c r="BG36" i="1" s="1"/>
  <c r="BH36" i="1" a="1"/>
  <c r="BH36" i="1" s="1"/>
  <c r="BI36" i="1" a="1"/>
  <c r="BI36" i="1" s="1"/>
  <c r="BF37" i="1" a="1"/>
  <c r="BF37" i="1" s="1"/>
  <c r="BG37" i="1" a="1"/>
  <c r="BG37" i="1" s="1"/>
  <c r="BH37" i="1" a="1"/>
  <c r="BH37" i="1" s="1"/>
  <c r="BI37" i="1" a="1"/>
  <c r="BI37" i="1" s="1"/>
  <c r="BF38" i="1" a="1"/>
  <c r="BF38" i="1" s="1"/>
  <c r="BG38" i="1" a="1"/>
  <c r="BG38" i="1" s="1"/>
  <c r="BH38" i="1" a="1"/>
  <c r="BH38" i="1" s="1"/>
  <c r="BI38" i="1" a="1"/>
  <c r="BI38" i="1" s="1"/>
  <c r="BF39" i="1" a="1"/>
  <c r="BF39" i="1" s="1"/>
  <c r="BG39" i="1" a="1"/>
  <c r="BG39" i="1" s="1"/>
  <c r="BH39" i="1" a="1"/>
  <c r="BH39" i="1" s="1"/>
  <c r="BI39" i="1" a="1"/>
  <c r="BI39" i="1" s="1"/>
  <c r="BE36" i="1" a="1"/>
  <c r="BE36" i="1" s="1"/>
  <c r="BE37" i="1" a="1"/>
  <c r="BE37" i="1" s="1"/>
  <c r="BE38" i="1" a="1"/>
  <c r="BE38" i="1" s="1"/>
  <c r="BE39" i="1" a="1"/>
  <c r="BE39" i="1" s="1"/>
  <c r="BE35" i="1" a="1"/>
  <c r="BE35" i="1" s="1"/>
  <c r="BF27" i="1" a="1"/>
  <c r="BF27" i="1" s="1"/>
  <c r="BG27" i="1" a="1"/>
  <c r="BG27" i="1" s="1"/>
  <c r="BH27" i="1" a="1"/>
  <c r="BH27" i="1" s="1"/>
  <c r="BI27" i="1" a="1"/>
  <c r="BI27" i="1"/>
  <c r="BF28" i="1" a="1"/>
  <c r="BF28" i="1" s="1"/>
  <c r="BG28" i="1" a="1"/>
  <c r="BG28" i="1" s="1"/>
  <c r="BH28" i="1" a="1"/>
  <c r="BH28" i="1" s="1"/>
  <c r="BI28" i="1" a="1"/>
  <c r="BI28" i="1"/>
  <c r="BF29" i="1" a="1"/>
  <c r="BF29" i="1" s="1"/>
  <c r="BG29" i="1" a="1"/>
  <c r="BG29" i="1" s="1"/>
  <c r="BH29" i="1" a="1"/>
  <c r="BH29" i="1" s="1"/>
  <c r="BI29" i="1" a="1"/>
  <c r="BI29" i="1" s="1"/>
  <c r="BF30" i="1" a="1"/>
  <c r="BF30" i="1" s="1"/>
  <c r="BG30" i="1" a="1"/>
  <c r="BG30" i="1" s="1"/>
  <c r="BH30" i="1" a="1"/>
  <c r="BH30" i="1" s="1"/>
  <c r="BI30" i="1" a="1"/>
  <c r="BI30" i="1" s="1"/>
  <c r="BF31" i="1" a="1"/>
  <c r="BF31" i="1" s="1"/>
  <c r="BG31" i="1" a="1"/>
  <c r="BG31" i="1" s="1"/>
  <c r="BH31" i="1" a="1"/>
  <c r="BH31" i="1" s="1"/>
  <c r="BI31" i="1" a="1"/>
  <c r="BI31" i="1" s="1"/>
  <c r="BE28" i="1" a="1"/>
  <c r="BE28" i="1" s="1"/>
  <c r="BE29" i="1" a="1"/>
  <c r="BE29" i="1" s="1"/>
  <c r="BE30" i="1" a="1"/>
  <c r="BE30" i="1" s="1"/>
  <c r="BE31" i="1" a="1"/>
  <c r="BE31" i="1" s="1"/>
  <c r="BE27" i="1" a="1"/>
  <c r="BE27" i="1" s="1"/>
  <c r="BF19" i="1" a="1"/>
  <c r="BF19" i="1" s="1"/>
  <c r="BG19" i="1" a="1"/>
  <c r="BG19" i="1" s="1"/>
  <c r="BH19" i="1" a="1"/>
  <c r="BH19" i="1" s="1"/>
  <c r="BI19" i="1" a="1"/>
  <c r="BI19" i="1" s="1"/>
  <c r="BF20" i="1" a="1"/>
  <c r="BF20" i="1" s="1"/>
  <c r="BG20" i="1" a="1"/>
  <c r="BG20" i="1" s="1"/>
  <c r="BH20" i="1" a="1"/>
  <c r="BH20" i="1" s="1"/>
  <c r="BI20" i="1" a="1"/>
  <c r="BI20" i="1" s="1"/>
  <c r="BF21" i="1" a="1"/>
  <c r="BF21" i="1" s="1"/>
  <c r="BG21" i="1" a="1"/>
  <c r="BG21" i="1" s="1"/>
  <c r="BH21" i="1" a="1"/>
  <c r="BH21" i="1" s="1"/>
  <c r="BI21" i="1" a="1"/>
  <c r="BI21" i="1" s="1"/>
  <c r="BF22" i="1" a="1"/>
  <c r="BF22" i="1" s="1"/>
  <c r="BG22" i="1" a="1"/>
  <c r="BG22" i="1" s="1"/>
  <c r="BH22" i="1" a="1"/>
  <c r="BH22" i="1" s="1"/>
  <c r="BI22" i="1" a="1"/>
  <c r="BI22" i="1" s="1"/>
  <c r="BF23" i="1" a="1"/>
  <c r="BF23" i="1" s="1"/>
  <c r="BG23" i="1" a="1"/>
  <c r="BG23" i="1" s="1"/>
  <c r="BH23" i="1" a="1"/>
  <c r="BH23" i="1" s="1"/>
  <c r="BI23" i="1" a="1"/>
  <c r="BI23" i="1" s="1"/>
  <c r="BE20" i="1" a="1"/>
  <c r="BE20" i="1" s="1"/>
  <c r="BE21" i="1" a="1"/>
  <c r="BE21" i="1" s="1"/>
  <c r="BE22" i="1" a="1"/>
  <c r="BE22" i="1" s="1"/>
  <c r="BE23" i="1" a="1"/>
  <c r="BE23" i="1" s="1"/>
  <c r="BE19" i="1" a="1"/>
  <c r="BE19" i="1" s="1"/>
  <c r="BF11" i="1" a="1"/>
  <c r="BF11" i="1" s="1"/>
  <c r="BG11" i="1" a="1"/>
  <c r="BG11" i="1" s="1"/>
  <c r="BH11" i="1" a="1"/>
  <c r="BH11" i="1" s="1"/>
  <c r="BI11" i="1" a="1"/>
  <c r="BI11" i="1"/>
  <c r="BF12" i="1" a="1"/>
  <c r="BF12" i="1" s="1"/>
  <c r="BG12" i="1" a="1"/>
  <c r="BG12" i="1" s="1"/>
  <c r="BH12" i="1" a="1"/>
  <c r="BH12" i="1" s="1"/>
  <c r="BI12" i="1" a="1"/>
  <c r="BI12" i="1"/>
  <c r="BF13" i="1" a="1"/>
  <c r="BF13" i="1" s="1"/>
  <c r="BG13" i="1" a="1"/>
  <c r="BG13" i="1" s="1"/>
  <c r="BH13" i="1" a="1"/>
  <c r="BH13" i="1" s="1"/>
  <c r="BI13" i="1" a="1"/>
  <c r="BI13" i="1" s="1"/>
  <c r="BF14" i="1" a="1"/>
  <c r="BF14" i="1" s="1"/>
  <c r="BG14" i="1" a="1"/>
  <c r="BG14" i="1" s="1"/>
  <c r="BH14" i="1" a="1"/>
  <c r="BH14" i="1" s="1"/>
  <c r="BI14" i="1" a="1"/>
  <c r="BI14" i="1" s="1"/>
  <c r="BF15" i="1" a="1"/>
  <c r="BF15" i="1" s="1"/>
  <c r="BG15" i="1" a="1"/>
  <c r="BG15" i="1" s="1"/>
  <c r="BH15" i="1" a="1"/>
  <c r="BH15" i="1" s="1"/>
  <c r="BI15" i="1" a="1"/>
  <c r="BI15" i="1" s="1"/>
  <c r="BE12" i="1" a="1"/>
  <c r="BE12" i="1" s="1"/>
  <c r="BE13" i="1" a="1"/>
  <c r="BE13" i="1" s="1"/>
  <c r="BE14" i="1" a="1"/>
  <c r="BE14" i="1" s="1"/>
  <c r="BE15" i="1" a="1"/>
  <c r="BE15" i="1" s="1"/>
  <c r="BE11" i="1" a="1"/>
  <c r="BE11" i="1" s="1"/>
  <c r="BQ39" i="1" a="1"/>
  <c r="BQ39" i="1" s="1"/>
  <c r="BP39" i="1" a="1"/>
  <c r="BP39" i="1" s="1"/>
  <c r="BO39" i="1" a="1"/>
  <c r="BO39" i="1" s="1"/>
  <c r="BN39" i="1" a="1"/>
  <c r="BN39" i="1" s="1"/>
  <c r="BM39" i="1" a="1"/>
  <c r="BM39" i="1" s="1"/>
  <c r="BQ38" i="1" a="1"/>
  <c r="BQ38" i="1" s="1"/>
  <c r="BP38" i="1" a="1"/>
  <c r="BP38" i="1" s="1"/>
  <c r="BO38" i="1" a="1"/>
  <c r="BO38" i="1" s="1"/>
  <c r="BN38" i="1" a="1"/>
  <c r="BN38" i="1" s="1"/>
  <c r="BM38" i="1" a="1"/>
  <c r="BM38" i="1" s="1"/>
  <c r="BQ37" i="1" a="1"/>
  <c r="BQ37" i="1" s="1"/>
  <c r="BP37" i="1" a="1"/>
  <c r="BP37" i="1" s="1"/>
  <c r="BO37" i="1" a="1"/>
  <c r="BO37" i="1" s="1"/>
  <c r="BN37" i="1" a="1"/>
  <c r="BN37" i="1" s="1"/>
  <c r="BM37" i="1" a="1"/>
  <c r="BM37" i="1" s="1"/>
  <c r="BQ36" i="1" a="1"/>
  <c r="BQ36" i="1" s="1"/>
  <c r="BP36" i="1" a="1"/>
  <c r="BP36" i="1" s="1"/>
  <c r="BO36" i="1" a="1"/>
  <c r="BO36" i="1" s="1"/>
  <c r="BN36" i="1" a="1"/>
  <c r="BN36" i="1" s="1"/>
  <c r="BM36" i="1" a="1"/>
  <c r="BM36" i="1" s="1"/>
  <c r="BQ35" i="1" a="1"/>
  <c r="BQ35" i="1" s="1"/>
  <c r="BP35" i="1" a="1"/>
  <c r="BP35" i="1" s="1"/>
  <c r="BO35" i="1" a="1"/>
  <c r="BO35" i="1" s="1"/>
  <c r="BN35" i="1" a="1"/>
  <c r="BN35" i="1" s="1"/>
  <c r="BM35" i="1" a="1"/>
  <c r="BM35" i="1" s="1"/>
  <c r="AX35" i="1" a="1"/>
  <c r="AX35" i="1" s="1"/>
  <c r="AY35" i="1" a="1"/>
  <c r="AY35" i="1" s="1"/>
  <c r="AZ35" i="1" a="1"/>
  <c r="AZ35" i="1" s="1"/>
  <c r="BA35" i="1" a="1"/>
  <c r="BA35" i="1" s="1"/>
  <c r="AX36" i="1" a="1"/>
  <c r="AX36" i="1" s="1"/>
  <c r="AY36" i="1" a="1"/>
  <c r="AY36" i="1" s="1"/>
  <c r="AZ36" i="1" a="1"/>
  <c r="AZ36" i="1" s="1"/>
  <c r="BA36" i="1" a="1"/>
  <c r="BA36" i="1" s="1"/>
  <c r="AX37" i="1" a="1"/>
  <c r="AX37" i="1" s="1"/>
  <c r="AY37" i="1" a="1"/>
  <c r="AY37" i="1" s="1"/>
  <c r="AZ37" i="1" a="1"/>
  <c r="AZ37" i="1" s="1"/>
  <c r="BA37" i="1" a="1"/>
  <c r="BA37" i="1" s="1"/>
  <c r="AX38" i="1" a="1"/>
  <c r="AX38" i="1" s="1"/>
  <c r="AY38" i="1" a="1"/>
  <c r="AY38" i="1" s="1"/>
  <c r="AZ38" i="1" a="1"/>
  <c r="AZ38" i="1" s="1"/>
  <c r="BA38" i="1" a="1"/>
  <c r="BA38" i="1" s="1"/>
  <c r="AX39" i="1" a="1"/>
  <c r="AX39" i="1" s="1"/>
  <c r="AY39" i="1" a="1"/>
  <c r="AY39" i="1" s="1"/>
  <c r="AZ39" i="1" a="1"/>
  <c r="AZ39" i="1" s="1"/>
  <c r="BA39" i="1" a="1"/>
  <c r="BA39" i="1" s="1"/>
  <c r="AW36" i="1" a="1"/>
  <c r="AW36" i="1" s="1"/>
  <c r="AW37" i="1" a="1"/>
  <c r="AW37" i="1" s="1"/>
  <c r="AW38" i="1" a="1"/>
  <c r="AW38" i="1" s="1"/>
  <c r="AW39" i="1" a="1"/>
  <c r="AW39" i="1" s="1"/>
  <c r="AW35" i="1" a="1"/>
  <c r="AW35" i="1" s="1"/>
  <c r="AP35" i="1" a="1"/>
  <c r="AP35" i="1" s="1"/>
  <c r="AQ35" i="1" a="1"/>
  <c r="AQ35" i="1" s="1"/>
  <c r="AR35" i="1" a="1"/>
  <c r="AR35" i="1" s="1"/>
  <c r="AS35" i="1" a="1"/>
  <c r="AS35" i="1"/>
  <c r="AP36" i="1" a="1"/>
  <c r="AP36" i="1" s="1"/>
  <c r="AQ36" i="1" a="1"/>
  <c r="AQ36" i="1" s="1"/>
  <c r="AR36" i="1" a="1"/>
  <c r="AR36" i="1" s="1"/>
  <c r="AS36" i="1" a="1"/>
  <c r="AS36" i="1"/>
  <c r="AP37" i="1" a="1"/>
  <c r="AP37" i="1" s="1"/>
  <c r="AQ37" i="1" a="1"/>
  <c r="AQ37" i="1" s="1"/>
  <c r="AR37" i="1" a="1"/>
  <c r="AR37" i="1" s="1"/>
  <c r="AS37" i="1" a="1"/>
  <c r="AS37" i="1"/>
  <c r="AP38" i="1" a="1"/>
  <c r="AP38" i="1" s="1"/>
  <c r="AQ38" i="1" a="1"/>
  <c r="AQ38" i="1" s="1"/>
  <c r="AR38" i="1" a="1"/>
  <c r="AR38" i="1" s="1"/>
  <c r="AS38" i="1" a="1"/>
  <c r="AS38" i="1" s="1"/>
  <c r="AP39" i="1" a="1"/>
  <c r="AP39" i="1" s="1"/>
  <c r="AQ39" i="1" a="1"/>
  <c r="AQ39" i="1" s="1"/>
  <c r="AR39" i="1" a="1"/>
  <c r="AR39" i="1" s="1"/>
  <c r="AS39" i="1" a="1"/>
  <c r="AS39" i="1" s="1"/>
  <c r="AO36" i="1" a="1"/>
  <c r="AO36" i="1" s="1"/>
  <c r="AO37" i="1" a="1"/>
  <c r="AO37" i="1" s="1"/>
  <c r="AO38" i="1" a="1"/>
  <c r="AO38" i="1" s="1"/>
  <c r="AO39" i="1" a="1"/>
  <c r="AO39" i="1" s="1"/>
  <c r="AO35" i="1" a="1"/>
  <c r="AO35" i="1" s="1"/>
  <c r="AX27" i="1" a="1"/>
  <c r="AX27" i="1" s="1"/>
  <c r="AY27" i="1" a="1"/>
  <c r="AY27" i="1" s="1"/>
  <c r="AZ27" i="1" a="1"/>
  <c r="AZ27" i="1" s="1"/>
  <c r="BA27" i="1" a="1"/>
  <c r="BA27" i="1" s="1"/>
  <c r="AX28" i="1" a="1"/>
  <c r="AX28" i="1" s="1"/>
  <c r="AY28" i="1" a="1"/>
  <c r="AY28" i="1" s="1"/>
  <c r="AZ28" i="1" a="1"/>
  <c r="AZ28" i="1" s="1"/>
  <c r="BA28" i="1" a="1"/>
  <c r="BA28" i="1" s="1"/>
  <c r="AX29" i="1" a="1"/>
  <c r="AX29" i="1" s="1"/>
  <c r="AY29" i="1" a="1"/>
  <c r="AY29" i="1" s="1"/>
  <c r="AZ29" i="1" a="1"/>
  <c r="AZ29" i="1" s="1"/>
  <c r="BA29" i="1" a="1"/>
  <c r="BA29" i="1" s="1"/>
  <c r="AX30" i="1" a="1"/>
  <c r="AX30" i="1" s="1"/>
  <c r="AY30" i="1" a="1"/>
  <c r="AY30" i="1" s="1"/>
  <c r="AZ30" i="1" a="1"/>
  <c r="AZ30" i="1" s="1"/>
  <c r="BA30" i="1" a="1"/>
  <c r="BA30" i="1" s="1"/>
  <c r="AX31" i="1" a="1"/>
  <c r="AX31" i="1" s="1"/>
  <c r="AY31" i="1" a="1"/>
  <c r="AY31" i="1" s="1"/>
  <c r="AZ31" i="1" a="1"/>
  <c r="AZ31" i="1" s="1"/>
  <c r="BA31" i="1" a="1"/>
  <c r="BA31" i="1" s="1"/>
  <c r="AW28" i="1" a="1"/>
  <c r="AW28" i="1" s="1"/>
  <c r="AW29" i="1" a="1"/>
  <c r="AW29" i="1" s="1"/>
  <c r="AW30" i="1" a="1"/>
  <c r="AW30" i="1" s="1"/>
  <c r="AW31" i="1" a="1"/>
  <c r="AW31" i="1" s="1"/>
  <c r="AW27" i="1" a="1"/>
  <c r="AW27" i="1" s="1"/>
  <c r="AP27" i="1" a="1"/>
  <c r="AP27" i="1" s="1"/>
  <c r="AQ27" i="1" a="1"/>
  <c r="AQ27" i="1" s="1"/>
  <c r="AR27" i="1" a="1"/>
  <c r="AR27" i="1" s="1"/>
  <c r="AS27" i="1" a="1"/>
  <c r="AS27" i="1"/>
  <c r="AP28" i="1" a="1"/>
  <c r="AP28" i="1" s="1"/>
  <c r="AQ28" i="1" a="1"/>
  <c r="AQ28" i="1" s="1"/>
  <c r="AR28" i="1" a="1"/>
  <c r="AR28" i="1" s="1"/>
  <c r="AS28" i="1" a="1"/>
  <c r="AS28" i="1" s="1"/>
  <c r="AP29" i="1" a="1"/>
  <c r="AP29" i="1" s="1"/>
  <c r="AQ29" i="1" a="1"/>
  <c r="AQ29" i="1" s="1"/>
  <c r="AR29" i="1" a="1"/>
  <c r="AR29" i="1" s="1"/>
  <c r="AS29" i="1" a="1"/>
  <c r="AS29" i="1" s="1"/>
  <c r="AP30" i="1" a="1"/>
  <c r="AP30" i="1" s="1"/>
  <c r="AQ30" i="1" a="1"/>
  <c r="AQ30" i="1" s="1"/>
  <c r="AR30" i="1" a="1"/>
  <c r="AR30" i="1" s="1"/>
  <c r="AS30" i="1" a="1"/>
  <c r="AS30" i="1" s="1"/>
  <c r="AP31" i="1" a="1"/>
  <c r="AP31" i="1" s="1"/>
  <c r="AQ31" i="1" a="1"/>
  <c r="AQ31" i="1" s="1"/>
  <c r="AR31" i="1" a="1"/>
  <c r="AR31" i="1" s="1"/>
  <c r="AS31" i="1" a="1"/>
  <c r="AS31" i="1" s="1"/>
  <c r="AO28" i="1" a="1"/>
  <c r="AO28" i="1" s="1"/>
  <c r="AO29" i="1" a="1"/>
  <c r="AO29" i="1" s="1"/>
  <c r="AO30" i="1" a="1"/>
  <c r="AO30" i="1" s="1"/>
  <c r="AO31" i="1" a="1"/>
  <c r="AO31" i="1" s="1"/>
  <c r="AO27" i="1" a="1"/>
  <c r="AO27" i="1" s="1"/>
  <c r="AX19" i="1" a="1"/>
  <c r="AX19" i="1" s="1"/>
  <c r="AY19" i="1" a="1"/>
  <c r="AY19" i="1" s="1"/>
  <c r="AZ19" i="1" a="1"/>
  <c r="AZ19" i="1"/>
  <c r="BA19" i="1" a="1"/>
  <c r="BA19" i="1" s="1"/>
  <c r="AX20" i="1" a="1"/>
  <c r="AX20" i="1" s="1"/>
  <c r="AY20" i="1" a="1"/>
  <c r="AY20" i="1" s="1"/>
  <c r="AZ20" i="1" a="1"/>
  <c r="AZ20" i="1"/>
  <c r="BA20" i="1" a="1"/>
  <c r="BA20" i="1" s="1"/>
  <c r="AX21" i="1" a="1"/>
  <c r="AX21" i="1" s="1"/>
  <c r="AY21" i="1" a="1"/>
  <c r="AY21" i="1" s="1"/>
  <c r="AZ21" i="1" a="1"/>
  <c r="AZ21" i="1"/>
  <c r="BA21" i="1" a="1"/>
  <c r="BA21" i="1" s="1"/>
  <c r="AX22" i="1" a="1"/>
  <c r="AX22" i="1" s="1"/>
  <c r="AY22" i="1" a="1"/>
  <c r="AY22" i="1" s="1"/>
  <c r="AZ22" i="1" a="1"/>
  <c r="AZ22" i="1" s="1"/>
  <c r="BA22" i="1" a="1"/>
  <c r="BA22" i="1" s="1"/>
  <c r="AX23" i="1" a="1"/>
  <c r="AX23" i="1" s="1"/>
  <c r="AY23" i="1" a="1"/>
  <c r="AY23" i="1" s="1"/>
  <c r="AZ23" i="1" a="1"/>
  <c r="AZ23" i="1" s="1"/>
  <c r="BA23" i="1" a="1"/>
  <c r="BA23" i="1" s="1"/>
  <c r="AW20" i="1" a="1"/>
  <c r="AW20" i="1" s="1"/>
  <c r="AW21" i="1" a="1"/>
  <c r="AW21" i="1" s="1"/>
  <c r="AW22" i="1" a="1"/>
  <c r="AW22" i="1" s="1"/>
  <c r="AW23" i="1" a="1"/>
  <c r="AW23" i="1" s="1"/>
  <c r="AW19" i="1" a="1"/>
  <c r="AW19" i="1" s="1"/>
  <c r="AH19" i="1" a="1"/>
  <c r="AH19" i="1" s="1"/>
  <c r="AI19" i="1" a="1"/>
  <c r="AI19" i="1" s="1"/>
  <c r="AJ19" i="1" a="1"/>
  <c r="AJ19" i="1" s="1"/>
  <c r="AK19" i="1" a="1"/>
  <c r="AK19" i="1" s="1"/>
  <c r="AH20" i="1" a="1"/>
  <c r="AH20" i="1" s="1"/>
  <c r="AI20" i="1" a="1"/>
  <c r="AI20" i="1" s="1"/>
  <c r="AJ20" i="1" a="1"/>
  <c r="AJ20" i="1" s="1"/>
  <c r="AK20" i="1" a="1"/>
  <c r="AK20" i="1" s="1"/>
  <c r="AH21" i="1" a="1"/>
  <c r="AH21" i="1" s="1"/>
  <c r="AI21" i="1" a="1"/>
  <c r="AI21" i="1" s="1"/>
  <c r="AJ21" i="1" a="1"/>
  <c r="AJ21" i="1" s="1"/>
  <c r="AK21" i="1" a="1"/>
  <c r="AK21" i="1" s="1"/>
  <c r="AH22" i="1" a="1"/>
  <c r="AH22" i="1" s="1"/>
  <c r="AI22" i="1" a="1"/>
  <c r="AI22" i="1" s="1"/>
  <c r="AJ22" i="1" a="1"/>
  <c r="AJ22" i="1" s="1"/>
  <c r="AK22" i="1" a="1"/>
  <c r="AK22" i="1" s="1"/>
  <c r="AH23" i="1" a="1"/>
  <c r="AH23" i="1" s="1"/>
  <c r="AI23" i="1" a="1"/>
  <c r="AI23" i="1" s="1"/>
  <c r="AJ23" i="1" a="1"/>
  <c r="AJ23" i="1" s="1"/>
  <c r="AK23" i="1" a="1"/>
  <c r="AK23" i="1" s="1"/>
  <c r="AG20" i="1" a="1"/>
  <c r="AG20" i="1" s="1"/>
  <c r="AG21" i="1" a="1"/>
  <c r="AG21" i="1" s="1"/>
  <c r="AG22" i="1" a="1"/>
  <c r="AG22" i="1" s="1"/>
  <c r="AG23" i="1" a="1"/>
  <c r="AG23" i="1" s="1"/>
  <c r="AG19" i="1" a="1"/>
  <c r="AG19" i="1" s="1"/>
  <c r="AH60" i="1" a="1"/>
  <c r="AH60" i="1" s="1"/>
  <c r="AI60" i="1" a="1"/>
  <c r="AI60" i="1" s="1"/>
  <c r="AJ60" i="1" a="1"/>
  <c r="AJ60" i="1" s="1"/>
  <c r="AK60" i="1" a="1"/>
  <c r="AK60" i="1"/>
  <c r="AH61" i="1" a="1"/>
  <c r="AH61" i="1" s="1"/>
  <c r="AI61" i="1" a="1"/>
  <c r="AI61" i="1" s="1"/>
  <c r="AJ61" i="1" a="1"/>
  <c r="AJ61" i="1" s="1"/>
  <c r="AK61" i="1" a="1"/>
  <c r="AK61" i="1" s="1"/>
  <c r="AH62" i="1" a="1"/>
  <c r="AH62" i="1" s="1"/>
  <c r="AI62" i="1" a="1"/>
  <c r="AI62" i="1" s="1"/>
  <c r="AJ62" i="1" a="1"/>
  <c r="AJ62" i="1" s="1"/>
  <c r="AK62" i="1" a="1"/>
  <c r="AK62" i="1" s="1"/>
  <c r="AH63" i="1" a="1"/>
  <c r="AH63" i="1" s="1"/>
  <c r="AI63" i="1" a="1"/>
  <c r="AI63" i="1" s="1"/>
  <c r="AJ63" i="1" a="1"/>
  <c r="AJ63" i="1" s="1"/>
  <c r="AK63" i="1" a="1"/>
  <c r="AK63" i="1" s="1"/>
  <c r="AH64" i="1" a="1"/>
  <c r="AH64" i="1" s="1"/>
  <c r="AI64" i="1" a="1"/>
  <c r="AI64" i="1" s="1"/>
  <c r="AJ64" i="1" a="1"/>
  <c r="AJ64" i="1" s="1"/>
  <c r="AK64" i="1" a="1"/>
  <c r="AK64" i="1" s="1"/>
  <c r="AG61" i="1" a="1"/>
  <c r="AG61" i="1" s="1"/>
  <c r="AG62" i="1" a="1"/>
  <c r="AG62" i="1" s="1"/>
  <c r="AG63" i="1" a="1"/>
  <c r="AG63" i="1" s="1"/>
  <c r="AG64" i="1" a="1"/>
  <c r="AG64" i="1" s="1"/>
  <c r="AG60" i="1" a="1"/>
  <c r="AG60" i="1" s="1"/>
  <c r="AG53" i="1" a="1"/>
  <c r="AG53" i="1" s="1"/>
  <c r="AH53" i="1" a="1"/>
  <c r="AH53" i="1" s="1"/>
  <c r="AI53" i="1" a="1"/>
  <c r="AI53" i="1" s="1"/>
  <c r="AJ53" i="1" a="1"/>
  <c r="AJ53" i="1"/>
  <c r="AK53" i="1" a="1"/>
  <c r="AK53" i="1" s="1"/>
  <c r="AG54" i="1" a="1"/>
  <c r="AG54" i="1" s="1"/>
  <c r="AH54" i="1" a="1"/>
  <c r="AH54" i="1" s="1"/>
  <c r="AI54" i="1" a="1"/>
  <c r="AI54" i="1"/>
  <c r="AJ54" i="1" a="1"/>
  <c r="AJ54" i="1" s="1"/>
  <c r="AK54" i="1" a="1"/>
  <c r="AK54" i="1" s="1"/>
  <c r="AG55" i="1" a="1"/>
  <c r="AG55" i="1" s="1"/>
  <c r="AH55" i="1" a="1"/>
  <c r="AH55" i="1" s="1"/>
  <c r="AI55" i="1" a="1"/>
  <c r="AI55" i="1" s="1"/>
  <c r="AJ55" i="1" a="1"/>
  <c r="AJ55" i="1" s="1"/>
  <c r="AK55" i="1" a="1"/>
  <c r="AK55" i="1" s="1"/>
  <c r="AG56" i="1" a="1"/>
  <c r="AG56" i="1" s="1"/>
  <c r="AH56" i="1" a="1"/>
  <c r="AH56" i="1" s="1"/>
  <c r="AI56" i="1" a="1"/>
  <c r="AI56" i="1" s="1"/>
  <c r="AJ56" i="1" a="1"/>
  <c r="AJ56" i="1" s="1"/>
  <c r="AK56" i="1" a="1"/>
  <c r="AK56" i="1" s="1"/>
  <c r="AH52" i="1" a="1"/>
  <c r="AH52" i="1" s="1"/>
  <c r="AI52" i="1" a="1"/>
  <c r="AI52" i="1" s="1"/>
  <c r="AJ52" i="1" a="1"/>
  <c r="AJ52" i="1" s="1"/>
  <c r="AK52" i="1" a="1"/>
  <c r="AK52" i="1" s="1"/>
  <c r="AG52" i="1" a="1"/>
  <c r="AG52" i="1" s="1"/>
  <c r="AG69" i="1" a="1"/>
  <c r="AG69" i="1" s="1"/>
  <c r="AH69" i="1" a="1"/>
  <c r="AH69" i="1" s="1"/>
  <c r="AI69" i="1" a="1"/>
  <c r="AI69" i="1" s="1"/>
  <c r="AJ69" i="1" a="1"/>
  <c r="AJ69" i="1"/>
  <c r="AK69" i="1" a="1"/>
  <c r="AK69" i="1" s="1"/>
  <c r="AG70" i="1" a="1"/>
  <c r="AG70" i="1" s="1"/>
  <c r="AH70" i="1" a="1"/>
  <c r="AH70" i="1" s="1"/>
  <c r="AI70" i="1" a="1"/>
  <c r="AI70" i="1"/>
  <c r="AJ70" i="1" a="1"/>
  <c r="AJ70" i="1" s="1"/>
  <c r="AK70" i="1" a="1"/>
  <c r="AK70" i="1" s="1"/>
  <c r="AG71" i="1" a="1"/>
  <c r="AG71" i="1" s="1"/>
  <c r="AH71" i="1" a="1"/>
  <c r="AH71" i="1"/>
  <c r="AI71" i="1" a="1"/>
  <c r="AI71" i="1" s="1"/>
  <c r="AJ71" i="1" a="1"/>
  <c r="AJ71" i="1" s="1"/>
  <c r="AK71" i="1" a="1"/>
  <c r="AK71" i="1" s="1"/>
  <c r="AG72" i="1" a="1"/>
  <c r="AG72" i="1"/>
  <c r="AH72" i="1" a="1"/>
  <c r="AH72" i="1" s="1"/>
  <c r="AI72" i="1" a="1"/>
  <c r="AI72" i="1" s="1"/>
  <c r="AJ72" i="1" a="1"/>
  <c r="AJ72" i="1" s="1"/>
  <c r="AK72" i="1" a="1"/>
  <c r="AK72" i="1" s="1"/>
  <c r="AH68" i="1" a="1"/>
  <c r="AH68" i="1" s="1"/>
  <c r="AI68" i="1" a="1"/>
  <c r="AI68" i="1" s="1"/>
  <c r="AJ68" i="1" a="1"/>
  <c r="AJ68" i="1" s="1"/>
  <c r="AK68" i="1" a="1"/>
  <c r="AK68" i="1" s="1"/>
  <c r="AG68" i="1" a="1"/>
  <c r="AG68" i="1" s="1"/>
  <c r="AG45" i="1" a="1"/>
  <c r="AG45" i="1" s="1"/>
  <c r="AH45" i="1" a="1"/>
  <c r="AH45" i="1" s="1"/>
  <c r="AI45" i="1" a="1"/>
  <c r="AI45" i="1" s="1"/>
  <c r="AJ45" i="1" a="1"/>
  <c r="AJ45" i="1" s="1"/>
  <c r="AK45" i="1" a="1"/>
  <c r="AK45" i="1" s="1"/>
  <c r="AG46" i="1" a="1"/>
  <c r="AG46" i="1" s="1"/>
  <c r="AH46" i="1" a="1"/>
  <c r="AH46" i="1" s="1"/>
  <c r="AI46" i="1" a="1"/>
  <c r="AI46" i="1" s="1"/>
  <c r="AJ46" i="1" a="1"/>
  <c r="AJ46" i="1" s="1"/>
  <c r="AK46" i="1" a="1"/>
  <c r="AK46" i="1" s="1"/>
  <c r="AG47" i="1" a="1"/>
  <c r="AG47" i="1" s="1"/>
  <c r="AH47" i="1" a="1"/>
  <c r="AH47" i="1" s="1"/>
  <c r="AI47" i="1" a="1"/>
  <c r="AI47" i="1" s="1"/>
  <c r="AJ47" i="1" a="1"/>
  <c r="AJ47" i="1" s="1"/>
  <c r="AK47" i="1" a="1"/>
  <c r="AK47" i="1" s="1"/>
  <c r="AG48" i="1" a="1"/>
  <c r="AG48" i="1" s="1"/>
  <c r="AH48" i="1" a="1"/>
  <c r="AH48" i="1" s="1"/>
  <c r="AI48" i="1" a="1"/>
  <c r="AI48" i="1" s="1"/>
  <c r="AJ48" i="1" a="1"/>
  <c r="AJ48" i="1" s="1"/>
  <c r="AK48" i="1" a="1"/>
  <c r="AK48" i="1" s="1"/>
  <c r="AH44" i="1" a="1"/>
  <c r="AH44" i="1" s="1"/>
  <c r="AI44" i="1" a="1"/>
  <c r="AI44" i="1" s="1"/>
  <c r="AJ44" i="1" a="1"/>
  <c r="AJ44" i="1" s="1"/>
  <c r="AK44" i="1" a="1"/>
  <c r="AK44" i="1" s="1"/>
  <c r="AP19" i="1" a="1"/>
  <c r="AP19" i="1" s="1"/>
  <c r="AQ19" i="1" a="1"/>
  <c r="AQ19" i="1" s="1"/>
  <c r="AR19" i="1" a="1"/>
  <c r="AR19" i="1"/>
  <c r="AS19" i="1" a="1"/>
  <c r="AS19" i="1" s="1"/>
  <c r="AP20" i="1" a="1"/>
  <c r="AP20" i="1" s="1"/>
  <c r="AQ20" i="1" a="1"/>
  <c r="AQ20" i="1" s="1"/>
  <c r="AR20" i="1" a="1"/>
  <c r="AR20" i="1"/>
  <c r="AS20" i="1" a="1"/>
  <c r="AS20" i="1" s="1"/>
  <c r="AP21" i="1" a="1"/>
  <c r="AP21" i="1" s="1"/>
  <c r="AQ21" i="1" a="1"/>
  <c r="AQ21" i="1" s="1"/>
  <c r="AR21" i="1" a="1"/>
  <c r="AR21" i="1" s="1"/>
  <c r="AS21" i="1" a="1"/>
  <c r="AS21" i="1" s="1"/>
  <c r="AP22" i="1" a="1"/>
  <c r="AP22" i="1" s="1"/>
  <c r="AQ22" i="1" a="1"/>
  <c r="AQ22" i="1" s="1"/>
  <c r="AR22" i="1" a="1"/>
  <c r="AR22" i="1" s="1"/>
  <c r="AS22" i="1" a="1"/>
  <c r="AS22" i="1" s="1"/>
  <c r="AP23" i="1" a="1"/>
  <c r="AP23" i="1" s="1"/>
  <c r="AQ23" i="1" a="1"/>
  <c r="AQ23" i="1" s="1"/>
  <c r="AR23" i="1" a="1"/>
  <c r="AR23" i="1" s="1"/>
  <c r="AS23" i="1" a="1"/>
  <c r="AS23" i="1" s="1"/>
  <c r="AO20" i="1" a="1"/>
  <c r="AO20" i="1" s="1"/>
  <c r="AO21" i="1" a="1"/>
  <c r="AO21" i="1" s="1"/>
  <c r="AO22" i="1" a="1"/>
  <c r="AO22" i="1" s="1"/>
  <c r="AO23" i="1" a="1"/>
  <c r="AO23" i="1" s="1"/>
  <c r="AO19" i="1" a="1"/>
  <c r="AO19" i="1" s="1"/>
  <c r="AX11" i="1" a="1"/>
  <c r="AX11" i="1" s="1"/>
  <c r="AY11" i="1" a="1"/>
  <c r="AY11" i="1" s="1"/>
  <c r="AZ11" i="1" a="1"/>
  <c r="AZ11" i="1" s="1"/>
  <c r="BA11" i="1" a="1"/>
  <c r="BA11" i="1" s="1"/>
  <c r="AX12" i="1" a="1"/>
  <c r="AX12" i="1" s="1"/>
  <c r="AY12" i="1" a="1"/>
  <c r="AY12" i="1" s="1"/>
  <c r="AZ12" i="1" a="1"/>
  <c r="AZ12" i="1" s="1"/>
  <c r="BA12" i="1" a="1"/>
  <c r="BA12" i="1" s="1"/>
  <c r="AX13" i="1" a="1"/>
  <c r="AX13" i="1" s="1"/>
  <c r="AY13" i="1" a="1"/>
  <c r="AY13" i="1" s="1"/>
  <c r="AZ13" i="1" a="1"/>
  <c r="AZ13" i="1" s="1"/>
  <c r="BA13" i="1" a="1"/>
  <c r="BA13" i="1" s="1"/>
  <c r="AX14" i="1" a="1"/>
  <c r="AX14" i="1" s="1"/>
  <c r="AY14" i="1" a="1"/>
  <c r="AY14" i="1" s="1"/>
  <c r="AZ14" i="1" a="1"/>
  <c r="AZ14" i="1" s="1"/>
  <c r="BA14" i="1" a="1"/>
  <c r="BA14" i="1" s="1"/>
  <c r="AX15" i="1" a="1"/>
  <c r="AX15" i="1" s="1"/>
  <c r="AY15" i="1" a="1"/>
  <c r="AY15" i="1" s="1"/>
  <c r="AZ15" i="1" a="1"/>
  <c r="AZ15" i="1" s="1"/>
  <c r="BA15" i="1" a="1"/>
  <c r="BA15" i="1" s="1"/>
  <c r="AW12" i="1" a="1"/>
  <c r="AW12" i="1" s="1"/>
  <c r="AW13" i="1" a="1"/>
  <c r="AW13" i="1" s="1"/>
  <c r="AW14" i="1" a="1"/>
  <c r="AW14" i="1" s="1"/>
  <c r="AW15" i="1" a="1"/>
  <c r="AW15" i="1" s="1"/>
  <c r="AW11" i="1" a="1"/>
  <c r="AW11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P11" i="1" a="1"/>
  <c r="AP11" i="1" s="1"/>
  <c r="AQ11" i="1" a="1"/>
  <c r="AQ11" i="1" s="1"/>
  <c r="AR11" i="1" a="1"/>
  <c r="AR11" i="1" s="1"/>
  <c r="AS11" i="1" a="1"/>
  <c r="AS11" i="1" s="1"/>
  <c r="AO11" i="1" a="1"/>
  <c r="AO11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 s="1"/>
  <c r="AG13" i="1" a="1"/>
  <c r="AG13" i="1" s="1"/>
  <c r="AH13" i="1" a="1"/>
  <c r="AH13" i="1" s="1"/>
  <c r="AI13" i="1" a="1"/>
  <c r="AI13" i="1" s="1"/>
  <c r="AJ13" i="1" a="1"/>
  <c r="AJ13" i="1" s="1"/>
  <c r="AK13" i="1" a="1"/>
  <c r="AK13" i="1" s="1"/>
  <c r="AG14" i="1" a="1"/>
  <c r="AG14" i="1" s="1"/>
  <c r="AH14" i="1" a="1"/>
  <c r="AH14" i="1" s="1"/>
  <c r="AI14" i="1" a="1"/>
  <c r="AI14" i="1" s="1"/>
  <c r="AJ14" i="1" a="1"/>
  <c r="AJ14" i="1" s="1"/>
  <c r="AK14" i="1" a="1"/>
  <c r="AK14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H11" i="1" a="1"/>
  <c r="AH11" i="1" s="1"/>
  <c r="AI11" i="1" a="1"/>
  <c r="AI11" i="1" s="1"/>
  <c r="AJ11" i="1" a="1"/>
  <c r="AJ11" i="1" s="1"/>
  <c r="AK11" i="1" a="1"/>
  <c r="AK11" i="1" s="1"/>
  <c r="AG11" i="1" a="1"/>
  <c r="AG11" i="1" s="1"/>
  <c r="AK39" i="1" a="1"/>
  <c r="AK39" i="1" s="1"/>
  <c r="AJ39" i="1" a="1"/>
  <c r="AJ39" i="1" s="1"/>
  <c r="AI39" i="1" a="1"/>
  <c r="AI39" i="1" s="1"/>
  <c r="AH39" i="1" a="1"/>
  <c r="AH39" i="1" s="1"/>
  <c r="AG39" i="1" a="1"/>
  <c r="AG39" i="1" s="1"/>
  <c r="AK38" i="1" a="1"/>
  <c r="AK38" i="1" s="1"/>
  <c r="AJ38" i="1" a="1"/>
  <c r="AJ38" i="1" s="1"/>
  <c r="AI38" i="1" a="1"/>
  <c r="AI38" i="1" s="1"/>
  <c r="AH38" i="1" a="1"/>
  <c r="AH38" i="1" s="1"/>
  <c r="AG38" i="1" a="1"/>
  <c r="AG38" i="1" s="1"/>
  <c r="AK37" i="1" a="1"/>
  <c r="AK37" i="1" s="1"/>
  <c r="AJ37" i="1" a="1"/>
  <c r="AJ37" i="1" s="1"/>
  <c r="AI37" i="1" a="1"/>
  <c r="AI37" i="1" s="1"/>
  <c r="AH37" i="1" a="1"/>
  <c r="AH37" i="1" s="1"/>
  <c r="AG37" i="1" a="1"/>
  <c r="AG37" i="1" s="1"/>
  <c r="AK36" i="1" a="1"/>
  <c r="AK36" i="1" s="1"/>
  <c r="AJ36" i="1" a="1"/>
  <c r="AJ36" i="1" s="1"/>
  <c r="AI36" i="1" a="1"/>
  <c r="AI36" i="1" s="1"/>
  <c r="AH36" i="1" a="1"/>
  <c r="AH36" i="1" s="1"/>
  <c r="AG36" i="1" a="1"/>
  <c r="AG36" i="1" s="1"/>
  <c r="AK35" i="1" a="1"/>
  <c r="AK35" i="1" s="1"/>
  <c r="AJ35" i="1" a="1"/>
  <c r="AJ35" i="1" s="1"/>
  <c r="AI35" i="1" a="1"/>
  <c r="AI35" i="1" s="1"/>
  <c r="AH35" i="1" a="1"/>
  <c r="AH35" i="1" s="1"/>
  <c r="AG35" i="1" a="1"/>
  <c r="AG35" i="1" s="1"/>
  <c r="AK31" i="1" a="1"/>
  <c r="AK31" i="1" s="1"/>
  <c r="AJ31" i="1" a="1"/>
  <c r="AJ31" i="1" s="1"/>
  <c r="AI31" i="1" a="1"/>
  <c r="AI31" i="1" s="1"/>
  <c r="AH31" i="1" a="1"/>
  <c r="AH31" i="1" s="1"/>
  <c r="AG31" i="1" a="1"/>
  <c r="AG31" i="1" s="1"/>
  <c r="AK30" i="1" a="1"/>
  <c r="AK30" i="1" s="1"/>
  <c r="AJ30" i="1" a="1"/>
  <c r="AJ30" i="1" s="1"/>
  <c r="AI30" i="1" a="1"/>
  <c r="AI30" i="1" s="1"/>
  <c r="AH30" i="1" a="1"/>
  <c r="AH30" i="1" s="1"/>
  <c r="AG30" i="1" a="1"/>
  <c r="AG30" i="1" s="1"/>
  <c r="AK29" i="1" a="1"/>
  <c r="AK29" i="1" s="1"/>
  <c r="AJ29" i="1" a="1"/>
  <c r="AJ29" i="1" s="1"/>
  <c r="AI29" i="1" a="1"/>
  <c r="AI29" i="1" s="1"/>
  <c r="AH29" i="1" a="1"/>
  <c r="AH29" i="1" s="1"/>
  <c r="AG29" i="1" a="1"/>
  <c r="AG29" i="1" s="1"/>
  <c r="AK28" i="1" a="1"/>
  <c r="AK28" i="1" s="1"/>
  <c r="AJ28" i="1" a="1"/>
  <c r="AJ28" i="1" s="1"/>
  <c r="AI28" i="1" a="1"/>
  <c r="AI28" i="1" s="1"/>
  <c r="AH28" i="1" a="1"/>
  <c r="AH28" i="1" s="1"/>
  <c r="AG28" i="1" a="1"/>
  <c r="AG28" i="1" s="1"/>
  <c r="AK27" i="1" a="1"/>
  <c r="AK27" i="1" s="1"/>
  <c r="AJ27" i="1" a="1"/>
  <c r="AJ27" i="1" s="1"/>
  <c r="AI27" i="1" a="1"/>
  <c r="AI27" i="1" s="1"/>
  <c r="AH27" i="1" a="1"/>
  <c r="AH27" i="1" s="1"/>
  <c r="AG27" i="1" a="1"/>
  <c r="AG27" i="1" s="1"/>
  <c r="AS6" i="1"/>
  <c r="AR6" i="1"/>
  <c r="AQ6" i="1"/>
  <c r="AP6" i="1"/>
  <c r="AM6" i="1"/>
  <c r="AI6" i="1"/>
  <c r="AO6" i="1" s="1"/>
  <c r="AG6" i="1"/>
  <c r="AF6" i="1"/>
  <c r="AE6" i="1"/>
  <c r="AS5" i="1"/>
  <c r="AQ5" i="1"/>
  <c r="AP5" i="1"/>
  <c r="AO5" i="1"/>
  <c r="AL5" i="1"/>
  <c r="AR5" i="1" s="1"/>
  <c r="AI5" i="1"/>
  <c r="AG5" i="1"/>
  <c r="AF5" i="1"/>
  <c r="AE5" i="1"/>
  <c r="AS4" i="1"/>
  <c r="AR4" i="1"/>
  <c r="AQ4" i="1"/>
  <c r="AP4" i="1"/>
  <c r="AK4" i="1"/>
  <c r="AI4" i="1"/>
  <c r="AO4" i="1" s="1"/>
  <c r="AG4" i="1"/>
  <c r="AF4" i="1"/>
  <c r="AE4" i="1"/>
  <c r="AS3" i="1"/>
  <c r="AR3" i="1"/>
  <c r="AQ3" i="1"/>
  <c r="AP3" i="1"/>
  <c r="AJ3" i="1"/>
  <c r="AI3" i="1"/>
  <c r="AO3" i="1" s="1"/>
  <c r="AG3" i="1"/>
  <c r="AF3" i="1"/>
  <c r="AE3" i="1"/>
  <c r="AS2" i="1"/>
  <c r="AR2" i="1"/>
  <c r="AQ2" i="1"/>
  <c r="AP2" i="1"/>
  <c r="AO2" i="1"/>
  <c r="AI2" i="1"/>
  <c r="AG2" i="1"/>
  <c r="AF2" i="1"/>
  <c r="AE2" i="1"/>
  <c r="AE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<sst xmlns="http://schemas.openxmlformats.org/spreadsheetml/2006/main" count="24" uniqueCount="11">
  <si>
    <t>Trial</t>
  </si>
  <si>
    <t>Trial 1 sums</t>
  </si>
  <si>
    <t>Trial 2 Sums</t>
  </si>
  <si>
    <t>Trial 3 sums</t>
  </si>
  <si>
    <t>Average by Element:</t>
  </si>
  <si>
    <t>Stdev by Element:</t>
  </si>
  <si>
    <t>Label Accuracy</t>
  </si>
  <si>
    <t>model 1</t>
  </si>
  <si>
    <t>model 2</t>
  </si>
  <si>
    <t>model 3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</si>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</sst>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0F6E-9E12-4967-A521-BBB6B31C6769}">
  <dimension ref="A1:BQ1501"/>
  <sheetViews>
    <sheetView tabSelected="1" topLeftCell="A1466" workbookViewId="0">
      <selection activeCell="H1501" sqref="H1501"/>
    </sheetView>
  </sheetViews>
  <sheetFormatPr defaultRowHeight="15" x14ac:dyDescent="0.25"/>
  <cols>
    <col min="3" max="29" width="6.140625" customWidth="1"/>
    <col min="32" max="32" width="11.28515625" bestFit="1" customWidth="1"/>
    <col min="33" max="33" width="11.42578125" bestFit="1" customWidth="1"/>
  </cols>
  <sheetData>
    <row r="1" spans="1:69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J1">
        <v>1</v>
      </c>
      <c r="K1">
        <v>2</v>
      </c>
      <c r="L1">
        <v>3</v>
      </c>
      <c r="M1">
        <v>4</v>
      </c>
      <c r="N1">
        <v>5</v>
      </c>
      <c r="Q1">
        <v>1</v>
      </c>
      <c r="R1">
        <v>2</v>
      </c>
      <c r="S1">
        <v>3</v>
      </c>
      <c r="T1">
        <v>4</v>
      </c>
      <c r="U1">
        <v>5</v>
      </c>
      <c r="X1">
        <v>1</v>
      </c>
      <c r="Y1">
        <v>2</v>
      </c>
      <c r="Z1">
        <v>3</v>
      </c>
      <c r="AA1">
        <v>4</v>
      </c>
      <c r="AB1">
        <v>5</v>
      </c>
      <c r="AC1" s="7"/>
      <c r="AE1" t="s">
        <v>1</v>
      </c>
      <c r="AF1" t="s">
        <v>2</v>
      </c>
      <c r="AG1" t="s">
        <v>3</v>
      </c>
    </row>
    <row r="2" spans="1:69" x14ac:dyDescent="0.25">
      <c r="A2">
        <v>1</v>
      </c>
      <c r="B2">
        <v>1</v>
      </c>
      <c r="C2" s="1">
        <v>617</v>
      </c>
      <c r="D2" s="1">
        <v>0</v>
      </c>
      <c r="E2" s="1">
        <v>0</v>
      </c>
      <c r="F2" s="1">
        <v>0</v>
      </c>
      <c r="G2" s="1">
        <v>0</v>
      </c>
      <c r="I2">
        <v>1</v>
      </c>
      <c r="J2" s="2">
        <v>617</v>
      </c>
      <c r="K2" s="2">
        <v>0</v>
      </c>
      <c r="L2" s="2">
        <v>0</v>
      </c>
      <c r="M2" s="2">
        <v>0</v>
      </c>
      <c r="N2" s="2">
        <v>0</v>
      </c>
      <c r="P2">
        <v>1</v>
      </c>
      <c r="Q2" s="3">
        <v>617</v>
      </c>
      <c r="R2" s="3">
        <v>0</v>
      </c>
      <c r="S2" s="3">
        <v>0</v>
      </c>
      <c r="T2" s="3">
        <v>0</v>
      </c>
      <c r="U2" s="3">
        <v>0</v>
      </c>
      <c r="W2">
        <v>1</v>
      </c>
      <c r="X2" s="4">
        <v>576</v>
      </c>
      <c r="Y2" s="4">
        <v>41</v>
      </c>
      <c r="Z2" s="4">
        <v>0</v>
      </c>
      <c r="AA2" s="4">
        <v>0</v>
      </c>
      <c r="AB2" s="4">
        <v>0</v>
      </c>
      <c r="AC2" s="7"/>
      <c r="AE2">
        <f>SUM(C2:G2)</f>
        <v>617</v>
      </c>
      <c r="AF2">
        <f>SUM(C152:G152)</f>
        <v>617</v>
      </c>
      <c r="AG2">
        <f>SUM(C447:G447)</f>
        <v>617</v>
      </c>
      <c r="AI2">
        <f>738</f>
        <v>738</v>
      </c>
      <c r="AJ2">
        <v>0</v>
      </c>
      <c r="AK2">
        <v>0</v>
      </c>
      <c r="AL2">
        <v>0</v>
      </c>
      <c r="AM2">
        <v>0</v>
      </c>
      <c r="AO2">
        <f>AI2/2500</f>
        <v>0.29520000000000002</v>
      </c>
      <c r="AP2">
        <f t="shared" ref="AP2:AS6" si="0">AJ2/2500</f>
        <v>0</v>
      </c>
      <c r="AQ2">
        <f t="shared" si="0"/>
        <v>0</v>
      </c>
      <c r="AR2">
        <f t="shared" si="0"/>
        <v>0</v>
      </c>
      <c r="AS2">
        <f t="shared" si="0"/>
        <v>0</v>
      </c>
    </row>
    <row r="3" spans="1:69" x14ac:dyDescent="0.25">
      <c r="A3">
        <v>1</v>
      </c>
      <c r="B3">
        <v>2</v>
      </c>
      <c r="C3" s="1">
        <v>54</v>
      </c>
      <c r="D3" s="1">
        <v>0</v>
      </c>
      <c r="E3" s="1">
        <v>0</v>
      </c>
      <c r="F3" s="1">
        <v>0</v>
      </c>
      <c r="G3" s="1">
        <v>0</v>
      </c>
      <c r="I3">
        <v>2</v>
      </c>
      <c r="J3" s="2">
        <v>54</v>
      </c>
      <c r="K3" s="2">
        <v>0</v>
      </c>
      <c r="L3" s="2">
        <v>0</v>
      </c>
      <c r="M3" s="2">
        <v>0</v>
      </c>
      <c r="N3" s="2">
        <v>0</v>
      </c>
      <c r="P3">
        <v>2</v>
      </c>
      <c r="Q3" s="3">
        <v>54</v>
      </c>
      <c r="R3" s="3">
        <v>0</v>
      </c>
      <c r="S3" s="3">
        <v>0</v>
      </c>
      <c r="T3" s="3">
        <v>0</v>
      </c>
      <c r="U3" s="3">
        <v>0</v>
      </c>
      <c r="W3">
        <v>2</v>
      </c>
      <c r="X3" s="4">
        <v>0</v>
      </c>
      <c r="Y3" s="4">
        <v>54</v>
      </c>
      <c r="Z3" s="4">
        <v>0</v>
      </c>
      <c r="AA3" s="4">
        <v>0</v>
      </c>
      <c r="AB3" s="4">
        <v>0</v>
      </c>
      <c r="AC3" s="7"/>
      <c r="AE3">
        <f>SUM(C3:G3)</f>
        <v>54</v>
      </c>
      <c r="AF3">
        <f>SUM(C153:G153)</f>
        <v>54</v>
      </c>
      <c r="AG3">
        <f>SUM(C448:G448)</f>
        <v>54</v>
      </c>
      <c r="AI3">
        <f>0</f>
        <v>0</v>
      </c>
      <c r="AJ3">
        <f>756</f>
        <v>756</v>
      </c>
      <c r="AK3">
        <v>0</v>
      </c>
      <c r="AL3">
        <v>0</v>
      </c>
      <c r="AM3">
        <v>0</v>
      </c>
      <c r="AO3">
        <f t="shared" ref="AO3:AO6" si="1">AI3/2500</f>
        <v>0</v>
      </c>
      <c r="AP3">
        <f t="shared" si="0"/>
        <v>0.3024</v>
      </c>
      <c r="AQ3">
        <f t="shared" si="0"/>
        <v>0</v>
      </c>
      <c r="AR3">
        <f t="shared" si="0"/>
        <v>0</v>
      </c>
      <c r="AS3">
        <f t="shared" si="0"/>
        <v>0</v>
      </c>
    </row>
    <row r="4" spans="1:69" x14ac:dyDescent="0.25">
      <c r="A4">
        <v>1</v>
      </c>
      <c r="B4">
        <v>3</v>
      </c>
      <c r="C4" s="1">
        <v>12</v>
      </c>
      <c r="D4" s="1">
        <v>0</v>
      </c>
      <c r="E4" s="1">
        <v>513</v>
      </c>
      <c r="F4" s="1">
        <v>67</v>
      </c>
      <c r="G4" s="1">
        <v>0</v>
      </c>
      <c r="I4">
        <v>3</v>
      </c>
      <c r="J4" s="2">
        <v>14</v>
      </c>
      <c r="K4" s="2">
        <v>0</v>
      </c>
      <c r="L4" s="2">
        <v>500</v>
      </c>
      <c r="M4" s="2">
        <v>78</v>
      </c>
      <c r="N4" s="2">
        <v>0</v>
      </c>
      <c r="P4">
        <v>3</v>
      </c>
      <c r="Q4" s="3">
        <v>13</v>
      </c>
      <c r="R4" s="3">
        <v>0</v>
      </c>
      <c r="S4" s="3">
        <v>480</v>
      </c>
      <c r="T4" s="3">
        <v>99</v>
      </c>
      <c r="U4" s="3">
        <v>0</v>
      </c>
      <c r="W4">
        <v>3</v>
      </c>
      <c r="X4" s="4">
        <v>2</v>
      </c>
      <c r="Y4" s="4">
        <v>17</v>
      </c>
      <c r="Z4" s="4">
        <v>506</v>
      </c>
      <c r="AA4" s="4">
        <v>67</v>
      </c>
      <c r="AB4" s="4">
        <v>0</v>
      </c>
      <c r="AC4" s="7"/>
      <c r="AE4">
        <f>SUM(C4:G4)</f>
        <v>592</v>
      </c>
      <c r="AF4">
        <f>SUM(C154:G154)</f>
        <v>592</v>
      </c>
      <c r="AG4">
        <f>SUM(C449:G449)</f>
        <v>592</v>
      </c>
      <c r="AI4">
        <f>0</f>
        <v>0</v>
      </c>
      <c r="AJ4">
        <v>0</v>
      </c>
      <c r="AK4">
        <f>130</f>
        <v>130</v>
      </c>
      <c r="AL4">
        <v>0</v>
      </c>
      <c r="AM4">
        <v>0</v>
      </c>
      <c r="AO4">
        <f t="shared" si="1"/>
        <v>0</v>
      </c>
      <c r="AP4">
        <f t="shared" si="0"/>
        <v>0</v>
      </c>
      <c r="AQ4">
        <f t="shared" si="0"/>
        <v>5.1999999999999998E-2</v>
      </c>
      <c r="AR4">
        <f t="shared" si="0"/>
        <v>0</v>
      </c>
      <c r="AS4">
        <f t="shared" si="0"/>
        <v>0</v>
      </c>
    </row>
    <row r="5" spans="1:69" x14ac:dyDescent="0.25">
      <c r="A5">
        <v>1</v>
      </c>
      <c r="B5">
        <v>4</v>
      </c>
      <c r="C5" s="1">
        <v>0</v>
      </c>
      <c r="D5" s="1">
        <v>0</v>
      </c>
      <c r="E5" s="1">
        <v>1</v>
      </c>
      <c r="F5" s="1">
        <v>644</v>
      </c>
      <c r="G5" s="1">
        <v>3</v>
      </c>
      <c r="I5">
        <v>4</v>
      </c>
      <c r="J5" s="2">
        <v>0</v>
      </c>
      <c r="K5" s="2">
        <v>0</v>
      </c>
      <c r="L5" s="2">
        <v>1</v>
      </c>
      <c r="M5" s="2">
        <v>643</v>
      </c>
      <c r="N5" s="2">
        <v>4</v>
      </c>
      <c r="P5">
        <v>4</v>
      </c>
      <c r="Q5" s="3">
        <v>0</v>
      </c>
      <c r="R5" s="3">
        <v>0</v>
      </c>
      <c r="S5" s="3">
        <v>2</v>
      </c>
      <c r="T5" s="3">
        <v>644</v>
      </c>
      <c r="U5" s="3">
        <v>2</v>
      </c>
      <c r="W5">
        <v>4</v>
      </c>
      <c r="X5" s="4">
        <v>0</v>
      </c>
      <c r="Y5" s="4">
        <v>0</v>
      </c>
      <c r="Z5" s="4">
        <v>0</v>
      </c>
      <c r="AA5" s="4">
        <v>644</v>
      </c>
      <c r="AB5" s="4">
        <v>4</v>
      </c>
      <c r="AC5" s="7"/>
      <c r="AE5">
        <f>SUM(C5:G5)</f>
        <v>648</v>
      </c>
      <c r="AF5">
        <f>SUM(C155:G155)</f>
        <v>648</v>
      </c>
      <c r="AG5">
        <f>SUM(C450:G450)</f>
        <v>648</v>
      </c>
      <c r="AI5">
        <f>0</f>
        <v>0</v>
      </c>
      <c r="AJ5">
        <v>0</v>
      </c>
      <c r="AK5">
        <v>0</v>
      </c>
      <c r="AL5">
        <f>105</f>
        <v>105</v>
      </c>
      <c r="AM5">
        <v>0</v>
      </c>
      <c r="AO5">
        <f t="shared" si="1"/>
        <v>0</v>
      </c>
      <c r="AP5">
        <f t="shared" si="0"/>
        <v>0</v>
      </c>
      <c r="AQ5">
        <f t="shared" si="0"/>
        <v>0</v>
      </c>
      <c r="AR5">
        <f t="shared" si="0"/>
        <v>4.2000000000000003E-2</v>
      </c>
      <c r="AS5">
        <f t="shared" si="0"/>
        <v>0</v>
      </c>
    </row>
    <row r="6" spans="1:69" x14ac:dyDescent="0.25">
      <c r="A6">
        <v>1</v>
      </c>
      <c r="B6">
        <v>5</v>
      </c>
      <c r="C6" s="1">
        <v>0</v>
      </c>
      <c r="D6" s="1">
        <v>0</v>
      </c>
      <c r="E6" s="1">
        <v>0</v>
      </c>
      <c r="F6" s="1">
        <v>1</v>
      </c>
      <c r="G6" s="1">
        <v>588</v>
      </c>
      <c r="I6">
        <v>5</v>
      </c>
      <c r="J6" s="2">
        <v>0</v>
      </c>
      <c r="K6" s="2">
        <v>0</v>
      </c>
      <c r="L6" s="2">
        <v>0</v>
      </c>
      <c r="M6" s="2">
        <v>0</v>
      </c>
      <c r="N6" s="2">
        <v>589</v>
      </c>
      <c r="P6">
        <v>5</v>
      </c>
      <c r="Q6" s="3">
        <v>0</v>
      </c>
      <c r="R6" s="3">
        <v>0</v>
      </c>
      <c r="S6" s="3">
        <v>0</v>
      </c>
      <c r="T6" s="3">
        <v>0</v>
      </c>
      <c r="U6" s="3">
        <v>589</v>
      </c>
      <c r="W6">
        <v>5</v>
      </c>
      <c r="X6" s="4">
        <v>0</v>
      </c>
      <c r="Y6" s="4">
        <v>0</v>
      </c>
      <c r="Z6" s="4">
        <v>0</v>
      </c>
      <c r="AA6" s="4">
        <v>0</v>
      </c>
      <c r="AB6" s="4">
        <v>589</v>
      </c>
      <c r="AC6" s="7"/>
      <c r="AE6">
        <f>SUM(C6:G6)</f>
        <v>589</v>
      </c>
      <c r="AF6">
        <f>SUM(C156:G156)</f>
        <v>589</v>
      </c>
      <c r="AG6">
        <f>SUM(C451:G451)</f>
        <v>589</v>
      </c>
      <c r="AI6">
        <f>0</f>
        <v>0</v>
      </c>
      <c r="AJ6">
        <v>0</v>
      </c>
      <c r="AK6">
        <v>0</v>
      </c>
      <c r="AL6">
        <v>0</v>
      </c>
      <c r="AM6">
        <f>771</f>
        <v>771</v>
      </c>
      <c r="AO6">
        <f t="shared" si="1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0.30840000000000001</v>
      </c>
    </row>
    <row r="7" spans="1:69" x14ac:dyDescent="0.25">
      <c r="A7">
        <v>1</v>
      </c>
      <c r="B7">
        <v>1</v>
      </c>
      <c r="C7" s="1">
        <v>617</v>
      </c>
      <c r="D7" s="1">
        <v>0</v>
      </c>
      <c r="E7" s="1">
        <v>0</v>
      </c>
      <c r="F7" s="1">
        <v>0</v>
      </c>
      <c r="G7" s="1">
        <v>0</v>
      </c>
      <c r="I7">
        <v>1</v>
      </c>
      <c r="J7" s="2">
        <v>616</v>
      </c>
      <c r="K7" s="2">
        <v>1</v>
      </c>
      <c r="L7" s="2">
        <v>0</v>
      </c>
      <c r="M7" s="2">
        <v>0</v>
      </c>
      <c r="N7" s="2">
        <v>0</v>
      </c>
      <c r="P7">
        <v>1</v>
      </c>
      <c r="Q7" s="3">
        <v>615</v>
      </c>
      <c r="R7" s="3">
        <v>2</v>
      </c>
      <c r="S7" s="3">
        <v>0</v>
      </c>
      <c r="T7" s="3">
        <v>0</v>
      </c>
      <c r="U7" s="3">
        <v>0</v>
      </c>
      <c r="W7">
        <v>1</v>
      </c>
      <c r="X7" s="4">
        <v>539</v>
      </c>
      <c r="Y7" s="4">
        <v>78</v>
      </c>
      <c r="Z7" s="4">
        <v>0</v>
      </c>
      <c r="AA7" s="4">
        <v>0</v>
      </c>
      <c r="AB7" s="4">
        <v>0</v>
      </c>
      <c r="AC7" s="7"/>
      <c r="AE7">
        <f>SUM(AE2:AE6)</f>
        <v>2500</v>
      </c>
    </row>
    <row r="8" spans="1:69" x14ac:dyDescent="0.25">
      <c r="A8">
        <v>1</v>
      </c>
      <c r="B8">
        <v>2</v>
      </c>
      <c r="C8" s="1">
        <v>54</v>
      </c>
      <c r="D8" s="1">
        <v>0</v>
      </c>
      <c r="E8" s="1">
        <v>0</v>
      </c>
      <c r="F8" s="1">
        <v>0</v>
      </c>
      <c r="G8" s="1">
        <v>0</v>
      </c>
      <c r="I8">
        <v>2</v>
      </c>
      <c r="J8" s="2">
        <v>54</v>
      </c>
      <c r="K8" s="2">
        <v>0</v>
      </c>
      <c r="L8" s="2">
        <v>0</v>
      </c>
      <c r="M8" s="2">
        <v>0</v>
      </c>
      <c r="N8" s="2">
        <v>0</v>
      </c>
      <c r="P8">
        <v>2</v>
      </c>
      <c r="Q8" s="3">
        <v>49</v>
      </c>
      <c r="R8" s="3">
        <v>5</v>
      </c>
      <c r="S8" s="3">
        <v>0</v>
      </c>
      <c r="T8" s="3">
        <v>0</v>
      </c>
      <c r="U8" s="3">
        <v>0</v>
      </c>
      <c r="W8">
        <v>2</v>
      </c>
      <c r="X8" s="4">
        <v>0</v>
      </c>
      <c r="Y8" s="4">
        <v>54</v>
      </c>
      <c r="Z8" s="4">
        <v>0</v>
      </c>
      <c r="AA8" s="4">
        <v>0</v>
      </c>
      <c r="AB8" s="4">
        <v>0</v>
      </c>
      <c r="AC8" s="7"/>
    </row>
    <row r="9" spans="1:69" x14ac:dyDescent="0.25">
      <c r="A9">
        <v>1</v>
      </c>
      <c r="B9">
        <v>3</v>
      </c>
      <c r="C9" s="1">
        <v>15</v>
      </c>
      <c r="D9" s="1">
        <v>0</v>
      </c>
      <c r="E9" s="1">
        <v>510</v>
      </c>
      <c r="F9" s="1">
        <v>66</v>
      </c>
      <c r="G9" s="1">
        <v>1</v>
      </c>
      <c r="I9">
        <v>3</v>
      </c>
      <c r="J9" s="2">
        <v>22</v>
      </c>
      <c r="K9" s="2">
        <v>0</v>
      </c>
      <c r="L9" s="2">
        <v>488</v>
      </c>
      <c r="M9" s="2">
        <v>81</v>
      </c>
      <c r="N9" s="2">
        <v>1</v>
      </c>
      <c r="P9">
        <v>3</v>
      </c>
      <c r="Q9" s="3">
        <v>34</v>
      </c>
      <c r="R9" s="3">
        <v>4</v>
      </c>
      <c r="S9" s="3">
        <v>445</v>
      </c>
      <c r="T9" s="3">
        <v>107</v>
      </c>
      <c r="U9" s="3">
        <v>2</v>
      </c>
      <c r="W9">
        <v>3</v>
      </c>
      <c r="X9" s="4">
        <v>3</v>
      </c>
      <c r="Y9" s="4">
        <v>38</v>
      </c>
      <c r="Z9" s="4">
        <v>482</v>
      </c>
      <c r="AA9" s="4">
        <v>68</v>
      </c>
      <c r="AB9" s="4">
        <v>1</v>
      </c>
      <c r="AC9" s="7"/>
      <c r="AF9" s="5" t="s">
        <v>4</v>
      </c>
      <c r="AN9" s="5" t="s">
        <v>4</v>
      </c>
      <c r="AV9" s="5" t="s">
        <v>4</v>
      </c>
      <c r="BD9" s="5" t="s">
        <v>4</v>
      </c>
      <c r="BL9" s="5" t="s">
        <v>4</v>
      </c>
    </row>
    <row r="10" spans="1:69" x14ac:dyDescent="0.25">
      <c r="A10">
        <v>1</v>
      </c>
      <c r="B10">
        <v>4</v>
      </c>
      <c r="C10" s="1">
        <v>0</v>
      </c>
      <c r="D10" s="1">
        <v>0</v>
      </c>
      <c r="E10" s="1">
        <v>0</v>
      </c>
      <c r="F10" s="1">
        <v>640</v>
      </c>
      <c r="G10" s="1">
        <v>8</v>
      </c>
      <c r="I10">
        <v>4</v>
      </c>
      <c r="J10" s="2">
        <v>0</v>
      </c>
      <c r="K10" s="2">
        <v>0</v>
      </c>
      <c r="L10" s="2">
        <v>0</v>
      </c>
      <c r="M10" s="2">
        <v>624</v>
      </c>
      <c r="N10" s="2">
        <v>24</v>
      </c>
      <c r="P10">
        <v>4</v>
      </c>
      <c r="Q10" s="3">
        <v>0</v>
      </c>
      <c r="R10" s="3">
        <v>0</v>
      </c>
      <c r="S10" s="3">
        <v>0</v>
      </c>
      <c r="T10" s="3">
        <v>592</v>
      </c>
      <c r="U10" s="3">
        <v>56</v>
      </c>
      <c r="W10">
        <v>4</v>
      </c>
      <c r="X10" s="4">
        <v>0</v>
      </c>
      <c r="Y10" s="4">
        <v>0</v>
      </c>
      <c r="Z10" s="4">
        <v>0</v>
      </c>
      <c r="AA10" s="4">
        <v>638</v>
      </c>
      <c r="AB10" s="4">
        <v>10</v>
      </c>
      <c r="AC10" s="7"/>
      <c r="AE10" t="s">
        <v>0</v>
      </c>
      <c r="AG10">
        <v>1</v>
      </c>
      <c r="AH10">
        <v>2</v>
      </c>
      <c r="AI10">
        <v>3</v>
      </c>
      <c r="AJ10">
        <v>4</v>
      </c>
      <c r="AK10">
        <v>5</v>
      </c>
      <c r="AM10" t="s">
        <v>0</v>
      </c>
      <c r="AO10">
        <v>1</v>
      </c>
      <c r="AP10">
        <v>2</v>
      </c>
      <c r="AQ10">
        <v>3</v>
      </c>
      <c r="AR10">
        <v>4</v>
      </c>
      <c r="AS10">
        <v>5</v>
      </c>
      <c r="AU10" t="s">
        <v>0</v>
      </c>
      <c r="AW10">
        <v>1</v>
      </c>
      <c r="AX10">
        <v>2</v>
      </c>
      <c r="AY10">
        <v>3</v>
      </c>
      <c r="AZ10">
        <v>4</v>
      </c>
      <c r="BA10">
        <v>5</v>
      </c>
      <c r="BC10" t="s">
        <v>0</v>
      </c>
      <c r="BE10">
        <v>1</v>
      </c>
      <c r="BF10">
        <v>2</v>
      </c>
      <c r="BG10">
        <v>3</v>
      </c>
      <c r="BH10">
        <v>4</v>
      </c>
      <c r="BI10">
        <v>5</v>
      </c>
      <c r="BK10" t="s">
        <v>0</v>
      </c>
      <c r="BM10">
        <v>1</v>
      </c>
      <c r="BN10">
        <v>2</v>
      </c>
      <c r="BO10">
        <v>3</v>
      </c>
      <c r="BP10">
        <v>4</v>
      </c>
      <c r="BQ10">
        <v>5</v>
      </c>
    </row>
    <row r="11" spans="1:69" x14ac:dyDescent="0.25">
      <c r="A11">
        <v>1</v>
      </c>
      <c r="B11">
        <v>5</v>
      </c>
      <c r="C11" s="1">
        <v>0</v>
      </c>
      <c r="D11" s="1">
        <v>0</v>
      </c>
      <c r="E11" s="1">
        <v>0</v>
      </c>
      <c r="F11" s="1">
        <v>1</v>
      </c>
      <c r="G11" s="1">
        <v>588</v>
      </c>
      <c r="I11">
        <v>5</v>
      </c>
      <c r="J11" s="2">
        <v>0</v>
      </c>
      <c r="K11" s="2">
        <v>0</v>
      </c>
      <c r="L11" s="2">
        <v>0</v>
      </c>
      <c r="M11" s="2">
        <v>1</v>
      </c>
      <c r="N11" s="2">
        <v>588</v>
      </c>
      <c r="P11">
        <v>5</v>
      </c>
      <c r="Q11" s="3">
        <v>0</v>
      </c>
      <c r="R11" s="3">
        <v>0</v>
      </c>
      <c r="S11" s="3">
        <v>0</v>
      </c>
      <c r="T11" s="3">
        <v>1</v>
      </c>
      <c r="U11" s="3">
        <v>588</v>
      </c>
      <c r="W11">
        <v>5</v>
      </c>
      <c r="X11" s="4">
        <v>0</v>
      </c>
      <c r="Y11" s="4">
        <v>0</v>
      </c>
      <c r="Z11" s="4">
        <v>0</v>
      </c>
      <c r="AA11" s="4">
        <v>1</v>
      </c>
      <c r="AB11" s="4">
        <v>588</v>
      </c>
      <c r="AC11" s="7"/>
      <c r="AE11" s="4">
        <v>1</v>
      </c>
      <c r="AF11">
        <v>1</v>
      </c>
      <c r="AG11" s="1">
        <f t="array" ref="AG11">AVERAGE(IF(($B$2:$B$1501=$AF11)*($C$1:$G$1=AG$10)*($A$2:$A$1501=$AE11),$C$2:$G$1501,""))</f>
        <v>616.54999999999995</v>
      </c>
      <c r="AH11" s="1">
        <f t="array" ref="AH11">AVERAGE(IF(($B$2:$B$1501=$AF11)*($C$1:$G$1=AH$10)*($A$2:$A$1501=$AE11),$C$2:$G$1501,""))</f>
        <v>3.3333333333333333E-2</v>
      </c>
      <c r="AI11" s="1">
        <f t="array" ref="AI11">AVERAGE(IF(($B$2:$B$1501=$AF11)*($C$1:$G$1=AI$10)*($A$2:$A$1501=$AE11),$C$2:$G$1501,""))</f>
        <v>0.41666666666666669</v>
      </c>
      <c r="AJ11" s="1">
        <f t="array" ref="AJ11">AVERAGE(IF(($B$2:$B$1501=$AF11)*($C$1:$G$1=AJ$10)*($A$2:$A$1501=$AE11),$C$2:$G$1501,""))</f>
        <v>0</v>
      </c>
      <c r="AK11" s="1">
        <f t="array" ref="AK11">AVERAGE(IF(($B$2:$B$1501=$AF11)*($C$1:$G$1=AK$10)*($A$2:$A$1501=$AE11),$C$2:$G$1501,""))</f>
        <v>0</v>
      </c>
      <c r="AM11" s="4">
        <v>2</v>
      </c>
      <c r="AN11">
        <v>1</v>
      </c>
      <c r="AO11" s="1">
        <f t="array" ref="AO11">AVERAGE(IF(($B$2:$B$1501=$AN11)*($C$1:$G$1=AO$10)*($A$2:$A$1501=$AM11),$C$2:$G$1501,""))</f>
        <v>616.63333333333333</v>
      </c>
      <c r="AP11" s="1">
        <f t="array" ref="AP11">AVERAGE(IF(($B$2:$B$1501=$AN11)*($C$1:$G$1=AP$10)*($A$2:$A$1501=$AM11),$C$2:$G$1501,""))</f>
        <v>1.6666666666666666E-2</v>
      </c>
      <c r="AQ11" s="1">
        <f t="array" ref="AQ11">AVERAGE(IF(($B$2:$B$1501=$AN11)*($C$1:$G$1=AQ$10)*($A$2:$A$1501=$AM11),$C$2:$G$1501,""))</f>
        <v>0.35</v>
      </c>
      <c r="AR11" s="1">
        <f t="array" ref="AR11">AVERAGE(IF(($B$2:$B$1501=$AN11)*($C$1:$G$1=AR$10)*($A$2:$A$1501=$AM11),$C$2:$G$1501,""))</f>
        <v>0</v>
      </c>
      <c r="AS11" s="1">
        <f t="array" ref="AS11">AVERAGE(IF(($B$2:$B$1501=$AN11)*($C$1:$G$1=AS$10)*($A$2:$A$1501=$AM11),$C$2:$G$1501,""))</f>
        <v>0</v>
      </c>
      <c r="AU11" s="4">
        <v>3</v>
      </c>
      <c r="AV11">
        <v>1</v>
      </c>
      <c r="AW11" s="1">
        <f t="array" ref="AW11">AVERAGE(IF(($B$2:$B$1501=$AV11)*($C$1:$G$1=AW$10)*($A$2:$A$1501=$AU11),$C$2:$G$1501,""))</f>
        <v>616.63333333333333</v>
      </c>
      <c r="AX11" s="1">
        <f t="array" ref="AX11">AVERAGE(IF(($B$2:$B$1501=$AV11)*($C$1:$G$1=AX$10)*($A$2:$A$1501=$AU11),$C$2:$G$1501,""))</f>
        <v>0</v>
      </c>
      <c r="AY11" s="1">
        <f t="array" ref="AY11">AVERAGE(IF(($B$2:$B$1501=$AV11)*($C$1:$G$1=AY$10)*($A$2:$A$1501=$AU11),$C$2:$G$1501,""))</f>
        <v>0.36666666666666664</v>
      </c>
      <c r="AZ11" s="1">
        <f t="array" ref="AZ11">AVERAGE(IF(($B$2:$B$1501=$AV11)*($C$1:$G$1=AZ$10)*($A$2:$A$1501=$AU11),$C$2:$G$1501,""))</f>
        <v>0</v>
      </c>
      <c r="BA11" s="1">
        <f t="array" ref="BA11">AVERAGE(IF(($B$2:$B$1501=$AV11)*($C$1:$G$1=BA$10)*($A$2:$A$1501=$AU11),$C$2:$G$1501,""))</f>
        <v>0</v>
      </c>
      <c r="BC11" s="4">
        <v>4</v>
      </c>
      <c r="BD11">
        <v>1</v>
      </c>
      <c r="BE11" s="1">
        <f t="array" ref="BE11">AVERAGE(IF(($B$2:$B$1501=$BD11)*($C$1:$G$1=BE$10)*($A$2:$A$1501=$BC11),$C$2:$G$1501,""))</f>
        <v>616.48333333333335</v>
      </c>
      <c r="BF11" s="1">
        <f t="array" ref="BF11">AVERAGE(IF(($B$2:$B$1501=$BD11)*($C$1:$G$1=BF$10)*($A$2:$A$1501=$BC11),$C$2:$G$1501,""))</f>
        <v>3.3333333333333333E-2</v>
      </c>
      <c r="BG11" s="1">
        <f t="array" ref="BG11">AVERAGE(IF(($B$2:$B$1501=$BD11)*($C$1:$G$1=BG$10)*($A$2:$A$1501=$BC11),$C$2:$G$1501,""))</f>
        <v>0.48333333333333334</v>
      </c>
      <c r="BH11" s="1">
        <f t="array" ref="BH11">AVERAGE(IF(($B$2:$B$1501=$BD11)*($C$1:$G$1=BH$10)*($A$2:$A$1501=$BC11),$C$2:$G$1501,""))</f>
        <v>0</v>
      </c>
      <c r="BI11" s="1">
        <f t="array" ref="BI11">AVERAGE(IF(($B$2:$B$1501=$BD11)*($C$1:$G$1=BI$10)*($A$2:$A$1501=$BC11),$C$2:$G$1501,""))</f>
        <v>0</v>
      </c>
      <c r="BK11" s="4">
        <v>5</v>
      </c>
      <c r="BL11">
        <v>1</v>
      </c>
      <c r="BM11" s="1">
        <f t="array" ref="BM11">AVERAGE(IF(($B$2:$B$1501=$BL11)*($C$1:$G$1=BM$10)*($A$2:$A$1501=$BK11),$C$2:$G$1501,""))</f>
        <v>616.76666666666665</v>
      </c>
      <c r="BN11" s="1">
        <f t="array" ref="BN11">AVERAGE(IF(($B$2:$B$1501=$BL11)*($C$1:$G$1=BN$10)*($A$2:$A$1501=$BK11),$C$2:$G$1501,""))</f>
        <v>0</v>
      </c>
      <c r="BO11" s="1">
        <f t="array" ref="BO11">AVERAGE(IF(($B$2:$B$1501=$BL11)*($C$1:$G$1=BO$10)*($A$2:$A$1501=$BK11),$C$2:$G$1501,""))</f>
        <v>0.23333333333333334</v>
      </c>
      <c r="BP11" s="1">
        <f t="array" ref="BP11">AVERAGE(IF(($B$2:$B$1501=$BL11)*($C$1:$G$1=BP$10)*($A$2:$A$1501=$BK11),$C$2:$G$1501,""))</f>
        <v>0</v>
      </c>
      <c r="BQ11" s="1">
        <f t="array" ref="BQ11">AVERAGE(IF(($B$2:$B$1501=$BL11)*($C$1:$G$1=BQ$10)*($A$2:$A$1501=$BK11),$C$2:$G$1501,""))</f>
        <v>0</v>
      </c>
    </row>
    <row r="12" spans="1:69" x14ac:dyDescent="0.25">
      <c r="A12">
        <v>1</v>
      </c>
      <c r="B12">
        <v>1</v>
      </c>
      <c r="C12" s="1">
        <v>617</v>
      </c>
      <c r="D12" s="1">
        <v>0</v>
      </c>
      <c r="E12" s="1">
        <v>0</v>
      </c>
      <c r="F12" s="1">
        <v>0</v>
      </c>
      <c r="G12" s="1">
        <v>0</v>
      </c>
      <c r="I12">
        <v>1</v>
      </c>
      <c r="J12" s="2">
        <v>615</v>
      </c>
      <c r="K12" s="2">
        <v>2</v>
      </c>
      <c r="L12" s="2">
        <v>0</v>
      </c>
      <c r="M12" s="2">
        <v>0</v>
      </c>
      <c r="N12" s="2">
        <v>0</v>
      </c>
      <c r="P12">
        <v>1</v>
      </c>
      <c r="Q12" s="3">
        <v>603</v>
      </c>
      <c r="R12" s="3">
        <v>14</v>
      </c>
      <c r="S12" s="3">
        <v>0</v>
      </c>
      <c r="T12" s="3">
        <v>0</v>
      </c>
      <c r="U12" s="3">
        <v>0</v>
      </c>
      <c r="W12">
        <v>1</v>
      </c>
      <c r="X12" s="4">
        <v>545</v>
      </c>
      <c r="Y12" s="4">
        <v>72</v>
      </c>
      <c r="Z12" s="4">
        <v>0</v>
      </c>
      <c r="AA12" s="4">
        <v>0</v>
      </c>
      <c r="AB12" s="4">
        <v>0</v>
      </c>
      <c r="AC12" s="7"/>
      <c r="AE12" s="4">
        <v>1</v>
      </c>
      <c r="AF12">
        <v>2</v>
      </c>
      <c r="AG12" s="1">
        <f t="array" ref="AG12">AVERAGE(IF(($B$2:$B$1501=$AF12)*($C$1:$G$1=AG$10)*($A$2:$A$1501=$AE12),$C$2:$G$1501,""))</f>
        <v>54</v>
      </c>
      <c r="AH12" s="1">
        <f t="array" ref="AH12">AVERAGE(IF(($B$2:$B$1501=$AF12)*($C$1:$G$1=AH$10)*($A$2:$A$1501=$AE12),$C$2:$G$1501,""))</f>
        <v>0</v>
      </c>
      <c r="AI12" s="1">
        <f t="array" ref="AI12">AVERAGE(IF(($B$2:$B$1501=$AF12)*($C$1:$G$1=AI$10)*($A$2:$A$1501=$AE12),$C$2:$G$1501,""))</f>
        <v>0</v>
      </c>
      <c r="AJ12" s="1">
        <f t="array" ref="AJ12">AVERAGE(IF(($B$2:$B$1501=$AF12)*($C$1:$G$1=AJ$10)*($A$2:$A$1501=$AE12),$C$2:$G$1501,""))</f>
        <v>0</v>
      </c>
      <c r="AK12" s="1">
        <f t="array" ref="AK12">AVERAGE(IF(($B$2:$B$1501=$AF12)*($C$1:$G$1=AK$10)*($A$2:$A$1501=$AE12),$C$2:$G$1501,""))</f>
        <v>0</v>
      </c>
      <c r="AM12" s="4">
        <v>2</v>
      </c>
      <c r="AN12">
        <v>2</v>
      </c>
      <c r="AO12" s="1">
        <f t="array" ref="AO12">AVERAGE(IF(($B$2:$B$1501=$AN12)*($C$1:$G$1=AO$10)*($A$2:$A$1501=$AM12),$C$2:$G$1501,""))</f>
        <v>54</v>
      </c>
      <c r="AP12" s="1">
        <f t="array" ref="AP12">AVERAGE(IF(($B$2:$B$1501=$AN12)*($C$1:$G$1=AP$10)*($A$2:$A$1501=$AM12),$C$2:$G$1501,""))</f>
        <v>0</v>
      </c>
      <c r="AQ12" s="1">
        <f t="array" ref="AQ12">AVERAGE(IF(($B$2:$B$1501=$AN12)*($C$1:$G$1=AQ$10)*($A$2:$A$1501=$AM12),$C$2:$G$1501,""))</f>
        <v>0</v>
      </c>
      <c r="AR12" s="1">
        <f t="array" ref="AR12">AVERAGE(IF(($B$2:$B$1501=$AN12)*($C$1:$G$1=AR$10)*($A$2:$A$1501=$AM12),$C$2:$G$1501,""))</f>
        <v>0</v>
      </c>
      <c r="AS12" s="1">
        <f t="array" ref="AS12">AVERAGE(IF(($B$2:$B$1501=$AN12)*($C$1:$G$1=AS$10)*($A$2:$A$1501=$AM12),$C$2:$G$1501,""))</f>
        <v>0</v>
      </c>
      <c r="AU12" s="4">
        <v>3</v>
      </c>
      <c r="AV12">
        <v>2</v>
      </c>
      <c r="AW12" s="1">
        <f t="array" ref="AW12">AVERAGE(IF(($B$2:$B$1501=$AV12)*($C$1:$G$1=AW$10)*($A$2:$A$1501=$AU12),$C$2:$G$1501,""))</f>
        <v>54</v>
      </c>
      <c r="AX12" s="1">
        <f t="array" ref="AX12">AVERAGE(IF(($B$2:$B$1501=$AV12)*($C$1:$G$1=AX$10)*($A$2:$A$1501=$AU12),$C$2:$G$1501,""))</f>
        <v>0</v>
      </c>
      <c r="AY12" s="1">
        <f t="array" ref="AY12">AVERAGE(IF(($B$2:$B$1501=$AV12)*($C$1:$G$1=AY$10)*($A$2:$A$1501=$AU12),$C$2:$G$1501,""))</f>
        <v>0</v>
      </c>
      <c r="AZ12" s="1">
        <f t="array" ref="AZ12">AVERAGE(IF(($B$2:$B$1501=$AV12)*($C$1:$G$1=AZ$10)*($A$2:$A$1501=$AU12),$C$2:$G$1501,""))</f>
        <v>0</v>
      </c>
      <c r="BA12" s="1">
        <f t="array" ref="BA12">AVERAGE(IF(($B$2:$B$1501=$AV12)*($C$1:$G$1=BA$10)*($A$2:$A$1501=$AU12),$C$2:$G$1501,""))</f>
        <v>0</v>
      </c>
      <c r="BC12" s="4">
        <v>4</v>
      </c>
      <c r="BD12">
        <v>2</v>
      </c>
      <c r="BE12" s="1">
        <f t="array" ref="BE12">AVERAGE(IF(($B$2:$B$1501=$BD12)*($C$1:$G$1=BE$10)*($A$2:$A$1501=$BC12),$C$2:$G$1501,""))</f>
        <v>53.983333333333334</v>
      </c>
      <c r="BF12" s="1">
        <f t="array" ref="BF12">AVERAGE(IF(($B$2:$B$1501=$BD12)*($C$1:$G$1=BF$10)*($A$2:$A$1501=$BC12),$C$2:$G$1501,""))</f>
        <v>1.6666666666666666E-2</v>
      </c>
      <c r="BG12" s="1">
        <f t="array" ref="BG12">AVERAGE(IF(($B$2:$B$1501=$BD12)*($C$1:$G$1=BG$10)*($A$2:$A$1501=$BC12),$C$2:$G$1501,""))</f>
        <v>0</v>
      </c>
      <c r="BH12" s="1">
        <f t="array" ref="BH12">AVERAGE(IF(($B$2:$B$1501=$BD12)*($C$1:$G$1=BH$10)*($A$2:$A$1501=$BC12),$C$2:$G$1501,""))</f>
        <v>0</v>
      </c>
      <c r="BI12" s="1">
        <f t="array" ref="BI12">AVERAGE(IF(($B$2:$B$1501=$BD12)*($C$1:$G$1=BI$10)*($A$2:$A$1501=$BC12),$C$2:$G$1501,""))</f>
        <v>0</v>
      </c>
      <c r="BK12" s="4">
        <v>5</v>
      </c>
      <c r="BL12">
        <v>2</v>
      </c>
      <c r="BM12" s="1">
        <f t="array" ref="BM12">AVERAGE(IF(($B$2:$B$1501=$BL12)*($C$1:$G$1=BM$10)*($A$2:$A$1501=$BK12),$C$2:$G$1501,""))</f>
        <v>54</v>
      </c>
      <c r="BN12" s="1">
        <f t="array" ref="BN12">AVERAGE(IF(($B$2:$B$1501=$BL12)*($C$1:$G$1=BN$10)*($A$2:$A$1501=$BK12),$C$2:$G$1501,""))</f>
        <v>0</v>
      </c>
      <c r="BO12" s="1">
        <f t="array" ref="BO12">AVERAGE(IF(($B$2:$B$1501=$BL12)*($C$1:$G$1=BO$10)*($A$2:$A$1501=$BK12),$C$2:$G$1501,""))</f>
        <v>0</v>
      </c>
      <c r="BP12" s="1">
        <f t="array" ref="BP12">AVERAGE(IF(($B$2:$B$1501=$BL12)*($C$1:$G$1=BP$10)*($A$2:$A$1501=$BK12),$C$2:$G$1501,""))</f>
        <v>0</v>
      </c>
      <c r="BQ12" s="1">
        <f t="array" ref="BQ12">AVERAGE(IF(($B$2:$B$1501=$BL12)*($C$1:$G$1=BQ$10)*($A$2:$A$1501=$BK12),$C$2:$G$1501,""))</f>
        <v>0</v>
      </c>
    </row>
    <row r="13" spans="1:69" x14ac:dyDescent="0.25">
      <c r="A13">
        <v>1</v>
      </c>
      <c r="B13">
        <v>2</v>
      </c>
      <c r="C13" s="1">
        <v>54</v>
      </c>
      <c r="D13" s="1">
        <v>0</v>
      </c>
      <c r="E13" s="1">
        <v>0</v>
      </c>
      <c r="F13" s="1">
        <v>0</v>
      </c>
      <c r="G13" s="1">
        <v>0</v>
      </c>
      <c r="I13">
        <v>2</v>
      </c>
      <c r="J13" s="2">
        <v>53</v>
      </c>
      <c r="K13" s="2">
        <v>1</v>
      </c>
      <c r="L13" s="2">
        <v>0</v>
      </c>
      <c r="M13" s="2">
        <v>0</v>
      </c>
      <c r="N13" s="2">
        <v>0</v>
      </c>
      <c r="P13">
        <v>2</v>
      </c>
      <c r="Q13" s="3">
        <v>18</v>
      </c>
      <c r="R13" s="3">
        <v>36</v>
      </c>
      <c r="S13" s="3">
        <v>0</v>
      </c>
      <c r="T13" s="3">
        <v>0</v>
      </c>
      <c r="U13" s="3">
        <v>0</v>
      </c>
      <c r="W13">
        <v>2</v>
      </c>
      <c r="X13" s="4">
        <v>0</v>
      </c>
      <c r="Y13" s="4">
        <v>54</v>
      </c>
      <c r="Z13" s="4">
        <v>0</v>
      </c>
      <c r="AA13" s="4">
        <v>0</v>
      </c>
      <c r="AB13" s="4">
        <v>0</v>
      </c>
      <c r="AC13" s="7"/>
      <c r="AE13" s="4">
        <v>1</v>
      </c>
      <c r="AF13">
        <v>3</v>
      </c>
      <c r="AG13" s="1">
        <f t="array" ref="AG13">AVERAGE(IF(($B$2:$B$1501=$AF13)*($C$1:$G$1=AG$10)*($A$2:$A$1501=$AE13),$C$2:$G$1501,""))</f>
        <v>18.316666666666666</v>
      </c>
      <c r="AH13" s="1">
        <f t="array" ref="AH13">AVERAGE(IF(($B$2:$B$1501=$AF13)*($C$1:$G$1=AH$10)*($A$2:$A$1501=$AE13),$C$2:$G$1501,""))</f>
        <v>0</v>
      </c>
      <c r="AI13" s="1">
        <f t="array" ref="AI13">AVERAGE(IF(($B$2:$B$1501=$AF13)*($C$1:$G$1=AI$10)*($A$2:$A$1501=$AE13),$C$2:$G$1501,""))</f>
        <v>503.05</v>
      </c>
      <c r="AJ13" s="1">
        <f t="array" ref="AJ13">AVERAGE(IF(($B$2:$B$1501=$AF13)*($C$1:$G$1=AJ$10)*($A$2:$A$1501=$AE13),$C$2:$G$1501,""))</f>
        <v>69.650000000000006</v>
      </c>
      <c r="AK13" s="1">
        <f t="array" ref="AK13">AVERAGE(IF(($B$2:$B$1501=$AF13)*($C$1:$G$1=AK$10)*($A$2:$A$1501=$AE13),$C$2:$G$1501,""))</f>
        <v>0.98333333333333328</v>
      </c>
      <c r="AM13" s="4">
        <v>2</v>
      </c>
      <c r="AN13">
        <v>3</v>
      </c>
      <c r="AO13" s="1">
        <f t="array" ref="AO13">AVERAGE(IF(($B$2:$B$1501=$AN13)*($C$1:$G$1=AO$10)*($A$2:$A$1501=$AM13),$C$2:$G$1501,""))</f>
        <v>16.899999999999999</v>
      </c>
      <c r="AP13" s="1">
        <f t="array" ref="AP13">AVERAGE(IF(($B$2:$B$1501=$AN13)*($C$1:$G$1=AP$10)*($A$2:$A$1501=$AM13),$C$2:$G$1501,""))</f>
        <v>0</v>
      </c>
      <c r="AQ13" s="1">
        <f t="array" ref="AQ13">AVERAGE(IF(($B$2:$B$1501=$AN13)*($C$1:$G$1=AQ$10)*($A$2:$A$1501=$AM13),$C$2:$G$1501,""))</f>
        <v>501.58333333333331</v>
      </c>
      <c r="AR13" s="1">
        <f t="array" ref="AR13">AVERAGE(IF(($B$2:$B$1501=$AN13)*($C$1:$G$1=AR$10)*($A$2:$A$1501=$AM13),$C$2:$G$1501,""))</f>
        <v>72.75</v>
      </c>
      <c r="AS13" s="1">
        <f t="array" ref="AS13">AVERAGE(IF(($B$2:$B$1501=$AN13)*($C$1:$G$1=AS$10)*($A$2:$A$1501=$AM13),$C$2:$G$1501,""))</f>
        <v>0.76666666666666672</v>
      </c>
      <c r="AU13" s="4">
        <v>3</v>
      </c>
      <c r="AV13">
        <v>3</v>
      </c>
      <c r="AW13" s="1">
        <f t="array" ref="AW13">AVERAGE(IF(($B$2:$B$1501=$AV13)*($C$1:$G$1=AW$10)*($A$2:$A$1501=$AU13),$C$2:$G$1501,""))</f>
        <v>16.8</v>
      </c>
      <c r="AX13" s="1">
        <f t="array" ref="AX13">AVERAGE(IF(($B$2:$B$1501=$AV13)*($C$1:$G$1=AX$10)*($A$2:$A$1501=$AU13),$C$2:$G$1501,""))</f>
        <v>0</v>
      </c>
      <c r="AY13" s="1">
        <f t="array" ref="AY13">AVERAGE(IF(($B$2:$B$1501=$AV13)*($C$1:$G$1=AY$10)*($A$2:$A$1501=$AU13),$C$2:$G$1501,""))</f>
        <v>504.38333333333333</v>
      </c>
      <c r="AZ13" s="1">
        <f t="array" ref="AZ13">AVERAGE(IF(($B$2:$B$1501=$AV13)*($C$1:$G$1=AZ$10)*($A$2:$A$1501=$AU13),$C$2:$G$1501,""))</f>
        <v>70.13333333333334</v>
      </c>
      <c r="BA13" s="1">
        <f t="array" ref="BA13">AVERAGE(IF(($B$2:$B$1501=$AV13)*($C$1:$G$1=BA$10)*($A$2:$A$1501=$AU13),$C$2:$G$1501,""))</f>
        <v>0.68333333333333335</v>
      </c>
      <c r="BC13" s="4">
        <v>4</v>
      </c>
      <c r="BD13">
        <v>3</v>
      </c>
      <c r="BE13" s="1">
        <f t="array" ref="BE13">AVERAGE(IF(($B$2:$B$1501=$BD13)*($C$1:$G$1=BE$10)*($A$2:$A$1501=$BC13),$C$2:$G$1501,""))</f>
        <v>18.183333333333334</v>
      </c>
      <c r="BF13" s="1">
        <f t="array" ref="BF13">AVERAGE(IF(($B$2:$B$1501=$BD13)*($C$1:$G$1=BF$10)*($A$2:$A$1501=$BC13),$C$2:$G$1501,""))</f>
        <v>0</v>
      </c>
      <c r="BG13" s="1">
        <f t="array" ref="BG13">AVERAGE(IF(($B$2:$B$1501=$BD13)*($C$1:$G$1=BG$10)*($A$2:$A$1501=$BC13),$C$2:$G$1501,""))</f>
        <v>503.48333333333335</v>
      </c>
      <c r="BH13" s="1">
        <f t="array" ref="BH13">AVERAGE(IF(($B$2:$B$1501=$BD13)*($C$1:$G$1=BH$10)*($A$2:$A$1501=$BC13),$C$2:$G$1501,""))</f>
        <v>69.466666666666669</v>
      </c>
      <c r="BI13" s="1">
        <f t="array" ref="BI13">AVERAGE(IF(($B$2:$B$1501=$BD13)*($C$1:$G$1=BI$10)*($A$2:$A$1501=$BC13),$C$2:$G$1501,""))</f>
        <v>0.8666666666666667</v>
      </c>
      <c r="BK13" s="4">
        <v>5</v>
      </c>
      <c r="BL13">
        <v>3</v>
      </c>
      <c r="BM13" s="1">
        <f t="array" ref="BM13">AVERAGE(IF(($B$2:$B$1501=$BL13)*($C$1:$G$1=BM$10)*($A$2:$A$1501=$BK13),$C$2:$G$1501,""))</f>
        <v>21.116666666666667</v>
      </c>
      <c r="BN13" s="1">
        <f t="array" ref="BN13">AVERAGE(IF(($B$2:$B$1501=$BL13)*($C$1:$G$1=BN$10)*($A$2:$A$1501=$BK13),$C$2:$G$1501,""))</f>
        <v>0</v>
      </c>
      <c r="BO13" s="1">
        <f t="array" ref="BO13">AVERAGE(IF(($B$2:$B$1501=$BL13)*($C$1:$G$1=BO$10)*($A$2:$A$1501=$BK13),$C$2:$G$1501,""))</f>
        <v>493.33333333333331</v>
      </c>
      <c r="BP13" s="1">
        <f t="array" ref="BP13">AVERAGE(IF(($B$2:$B$1501=$BL13)*($C$1:$G$1=BP$10)*($A$2:$A$1501=$BK13),$C$2:$G$1501,""))</f>
        <v>76.650000000000006</v>
      </c>
      <c r="BQ13" s="1">
        <f t="array" ref="BQ13">AVERAGE(IF(($B$2:$B$1501=$BL13)*($C$1:$G$1=BQ$10)*($A$2:$A$1501=$BK13),$C$2:$G$1501,""))</f>
        <v>0.9</v>
      </c>
    </row>
    <row r="14" spans="1:69" x14ac:dyDescent="0.25">
      <c r="A14">
        <v>1</v>
      </c>
      <c r="B14">
        <v>3</v>
      </c>
      <c r="C14" s="1">
        <v>16</v>
      </c>
      <c r="D14" s="1">
        <v>0</v>
      </c>
      <c r="E14" s="1">
        <v>496</v>
      </c>
      <c r="F14" s="1">
        <v>80</v>
      </c>
      <c r="G14" s="1">
        <v>0</v>
      </c>
      <c r="I14">
        <v>3</v>
      </c>
      <c r="J14" s="2">
        <v>10</v>
      </c>
      <c r="K14" s="2">
        <v>1</v>
      </c>
      <c r="L14" s="2">
        <v>501</v>
      </c>
      <c r="M14" s="2">
        <v>80</v>
      </c>
      <c r="N14" s="2">
        <v>0</v>
      </c>
      <c r="P14">
        <v>3</v>
      </c>
      <c r="Q14" s="3">
        <v>19</v>
      </c>
      <c r="R14" s="3">
        <v>13</v>
      </c>
      <c r="S14" s="3">
        <v>472</v>
      </c>
      <c r="T14" s="3">
        <v>87</v>
      </c>
      <c r="U14" s="3">
        <v>1</v>
      </c>
      <c r="W14">
        <v>3</v>
      </c>
      <c r="X14" s="4">
        <v>3</v>
      </c>
      <c r="Y14" s="4">
        <v>45</v>
      </c>
      <c r="Z14" s="4">
        <v>471</v>
      </c>
      <c r="AA14" s="4">
        <v>73</v>
      </c>
      <c r="AB14" s="4">
        <v>0</v>
      </c>
      <c r="AC14" s="7"/>
      <c r="AE14" s="4">
        <v>1</v>
      </c>
      <c r="AF14">
        <v>4</v>
      </c>
      <c r="AG14" s="1">
        <f t="array" ref="AG14">AVERAGE(IF(($B$2:$B$1501=$AF14)*($C$1:$G$1=AG$10)*($A$2:$A$1501=$AE14),$C$2:$G$1501,""))</f>
        <v>0</v>
      </c>
      <c r="AH14" s="1">
        <f t="array" ref="AH14">AVERAGE(IF(($B$2:$B$1501=$AF14)*($C$1:$G$1=AH$10)*($A$2:$A$1501=$AE14),$C$2:$G$1501,""))</f>
        <v>0</v>
      </c>
      <c r="AI14" s="1">
        <f t="array" ref="AI14">AVERAGE(IF(($B$2:$B$1501=$AF14)*($C$1:$G$1=AI$10)*($A$2:$A$1501=$AE14),$C$2:$G$1501,""))</f>
        <v>2.3166666666666669</v>
      </c>
      <c r="AJ14" s="1">
        <f t="array" ref="AJ14">AVERAGE(IF(($B$2:$B$1501=$AF14)*($C$1:$G$1=AJ$10)*($A$2:$A$1501=$AE14),$C$2:$G$1501,""))</f>
        <v>624.26666666666665</v>
      </c>
      <c r="AK14" s="1">
        <f t="array" ref="AK14">AVERAGE(IF(($B$2:$B$1501=$AF14)*($C$1:$G$1=AK$10)*($A$2:$A$1501=$AE14),$C$2:$G$1501,""))</f>
        <v>21.416666666666668</v>
      </c>
      <c r="AM14" s="4">
        <v>2</v>
      </c>
      <c r="AN14">
        <v>4</v>
      </c>
      <c r="AO14" s="1">
        <f t="array" ref="AO14">AVERAGE(IF(($B$2:$B$1501=$AN14)*($C$1:$G$1=AO$10)*($A$2:$A$1501=$AM14),$C$2:$G$1501,""))</f>
        <v>0</v>
      </c>
      <c r="AP14" s="1">
        <f t="array" ref="AP14">AVERAGE(IF(($B$2:$B$1501=$AN14)*($C$1:$G$1=AP$10)*($A$2:$A$1501=$AM14),$C$2:$G$1501,""))</f>
        <v>0</v>
      </c>
      <c r="AQ14" s="1">
        <f t="array" ref="AQ14">AVERAGE(IF(($B$2:$B$1501=$AN14)*($C$1:$G$1=AQ$10)*($A$2:$A$1501=$AM14),$C$2:$G$1501,""))</f>
        <v>1.5</v>
      </c>
      <c r="AR14" s="1">
        <f t="array" ref="AR14">AVERAGE(IF(($B$2:$B$1501=$AN14)*($C$1:$G$1=AR$10)*($A$2:$A$1501=$AM14),$C$2:$G$1501,""))</f>
        <v>634.88333333333333</v>
      </c>
      <c r="AS14" s="1">
        <f t="array" ref="AS14">AVERAGE(IF(($B$2:$B$1501=$AN14)*($C$1:$G$1=AS$10)*($A$2:$A$1501=$AM14),$C$2:$G$1501,""))</f>
        <v>11.616666666666667</v>
      </c>
      <c r="AU14" s="4">
        <v>3</v>
      </c>
      <c r="AV14">
        <v>4</v>
      </c>
      <c r="AW14" s="1">
        <f t="array" ref="AW14">AVERAGE(IF(($B$2:$B$1501=$AV14)*($C$1:$G$1=AW$10)*($A$2:$A$1501=$AU14),$C$2:$G$1501,""))</f>
        <v>0</v>
      </c>
      <c r="AX14" s="1">
        <f t="array" ref="AX14">AVERAGE(IF(($B$2:$B$1501=$AV14)*($C$1:$G$1=AX$10)*($A$2:$A$1501=$AU14),$C$2:$G$1501,""))</f>
        <v>0</v>
      </c>
      <c r="AY14" s="1">
        <f t="array" ref="AY14">AVERAGE(IF(($B$2:$B$1501=$AV14)*($C$1:$G$1=AY$10)*($A$2:$A$1501=$AU14),$C$2:$G$1501,""))</f>
        <v>1.5833333333333333</v>
      </c>
      <c r="AZ14" s="1">
        <f t="array" ref="AZ14">AVERAGE(IF(($B$2:$B$1501=$AV14)*($C$1:$G$1=AZ$10)*($A$2:$A$1501=$AU14),$C$2:$G$1501,""))</f>
        <v>635.65</v>
      </c>
      <c r="BA14" s="1">
        <f t="array" ref="BA14">AVERAGE(IF(($B$2:$B$1501=$AV14)*($C$1:$G$1=BA$10)*($A$2:$A$1501=$AU14),$C$2:$G$1501,""))</f>
        <v>10.766666666666667</v>
      </c>
      <c r="BC14" s="4">
        <v>4</v>
      </c>
      <c r="BD14">
        <v>4</v>
      </c>
      <c r="BE14" s="1">
        <f t="array" ref="BE14">AVERAGE(IF(($B$2:$B$1501=$BD14)*($C$1:$G$1=BE$10)*($A$2:$A$1501=$BC14),$C$2:$G$1501,""))</f>
        <v>0</v>
      </c>
      <c r="BF14" s="1">
        <f t="array" ref="BF14">AVERAGE(IF(($B$2:$B$1501=$BD14)*($C$1:$G$1=BF$10)*($A$2:$A$1501=$BC14),$C$2:$G$1501,""))</f>
        <v>0</v>
      </c>
      <c r="BG14" s="1">
        <f t="array" ref="BG14">AVERAGE(IF(($B$2:$B$1501=$BD14)*($C$1:$G$1=BG$10)*($A$2:$A$1501=$BC14),$C$2:$G$1501,""))</f>
        <v>3.3666666666666667</v>
      </c>
      <c r="BH14" s="1">
        <f t="array" ref="BH14">AVERAGE(IF(($B$2:$B$1501=$BD14)*($C$1:$G$1=BH$10)*($A$2:$A$1501=$BC14),$C$2:$G$1501,""))</f>
        <v>630.04999999999995</v>
      </c>
      <c r="BI14" s="1">
        <f t="array" ref="BI14">AVERAGE(IF(($B$2:$B$1501=$BD14)*($C$1:$G$1=BI$10)*($A$2:$A$1501=$BC14),$C$2:$G$1501,""))</f>
        <v>14.583333333333334</v>
      </c>
      <c r="BK14" s="4">
        <v>5</v>
      </c>
      <c r="BL14">
        <v>4</v>
      </c>
      <c r="BM14" s="1">
        <f t="array" ref="BM14">AVERAGE(IF(($B$2:$B$1501=$BL14)*($C$1:$G$1=BM$10)*($A$2:$A$1501=$BK14),$C$2:$G$1501,""))</f>
        <v>0</v>
      </c>
      <c r="BN14" s="1">
        <f t="array" ref="BN14">AVERAGE(IF(($B$2:$B$1501=$BL14)*($C$1:$G$1=BN$10)*($A$2:$A$1501=$BK14),$C$2:$G$1501,""))</f>
        <v>0</v>
      </c>
      <c r="BO14" s="1">
        <f t="array" ref="BO14">AVERAGE(IF(($B$2:$B$1501=$BL14)*($C$1:$G$1=BO$10)*($A$2:$A$1501=$BK14),$C$2:$G$1501,""))</f>
        <v>2.95</v>
      </c>
      <c r="BP14" s="1">
        <f t="array" ref="BP14">AVERAGE(IF(($B$2:$B$1501=$BL14)*($C$1:$G$1=BP$10)*($A$2:$A$1501=$BK14),$C$2:$G$1501,""))</f>
        <v>627.18333333333328</v>
      </c>
      <c r="BQ14" s="1">
        <f t="array" ref="BQ14">AVERAGE(IF(($B$2:$B$1501=$BL14)*($C$1:$G$1=BQ$10)*($A$2:$A$1501=$BK14),$C$2:$G$1501,""))</f>
        <v>17.866666666666667</v>
      </c>
    </row>
    <row r="15" spans="1:69" x14ac:dyDescent="0.25">
      <c r="A15">
        <v>1</v>
      </c>
      <c r="B15">
        <v>4</v>
      </c>
      <c r="C15" s="1">
        <v>0</v>
      </c>
      <c r="D15" s="1">
        <v>0</v>
      </c>
      <c r="E15" s="1">
        <v>0</v>
      </c>
      <c r="F15" s="1">
        <v>642</v>
      </c>
      <c r="G15" s="1">
        <v>6</v>
      </c>
      <c r="I15">
        <v>4</v>
      </c>
      <c r="J15" s="2">
        <v>0</v>
      </c>
      <c r="K15" s="2">
        <v>0</v>
      </c>
      <c r="L15" s="2">
        <v>0</v>
      </c>
      <c r="M15" s="2">
        <v>644</v>
      </c>
      <c r="N15" s="2">
        <v>4</v>
      </c>
      <c r="P15">
        <v>4</v>
      </c>
      <c r="Q15" s="3">
        <v>0</v>
      </c>
      <c r="R15" s="3">
        <v>0</v>
      </c>
      <c r="S15" s="3">
        <v>0</v>
      </c>
      <c r="T15" s="3">
        <v>641</v>
      </c>
      <c r="U15" s="3">
        <v>7</v>
      </c>
      <c r="W15">
        <v>4</v>
      </c>
      <c r="X15" s="4">
        <v>0</v>
      </c>
      <c r="Y15" s="4">
        <v>0</v>
      </c>
      <c r="Z15" s="4">
        <v>0</v>
      </c>
      <c r="AA15" s="4">
        <v>646</v>
      </c>
      <c r="AB15" s="4">
        <v>2</v>
      </c>
      <c r="AC15" s="7"/>
      <c r="AE15" s="4">
        <v>1</v>
      </c>
      <c r="AF15">
        <v>5</v>
      </c>
      <c r="AG15" s="1">
        <f t="array" ref="AG15">AVERAGE(IF(($B$2:$B$1501=$AF15)*($C$1:$G$1=AG$10)*($A$2:$A$1501=$AE15),$C$2:$G$1501,""))</f>
        <v>0</v>
      </c>
      <c r="AH15" s="1">
        <f t="array" ref="AH15">AVERAGE(IF(($B$2:$B$1501=$AF15)*($C$1:$G$1=AH$10)*($A$2:$A$1501=$AE15),$C$2:$G$1501,""))</f>
        <v>0</v>
      </c>
      <c r="AI15" s="1">
        <f t="array" ref="AI15">AVERAGE(IF(($B$2:$B$1501=$AF15)*($C$1:$G$1=AI$10)*($A$2:$A$1501=$AE15),$C$2:$G$1501,""))</f>
        <v>0</v>
      </c>
      <c r="AJ15" s="1">
        <f t="array" ref="AJ15">AVERAGE(IF(($B$2:$B$1501=$AF15)*($C$1:$G$1=AJ$10)*($A$2:$A$1501=$AE15),$C$2:$G$1501,""))</f>
        <v>0.76666666666666672</v>
      </c>
      <c r="AK15" s="1">
        <f t="array" ref="AK15">AVERAGE(IF(($B$2:$B$1501=$AF15)*($C$1:$G$1=AK$10)*($A$2:$A$1501=$AE15),$C$2:$G$1501,""))</f>
        <v>588.23333333333335</v>
      </c>
      <c r="AM15" s="4">
        <v>2</v>
      </c>
      <c r="AN15">
        <v>5</v>
      </c>
      <c r="AO15" s="1">
        <f t="array" ref="AO15">AVERAGE(IF(($B$2:$B$1501=$AN15)*($C$1:$G$1=AO$10)*($A$2:$A$1501=$AM15),$C$2:$G$1501,""))</f>
        <v>0</v>
      </c>
      <c r="AP15" s="1">
        <f t="array" ref="AP15">AVERAGE(IF(($B$2:$B$1501=$AN15)*($C$1:$G$1=AP$10)*($A$2:$A$1501=$AM15),$C$2:$G$1501,""))</f>
        <v>0</v>
      </c>
      <c r="AQ15" s="1">
        <f t="array" ref="AQ15">AVERAGE(IF(($B$2:$B$1501=$AN15)*($C$1:$G$1=AQ$10)*($A$2:$A$1501=$AM15),$C$2:$G$1501,""))</f>
        <v>0</v>
      </c>
      <c r="AR15" s="1">
        <f t="array" ref="AR15">AVERAGE(IF(($B$2:$B$1501=$AN15)*($C$1:$G$1=AR$10)*($A$2:$A$1501=$AM15),$C$2:$G$1501,""))</f>
        <v>0.68333333333333335</v>
      </c>
      <c r="AS15" s="1">
        <f t="array" ref="AS15">AVERAGE(IF(($B$2:$B$1501=$AN15)*($C$1:$G$1=AS$10)*($A$2:$A$1501=$AM15),$C$2:$G$1501,""))</f>
        <v>588.31666666666672</v>
      </c>
      <c r="AU15" s="4">
        <v>3</v>
      </c>
      <c r="AV15">
        <v>5</v>
      </c>
      <c r="AW15" s="1">
        <f t="array" ref="AW15">AVERAGE(IF(($B$2:$B$1501=$AV15)*($C$1:$G$1=AW$10)*($A$2:$A$1501=$AU15),$C$2:$G$1501,""))</f>
        <v>0</v>
      </c>
      <c r="AX15" s="1">
        <f t="array" ref="AX15">AVERAGE(IF(($B$2:$B$1501=$AV15)*($C$1:$G$1=AX$10)*($A$2:$A$1501=$AU15),$C$2:$G$1501,""))</f>
        <v>0</v>
      </c>
      <c r="AY15" s="1">
        <f t="array" ref="AY15">AVERAGE(IF(($B$2:$B$1501=$AV15)*($C$1:$G$1=AY$10)*($A$2:$A$1501=$AU15),$C$2:$G$1501,""))</f>
        <v>0</v>
      </c>
      <c r="AZ15" s="1">
        <f t="array" ref="AZ15">AVERAGE(IF(($B$2:$B$1501=$AV15)*($C$1:$G$1=AZ$10)*($A$2:$A$1501=$AU15),$C$2:$G$1501,""))</f>
        <v>0.75</v>
      </c>
      <c r="BA15" s="1">
        <f t="array" ref="BA15">AVERAGE(IF(($B$2:$B$1501=$AV15)*($C$1:$G$1=BA$10)*($A$2:$A$1501=$AU15),$C$2:$G$1501,""))</f>
        <v>588.25</v>
      </c>
      <c r="BC15" s="4">
        <v>4</v>
      </c>
      <c r="BD15">
        <v>5</v>
      </c>
      <c r="BE15" s="1">
        <f t="array" ref="BE15">AVERAGE(IF(($B$2:$B$1501=$BD15)*($C$1:$G$1=BE$10)*($A$2:$A$1501=$BC15),$C$2:$G$1501,""))</f>
        <v>0</v>
      </c>
      <c r="BF15" s="1">
        <f t="array" ref="BF15">AVERAGE(IF(($B$2:$B$1501=$BD15)*($C$1:$G$1=BF$10)*($A$2:$A$1501=$BC15),$C$2:$G$1501,""))</f>
        <v>0</v>
      </c>
      <c r="BG15" s="1">
        <f t="array" ref="BG15">AVERAGE(IF(($B$2:$B$1501=$BD15)*($C$1:$G$1=BG$10)*($A$2:$A$1501=$BC15),$C$2:$G$1501,""))</f>
        <v>0</v>
      </c>
      <c r="BH15" s="1">
        <f t="array" ref="BH15">AVERAGE(IF(($B$2:$B$1501=$BD15)*($C$1:$G$1=BH$10)*($A$2:$A$1501=$BC15),$C$2:$G$1501,""))</f>
        <v>0.75</v>
      </c>
      <c r="BI15" s="1">
        <f t="array" ref="BI15">AVERAGE(IF(($B$2:$B$1501=$BD15)*($C$1:$G$1=BI$10)*($A$2:$A$1501=$BC15),$C$2:$G$1501,""))</f>
        <v>588.25</v>
      </c>
      <c r="BK15" s="4">
        <v>5</v>
      </c>
      <c r="BL15">
        <v>5</v>
      </c>
      <c r="BM15" s="1">
        <f t="array" ref="BM15">AVERAGE(IF(($B$2:$B$1501=$BL15)*($C$1:$G$1=BM$10)*($A$2:$A$1501=$BK15),$C$2:$G$1501,""))</f>
        <v>0</v>
      </c>
      <c r="BN15" s="1">
        <f t="array" ref="BN15">AVERAGE(IF(($B$2:$B$1501=$BL15)*($C$1:$G$1=BN$10)*($A$2:$A$1501=$BK15),$C$2:$G$1501,""))</f>
        <v>0</v>
      </c>
      <c r="BO15" s="1">
        <f t="array" ref="BO15">AVERAGE(IF(($B$2:$B$1501=$BL15)*($C$1:$G$1=BO$10)*($A$2:$A$1501=$BK15),$C$2:$G$1501,""))</f>
        <v>0</v>
      </c>
      <c r="BP15" s="1">
        <f t="array" ref="BP15">AVERAGE(IF(($B$2:$B$1501=$BL15)*($C$1:$G$1=BP$10)*($A$2:$A$1501=$BK15),$C$2:$G$1501,""))</f>
        <v>0.7</v>
      </c>
      <c r="BQ15" s="1">
        <f t="array" ref="BQ15">AVERAGE(IF(($B$2:$B$1501=$BL15)*($C$1:$G$1=BQ$10)*($A$2:$A$1501=$BK15),$C$2:$G$1501,""))</f>
        <v>588.29999999999995</v>
      </c>
    </row>
    <row r="16" spans="1:69" x14ac:dyDescent="0.25">
      <c r="A16">
        <v>1</v>
      </c>
      <c r="B16">
        <v>5</v>
      </c>
      <c r="C16" s="1">
        <v>0</v>
      </c>
      <c r="D16" s="1">
        <v>0</v>
      </c>
      <c r="E16" s="1">
        <v>0</v>
      </c>
      <c r="F16" s="1">
        <v>0</v>
      </c>
      <c r="G16" s="1">
        <v>589</v>
      </c>
      <c r="I16">
        <v>5</v>
      </c>
      <c r="J16" s="2">
        <v>0</v>
      </c>
      <c r="K16" s="2">
        <v>0</v>
      </c>
      <c r="L16" s="2">
        <v>0</v>
      </c>
      <c r="M16" s="2">
        <v>0</v>
      </c>
      <c r="N16" s="2">
        <v>589</v>
      </c>
      <c r="P16">
        <v>5</v>
      </c>
      <c r="Q16" s="3">
        <v>0</v>
      </c>
      <c r="R16" s="3">
        <v>0</v>
      </c>
      <c r="S16" s="3">
        <v>0</v>
      </c>
      <c r="T16" s="3">
        <v>0</v>
      </c>
      <c r="U16" s="3">
        <v>589</v>
      </c>
      <c r="W16">
        <v>5</v>
      </c>
      <c r="X16" s="4">
        <v>0</v>
      </c>
      <c r="Y16" s="4">
        <v>0</v>
      </c>
      <c r="Z16" s="4">
        <v>0</v>
      </c>
      <c r="AA16" s="4">
        <v>0</v>
      </c>
      <c r="AB16" s="4">
        <v>589</v>
      </c>
      <c r="AC16" s="7"/>
    </row>
    <row r="17" spans="1:69" x14ac:dyDescent="0.25">
      <c r="A17">
        <v>1</v>
      </c>
      <c r="B17">
        <v>1</v>
      </c>
      <c r="C17" s="1">
        <v>617</v>
      </c>
      <c r="D17" s="1">
        <v>0</v>
      </c>
      <c r="E17" s="1">
        <v>0</v>
      </c>
      <c r="F17" s="1">
        <v>0</v>
      </c>
      <c r="G17" s="1">
        <v>0</v>
      </c>
      <c r="I17">
        <v>1</v>
      </c>
      <c r="J17" s="2">
        <v>617</v>
      </c>
      <c r="K17" s="2">
        <v>0</v>
      </c>
      <c r="L17" s="2">
        <v>0</v>
      </c>
      <c r="M17" s="2">
        <v>0</v>
      </c>
      <c r="N17" s="2">
        <v>0</v>
      </c>
      <c r="P17">
        <v>1</v>
      </c>
      <c r="Q17" s="3">
        <v>615</v>
      </c>
      <c r="R17" s="3">
        <v>2</v>
      </c>
      <c r="S17" s="3">
        <v>0</v>
      </c>
      <c r="T17" s="3">
        <v>0</v>
      </c>
      <c r="U17" s="3">
        <v>0</v>
      </c>
      <c r="W17">
        <v>1</v>
      </c>
      <c r="X17" s="4">
        <v>538</v>
      </c>
      <c r="Y17" s="4">
        <v>79</v>
      </c>
      <c r="Z17" s="4">
        <v>0</v>
      </c>
      <c r="AA17" s="4">
        <v>0</v>
      </c>
      <c r="AB17" s="4">
        <v>0</v>
      </c>
      <c r="AC17" s="7"/>
    </row>
    <row r="18" spans="1:69" x14ac:dyDescent="0.25">
      <c r="A18">
        <v>1</v>
      </c>
      <c r="B18">
        <v>2</v>
      </c>
      <c r="C18" s="1">
        <v>54</v>
      </c>
      <c r="D18" s="1">
        <v>0</v>
      </c>
      <c r="E18" s="1">
        <v>0</v>
      </c>
      <c r="F18" s="1">
        <v>0</v>
      </c>
      <c r="G18" s="1">
        <v>0</v>
      </c>
      <c r="I18">
        <v>2</v>
      </c>
      <c r="J18" s="2">
        <v>54</v>
      </c>
      <c r="K18" s="2">
        <v>0</v>
      </c>
      <c r="L18" s="2">
        <v>0</v>
      </c>
      <c r="M18" s="2">
        <v>0</v>
      </c>
      <c r="N18" s="2">
        <v>0</v>
      </c>
      <c r="P18">
        <v>2</v>
      </c>
      <c r="Q18" s="3">
        <v>53</v>
      </c>
      <c r="R18" s="3">
        <v>1</v>
      </c>
      <c r="S18" s="3">
        <v>0</v>
      </c>
      <c r="T18" s="3">
        <v>0</v>
      </c>
      <c r="U18" s="3">
        <v>0</v>
      </c>
      <c r="W18">
        <v>2</v>
      </c>
      <c r="X18" s="4">
        <v>0</v>
      </c>
      <c r="Y18" s="4">
        <v>54</v>
      </c>
      <c r="Z18" s="4">
        <v>0</v>
      </c>
      <c r="AA18" s="4">
        <v>0</v>
      </c>
      <c r="AB18" s="4">
        <v>0</v>
      </c>
      <c r="AC18" s="7"/>
      <c r="AG18">
        <v>1</v>
      </c>
      <c r="AH18">
        <v>2</v>
      </c>
      <c r="AI18">
        <v>3</v>
      </c>
      <c r="AJ18">
        <v>4</v>
      </c>
      <c r="AK18">
        <v>5</v>
      </c>
      <c r="AO18">
        <v>1</v>
      </c>
      <c r="AP18">
        <v>2</v>
      </c>
      <c r="AQ18">
        <v>3</v>
      </c>
      <c r="AR18">
        <v>4</v>
      </c>
      <c r="AS18">
        <v>5</v>
      </c>
      <c r="AW18">
        <v>1</v>
      </c>
      <c r="AX18">
        <v>2</v>
      </c>
      <c r="AY18">
        <v>3</v>
      </c>
      <c r="AZ18">
        <v>4</v>
      </c>
      <c r="BA18">
        <v>5</v>
      </c>
      <c r="BE18">
        <v>1</v>
      </c>
      <c r="BF18">
        <v>2</v>
      </c>
      <c r="BG18">
        <v>3</v>
      </c>
      <c r="BH18">
        <v>4</v>
      </c>
      <c r="BI18">
        <v>5</v>
      </c>
      <c r="BM18">
        <v>1</v>
      </c>
      <c r="BN18">
        <v>2</v>
      </c>
      <c r="BO18">
        <v>3</v>
      </c>
      <c r="BP18">
        <v>4</v>
      </c>
      <c r="BQ18">
        <v>5</v>
      </c>
    </row>
    <row r="19" spans="1:69" x14ac:dyDescent="0.25">
      <c r="A19">
        <v>1</v>
      </c>
      <c r="B19">
        <v>3</v>
      </c>
      <c r="C19" s="1">
        <v>17</v>
      </c>
      <c r="D19" s="1">
        <v>0</v>
      </c>
      <c r="E19" s="1">
        <v>525</v>
      </c>
      <c r="F19" s="1">
        <v>49</v>
      </c>
      <c r="G19" s="1">
        <v>1</v>
      </c>
      <c r="I19">
        <v>3</v>
      </c>
      <c r="J19" s="2">
        <v>23</v>
      </c>
      <c r="K19" s="2">
        <v>0</v>
      </c>
      <c r="L19" s="2">
        <v>513</v>
      </c>
      <c r="M19" s="2">
        <v>55</v>
      </c>
      <c r="N19" s="2">
        <v>1</v>
      </c>
      <c r="P19">
        <v>3</v>
      </c>
      <c r="Q19" s="3">
        <v>23</v>
      </c>
      <c r="R19" s="3">
        <v>2</v>
      </c>
      <c r="S19" s="3">
        <v>493</v>
      </c>
      <c r="T19" s="3">
        <v>73</v>
      </c>
      <c r="U19" s="3">
        <v>1</v>
      </c>
      <c r="W19">
        <v>3</v>
      </c>
      <c r="X19" s="4">
        <v>2</v>
      </c>
      <c r="Y19" s="4">
        <v>19</v>
      </c>
      <c r="Z19" s="4">
        <v>522</v>
      </c>
      <c r="AA19" s="4">
        <v>48</v>
      </c>
      <c r="AB19" s="4">
        <v>1</v>
      </c>
      <c r="AC19" s="7"/>
      <c r="AE19" s="4">
        <v>1</v>
      </c>
      <c r="AF19">
        <v>1</v>
      </c>
      <c r="AG19" s="2">
        <f t="array" ref="AG19">AVERAGE(IF(($I$2:$I$1501=$AF19)*($J$1:$N$1=AG$18)*($A$2:$A$1501=$AE19),$J$2:$N$1501,""))</f>
        <v>614.5333333333333</v>
      </c>
      <c r="AH19" s="2">
        <f t="array" ref="AH19">AVERAGE(IF(($I$2:$I$1501=$AF19)*($J$1:$N$1=AH$18)*($A$2:$A$1501=$AE19),$J$2:$N$1501,""))</f>
        <v>2.2333333333333334</v>
      </c>
      <c r="AI19" s="2">
        <f t="array" ref="AI19">AVERAGE(IF(($I$2:$I$1501=$AF19)*($J$1:$N$1=AI$18)*($A$2:$A$1501=$AE19),$J$2:$N$1501,""))</f>
        <v>0.23333333333333334</v>
      </c>
      <c r="AJ19" s="2">
        <f t="array" ref="AJ19">AVERAGE(IF(($I$2:$I$1501=$AF19)*($J$1:$N$1=AJ$18)*($A$2:$A$1501=$AE19),$J$2:$N$1501,""))</f>
        <v>0</v>
      </c>
      <c r="AK19" s="2">
        <f t="array" ref="AK19">AVERAGE(IF(($I$2:$I$1501=$AF19)*($J$1:$N$1=AK$18)*($A$2:$A$1501=$AE19),$J$2:$N$1501,""))</f>
        <v>0</v>
      </c>
      <c r="AM19" s="4">
        <v>2</v>
      </c>
      <c r="AN19">
        <v>1</v>
      </c>
      <c r="AO19" s="2">
        <f t="array" ref="AO19">AVERAGE(IF(($I$2:$I$1501=$AN19)*($J$1:$N$1=AO$18)*($A$2:$A$1501=$AM19),$J$2:$N$1501,""))</f>
        <v>614.56666666666672</v>
      </c>
      <c r="AP19" s="2">
        <f t="array" ref="AP19">AVERAGE(IF(($I$2:$I$1501=$AN19)*($J$1:$N$1=AP$18)*($A$2:$A$1501=$AM19),$J$2:$N$1501,""))</f>
        <v>2.1833333333333331</v>
      </c>
      <c r="AQ19" s="2">
        <f t="array" ref="AQ19">AVERAGE(IF(($I$2:$I$1501=$AN19)*($J$1:$N$1=AQ$18)*($A$2:$A$1501=$AM19),$J$2:$N$1501,""))</f>
        <v>0.25</v>
      </c>
      <c r="AR19" s="2">
        <f t="array" ref="AR19">AVERAGE(IF(($I$2:$I$1501=$AN19)*($J$1:$N$1=AR$18)*($A$2:$A$1501=$AM19),$J$2:$N$1501,""))</f>
        <v>0</v>
      </c>
      <c r="AS19" s="2">
        <f t="array" ref="AS19">AVERAGE(IF(($I$2:$I$1501=$AN19)*($J$1:$N$1=AS$18)*($A$2:$A$1501=$AM19),$J$2:$N$1501,""))</f>
        <v>0</v>
      </c>
      <c r="AU19" s="4">
        <v>3</v>
      </c>
      <c r="AV19">
        <v>1</v>
      </c>
      <c r="AW19" s="2">
        <f t="array" ref="AW19">AVERAGE(IF(($I$2:$I$1501=$AV19)*($J$1:$N$1=AW$18)*($A$2:$A$1501=$AU19),$J$2:$N$1501,""))</f>
        <v>614.79999999999995</v>
      </c>
      <c r="AX19" s="2">
        <f t="array" ref="AX19">AVERAGE(IF(($I$2:$I$1501=$AV19)*($J$1:$N$1=AX$18)*($A$2:$A$1501=$AU19),$J$2:$N$1501,""))</f>
        <v>1.9333333333333333</v>
      </c>
      <c r="AY19" s="2">
        <f t="array" ref="AY19">AVERAGE(IF(($I$2:$I$1501=$AV19)*($J$1:$N$1=AY$18)*($A$2:$A$1501=$AU19),$J$2:$N$1501,""))</f>
        <v>0.26666666666666666</v>
      </c>
      <c r="AZ19" s="2">
        <f t="array" ref="AZ19">AVERAGE(IF(($I$2:$I$1501=$AV19)*($J$1:$N$1=AZ$18)*($A$2:$A$1501=$AU19),$J$2:$N$1501,""))</f>
        <v>0</v>
      </c>
      <c r="BA19" s="2">
        <f t="array" ref="BA19">AVERAGE(IF(($I$2:$I$1501=$AV19)*($J$1:$N$1=BA$18)*($A$2:$A$1501=$AU19),$J$2:$N$1501,""))</f>
        <v>0</v>
      </c>
      <c r="BC19" s="4">
        <v>4</v>
      </c>
      <c r="BD19">
        <v>1</v>
      </c>
      <c r="BE19" s="2">
        <f t="array" ref="BE19">AVERAGE(IF(($I$2:$I$1501=$BD19)*($J$1:$N$1=BE$18)*($A$2:$A$1501=$BC19),$J$2:$N$1501,""))</f>
        <v>614.26666666666665</v>
      </c>
      <c r="BF19" s="2">
        <f t="array" ref="BF19">AVERAGE(IF(($I$2:$I$1501=$BD19)*($J$1:$N$1=BF$18)*($A$2:$A$1501=$BC19),$J$2:$N$1501,""))</f>
        <v>2.4166666666666665</v>
      </c>
      <c r="BG19" s="2">
        <f t="array" ref="BG19">AVERAGE(IF(($I$2:$I$1501=$BD19)*($J$1:$N$1=BG$18)*($A$2:$A$1501=$BC19),$J$2:$N$1501,""))</f>
        <v>0.31666666666666665</v>
      </c>
      <c r="BH19" s="2">
        <f t="array" ref="BH19">AVERAGE(IF(($I$2:$I$1501=$BD19)*($J$1:$N$1=BH$18)*($A$2:$A$1501=$BC19),$J$2:$N$1501,""))</f>
        <v>0</v>
      </c>
      <c r="BI19" s="2">
        <f t="array" ref="BI19">AVERAGE(IF(($I$2:$I$1501=$BD19)*($J$1:$N$1=BI$18)*($A$2:$A$1501=$BC19),$J$2:$N$1501,""))</f>
        <v>0</v>
      </c>
      <c r="BK19" s="4">
        <v>5</v>
      </c>
      <c r="BL19">
        <v>1</v>
      </c>
      <c r="BM19" s="2">
        <f t="array" ref="BM19">AVERAGE(IF(($I$2:$I$1501=$BL19)*($J$1:$N$1=BM$18)*($A$2:$A$1501=$BK19),$J$2:$N$1501,""))</f>
        <v>614.75</v>
      </c>
      <c r="BN19" s="2">
        <f t="array" ref="BN19">AVERAGE(IF(($I$2:$I$1501=$BL19)*($J$1:$N$1=BN$18)*($A$2:$A$1501=$BK19),$J$2:$N$1501,""))</f>
        <v>2.0333333333333332</v>
      </c>
      <c r="BO19" s="2">
        <f t="array" ref="BO19">AVERAGE(IF(($I$2:$I$1501=$BL19)*($J$1:$N$1=BO$18)*($A$2:$A$1501=$BK19),$J$2:$N$1501,""))</f>
        <v>0.21666666666666667</v>
      </c>
      <c r="BP19" s="2">
        <f t="array" ref="BP19">AVERAGE(IF(($I$2:$I$1501=$BL19)*($J$1:$N$1=BP$18)*($A$2:$A$1501=$BK19),$J$2:$N$1501,""))</f>
        <v>0</v>
      </c>
      <c r="BQ19" s="2">
        <f t="array" ref="BQ19">AVERAGE(IF(($I$2:$I$1501=$BL19)*($J$1:$N$1=BQ$18)*($A$2:$A$1501=$BK19),$J$2:$N$1501,""))</f>
        <v>0</v>
      </c>
    </row>
    <row r="20" spans="1:69" x14ac:dyDescent="0.25">
      <c r="A20">
        <v>1</v>
      </c>
      <c r="B20">
        <v>4</v>
      </c>
      <c r="C20" s="1">
        <v>0</v>
      </c>
      <c r="D20" s="1">
        <v>0</v>
      </c>
      <c r="E20" s="1">
        <v>1</v>
      </c>
      <c r="F20" s="1">
        <v>636</v>
      </c>
      <c r="G20" s="1">
        <v>11</v>
      </c>
      <c r="I20">
        <v>4</v>
      </c>
      <c r="J20" s="2">
        <v>0</v>
      </c>
      <c r="K20" s="2">
        <v>0</v>
      </c>
      <c r="L20" s="2">
        <v>1</v>
      </c>
      <c r="M20" s="2">
        <v>637</v>
      </c>
      <c r="N20" s="2">
        <v>10</v>
      </c>
      <c r="P20">
        <v>4</v>
      </c>
      <c r="Q20" s="3">
        <v>0</v>
      </c>
      <c r="R20" s="3">
        <v>0</v>
      </c>
      <c r="S20" s="3">
        <v>1</v>
      </c>
      <c r="T20" s="3">
        <v>633</v>
      </c>
      <c r="U20" s="3">
        <v>14</v>
      </c>
      <c r="W20">
        <v>4</v>
      </c>
      <c r="X20" s="4">
        <v>0</v>
      </c>
      <c r="Y20" s="4">
        <v>0</v>
      </c>
      <c r="Z20" s="4">
        <v>1</v>
      </c>
      <c r="AA20" s="4">
        <v>636</v>
      </c>
      <c r="AB20" s="4">
        <v>11</v>
      </c>
      <c r="AC20" s="7"/>
      <c r="AE20" s="4">
        <v>1</v>
      </c>
      <c r="AF20">
        <v>2</v>
      </c>
      <c r="AG20" s="2">
        <f t="array" ref="AG20">AVERAGE(IF(($I$2:$I$1501=$AF20)*($J$1:$N$1=AG$18)*($A$2:$A$1501=$AE20),$J$2:$N$1501,""))</f>
        <v>49.516666666666666</v>
      </c>
      <c r="AH20" s="2">
        <f t="array" ref="AH20">AVERAGE(IF(($I$2:$I$1501=$AF20)*($J$1:$N$1=AH$18)*($A$2:$A$1501=$AE20),$J$2:$N$1501,""))</f>
        <v>4.416666666666667</v>
      </c>
      <c r="AI20" s="2">
        <f t="array" ref="AI20">AVERAGE(IF(($I$2:$I$1501=$AF20)*($J$1:$N$1=AI$18)*($A$2:$A$1501=$AE20),$J$2:$N$1501,""))</f>
        <v>6.6666666666666666E-2</v>
      </c>
      <c r="AJ20" s="2">
        <f t="array" ref="AJ20">AVERAGE(IF(($I$2:$I$1501=$AF20)*($J$1:$N$1=AJ$18)*($A$2:$A$1501=$AE20),$J$2:$N$1501,""))</f>
        <v>0</v>
      </c>
      <c r="AK20" s="2">
        <f t="array" ref="AK20">AVERAGE(IF(($I$2:$I$1501=$AF20)*($J$1:$N$1=AK$18)*($A$2:$A$1501=$AE20),$J$2:$N$1501,""))</f>
        <v>0</v>
      </c>
      <c r="AM20" s="4">
        <v>2</v>
      </c>
      <c r="AN20">
        <v>2</v>
      </c>
      <c r="AO20" s="2">
        <f t="array" ref="AO20">AVERAGE(IF(($I$2:$I$1501=$AN20)*($J$1:$N$1=AO$18)*($A$2:$A$1501=$AM20),$J$2:$N$1501,""))</f>
        <v>49.43333333333333</v>
      </c>
      <c r="AP20" s="2">
        <f t="array" ref="AP20">AVERAGE(IF(($I$2:$I$1501=$AN20)*($J$1:$N$1=AP$18)*($A$2:$A$1501=$AM20),$J$2:$N$1501,""))</f>
        <v>4.5666666666666664</v>
      </c>
      <c r="AQ20" s="2">
        <f t="array" ref="AQ20">AVERAGE(IF(($I$2:$I$1501=$AN20)*($J$1:$N$1=AQ$18)*($A$2:$A$1501=$AM20),$J$2:$N$1501,""))</f>
        <v>0</v>
      </c>
      <c r="AR20" s="2">
        <f t="array" ref="AR20">AVERAGE(IF(($I$2:$I$1501=$AN20)*($J$1:$N$1=AR$18)*($A$2:$A$1501=$AM20),$J$2:$N$1501,""))</f>
        <v>0</v>
      </c>
      <c r="AS20" s="2">
        <f t="array" ref="AS20">AVERAGE(IF(($I$2:$I$1501=$AN20)*($J$1:$N$1=AS$18)*($A$2:$A$1501=$AM20),$J$2:$N$1501,""))</f>
        <v>0</v>
      </c>
      <c r="AU20" s="4">
        <v>3</v>
      </c>
      <c r="AV20">
        <v>2</v>
      </c>
      <c r="AW20" s="2">
        <f t="array" ref="AW20">AVERAGE(IF(($I$2:$I$1501=$AV20)*($J$1:$N$1=AW$18)*($A$2:$A$1501=$AU20),$J$2:$N$1501,""))</f>
        <v>50.666666666666664</v>
      </c>
      <c r="AX20" s="2">
        <f t="array" ref="AX20">AVERAGE(IF(($I$2:$I$1501=$AV20)*($J$1:$N$1=AX$18)*($A$2:$A$1501=$AU20),$J$2:$N$1501,""))</f>
        <v>3.2166666666666668</v>
      </c>
      <c r="AY20" s="2">
        <f t="array" ref="AY20">AVERAGE(IF(($I$2:$I$1501=$AV20)*($J$1:$N$1=AY$18)*($A$2:$A$1501=$AU20),$J$2:$N$1501,""))</f>
        <v>0.11666666666666667</v>
      </c>
      <c r="AZ20" s="2">
        <f t="array" ref="AZ20">AVERAGE(IF(($I$2:$I$1501=$AV20)*($J$1:$N$1=AZ$18)*($A$2:$A$1501=$AU20),$J$2:$N$1501,""))</f>
        <v>0</v>
      </c>
      <c r="BA20" s="2">
        <f t="array" ref="BA20">AVERAGE(IF(($I$2:$I$1501=$AV20)*($J$1:$N$1=BA$18)*($A$2:$A$1501=$AU20),$J$2:$N$1501,""))</f>
        <v>0</v>
      </c>
      <c r="BC20" s="4">
        <v>4</v>
      </c>
      <c r="BD20">
        <v>2</v>
      </c>
      <c r="BE20" s="2">
        <f t="array" ref="BE20">AVERAGE(IF(($I$2:$I$1501=$BD20)*($J$1:$N$1=BE$18)*($A$2:$A$1501=$BC20),$J$2:$N$1501,""))</f>
        <v>49.083333333333336</v>
      </c>
      <c r="BF20" s="2">
        <f t="array" ref="BF20">AVERAGE(IF(($I$2:$I$1501=$BD20)*($J$1:$N$1=BF$18)*($A$2:$A$1501=$BC20),$J$2:$N$1501,""))</f>
        <v>4.7833333333333332</v>
      </c>
      <c r="BG20" s="2">
        <f t="array" ref="BG20">AVERAGE(IF(($I$2:$I$1501=$BD20)*($J$1:$N$1=BG$18)*($A$2:$A$1501=$BC20),$J$2:$N$1501,""))</f>
        <v>0.13333333333333333</v>
      </c>
      <c r="BH20" s="2">
        <f t="array" ref="BH20">AVERAGE(IF(($I$2:$I$1501=$BD20)*($J$1:$N$1=BH$18)*($A$2:$A$1501=$BC20),$J$2:$N$1501,""))</f>
        <v>0</v>
      </c>
      <c r="BI20" s="2">
        <f t="array" ref="BI20">AVERAGE(IF(($I$2:$I$1501=$BD20)*($J$1:$N$1=BI$18)*($A$2:$A$1501=$BC20),$J$2:$N$1501,""))</f>
        <v>0</v>
      </c>
      <c r="BK20" s="4">
        <v>5</v>
      </c>
      <c r="BL20">
        <v>2</v>
      </c>
      <c r="BM20" s="2">
        <f t="array" ref="BM20">AVERAGE(IF(($I$2:$I$1501=$BL20)*($J$1:$N$1=BM$18)*($A$2:$A$1501=$BK20),$J$2:$N$1501,""))</f>
        <v>49.93333333333333</v>
      </c>
      <c r="BN20" s="2">
        <f t="array" ref="BN20">AVERAGE(IF(($I$2:$I$1501=$BL20)*($J$1:$N$1=BN$18)*($A$2:$A$1501=$BK20),$J$2:$N$1501,""))</f>
        <v>4</v>
      </c>
      <c r="BO20" s="2">
        <f t="array" ref="BO20">AVERAGE(IF(($I$2:$I$1501=$BL20)*($J$1:$N$1=BO$18)*($A$2:$A$1501=$BK20),$J$2:$N$1501,""))</f>
        <v>6.6666666666666666E-2</v>
      </c>
      <c r="BP20" s="2">
        <f t="array" ref="BP20">AVERAGE(IF(($I$2:$I$1501=$BL20)*($J$1:$N$1=BP$18)*($A$2:$A$1501=$BK20),$J$2:$N$1501,""))</f>
        <v>0</v>
      </c>
      <c r="BQ20" s="2">
        <f t="array" ref="BQ20">AVERAGE(IF(($I$2:$I$1501=$BL20)*($J$1:$N$1=BQ$18)*($A$2:$A$1501=$BK20),$J$2:$N$1501,""))</f>
        <v>0</v>
      </c>
    </row>
    <row r="21" spans="1:69" x14ac:dyDescent="0.25">
      <c r="A21">
        <v>1</v>
      </c>
      <c r="B21">
        <v>5</v>
      </c>
      <c r="C21" s="1">
        <v>0</v>
      </c>
      <c r="D21" s="1">
        <v>0</v>
      </c>
      <c r="E21" s="1">
        <v>0</v>
      </c>
      <c r="F21" s="1">
        <v>1</v>
      </c>
      <c r="G21" s="1">
        <v>588</v>
      </c>
      <c r="I21">
        <v>5</v>
      </c>
      <c r="J21" s="2">
        <v>0</v>
      </c>
      <c r="K21" s="2">
        <v>0</v>
      </c>
      <c r="L21" s="2">
        <v>0</v>
      </c>
      <c r="M21" s="2">
        <v>1</v>
      </c>
      <c r="N21" s="2">
        <v>588</v>
      </c>
      <c r="P21">
        <v>5</v>
      </c>
      <c r="Q21" s="3">
        <v>0</v>
      </c>
      <c r="R21" s="3">
        <v>0</v>
      </c>
      <c r="S21" s="3">
        <v>0</v>
      </c>
      <c r="T21" s="3">
        <v>1</v>
      </c>
      <c r="U21" s="3">
        <v>588</v>
      </c>
      <c r="W21">
        <v>5</v>
      </c>
      <c r="X21" s="4">
        <v>0</v>
      </c>
      <c r="Y21" s="4">
        <v>0</v>
      </c>
      <c r="Z21" s="4">
        <v>0</v>
      </c>
      <c r="AA21" s="4">
        <v>1</v>
      </c>
      <c r="AB21" s="4">
        <v>588</v>
      </c>
      <c r="AC21" s="7"/>
      <c r="AE21" s="4">
        <v>1</v>
      </c>
      <c r="AF21">
        <v>3</v>
      </c>
      <c r="AG21" s="2">
        <f t="array" ref="AG21">AVERAGE(IF(($I$2:$I$1501=$AF21)*($J$1:$N$1=AG$18)*($A$2:$A$1501=$AE21),$J$2:$N$1501,""))</f>
        <v>20.616666666666667</v>
      </c>
      <c r="AH21" s="2">
        <f t="array" ref="AH21">AVERAGE(IF(($I$2:$I$1501=$AF21)*($J$1:$N$1=AH$18)*($A$2:$A$1501=$AE21),$J$2:$N$1501,""))</f>
        <v>1.5</v>
      </c>
      <c r="AI21" s="2">
        <f t="array" ref="AI21">AVERAGE(IF(($I$2:$I$1501=$AF21)*($J$1:$N$1=AI$18)*($A$2:$A$1501=$AE21),$J$2:$N$1501,""))</f>
        <v>494.56666666666666</v>
      </c>
      <c r="AJ21" s="2">
        <f t="array" ref="AJ21">AVERAGE(IF(($I$2:$I$1501=$AF21)*($J$1:$N$1=AJ$18)*($A$2:$A$1501=$AE21),$J$2:$N$1501,""))</f>
        <v>73.416666666666671</v>
      </c>
      <c r="AK21" s="2">
        <f t="array" ref="AK21">AVERAGE(IF(($I$2:$I$1501=$AF21)*($J$1:$N$1=AK$18)*($A$2:$A$1501=$AE21),$J$2:$N$1501,""))</f>
        <v>1.9</v>
      </c>
      <c r="AM21" s="4">
        <v>2</v>
      </c>
      <c r="AN21">
        <v>3</v>
      </c>
      <c r="AO21" s="2">
        <f t="array" ref="AO21">AVERAGE(IF(($I$2:$I$1501=$AN21)*($J$1:$N$1=AO$18)*($A$2:$A$1501=$AM21),$J$2:$N$1501,""))</f>
        <v>17.516666666666666</v>
      </c>
      <c r="AP21" s="2">
        <f t="array" ref="AP21">AVERAGE(IF(($I$2:$I$1501=$AN21)*($J$1:$N$1=AP$18)*($A$2:$A$1501=$AM21),$J$2:$N$1501,""))</f>
        <v>1.6166666666666667</v>
      </c>
      <c r="AQ21" s="2">
        <f t="array" ref="AQ21">AVERAGE(IF(($I$2:$I$1501=$AN21)*($J$1:$N$1=AQ$18)*($A$2:$A$1501=$AM21),$J$2:$N$1501,""))</f>
        <v>497.61666666666667</v>
      </c>
      <c r="AR21" s="2">
        <f t="array" ref="AR21">AVERAGE(IF(($I$2:$I$1501=$AN21)*($J$1:$N$1=AR$18)*($A$2:$A$1501=$AM21),$J$2:$N$1501,""))</f>
        <v>74</v>
      </c>
      <c r="AS21" s="2">
        <f t="array" ref="AS21">AVERAGE(IF(($I$2:$I$1501=$AN21)*($J$1:$N$1=AS$18)*($A$2:$A$1501=$AM21),$J$2:$N$1501,""))</f>
        <v>1.25</v>
      </c>
      <c r="AU21" s="4">
        <v>3</v>
      </c>
      <c r="AV21">
        <v>3</v>
      </c>
      <c r="AW21" s="2">
        <f t="array" ref="AW21">AVERAGE(IF(($I$2:$I$1501=$AV21)*($J$1:$N$1=AW$18)*($A$2:$A$1501=$AU21),$J$2:$N$1501,""))</f>
        <v>18.100000000000001</v>
      </c>
      <c r="AX21" s="2">
        <f t="array" ref="AX21">AVERAGE(IF(($I$2:$I$1501=$AV21)*($J$1:$N$1=AX$18)*($A$2:$A$1501=$AU21),$J$2:$N$1501,""))</f>
        <v>1.2333333333333334</v>
      </c>
      <c r="AY21" s="2">
        <f t="array" ref="AY21">AVERAGE(IF(($I$2:$I$1501=$AV21)*($J$1:$N$1=AY$18)*($A$2:$A$1501=$AU21),$J$2:$N$1501,""))</f>
        <v>497</v>
      </c>
      <c r="AZ21" s="2">
        <f t="array" ref="AZ21">AVERAGE(IF(($I$2:$I$1501=$AV21)*($J$1:$N$1=AZ$18)*($A$2:$A$1501=$AU21),$J$2:$N$1501,""))</f>
        <v>74.533333333333331</v>
      </c>
      <c r="BA21" s="2">
        <f t="array" ref="BA21">AVERAGE(IF(($I$2:$I$1501=$AV21)*($J$1:$N$1=BA$18)*($A$2:$A$1501=$AU21),$J$2:$N$1501,""))</f>
        <v>1.1333333333333333</v>
      </c>
      <c r="BC21" s="4">
        <v>4</v>
      </c>
      <c r="BD21">
        <v>3</v>
      </c>
      <c r="BE21" s="2">
        <f t="array" ref="BE21">AVERAGE(IF(($I$2:$I$1501=$BD21)*($J$1:$N$1=BE$18)*($A$2:$A$1501=$BC21),$J$2:$N$1501,""))</f>
        <v>19.983333333333334</v>
      </c>
      <c r="BF21" s="2">
        <f t="array" ref="BF21">AVERAGE(IF(($I$2:$I$1501=$BD21)*($J$1:$N$1=BF$18)*($A$2:$A$1501=$BC21),$J$2:$N$1501,""))</f>
        <v>2.0166666666666666</v>
      </c>
      <c r="BG21" s="2">
        <f t="array" ref="BG21">AVERAGE(IF(($I$2:$I$1501=$BD21)*($J$1:$N$1=BG$18)*($A$2:$A$1501=$BC21),$J$2:$N$1501,""))</f>
        <v>496.88333333333333</v>
      </c>
      <c r="BH21" s="2">
        <f t="array" ref="BH21">AVERAGE(IF(($I$2:$I$1501=$BD21)*($J$1:$N$1=BH$18)*($A$2:$A$1501=$BC21),$J$2:$N$1501,""))</f>
        <v>72.083333333333329</v>
      </c>
      <c r="BI21" s="2">
        <f t="array" ref="BI21">AVERAGE(IF(($I$2:$I$1501=$BD21)*($J$1:$N$1=BI$18)*($A$2:$A$1501=$BC21),$J$2:$N$1501,""))</f>
        <v>1.0333333333333334</v>
      </c>
      <c r="BK21" s="4">
        <v>5</v>
      </c>
      <c r="BL21">
        <v>3</v>
      </c>
      <c r="BM21" s="2">
        <f t="array" ref="BM21">AVERAGE(IF(($I$2:$I$1501=$BL21)*($J$1:$N$1=BM$18)*($A$2:$A$1501=$BK21),$J$2:$N$1501,""))</f>
        <v>21.383333333333333</v>
      </c>
      <c r="BN21" s="2">
        <f t="array" ref="BN21">AVERAGE(IF(($I$2:$I$1501=$BL21)*($J$1:$N$1=BN$18)*($A$2:$A$1501=$BK21),$J$2:$N$1501,""))</f>
        <v>1.3833333333333333</v>
      </c>
      <c r="BO21" s="2">
        <f t="array" ref="BO21">AVERAGE(IF(($I$2:$I$1501=$BL21)*($J$1:$N$1=BO$18)*($A$2:$A$1501=$BK21),$J$2:$N$1501,""))</f>
        <v>487.61666666666667</v>
      </c>
      <c r="BP21" s="2">
        <f t="array" ref="BP21">AVERAGE(IF(($I$2:$I$1501=$BL21)*($J$1:$N$1=BP$18)*($A$2:$A$1501=$BK21),$J$2:$N$1501,""))</f>
        <v>80.38333333333334</v>
      </c>
      <c r="BQ21" s="2">
        <f t="array" ref="BQ21">AVERAGE(IF(($I$2:$I$1501=$BL21)*($J$1:$N$1=BQ$18)*($A$2:$A$1501=$BK21),$J$2:$N$1501,""))</f>
        <v>1.2333333333333334</v>
      </c>
    </row>
    <row r="22" spans="1:69" x14ac:dyDescent="0.25">
      <c r="A22">
        <v>1</v>
      </c>
      <c r="B22">
        <v>1</v>
      </c>
      <c r="C22" s="1">
        <v>616</v>
      </c>
      <c r="D22" s="1">
        <v>0</v>
      </c>
      <c r="E22" s="1">
        <v>1</v>
      </c>
      <c r="F22" s="1">
        <v>0</v>
      </c>
      <c r="G22" s="1">
        <v>0</v>
      </c>
      <c r="I22">
        <v>1</v>
      </c>
      <c r="J22" s="2">
        <v>616</v>
      </c>
      <c r="K22" s="2">
        <v>0</v>
      </c>
      <c r="L22" s="2">
        <v>1</v>
      </c>
      <c r="M22" s="2">
        <v>0</v>
      </c>
      <c r="N22" s="2">
        <v>0</v>
      </c>
      <c r="P22">
        <v>1</v>
      </c>
      <c r="Q22" s="3">
        <v>615</v>
      </c>
      <c r="R22" s="3">
        <v>0</v>
      </c>
      <c r="S22" s="3">
        <v>2</v>
      </c>
      <c r="T22" s="3">
        <v>0</v>
      </c>
      <c r="U22" s="3">
        <v>0</v>
      </c>
      <c r="W22">
        <v>1</v>
      </c>
      <c r="X22" s="4">
        <v>555</v>
      </c>
      <c r="Y22" s="4">
        <v>62</v>
      </c>
      <c r="Z22" s="4">
        <v>0</v>
      </c>
      <c r="AA22" s="4">
        <v>0</v>
      </c>
      <c r="AB22" s="4">
        <v>0</v>
      </c>
      <c r="AC22" s="7"/>
      <c r="AE22" s="4">
        <v>1</v>
      </c>
      <c r="AF22">
        <v>4</v>
      </c>
      <c r="AG22" s="2">
        <f t="array" ref="AG22">AVERAGE(IF(($I$2:$I$1501=$AF22)*($J$1:$N$1=AG$18)*($A$2:$A$1501=$AE22),$J$2:$N$1501,""))</f>
        <v>0</v>
      </c>
      <c r="AH22" s="2">
        <f t="array" ref="AH22">AVERAGE(IF(($I$2:$I$1501=$AF22)*($J$1:$N$1=AH$18)*($A$2:$A$1501=$AE22),$J$2:$N$1501,""))</f>
        <v>1.6666666666666666E-2</v>
      </c>
      <c r="AI22" s="2">
        <f t="array" ref="AI22">AVERAGE(IF(($I$2:$I$1501=$AF22)*($J$1:$N$1=AI$18)*($A$2:$A$1501=$AE22),$J$2:$N$1501,""))</f>
        <v>5.6833333333333336</v>
      </c>
      <c r="AJ22" s="2">
        <f t="array" ref="AJ22">AVERAGE(IF(($I$2:$I$1501=$AF22)*($J$1:$N$1=AJ$18)*($A$2:$A$1501=$AE22),$J$2:$N$1501,""))</f>
        <v>606.4</v>
      </c>
      <c r="AK22" s="2">
        <f t="array" ref="AK22">AVERAGE(IF(($I$2:$I$1501=$AF22)*($J$1:$N$1=AK$18)*($A$2:$A$1501=$AE22),$J$2:$N$1501,""))</f>
        <v>35.9</v>
      </c>
      <c r="AM22" s="4">
        <v>2</v>
      </c>
      <c r="AN22">
        <v>4</v>
      </c>
      <c r="AO22" s="2">
        <f t="array" ref="AO22">AVERAGE(IF(($I$2:$I$1501=$AN22)*($J$1:$N$1=AO$18)*($A$2:$A$1501=$AM22),$J$2:$N$1501,""))</f>
        <v>0</v>
      </c>
      <c r="AP22" s="2">
        <f t="array" ref="AP22">AVERAGE(IF(($I$2:$I$1501=$AN22)*($J$1:$N$1=AP$18)*($A$2:$A$1501=$AM22),$J$2:$N$1501,""))</f>
        <v>0</v>
      </c>
      <c r="AQ22" s="2">
        <f t="array" ref="AQ22">AVERAGE(IF(($I$2:$I$1501=$AN22)*($J$1:$N$1=AQ$18)*($A$2:$A$1501=$AM22),$J$2:$N$1501,""))</f>
        <v>6.45</v>
      </c>
      <c r="AR22" s="2">
        <f t="array" ref="AR22">AVERAGE(IF(($I$2:$I$1501=$AN22)*($J$1:$N$1=AR$18)*($A$2:$A$1501=$AM22),$J$2:$N$1501,""))</f>
        <v>615</v>
      </c>
      <c r="AS22" s="2">
        <f t="array" ref="AS22">AVERAGE(IF(($I$2:$I$1501=$AN22)*($J$1:$N$1=AS$18)*($A$2:$A$1501=$AM22),$J$2:$N$1501,""))</f>
        <v>26.55</v>
      </c>
      <c r="AU22" s="4">
        <v>3</v>
      </c>
      <c r="AV22">
        <v>4</v>
      </c>
      <c r="AW22" s="2">
        <f t="array" ref="AW22">AVERAGE(IF(($I$2:$I$1501=$AV22)*($J$1:$N$1=AW$18)*($A$2:$A$1501=$AU22),$J$2:$N$1501,""))</f>
        <v>0</v>
      </c>
      <c r="AX22" s="2">
        <f t="array" ref="AX22">AVERAGE(IF(($I$2:$I$1501=$AV22)*($J$1:$N$1=AX$18)*($A$2:$A$1501=$AU22),$J$2:$N$1501,""))</f>
        <v>0</v>
      </c>
      <c r="AY22" s="2">
        <f t="array" ref="AY22">AVERAGE(IF(($I$2:$I$1501=$AV22)*($J$1:$N$1=AY$18)*($A$2:$A$1501=$AU22),$J$2:$N$1501,""))</f>
        <v>9.0333333333333332</v>
      </c>
      <c r="AZ22" s="2">
        <f t="array" ref="AZ22">AVERAGE(IF(($I$2:$I$1501=$AV22)*($J$1:$N$1=AZ$18)*($A$2:$A$1501=$AU22),$J$2:$N$1501,""))</f>
        <v>615.68333333333328</v>
      </c>
      <c r="BA22" s="2">
        <f t="array" ref="BA22">AVERAGE(IF(($I$2:$I$1501=$AV22)*($J$1:$N$1=BA$18)*($A$2:$A$1501=$AU22),$J$2:$N$1501,""))</f>
        <v>23.283333333333335</v>
      </c>
      <c r="BC22" s="4">
        <v>4</v>
      </c>
      <c r="BD22">
        <v>4</v>
      </c>
      <c r="BE22" s="2">
        <f t="array" ref="BE22">AVERAGE(IF(($I$2:$I$1501=$BD22)*($J$1:$N$1=BE$18)*($A$2:$A$1501=$BC22),$J$2:$N$1501,""))</f>
        <v>0</v>
      </c>
      <c r="BF22" s="2">
        <f t="array" ref="BF22">AVERAGE(IF(($I$2:$I$1501=$BD22)*($J$1:$N$1=BF$18)*($A$2:$A$1501=$BC22),$J$2:$N$1501,""))</f>
        <v>0</v>
      </c>
      <c r="BG22" s="2">
        <f t="array" ref="BG22">AVERAGE(IF(($I$2:$I$1501=$BD22)*($J$1:$N$1=BG$18)*($A$2:$A$1501=$BC22),$J$2:$N$1501,""))</f>
        <v>7.4666666666666668</v>
      </c>
      <c r="BH22" s="2">
        <f t="array" ref="BH22">AVERAGE(IF(($I$2:$I$1501=$BD22)*($J$1:$N$1=BH$18)*($A$2:$A$1501=$BC22),$J$2:$N$1501,""))</f>
        <v>620.81666666666672</v>
      </c>
      <c r="BI22" s="2">
        <f t="array" ref="BI22">AVERAGE(IF(($I$2:$I$1501=$BD22)*($J$1:$N$1=BI$18)*($A$2:$A$1501=$BC22),$J$2:$N$1501,""))</f>
        <v>19.716666666666665</v>
      </c>
      <c r="BK22" s="4">
        <v>5</v>
      </c>
      <c r="BL22">
        <v>4</v>
      </c>
      <c r="BM22" s="2">
        <f t="array" ref="BM22">AVERAGE(IF(($I$2:$I$1501=$BL22)*($J$1:$N$1=BM$18)*($A$2:$A$1501=$BK22),$J$2:$N$1501,""))</f>
        <v>0</v>
      </c>
      <c r="BN22" s="2">
        <f t="array" ref="BN22">AVERAGE(IF(($I$2:$I$1501=$BL22)*($J$1:$N$1=BN$18)*($A$2:$A$1501=$BK22),$J$2:$N$1501,""))</f>
        <v>0</v>
      </c>
      <c r="BO22" s="2">
        <f t="array" ref="BO22">AVERAGE(IF(($I$2:$I$1501=$BL22)*($J$1:$N$1=BO$18)*($A$2:$A$1501=$BK22),$J$2:$N$1501,""))</f>
        <v>9.1333333333333329</v>
      </c>
      <c r="BP22" s="2">
        <f t="array" ref="BP22">AVERAGE(IF(($I$2:$I$1501=$BL22)*($J$1:$N$1=BP$18)*($A$2:$A$1501=$BK22),$J$2:$N$1501,""))</f>
        <v>610.79999999999995</v>
      </c>
      <c r="BQ22" s="2">
        <f t="array" ref="BQ22">AVERAGE(IF(($I$2:$I$1501=$BL22)*($J$1:$N$1=BQ$18)*($A$2:$A$1501=$BK22),$J$2:$N$1501,""))</f>
        <v>28.066666666666666</v>
      </c>
    </row>
    <row r="23" spans="1:69" x14ac:dyDescent="0.25">
      <c r="A23">
        <v>1</v>
      </c>
      <c r="B23">
        <v>2</v>
      </c>
      <c r="C23" s="1">
        <v>54</v>
      </c>
      <c r="D23" s="1">
        <v>0</v>
      </c>
      <c r="E23" s="1">
        <v>0</v>
      </c>
      <c r="F23" s="1">
        <v>0</v>
      </c>
      <c r="G23" s="1">
        <v>0</v>
      </c>
      <c r="I23">
        <v>2</v>
      </c>
      <c r="J23" s="2">
        <v>54</v>
      </c>
      <c r="K23" s="2">
        <v>0</v>
      </c>
      <c r="L23" s="2">
        <v>0</v>
      </c>
      <c r="M23" s="2">
        <v>0</v>
      </c>
      <c r="N23" s="2">
        <v>0</v>
      </c>
      <c r="P23">
        <v>2</v>
      </c>
      <c r="Q23" s="3">
        <v>54</v>
      </c>
      <c r="R23" s="3">
        <v>0</v>
      </c>
      <c r="S23" s="3">
        <v>0</v>
      </c>
      <c r="T23" s="3">
        <v>0</v>
      </c>
      <c r="U23" s="3">
        <v>0</v>
      </c>
      <c r="W23">
        <v>2</v>
      </c>
      <c r="X23" s="4">
        <v>0</v>
      </c>
      <c r="Y23" s="4">
        <v>54</v>
      </c>
      <c r="Z23" s="4">
        <v>0</v>
      </c>
      <c r="AA23" s="4">
        <v>0</v>
      </c>
      <c r="AB23" s="4">
        <v>0</v>
      </c>
      <c r="AC23" s="7"/>
      <c r="AE23" s="4">
        <v>1</v>
      </c>
      <c r="AF23">
        <v>5</v>
      </c>
      <c r="AG23" s="2">
        <f t="array" ref="AG23">AVERAGE(IF(($I$2:$I$1501=$AF23)*($J$1:$N$1=AG$18)*($A$2:$A$1501=$AE23),$J$2:$N$1501,""))</f>
        <v>0</v>
      </c>
      <c r="AH23" s="2">
        <f t="array" ref="AH23">AVERAGE(IF(($I$2:$I$1501=$AF23)*($J$1:$N$1=AH$18)*($A$2:$A$1501=$AE23),$J$2:$N$1501,""))</f>
        <v>0</v>
      </c>
      <c r="AI23" s="2">
        <f t="array" ref="AI23">AVERAGE(IF(($I$2:$I$1501=$AF23)*($J$1:$N$1=AI$18)*($A$2:$A$1501=$AE23),$J$2:$N$1501,""))</f>
        <v>0</v>
      </c>
      <c r="AJ23" s="2">
        <f t="array" ref="AJ23">AVERAGE(IF(($I$2:$I$1501=$AF23)*($J$1:$N$1=AJ$18)*($A$2:$A$1501=$AE23),$J$2:$N$1501,""))</f>
        <v>0.73333333333333328</v>
      </c>
      <c r="AK23" s="2">
        <f t="array" ref="AK23">AVERAGE(IF(($I$2:$I$1501=$AF23)*($J$1:$N$1=AK$18)*($A$2:$A$1501=$AE23),$J$2:$N$1501,""))</f>
        <v>588.26666666666665</v>
      </c>
      <c r="AM23" s="4">
        <v>2</v>
      </c>
      <c r="AN23">
        <v>5</v>
      </c>
      <c r="AO23" s="2">
        <f t="array" ref="AO23">AVERAGE(IF(($I$2:$I$1501=$AN23)*($J$1:$N$1=AO$18)*($A$2:$A$1501=$AM23),$J$2:$N$1501,""))</f>
        <v>0</v>
      </c>
      <c r="AP23" s="2">
        <f t="array" ref="AP23">AVERAGE(IF(($I$2:$I$1501=$AN23)*($J$1:$N$1=AP$18)*($A$2:$A$1501=$AM23),$J$2:$N$1501,""))</f>
        <v>0</v>
      </c>
      <c r="AQ23" s="2">
        <f t="array" ref="AQ23">AVERAGE(IF(($I$2:$I$1501=$AN23)*($J$1:$N$1=AQ$18)*($A$2:$A$1501=$AM23),$J$2:$N$1501,""))</f>
        <v>0</v>
      </c>
      <c r="AR23" s="2">
        <f t="array" ref="AR23">AVERAGE(IF(($I$2:$I$1501=$AN23)*($J$1:$N$1=AR$18)*($A$2:$A$1501=$AM23),$J$2:$N$1501,""))</f>
        <v>0.81666666666666665</v>
      </c>
      <c r="AS23" s="2">
        <f t="array" ref="AS23">AVERAGE(IF(($I$2:$I$1501=$AN23)*($J$1:$N$1=AS$18)*($A$2:$A$1501=$AM23),$J$2:$N$1501,""))</f>
        <v>588.18333333333328</v>
      </c>
      <c r="AU23" s="4">
        <v>3</v>
      </c>
      <c r="AV23">
        <v>5</v>
      </c>
      <c r="AW23" s="2">
        <f t="array" ref="AW23">AVERAGE(IF(($I$2:$I$1501=$AV23)*($J$1:$N$1=AW$18)*($A$2:$A$1501=$AU23),$J$2:$N$1501,""))</f>
        <v>0</v>
      </c>
      <c r="AX23" s="2">
        <f t="array" ref="AX23">AVERAGE(IF(($I$2:$I$1501=$AV23)*($J$1:$N$1=AX$18)*($A$2:$A$1501=$AU23),$J$2:$N$1501,""))</f>
        <v>0</v>
      </c>
      <c r="AY23" s="2">
        <f t="array" ref="AY23">AVERAGE(IF(($I$2:$I$1501=$AV23)*($J$1:$N$1=AY$18)*($A$2:$A$1501=$AU23),$J$2:$N$1501,""))</f>
        <v>0</v>
      </c>
      <c r="AZ23" s="2">
        <f t="array" ref="AZ23">AVERAGE(IF(($I$2:$I$1501=$AV23)*($J$1:$N$1=AZ$18)*($A$2:$A$1501=$AU23),$J$2:$N$1501,""))</f>
        <v>0.75</v>
      </c>
      <c r="BA23" s="2">
        <f t="array" ref="BA23">AVERAGE(IF(($I$2:$I$1501=$AV23)*($J$1:$N$1=BA$18)*($A$2:$A$1501=$AU23),$J$2:$N$1501,""))</f>
        <v>588.25</v>
      </c>
      <c r="BC23" s="4">
        <v>4</v>
      </c>
      <c r="BD23">
        <v>5</v>
      </c>
      <c r="BE23" s="2">
        <f t="array" ref="BE23">AVERAGE(IF(($I$2:$I$1501=$BD23)*($J$1:$N$1=BE$18)*($A$2:$A$1501=$BC23),$J$2:$N$1501,""))</f>
        <v>0</v>
      </c>
      <c r="BF23" s="2">
        <f t="array" ref="BF23">AVERAGE(IF(($I$2:$I$1501=$BD23)*($J$1:$N$1=BF$18)*($A$2:$A$1501=$BC23),$J$2:$N$1501,""))</f>
        <v>0</v>
      </c>
      <c r="BG23" s="2">
        <f t="array" ref="BG23">AVERAGE(IF(($I$2:$I$1501=$BD23)*($J$1:$N$1=BG$18)*($A$2:$A$1501=$BC23),$J$2:$N$1501,""))</f>
        <v>0</v>
      </c>
      <c r="BH23" s="2">
        <f t="array" ref="BH23">AVERAGE(IF(($I$2:$I$1501=$BD23)*($J$1:$N$1=BH$18)*($A$2:$A$1501=$BC23),$J$2:$N$1501,""))</f>
        <v>0.71666666666666667</v>
      </c>
      <c r="BI23" s="2">
        <f t="array" ref="BI23">AVERAGE(IF(($I$2:$I$1501=$BD23)*($J$1:$N$1=BI$18)*($A$2:$A$1501=$BC23),$J$2:$N$1501,""))</f>
        <v>588.2833333333333</v>
      </c>
      <c r="BK23" s="4">
        <v>5</v>
      </c>
      <c r="BL23">
        <v>5</v>
      </c>
      <c r="BM23" s="2">
        <f t="array" ref="BM23">AVERAGE(IF(($I$2:$I$1501=$BL23)*($J$1:$N$1=BM$18)*($A$2:$A$1501=$BK23),$J$2:$N$1501,""))</f>
        <v>0</v>
      </c>
      <c r="BN23" s="2">
        <f t="array" ref="BN23">AVERAGE(IF(($I$2:$I$1501=$BL23)*($J$1:$N$1=BN$18)*($A$2:$A$1501=$BK23),$J$2:$N$1501,""))</f>
        <v>0</v>
      </c>
      <c r="BO23" s="2">
        <f t="array" ref="BO23">AVERAGE(IF(($I$2:$I$1501=$BL23)*($J$1:$N$1=BO$18)*($A$2:$A$1501=$BK23),$J$2:$N$1501,""))</f>
        <v>0</v>
      </c>
      <c r="BP23" s="2">
        <f t="array" ref="BP23">AVERAGE(IF(($I$2:$I$1501=$BL23)*($J$1:$N$1=BP$18)*($A$2:$A$1501=$BK23),$J$2:$N$1501,""))</f>
        <v>0.75</v>
      </c>
      <c r="BQ23" s="2">
        <f t="array" ref="BQ23">AVERAGE(IF(($I$2:$I$1501=$BL23)*($J$1:$N$1=BQ$18)*($A$2:$A$1501=$BK23),$J$2:$N$1501,""))</f>
        <v>588.25</v>
      </c>
    </row>
    <row r="24" spans="1:69" x14ac:dyDescent="0.25">
      <c r="A24">
        <v>1</v>
      </c>
      <c r="B24">
        <v>3</v>
      </c>
      <c r="C24" s="1">
        <v>8</v>
      </c>
      <c r="D24" s="1">
        <v>0</v>
      </c>
      <c r="E24" s="1">
        <v>521</v>
      </c>
      <c r="F24" s="1">
        <v>62</v>
      </c>
      <c r="G24" s="1">
        <v>1</v>
      </c>
      <c r="I24">
        <v>3</v>
      </c>
      <c r="J24" s="2">
        <v>17</v>
      </c>
      <c r="K24" s="2">
        <v>0</v>
      </c>
      <c r="L24" s="2">
        <v>511</v>
      </c>
      <c r="M24" s="2">
        <v>63</v>
      </c>
      <c r="N24" s="2">
        <v>1</v>
      </c>
      <c r="P24">
        <v>3</v>
      </c>
      <c r="Q24" s="3">
        <v>24</v>
      </c>
      <c r="R24" s="3">
        <v>0</v>
      </c>
      <c r="S24" s="3">
        <v>482</v>
      </c>
      <c r="T24" s="3">
        <v>85</v>
      </c>
      <c r="U24" s="3">
        <v>1</v>
      </c>
      <c r="W24">
        <v>3</v>
      </c>
      <c r="X24" s="4">
        <v>2</v>
      </c>
      <c r="Y24" s="4">
        <v>30</v>
      </c>
      <c r="Z24" s="4">
        <v>497</v>
      </c>
      <c r="AA24" s="4">
        <v>62</v>
      </c>
      <c r="AB24" s="4">
        <v>1</v>
      </c>
      <c r="AC24" s="7"/>
    </row>
    <row r="25" spans="1:69" x14ac:dyDescent="0.25">
      <c r="A25">
        <v>1</v>
      </c>
      <c r="B25">
        <v>4</v>
      </c>
      <c r="C25" s="1">
        <v>0</v>
      </c>
      <c r="D25" s="1">
        <v>0</v>
      </c>
      <c r="E25" s="1">
        <v>1</v>
      </c>
      <c r="F25" s="1">
        <v>641</v>
      </c>
      <c r="G25" s="1">
        <v>6</v>
      </c>
      <c r="I25">
        <v>4</v>
      </c>
      <c r="J25" s="2">
        <v>0</v>
      </c>
      <c r="K25" s="2">
        <v>0</v>
      </c>
      <c r="L25" s="2">
        <v>1</v>
      </c>
      <c r="M25" s="2">
        <v>643</v>
      </c>
      <c r="N25" s="2">
        <v>4</v>
      </c>
      <c r="P25">
        <v>4</v>
      </c>
      <c r="Q25" s="3">
        <v>0</v>
      </c>
      <c r="R25" s="3">
        <v>0</v>
      </c>
      <c r="S25" s="3">
        <v>0</v>
      </c>
      <c r="T25" s="3">
        <v>641</v>
      </c>
      <c r="U25" s="3">
        <v>7</v>
      </c>
      <c r="W25">
        <v>4</v>
      </c>
      <c r="X25" s="4">
        <v>0</v>
      </c>
      <c r="Y25" s="4">
        <v>0</v>
      </c>
      <c r="Z25" s="4">
        <v>1</v>
      </c>
      <c r="AA25" s="4">
        <v>640</v>
      </c>
      <c r="AB25" s="4">
        <v>7</v>
      </c>
      <c r="AC25" s="7"/>
    </row>
    <row r="26" spans="1:69" x14ac:dyDescent="0.25">
      <c r="A26">
        <v>1</v>
      </c>
      <c r="B26">
        <v>5</v>
      </c>
      <c r="C26" s="1">
        <v>0</v>
      </c>
      <c r="D26" s="1">
        <v>0</v>
      </c>
      <c r="E26" s="1">
        <v>0</v>
      </c>
      <c r="F26" s="1">
        <v>0</v>
      </c>
      <c r="G26" s="1">
        <v>589</v>
      </c>
      <c r="I26">
        <v>5</v>
      </c>
      <c r="J26" s="2">
        <v>0</v>
      </c>
      <c r="K26" s="2">
        <v>0</v>
      </c>
      <c r="L26" s="2">
        <v>0</v>
      </c>
      <c r="M26" s="2">
        <v>1</v>
      </c>
      <c r="N26" s="2">
        <v>588</v>
      </c>
      <c r="P26">
        <v>5</v>
      </c>
      <c r="Q26" s="3">
        <v>0</v>
      </c>
      <c r="R26" s="3">
        <v>0</v>
      </c>
      <c r="S26" s="3">
        <v>0</v>
      </c>
      <c r="T26" s="3">
        <v>0</v>
      </c>
      <c r="U26" s="3">
        <v>589</v>
      </c>
      <c r="W26">
        <v>5</v>
      </c>
      <c r="X26" s="4">
        <v>0</v>
      </c>
      <c r="Y26" s="4">
        <v>0</v>
      </c>
      <c r="Z26" s="4">
        <v>0</v>
      </c>
      <c r="AA26" s="4">
        <v>0</v>
      </c>
      <c r="AB26" s="4">
        <v>589</v>
      </c>
      <c r="AC26" s="7"/>
      <c r="AG26">
        <v>1</v>
      </c>
      <c r="AH26">
        <v>2</v>
      </c>
      <c r="AI26">
        <v>3</v>
      </c>
      <c r="AJ26">
        <v>4</v>
      </c>
      <c r="AK26">
        <v>5</v>
      </c>
      <c r="AO26">
        <v>1</v>
      </c>
      <c r="AP26">
        <v>2</v>
      </c>
      <c r="AQ26">
        <v>3</v>
      </c>
      <c r="AR26">
        <v>4</v>
      </c>
      <c r="AS26">
        <v>5</v>
      </c>
      <c r="AW26">
        <v>1</v>
      </c>
      <c r="AX26">
        <v>2</v>
      </c>
      <c r="AY26">
        <v>3</v>
      </c>
      <c r="AZ26">
        <v>4</v>
      </c>
      <c r="BA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M26">
        <v>1</v>
      </c>
      <c r="BN26">
        <v>2</v>
      </c>
      <c r="BO26">
        <v>3</v>
      </c>
      <c r="BP26">
        <v>4</v>
      </c>
      <c r="BQ26">
        <v>5</v>
      </c>
    </row>
    <row r="27" spans="1:69" x14ac:dyDescent="0.25">
      <c r="A27">
        <v>1</v>
      </c>
      <c r="B27">
        <v>1</v>
      </c>
      <c r="C27" s="1">
        <v>617</v>
      </c>
      <c r="D27" s="1">
        <v>0</v>
      </c>
      <c r="E27" s="1">
        <v>0</v>
      </c>
      <c r="F27" s="1">
        <v>0</v>
      </c>
      <c r="G27" s="1">
        <v>0</v>
      </c>
      <c r="I27">
        <v>1</v>
      </c>
      <c r="J27" s="2">
        <v>608</v>
      </c>
      <c r="K27" s="2">
        <v>9</v>
      </c>
      <c r="L27" s="2">
        <v>0</v>
      </c>
      <c r="M27" s="2">
        <v>0</v>
      </c>
      <c r="N27" s="2">
        <v>0</v>
      </c>
      <c r="P27">
        <v>1</v>
      </c>
      <c r="Q27" s="3">
        <v>579</v>
      </c>
      <c r="R27" s="3">
        <v>38</v>
      </c>
      <c r="S27" s="3">
        <v>0</v>
      </c>
      <c r="T27" s="3">
        <v>0</v>
      </c>
      <c r="U27" s="3">
        <v>0</v>
      </c>
      <c r="W27">
        <v>1</v>
      </c>
      <c r="X27" s="4">
        <v>512</v>
      </c>
      <c r="Y27" s="4">
        <v>105</v>
      </c>
      <c r="Z27" s="4">
        <v>0</v>
      </c>
      <c r="AA27" s="4">
        <v>0</v>
      </c>
      <c r="AB27" s="4">
        <v>0</v>
      </c>
      <c r="AC27" s="7"/>
      <c r="AE27" s="4">
        <v>1</v>
      </c>
      <c r="AF27">
        <v>1</v>
      </c>
      <c r="AG27" s="3">
        <f t="array" ref="AG27">AVERAGE(IF(($P$2:$P$451=$AF27)*($Q$1:$U$1=AG$10)*($A$2:$A$451=$AE27),$Q$2:$U$451,""))</f>
        <v>608.4</v>
      </c>
      <c r="AH27" s="3">
        <f t="array" ref="AH27">AVERAGE(IF(($P$2:$P$451=$AF27)*($Q$1:$U$1=AH$10)*($A$2:$A$451=$AE27),$Q$2:$U$451,""))</f>
        <v>8.3166666666666664</v>
      </c>
      <c r="AI27" s="3">
        <f t="array" ref="AI27">AVERAGE(IF(($P$2:$P$451=$AF27)*($Q$1:$U$1=AI$10)*($A$2:$A$451=$AE27),$Q$2:$U$451,""))</f>
        <v>0.28333333333333333</v>
      </c>
      <c r="AJ27" s="3">
        <f t="array" ref="AJ27">AVERAGE(IF(($P$2:$P$451=$AF27)*($Q$1:$U$1=AJ$10)*($A$2:$A$451=$AE27),$Q$2:$U$451,""))</f>
        <v>0</v>
      </c>
      <c r="AK27" s="3">
        <f t="array" ref="AK27">AVERAGE(IF(($P$2:$P$451=$AF27)*($Q$1:$U$1=AK$10)*($A$2:$A$451=$AE27),$Q$2:$U$451,""))</f>
        <v>0</v>
      </c>
      <c r="AM27" s="4">
        <v>2</v>
      </c>
      <c r="AN27">
        <v>1</v>
      </c>
      <c r="AO27" s="3">
        <f t="array" ref="AO27">AVERAGE(IF(($P$2:$P$1501=$AN27)*($Q$1:$U$1=AO$10)*($A$2:$A$1501=$AM27),$Q$2:$U$1501,""))</f>
        <v>608.7166666666667</v>
      </c>
      <c r="AP27" s="3">
        <f t="array" ref="AP27">AVERAGE(IF(($P$2:$P$1501=$AN27)*($Q$1:$U$1=AP$10)*($A$2:$A$1501=$AM27),$Q$2:$U$1501,""))</f>
        <v>8.0166666666666675</v>
      </c>
      <c r="AQ27" s="3">
        <f t="array" ref="AQ27">AVERAGE(IF(($P$2:$P$1501=$AN27)*($Q$1:$U$1=AQ$10)*($A$2:$A$1501=$AM27),$Q$2:$U$1501,""))</f>
        <v>0.26666666666666666</v>
      </c>
      <c r="AR27" s="3">
        <f t="array" ref="AR27">AVERAGE(IF(($P$2:$P$1501=$AN27)*($Q$1:$U$1=AR$10)*($A$2:$A$1501=$AM27),$Q$2:$U$1501,""))</f>
        <v>0</v>
      </c>
      <c r="AS27" s="3">
        <f t="array" ref="AS27">AVERAGE(IF(($P$2:$P$1501=$AN27)*($Q$1:$U$1=AS$10)*($A$2:$A$1501=$AM27),$Q$2:$U$1501,""))</f>
        <v>0</v>
      </c>
      <c r="AU27" s="4">
        <v>3</v>
      </c>
      <c r="AV27">
        <v>1</v>
      </c>
      <c r="AW27" s="3">
        <f t="array" ref="AW27">AVERAGE(IF(($P$2:$P$1501=$AV27)*($Q$1:$U$1=AW$26)*($A$2:$A$1501=$AU27),$Q$2:$U$1501,""))</f>
        <v>609.7833333333333</v>
      </c>
      <c r="AX27" s="3">
        <f t="array" ref="AX27">AVERAGE(IF(($P$2:$P$1501=$AV27)*($Q$1:$U$1=AX$26)*($A$2:$A$1501=$AU27),$Q$2:$U$1501,""))</f>
        <v>6.9333333333333336</v>
      </c>
      <c r="AY27" s="3">
        <f t="array" ref="AY27">AVERAGE(IF(($P$2:$P$1501=$AV27)*($Q$1:$U$1=AY$26)*($A$2:$A$1501=$AU27),$Q$2:$U$1501,""))</f>
        <v>0.28333333333333333</v>
      </c>
      <c r="AZ27" s="3">
        <f t="array" ref="AZ27">AVERAGE(IF(($P$2:$P$1501=$AV27)*($Q$1:$U$1=AZ$26)*($A$2:$A$1501=$AU27),$Q$2:$U$1501,""))</f>
        <v>0</v>
      </c>
      <c r="BA27" s="3">
        <f t="array" ref="BA27">AVERAGE(IF(($P$2:$P$1501=$AV27)*($Q$1:$U$1=BA$26)*($A$2:$A$1501=$AU27),$Q$2:$U$1501,""))</f>
        <v>0</v>
      </c>
      <c r="BC27" s="4">
        <v>4</v>
      </c>
      <c r="BD27">
        <v>1</v>
      </c>
      <c r="BE27" s="3">
        <f t="array" ref="BE27">AVERAGE(IF(($P$2:$P$1501=$BD27)*($Q$1:$U$1=BE$26)*($A$2:$A$1501=$BC27),$Q$2:$U$1501,""))</f>
        <v>608.76666666666665</v>
      </c>
      <c r="BF27" s="3">
        <f t="array" ref="BF27">AVERAGE(IF(($P$2:$P$1501=$BD27)*($Q$1:$U$1=BF$26)*($A$2:$A$1501=$BC27),$Q$2:$U$1501,""))</f>
        <v>8</v>
      </c>
      <c r="BG27" s="3">
        <f t="array" ref="BG27">AVERAGE(IF(($P$2:$P$1501=$BD27)*($Q$1:$U$1=BG$26)*($A$2:$A$1501=$BC27),$Q$2:$U$1501,""))</f>
        <v>0.23333333333333334</v>
      </c>
      <c r="BH27" s="3">
        <f t="array" ref="BH27">AVERAGE(IF(($P$2:$P$1501=$BD27)*($Q$1:$U$1=BH$26)*($A$2:$A$1501=$BC27),$Q$2:$U$1501,""))</f>
        <v>0</v>
      </c>
      <c r="BI27" s="3">
        <f t="array" ref="BI27">AVERAGE(IF(($P$2:$P$1501=$BD27)*($Q$1:$U$1=BI$26)*($A$2:$A$1501=$BC27),$Q$2:$U$1501,""))</f>
        <v>0</v>
      </c>
      <c r="BK27" s="4">
        <v>5</v>
      </c>
      <c r="BL27">
        <v>1</v>
      </c>
      <c r="BM27" s="3">
        <f t="array" ref="BM27">AVERAGE(IF(($P$2:$P$1501=$BL27)*($Q$1:$U$1=BM$26)*($A$2:$A$1501=$BK27),$Q$2:$U$1501,""))</f>
        <v>608.38333333333333</v>
      </c>
      <c r="BN27" s="3">
        <f t="array" ref="BN27">AVERAGE(IF(($P$2:$P$1501=$BL27)*($Q$1:$U$1=BN$26)*($A$2:$A$1501=$BK27),$Q$2:$U$1501,""))</f>
        <v>8.1166666666666671</v>
      </c>
      <c r="BO27" s="3">
        <f t="array" ref="BO27">AVERAGE(IF(($P$2:$P$1501=$BL27)*($Q$1:$U$1=BO$26)*($A$2:$A$1501=$BK27),$Q$2:$U$1501,""))</f>
        <v>0.5</v>
      </c>
      <c r="BP27" s="3">
        <f t="array" ref="BP27">AVERAGE(IF(($P$2:$P$1501=$BL27)*($Q$1:$U$1=BP$26)*($A$2:$A$1501=$BK27),$Q$2:$U$1501,""))</f>
        <v>0</v>
      </c>
      <c r="BQ27" s="3">
        <f t="array" ref="BQ27">AVERAGE(IF(($P$2:$P$1501=$BL27)*($Q$1:$U$1=BQ$26)*($A$2:$A$1501=$BK27),$Q$2:$U$1501,""))</f>
        <v>0</v>
      </c>
    </row>
    <row r="28" spans="1:69" x14ac:dyDescent="0.25">
      <c r="A28">
        <v>1</v>
      </c>
      <c r="B28">
        <v>2</v>
      </c>
      <c r="C28" s="1">
        <v>54</v>
      </c>
      <c r="D28" s="1">
        <v>0</v>
      </c>
      <c r="E28" s="1">
        <v>0</v>
      </c>
      <c r="F28" s="1">
        <v>0</v>
      </c>
      <c r="G28" s="1">
        <v>0</v>
      </c>
      <c r="I28">
        <v>2</v>
      </c>
      <c r="J28" s="2">
        <v>40</v>
      </c>
      <c r="K28" s="2">
        <v>14</v>
      </c>
      <c r="L28" s="2">
        <v>0</v>
      </c>
      <c r="M28" s="2">
        <v>0</v>
      </c>
      <c r="N28" s="2">
        <v>0</v>
      </c>
      <c r="P28">
        <v>2</v>
      </c>
      <c r="Q28" s="3">
        <v>14</v>
      </c>
      <c r="R28" s="3">
        <v>40</v>
      </c>
      <c r="S28" s="3">
        <v>0</v>
      </c>
      <c r="T28" s="3">
        <v>0</v>
      </c>
      <c r="U28" s="3">
        <v>0</v>
      </c>
      <c r="W28">
        <v>2</v>
      </c>
      <c r="X28" s="4">
        <v>2</v>
      </c>
      <c r="Y28" s="4">
        <v>52</v>
      </c>
      <c r="Z28" s="4">
        <v>0</v>
      </c>
      <c r="AA28" s="4">
        <v>0</v>
      </c>
      <c r="AB28" s="4">
        <v>0</v>
      </c>
      <c r="AC28" s="7"/>
      <c r="AE28" s="4">
        <v>1</v>
      </c>
      <c r="AF28">
        <v>2</v>
      </c>
      <c r="AG28" s="3">
        <f t="array" ref="AG28">AVERAGE(IF(($P$2:$P$451=$AF28)*($Q$1:$U$1=AG$10)*($A$2:$A$451=$AE28),$Q$2:$U$451,""))</f>
        <v>38.06666666666667</v>
      </c>
      <c r="AH28" s="3">
        <f t="array" ref="AH28">AVERAGE(IF(($P$2:$P$451=$AF28)*($Q$1:$U$1=AH$10)*($A$2:$A$451=$AE28),$Q$2:$U$451,""))</f>
        <v>15.466666666666667</v>
      </c>
      <c r="AI28" s="3">
        <f t="array" ref="AI28">AVERAGE(IF(($P$2:$P$451=$AF28)*($Q$1:$U$1=AI$10)*($A$2:$A$451=$AE28),$Q$2:$U$451,""))</f>
        <v>0.46666666666666667</v>
      </c>
      <c r="AJ28" s="3">
        <f t="array" ref="AJ28">AVERAGE(IF(($P$2:$P$451=$AF28)*($Q$1:$U$1=AJ$10)*($A$2:$A$451=$AE28),$Q$2:$U$451,""))</f>
        <v>0</v>
      </c>
      <c r="AK28" s="3">
        <f t="array" ref="AK28">AVERAGE(IF(($P$2:$P$451=$AF28)*($Q$1:$U$1=AK$10)*($A$2:$A$451=$AE28),$Q$2:$U$451,""))</f>
        <v>0</v>
      </c>
      <c r="AM28" s="4">
        <v>2</v>
      </c>
      <c r="AN28">
        <v>2</v>
      </c>
      <c r="AO28" s="3">
        <f t="array" ref="AO28">AVERAGE(IF(($P$2:$P$1501=$AN28)*($Q$1:$U$1=AO$10)*($A$2:$A$1501=$AM28),$Q$2:$U$1501,""))</f>
        <v>38.166666666666664</v>
      </c>
      <c r="AP28" s="3">
        <f t="array" ref="AP28">AVERAGE(IF(($P$2:$P$1501=$AN28)*($Q$1:$U$1=AP$10)*($A$2:$A$1501=$AM28),$Q$2:$U$1501,""))</f>
        <v>15.8</v>
      </c>
      <c r="AQ28" s="3">
        <f t="array" ref="AQ28">AVERAGE(IF(($P$2:$P$1501=$AN28)*($Q$1:$U$1=AQ$10)*($A$2:$A$1501=$AM28),$Q$2:$U$1501,""))</f>
        <v>3.3333333333333333E-2</v>
      </c>
      <c r="AR28" s="3">
        <f t="array" ref="AR28">AVERAGE(IF(($P$2:$P$1501=$AN28)*($Q$1:$U$1=AR$10)*($A$2:$A$1501=$AM28),$Q$2:$U$1501,""))</f>
        <v>0</v>
      </c>
      <c r="AS28" s="3">
        <f t="array" ref="AS28">AVERAGE(IF(($P$2:$P$1501=$AN28)*($Q$1:$U$1=AS$10)*($A$2:$A$1501=$AM28),$Q$2:$U$1501,""))</f>
        <v>0</v>
      </c>
      <c r="AU28" s="4">
        <v>3</v>
      </c>
      <c r="AV28">
        <v>2</v>
      </c>
      <c r="AW28" s="3">
        <f t="array" ref="AW28">AVERAGE(IF(($P$2:$P$1501=$AV28)*($Q$1:$U$1=AW$26)*($A$2:$A$1501=$AU28),$Q$2:$U$1501,""))</f>
        <v>38.799999999999997</v>
      </c>
      <c r="AX28" s="3">
        <f t="array" ref="AX28">AVERAGE(IF(($P$2:$P$1501=$AV28)*($Q$1:$U$1=AX$26)*($A$2:$A$1501=$AU28),$Q$2:$U$1501,""))</f>
        <v>15.15</v>
      </c>
      <c r="AY28" s="3">
        <f t="array" ref="AY28">AVERAGE(IF(($P$2:$P$1501=$AV28)*($Q$1:$U$1=AY$26)*($A$2:$A$1501=$AU28),$Q$2:$U$1501,""))</f>
        <v>0.05</v>
      </c>
      <c r="AZ28" s="3">
        <f t="array" ref="AZ28">AVERAGE(IF(($P$2:$P$1501=$AV28)*($Q$1:$U$1=AZ$26)*($A$2:$A$1501=$AU28),$Q$2:$U$1501,""))</f>
        <v>0</v>
      </c>
      <c r="BA28" s="3">
        <f t="array" ref="BA28">AVERAGE(IF(($P$2:$P$1501=$AV28)*($Q$1:$U$1=BA$26)*($A$2:$A$1501=$AU28),$Q$2:$U$1501,""))</f>
        <v>0</v>
      </c>
      <c r="BC28" s="4">
        <v>4</v>
      </c>
      <c r="BD28">
        <v>2</v>
      </c>
      <c r="BE28" s="3">
        <f t="array" ref="BE28">AVERAGE(IF(($P$2:$P$1501=$BD28)*($Q$1:$U$1=BE$26)*($A$2:$A$1501=$BC28),$Q$2:$U$1501,""))</f>
        <v>38.866666666666667</v>
      </c>
      <c r="BF28" s="3">
        <f t="array" ref="BF28">AVERAGE(IF(($P$2:$P$1501=$BD28)*($Q$1:$U$1=BF$26)*($A$2:$A$1501=$BC28),$Q$2:$U$1501,""))</f>
        <v>15.066666666666666</v>
      </c>
      <c r="BG28" s="3">
        <f t="array" ref="BG28">AVERAGE(IF(($P$2:$P$1501=$BD28)*($Q$1:$U$1=BG$26)*($A$2:$A$1501=$BC28),$Q$2:$U$1501,""))</f>
        <v>6.6666666666666666E-2</v>
      </c>
      <c r="BH28" s="3">
        <f t="array" ref="BH28">AVERAGE(IF(($P$2:$P$1501=$BD28)*($Q$1:$U$1=BH$26)*($A$2:$A$1501=$BC28),$Q$2:$U$1501,""))</f>
        <v>0</v>
      </c>
      <c r="BI28" s="3">
        <f t="array" ref="BI28">AVERAGE(IF(($P$2:$P$1501=$BD28)*($Q$1:$U$1=BI$26)*($A$2:$A$1501=$BC28),$Q$2:$U$1501,""))</f>
        <v>0</v>
      </c>
      <c r="BK28" s="4">
        <v>5</v>
      </c>
      <c r="BL28">
        <v>2</v>
      </c>
      <c r="BM28" s="3">
        <f t="array" ref="BM28">AVERAGE(IF(($P$2:$P$1501=$BL28)*($Q$1:$U$1=BM$26)*($A$2:$A$1501=$BK28),$Q$2:$U$1501,""))</f>
        <v>40.06666666666667</v>
      </c>
      <c r="BN28" s="3">
        <f t="array" ref="BN28">AVERAGE(IF(($P$2:$P$1501=$BL28)*($Q$1:$U$1=BN$26)*($A$2:$A$1501=$BK28),$Q$2:$U$1501,""))</f>
        <v>13.166666666666666</v>
      </c>
      <c r="BO28" s="3">
        <f t="array" ref="BO28">AVERAGE(IF(($P$2:$P$1501=$BL28)*($Q$1:$U$1=BO$26)*($A$2:$A$1501=$BK28),$Q$2:$U$1501,""))</f>
        <v>0.76666666666666672</v>
      </c>
      <c r="BP28" s="3">
        <f t="array" ref="BP28">AVERAGE(IF(($P$2:$P$1501=$BL28)*($Q$1:$U$1=BP$26)*($A$2:$A$1501=$BK28),$Q$2:$U$1501,""))</f>
        <v>0</v>
      </c>
      <c r="BQ28" s="3">
        <f t="array" ref="BQ28">AVERAGE(IF(($P$2:$P$1501=$BL28)*($Q$1:$U$1=BQ$26)*($A$2:$A$1501=$BK28),$Q$2:$U$1501,""))</f>
        <v>0</v>
      </c>
    </row>
    <row r="29" spans="1:69" x14ac:dyDescent="0.25">
      <c r="A29">
        <v>1</v>
      </c>
      <c r="B29">
        <v>3</v>
      </c>
      <c r="C29" s="1">
        <v>28</v>
      </c>
      <c r="D29" s="1">
        <v>0</v>
      </c>
      <c r="E29" s="1">
        <v>503</v>
      </c>
      <c r="F29" s="1">
        <v>60</v>
      </c>
      <c r="G29" s="1">
        <v>1</v>
      </c>
      <c r="I29">
        <v>3</v>
      </c>
      <c r="J29" s="2">
        <v>29</v>
      </c>
      <c r="K29" s="2">
        <v>2</v>
      </c>
      <c r="L29" s="2">
        <v>500</v>
      </c>
      <c r="M29" s="2">
        <v>60</v>
      </c>
      <c r="N29" s="2">
        <v>1</v>
      </c>
      <c r="P29">
        <v>3</v>
      </c>
      <c r="Q29" s="3">
        <v>37</v>
      </c>
      <c r="R29" s="3">
        <v>30</v>
      </c>
      <c r="S29" s="3">
        <v>455</v>
      </c>
      <c r="T29" s="3">
        <v>69</v>
      </c>
      <c r="U29" s="3">
        <v>1</v>
      </c>
      <c r="W29">
        <v>3</v>
      </c>
      <c r="X29" s="4">
        <v>8</v>
      </c>
      <c r="Y29" s="4">
        <v>41</v>
      </c>
      <c r="Z29" s="4">
        <v>481</v>
      </c>
      <c r="AA29" s="4">
        <v>61</v>
      </c>
      <c r="AB29" s="4">
        <v>1</v>
      </c>
      <c r="AC29" s="7"/>
      <c r="AE29" s="4">
        <v>1</v>
      </c>
      <c r="AF29">
        <v>3</v>
      </c>
      <c r="AG29" s="3">
        <f t="array" ref="AG29">AVERAGE(IF(($P$2:$P$451=$AF29)*($Q$1:$U$1=AG$10)*($A$2:$A$451=$AE29),$Q$2:$U$451,""))</f>
        <v>32.35</v>
      </c>
      <c r="AH29" s="3">
        <f t="array" ref="AH29">AVERAGE(IF(($P$2:$P$451=$AF29)*($Q$1:$U$1=AH$10)*($A$2:$A$451=$AE29),$Q$2:$U$451,""))</f>
        <v>16.433333333333334</v>
      </c>
      <c r="AI29" s="3">
        <f t="array" ref="AI29">AVERAGE(IF(($P$2:$P$451=$AF29)*($Q$1:$U$1=AI$10)*($A$2:$A$451=$AE29),$Q$2:$U$451,""))</f>
        <v>446.11666666666667</v>
      </c>
      <c r="AJ29" s="3">
        <f t="array" ref="AJ29">AVERAGE(IF(($P$2:$P$451=$AF29)*($Q$1:$U$1=AJ$10)*($A$2:$A$451=$AE29),$Q$2:$U$451,""))</f>
        <v>93.416666666666671</v>
      </c>
      <c r="AK29" s="3">
        <f t="array" ref="AK29">AVERAGE(IF(($P$2:$P$451=$AF29)*($Q$1:$U$1=AK$10)*($A$2:$A$451=$AE29),$Q$2:$U$451,""))</f>
        <v>3.6833333333333331</v>
      </c>
      <c r="AM29" s="4">
        <v>2</v>
      </c>
      <c r="AN29">
        <v>3</v>
      </c>
      <c r="AO29" s="3">
        <f t="array" ref="AO29">AVERAGE(IF(($P$2:$P$1501=$AN29)*($Q$1:$U$1=AO$10)*($A$2:$A$1501=$AM29),$Q$2:$U$1501,""))</f>
        <v>26.5</v>
      </c>
      <c r="AP29" s="3">
        <f t="array" ref="AP29">AVERAGE(IF(($P$2:$P$1501=$AN29)*($Q$1:$U$1=AP$10)*($A$2:$A$1501=$AM29),$Q$2:$U$1501,""))</f>
        <v>19.016666666666666</v>
      </c>
      <c r="AQ29" s="3">
        <f t="array" ref="AQ29">AVERAGE(IF(($P$2:$P$1501=$AN29)*($Q$1:$U$1=AQ$10)*($A$2:$A$1501=$AM29),$Q$2:$U$1501,""))</f>
        <v>453</v>
      </c>
      <c r="AR29" s="3">
        <f t="array" ref="AR29">AVERAGE(IF(($P$2:$P$1501=$AN29)*($Q$1:$U$1=AR$10)*($A$2:$A$1501=$AM29),$Q$2:$U$1501,""))</f>
        <v>91.033333333333331</v>
      </c>
      <c r="AS29" s="3">
        <f t="array" ref="AS29">AVERAGE(IF(($P$2:$P$1501=$AN29)*($Q$1:$U$1=AS$10)*($A$2:$A$1501=$AM29),$Q$2:$U$1501,""))</f>
        <v>2.4500000000000002</v>
      </c>
      <c r="AU29" s="4">
        <v>3</v>
      </c>
      <c r="AV29">
        <v>3</v>
      </c>
      <c r="AW29" s="3">
        <f t="array" ref="AW29">AVERAGE(IF(($P$2:$P$1501=$AV29)*($Q$1:$U$1=AW$26)*($A$2:$A$1501=$AU29),$Q$2:$U$1501,""))</f>
        <v>26</v>
      </c>
      <c r="AX29" s="3">
        <f t="array" ref="AX29">AVERAGE(IF(($P$2:$P$1501=$AV29)*($Q$1:$U$1=AX$26)*($A$2:$A$1501=$AU29),$Q$2:$U$1501,""))</f>
        <v>14.55</v>
      </c>
      <c r="AY29" s="3">
        <f t="array" ref="AY29">AVERAGE(IF(($P$2:$P$1501=$AV29)*($Q$1:$U$1=AY$26)*($A$2:$A$1501=$AU29),$Q$2:$U$1501,""))</f>
        <v>457.96666666666664</v>
      </c>
      <c r="AZ29" s="3">
        <f t="array" ref="AZ29">AVERAGE(IF(($P$2:$P$1501=$AV29)*($Q$1:$U$1=AZ$26)*($A$2:$A$1501=$AU29),$Q$2:$U$1501,""))</f>
        <v>91.7</v>
      </c>
      <c r="BA29" s="3">
        <f t="array" ref="BA29">AVERAGE(IF(($P$2:$P$1501=$AV29)*($Q$1:$U$1=BA$26)*($A$2:$A$1501=$AU29),$Q$2:$U$1501,""))</f>
        <v>1.7833333333333334</v>
      </c>
      <c r="BC29" s="4">
        <v>4</v>
      </c>
      <c r="BD29">
        <v>3</v>
      </c>
      <c r="BE29" s="3">
        <f t="array" ref="BE29">AVERAGE(IF(($P$2:$P$1501=$BD29)*($Q$1:$U$1=BE$26)*($A$2:$A$1501=$BC29),$Q$2:$U$1501,""))</f>
        <v>30.05</v>
      </c>
      <c r="BF29" s="3">
        <f t="array" ref="BF29">AVERAGE(IF(($P$2:$P$1501=$BD29)*($Q$1:$U$1=BF$26)*($A$2:$A$1501=$BC29),$Q$2:$U$1501,""))</f>
        <v>22.783333333333335</v>
      </c>
      <c r="BG29" s="3">
        <f t="array" ref="BG29">AVERAGE(IF(($P$2:$P$1501=$BD29)*($Q$1:$U$1=BG$26)*($A$2:$A$1501=$BC29),$Q$2:$U$1501,""))</f>
        <v>450.15</v>
      </c>
      <c r="BH29" s="3">
        <f t="array" ref="BH29">AVERAGE(IF(($P$2:$P$1501=$BD29)*($Q$1:$U$1=BH$26)*($A$2:$A$1501=$BC29),$Q$2:$U$1501,""))</f>
        <v>87.11666666666666</v>
      </c>
      <c r="BI29" s="3">
        <f t="array" ref="BI29">AVERAGE(IF(($P$2:$P$1501=$BD29)*($Q$1:$U$1=BI$26)*($A$2:$A$1501=$BC29),$Q$2:$U$1501,""))</f>
        <v>1.9</v>
      </c>
      <c r="BK29" s="4">
        <v>5</v>
      </c>
      <c r="BL29">
        <v>3</v>
      </c>
      <c r="BM29" s="3">
        <f t="array" ref="BM29">AVERAGE(IF(($P$2:$P$1501=$BL29)*($Q$1:$U$1=BM$26)*($A$2:$A$1501=$BK29),$Q$2:$U$1501,""))</f>
        <v>30.633333333333333</v>
      </c>
      <c r="BN29" s="3">
        <f t="array" ref="BN29">AVERAGE(IF(($P$2:$P$1501=$BL29)*($Q$1:$U$1=BN$26)*($A$2:$A$1501=$BK29),$Q$2:$U$1501,""))</f>
        <v>19.466666666666665</v>
      </c>
      <c r="BO29" s="3">
        <f t="array" ref="BO29">AVERAGE(IF(($P$2:$P$1501=$BL29)*($Q$1:$U$1=BO$26)*($A$2:$A$1501=$BK29),$Q$2:$U$1501,""))</f>
        <v>440.13333333333333</v>
      </c>
      <c r="BP29" s="3">
        <f t="array" ref="BP29">AVERAGE(IF(($P$2:$P$1501=$BL29)*($Q$1:$U$1=BP$26)*($A$2:$A$1501=$BK29),$Q$2:$U$1501,""))</f>
        <v>99.1</v>
      </c>
      <c r="BQ29" s="3">
        <f t="array" ref="BQ29">AVERAGE(IF(($P$2:$P$1501=$BL29)*($Q$1:$U$1=BQ$26)*($A$2:$A$1501=$BK29),$Q$2:$U$1501,""))</f>
        <v>2.6666666666666665</v>
      </c>
    </row>
    <row r="30" spans="1:69" x14ac:dyDescent="0.25">
      <c r="A30">
        <v>1</v>
      </c>
      <c r="B30">
        <v>4</v>
      </c>
      <c r="C30" s="1">
        <v>0</v>
      </c>
      <c r="D30" s="1">
        <v>0</v>
      </c>
      <c r="E30" s="1">
        <v>1</v>
      </c>
      <c r="F30" s="1">
        <v>641</v>
      </c>
      <c r="G30" s="1">
        <v>6</v>
      </c>
      <c r="I30">
        <v>4</v>
      </c>
      <c r="J30" s="2">
        <v>0</v>
      </c>
      <c r="K30" s="2">
        <v>0</v>
      </c>
      <c r="L30" s="2">
        <v>1</v>
      </c>
      <c r="M30" s="2">
        <v>639</v>
      </c>
      <c r="N30" s="2">
        <v>8</v>
      </c>
      <c r="P30">
        <v>4</v>
      </c>
      <c r="Q30" s="3">
        <v>0</v>
      </c>
      <c r="R30" s="3">
        <v>0</v>
      </c>
      <c r="S30" s="3">
        <v>0</v>
      </c>
      <c r="T30" s="3">
        <v>640</v>
      </c>
      <c r="U30" s="3">
        <v>8</v>
      </c>
      <c r="W30">
        <v>4</v>
      </c>
      <c r="X30" s="4">
        <v>0</v>
      </c>
      <c r="Y30" s="4">
        <v>0</v>
      </c>
      <c r="Z30" s="4">
        <v>0</v>
      </c>
      <c r="AA30" s="4">
        <v>643</v>
      </c>
      <c r="AB30" s="4">
        <v>5</v>
      </c>
      <c r="AC30" s="7"/>
      <c r="AE30" s="4">
        <v>1</v>
      </c>
      <c r="AF30">
        <v>4</v>
      </c>
      <c r="AG30" s="3">
        <f t="array" ref="AG30">AVERAGE(IF(($P$2:$P$451=$AF30)*($Q$1:$U$1=AG$10)*($A$2:$A$451=$AE30),$Q$2:$U$451,""))</f>
        <v>0</v>
      </c>
      <c r="AH30" s="3">
        <f t="array" ref="AH30">AVERAGE(IF(($P$2:$P$451=$AF30)*($Q$1:$U$1=AH$10)*($A$2:$A$451=$AE30),$Q$2:$U$451,""))</f>
        <v>3.3333333333333333E-2</v>
      </c>
      <c r="AI30" s="3">
        <f t="array" ref="AI30">AVERAGE(IF(($P$2:$P$451=$AF30)*($Q$1:$U$1=AI$10)*($A$2:$A$451=$AE30),$Q$2:$U$451,""))</f>
        <v>3.5</v>
      </c>
      <c r="AJ30" s="3">
        <f t="array" ref="AJ30">AVERAGE(IF(($P$2:$P$451=$AF30)*($Q$1:$U$1=AJ$10)*($A$2:$A$451=$AE30),$Q$2:$U$451,""))</f>
        <v>586.93333333333328</v>
      </c>
      <c r="AK30" s="3">
        <f t="array" ref="AK30">AVERAGE(IF(($P$2:$P$451=$AF30)*($Q$1:$U$1=AK$10)*($A$2:$A$451=$AE30),$Q$2:$U$451,""))</f>
        <v>57.533333333333331</v>
      </c>
      <c r="AM30" s="4">
        <v>2</v>
      </c>
      <c r="AN30">
        <v>4</v>
      </c>
      <c r="AO30" s="3">
        <f t="array" ref="AO30">AVERAGE(IF(($P$2:$P$1501=$AN30)*($Q$1:$U$1=AO$10)*($A$2:$A$1501=$AM30),$Q$2:$U$1501,""))</f>
        <v>0</v>
      </c>
      <c r="AP30" s="3">
        <f t="array" ref="AP30">AVERAGE(IF(($P$2:$P$1501=$AN30)*($Q$1:$U$1=AP$10)*($A$2:$A$1501=$AM30),$Q$2:$U$1501,""))</f>
        <v>1.8333333333333333</v>
      </c>
      <c r="AQ30" s="3">
        <f t="array" ref="AQ30">AVERAGE(IF(($P$2:$P$1501=$AN30)*($Q$1:$U$1=AQ$10)*($A$2:$A$1501=$AM30),$Q$2:$U$1501,""))</f>
        <v>7.5666666666666664</v>
      </c>
      <c r="AR30" s="3">
        <f t="array" ref="AR30">AVERAGE(IF(($P$2:$P$1501=$AN30)*($Q$1:$U$1=AR$10)*($A$2:$A$1501=$AM30),$Q$2:$U$1501,""))</f>
        <v>590.86666666666667</v>
      </c>
      <c r="AS30" s="3">
        <f t="array" ref="AS30">AVERAGE(IF(($P$2:$P$1501=$AN30)*($Q$1:$U$1=AS$10)*($A$2:$A$1501=$AM30),$Q$2:$U$1501,""))</f>
        <v>47.733333333333334</v>
      </c>
      <c r="AU30" s="4">
        <v>3</v>
      </c>
      <c r="AV30">
        <v>4</v>
      </c>
      <c r="AW30" s="3">
        <f t="array" ref="AW30">AVERAGE(IF(($P$2:$P$1501=$AV30)*($Q$1:$U$1=AW$26)*($A$2:$A$1501=$AU30),$Q$2:$U$1501,""))</f>
        <v>0</v>
      </c>
      <c r="AX30" s="3">
        <f t="array" ref="AX30">AVERAGE(IF(($P$2:$P$1501=$AV30)*($Q$1:$U$1=AX$26)*($A$2:$A$1501=$AU30),$Q$2:$U$1501,""))</f>
        <v>1.6666666666666666E-2</v>
      </c>
      <c r="AY30" s="3">
        <f t="array" ref="AY30">AVERAGE(IF(($P$2:$P$1501=$AV30)*($Q$1:$U$1=AY$26)*($A$2:$A$1501=$AU30),$Q$2:$U$1501,""))</f>
        <v>8.25</v>
      </c>
      <c r="AZ30" s="3">
        <f t="array" ref="AZ30">AVERAGE(IF(($P$2:$P$1501=$AV30)*($Q$1:$U$1=AZ$26)*($A$2:$A$1501=$AU30),$Q$2:$U$1501,""))</f>
        <v>597.23333333333335</v>
      </c>
      <c r="BA30" s="3">
        <f t="array" ref="BA30">AVERAGE(IF(($P$2:$P$1501=$AV30)*($Q$1:$U$1=BA$26)*($A$2:$A$1501=$AU30),$Q$2:$U$1501,""))</f>
        <v>42.5</v>
      </c>
      <c r="BC30" s="4">
        <v>4</v>
      </c>
      <c r="BD30">
        <v>4</v>
      </c>
      <c r="BE30" s="3">
        <f t="array" ref="BE30">AVERAGE(IF(($P$2:$P$1501=$BD30)*($Q$1:$U$1=BE$26)*($A$2:$A$1501=$BC30),$Q$2:$U$1501,""))</f>
        <v>0</v>
      </c>
      <c r="BF30" s="3">
        <f t="array" ref="BF30">AVERAGE(IF(($P$2:$P$1501=$BD30)*($Q$1:$U$1=BF$26)*($A$2:$A$1501=$BC30),$Q$2:$U$1501,""))</f>
        <v>1.6666666666666666E-2</v>
      </c>
      <c r="BG30" s="3">
        <f t="array" ref="BG30">AVERAGE(IF(($P$2:$P$1501=$BD30)*($Q$1:$U$1=BG$26)*($A$2:$A$1501=$BC30),$Q$2:$U$1501,""))</f>
        <v>5.3833333333333337</v>
      </c>
      <c r="BH30" s="3">
        <f t="array" ref="BH30">AVERAGE(IF(($P$2:$P$1501=$BD30)*($Q$1:$U$1=BH$26)*($A$2:$A$1501=$BC30),$Q$2:$U$1501,""))</f>
        <v>603.01666666666665</v>
      </c>
      <c r="BI30" s="3">
        <f t="array" ref="BI30">AVERAGE(IF(($P$2:$P$1501=$BD30)*($Q$1:$U$1=BI$26)*($A$2:$A$1501=$BC30),$Q$2:$U$1501,""))</f>
        <v>39.583333333333336</v>
      </c>
      <c r="BK30" s="4">
        <v>5</v>
      </c>
      <c r="BL30">
        <v>4</v>
      </c>
      <c r="BM30" s="3">
        <f t="array" ref="BM30">AVERAGE(IF(($P$2:$P$1501=$BL30)*($Q$1:$U$1=BM$26)*($A$2:$A$1501=$BK30),$Q$2:$U$1501,""))</f>
        <v>0</v>
      </c>
      <c r="BN30" s="3">
        <f t="array" ref="BN30">AVERAGE(IF(($P$2:$P$1501=$BL30)*($Q$1:$U$1=BN$26)*($A$2:$A$1501=$BK30),$Q$2:$U$1501,""))</f>
        <v>0.05</v>
      </c>
      <c r="BO30" s="3">
        <f t="array" ref="BO30">AVERAGE(IF(($P$2:$P$1501=$BL30)*($Q$1:$U$1=BO$26)*($A$2:$A$1501=$BK30),$Q$2:$U$1501,""))</f>
        <v>9.6666666666666661</v>
      </c>
      <c r="BP30" s="3">
        <f t="array" ref="BP30">AVERAGE(IF(($P$2:$P$1501=$BL30)*($Q$1:$U$1=BP$26)*($A$2:$A$1501=$BK30),$Q$2:$U$1501,""))</f>
        <v>585.54999999999995</v>
      </c>
      <c r="BQ30" s="3">
        <f t="array" ref="BQ30">AVERAGE(IF(($P$2:$P$1501=$BL30)*($Q$1:$U$1=BQ$26)*($A$2:$A$1501=$BK30),$Q$2:$U$1501,""))</f>
        <v>52.733333333333334</v>
      </c>
    </row>
    <row r="31" spans="1:69" x14ac:dyDescent="0.25">
      <c r="A31">
        <v>1</v>
      </c>
      <c r="B31">
        <v>5</v>
      </c>
      <c r="C31" s="1">
        <v>0</v>
      </c>
      <c r="D31" s="1">
        <v>0</v>
      </c>
      <c r="E31" s="1">
        <v>0</v>
      </c>
      <c r="F31" s="1">
        <v>1</v>
      </c>
      <c r="G31" s="1">
        <v>588</v>
      </c>
      <c r="I31">
        <v>5</v>
      </c>
      <c r="J31" s="2">
        <v>0</v>
      </c>
      <c r="K31" s="2">
        <v>0</v>
      </c>
      <c r="L31" s="2">
        <v>0</v>
      </c>
      <c r="M31" s="2">
        <v>1</v>
      </c>
      <c r="N31" s="2">
        <v>588</v>
      </c>
      <c r="P31">
        <v>5</v>
      </c>
      <c r="Q31" s="3">
        <v>0</v>
      </c>
      <c r="R31" s="3">
        <v>0</v>
      </c>
      <c r="S31" s="3">
        <v>0</v>
      </c>
      <c r="T31" s="3">
        <v>0</v>
      </c>
      <c r="U31" s="3">
        <v>589</v>
      </c>
      <c r="W31">
        <v>5</v>
      </c>
      <c r="X31" s="4">
        <v>0</v>
      </c>
      <c r="Y31" s="4">
        <v>0</v>
      </c>
      <c r="Z31" s="4">
        <v>0</v>
      </c>
      <c r="AA31" s="4">
        <v>1</v>
      </c>
      <c r="AB31" s="4">
        <v>588</v>
      </c>
      <c r="AC31" s="7"/>
      <c r="AE31" s="4">
        <v>1</v>
      </c>
      <c r="AF31">
        <v>5</v>
      </c>
      <c r="AG31" s="3">
        <f t="array" ref="AG31">AVERAGE(IF(($P$2:$P$451=$AF31)*($Q$1:$U$1=AG$10)*($A$2:$A$451=$AE31),$Q$2:$U$451,""))</f>
        <v>0</v>
      </c>
      <c r="AH31" s="3">
        <f t="array" ref="AH31">AVERAGE(IF(($P$2:$P$451=$AF31)*($Q$1:$U$1=AH$10)*($A$2:$A$451=$AE31),$Q$2:$U$451,""))</f>
        <v>0</v>
      </c>
      <c r="AI31" s="3">
        <f t="array" ref="AI31">AVERAGE(IF(($P$2:$P$451=$AF31)*($Q$1:$U$1=AI$10)*($A$2:$A$451=$AE31),$Q$2:$U$451,""))</f>
        <v>0</v>
      </c>
      <c r="AJ31" s="3">
        <f t="array" ref="AJ31">AVERAGE(IF(($P$2:$P$451=$AF31)*($Q$1:$U$1=AJ$10)*($A$2:$A$451=$AE31),$Q$2:$U$451,""))</f>
        <v>0.73333333333333328</v>
      </c>
      <c r="AK31" s="3">
        <f t="array" ref="AK31">AVERAGE(IF(($P$2:$P$451=$AF31)*($Q$1:$U$1=AK$10)*($A$2:$A$451=$AE31),$Q$2:$U$451,""))</f>
        <v>588.26666666666665</v>
      </c>
      <c r="AM31" s="4">
        <v>2</v>
      </c>
      <c r="AN31">
        <v>5</v>
      </c>
      <c r="AO31" s="3">
        <f t="array" ref="AO31">AVERAGE(IF(($P$2:$P$1501=$AN31)*($Q$1:$U$1=AO$10)*($A$2:$A$1501=$AM31),$Q$2:$U$1501,""))</f>
        <v>0</v>
      </c>
      <c r="AP31" s="3">
        <f t="array" ref="AP31">AVERAGE(IF(($P$2:$P$1501=$AN31)*($Q$1:$U$1=AP$10)*($A$2:$A$1501=$AM31),$Q$2:$U$1501,""))</f>
        <v>0</v>
      </c>
      <c r="AQ31" s="3">
        <f t="array" ref="AQ31">AVERAGE(IF(($P$2:$P$1501=$AN31)*($Q$1:$U$1=AQ$10)*($A$2:$A$1501=$AM31),$Q$2:$U$1501,""))</f>
        <v>0</v>
      </c>
      <c r="AR31" s="3">
        <f t="array" ref="AR31">AVERAGE(IF(($P$2:$P$1501=$AN31)*($Q$1:$U$1=AR$10)*($A$2:$A$1501=$AM31),$Q$2:$U$1501,""))</f>
        <v>0.76666666666666672</v>
      </c>
      <c r="AS31" s="3">
        <f t="array" ref="AS31">AVERAGE(IF(($P$2:$P$1501=$AN31)*($Q$1:$U$1=AS$10)*($A$2:$A$1501=$AM31),$Q$2:$U$1501,""))</f>
        <v>588.23333333333335</v>
      </c>
      <c r="AU31" s="4">
        <v>3</v>
      </c>
      <c r="AV31">
        <v>5</v>
      </c>
      <c r="AW31" s="3">
        <f t="array" ref="AW31">AVERAGE(IF(($P$2:$P$1501=$AV31)*($Q$1:$U$1=AW$26)*($A$2:$A$1501=$AU31),$Q$2:$U$1501,""))</f>
        <v>0</v>
      </c>
      <c r="AX31" s="3">
        <f t="array" ref="AX31">AVERAGE(IF(($P$2:$P$1501=$AV31)*($Q$1:$U$1=AX$26)*($A$2:$A$1501=$AU31),$Q$2:$U$1501,""))</f>
        <v>0</v>
      </c>
      <c r="AY31" s="3">
        <f t="array" ref="AY31">AVERAGE(IF(($P$2:$P$1501=$AV31)*($Q$1:$U$1=AY$26)*($A$2:$A$1501=$AU31),$Q$2:$U$1501,""))</f>
        <v>0</v>
      </c>
      <c r="AZ31" s="3">
        <f t="array" ref="AZ31">AVERAGE(IF(($P$2:$P$1501=$AV31)*($Q$1:$U$1=AZ$26)*($A$2:$A$1501=$AU31),$Q$2:$U$1501,""))</f>
        <v>0.6333333333333333</v>
      </c>
      <c r="BA31" s="3">
        <f t="array" ref="BA31">AVERAGE(IF(($P$2:$P$1501=$AV31)*($Q$1:$U$1=BA$26)*($A$2:$A$1501=$AU31),$Q$2:$U$1501,""))</f>
        <v>588.36666666666667</v>
      </c>
      <c r="BC31" s="4">
        <v>4</v>
      </c>
      <c r="BD31">
        <v>5</v>
      </c>
      <c r="BE31" s="3">
        <f t="array" ref="BE31">AVERAGE(IF(($P$2:$P$1501=$BD31)*($Q$1:$U$1=BE$26)*($A$2:$A$1501=$BC31),$Q$2:$U$1501,""))</f>
        <v>0</v>
      </c>
      <c r="BF31" s="3">
        <f t="array" ref="BF31">AVERAGE(IF(($P$2:$P$1501=$BD31)*($Q$1:$U$1=BF$26)*($A$2:$A$1501=$BC31),$Q$2:$U$1501,""))</f>
        <v>0</v>
      </c>
      <c r="BG31" s="3">
        <f t="array" ref="BG31">AVERAGE(IF(($P$2:$P$1501=$BD31)*($Q$1:$U$1=BG$26)*($A$2:$A$1501=$BC31),$Q$2:$U$1501,""))</f>
        <v>0</v>
      </c>
      <c r="BH31" s="3">
        <f t="array" ref="BH31">AVERAGE(IF(($P$2:$P$1501=$BD31)*($Q$1:$U$1=BH$26)*($A$2:$A$1501=$BC31),$Q$2:$U$1501,""))</f>
        <v>0.68333333333333335</v>
      </c>
      <c r="BI31" s="3">
        <f t="array" ref="BI31">AVERAGE(IF(($P$2:$P$1501=$BD31)*($Q$1:$U$1=BI$26)*($A$2:$A$1501=$BC31),$Q$2:$U$1501,""))</f>
        <v>588.31666666666672</v>
      </c>
      <c r="BK31" s="4">
        <v>5</v>
      </c>
      <c r="BL31">
        <v>5</v>
      </c>
      <c r="BM31" s="3">
        <f t="array" ref="BM31">AVERAGE(IF(($P$2:$P$1501=$BL31)*($Q$1:$U$1=BM$26)*($A$2:$A$1501=$BK31),$Q$2:$U$1501,""))</f>
        <v>0</v>
      </c>
      <c r="BN31" s="3">
        <f t="array" ref="BN31">AVERAGE(IF(($P$2:$P$1501=$BL31)*($Q$1:$U$1=BN$26)*($A$2:$A$1501=$BK31),$Q$2:$U$1501,""))</f>
        <v>0</v>
      </c>
      <c r="BO31" s="3">
        <f t="array" ref="BO31">AVERAGE(IF(($P$2:$P$1501=$BL31)*($Q$1:$U$1=BO$26)*($A$2:$A$1501=$BK31),$Q$2:$U$1501,""))</f>
        <v>0</v>
      </c>
      <c r="BP31" s="3">
        <f t="array" ref="BP31">AVERAGE(IF(($P$2:$P$1501=$BL31)*($Q$1:$U$1=BP$26)*($A$2:$A$1501=$BK31),$Q$2:$U$1501,""))</f>
        <v>0.73333333333333328</v>
      </c>
      <c r="BQ31" s="3">
        <f t="array" ref="BQ31">AVERAGE(IF(($P$2:$P$1501=$BL31)*($Q$1:$U$1=BQ$26)*($A$2:$A$1501=$BK31),$Q$2:$U$1501,""))</f>
        <v>588.26666666666665</v>
      </c>
    </row>
    <row r="32" spans="1:69" x14ac:dyDescent="0.25">
      <c r="A32">
        <v>1</v>
      </c>
      <c r="B32">
        <v>1</v>
      </c>
      <c r="C32" s="1">
        <v>617</v>
      </c>
      <c r="D32" s="1">
        <v>0</v>
      </c>
      <c r="E32" s="1">
        <v>0</v>
      </c>
      <c r="F32" s="1">
        <v>0</v>
      </c>
      <c r="G32" s="1">
        <v>0</v>
      </c>
      <c r="I32">
        <v>1</v>
      </c>
      <c r="J32" s="2">
        <v>617</v>
      </c>
      <c r="K32" s="2">
        <v>0</v>
      </c>
      <c r="L32" s="2">
        <v>0</v>
      </c>
      <c r="M32" s="2">
        <v>0</v>
      </c>
      <c r="N32" s="2">
        <v>0</v>
      </c>
      <c r="P32">
        <v>1</v>
      </c>
      <c r="Q32" s="3">
        <v>617</v>
      </c>
      <c r="R32" s="3">
        <v>0</v>
      </c>
      <c r="S32" s="3">
        <v>0</v>
      </c>
      <c r="T32" s="3">
        <v>0</v>
      </c>
      <c r="U32" s="3">
        <v>0</v>
      </c>
      <c r="W32">
        <v>1</v>
      </c>
      <c r="X32" s="4">
        <v>564</v>
      </c>
      <c r="Y32" s="4">
        <v>53</v>
      </c>
      <c r="Z32" s="4">
        <v>0</v>
      </c>
      <c r="AA32" s="4">
        <v>0</v>
      </c>
      <c r="AB32" s="4">
        <v>0</v>
      </c>
      <c r="AC32" s="7"/>
    </row>
    <row r="33" spans="1:69" x14ac:dyDescent="0.25">
      <c r="A33">
        <v>1</v>
      </c>
      <c r="B33">
        <v>2</v>
      </c>
      <c r="C33" s="1">
        <v>54</v>
      </c>
      <c r="D33" s="1">
        <v>0</v>
      </c>
      <c r="E33" s="1">
        <v>0</v>
      </c>
      <c r="F33" s="1">
        <v>0</v>
      </c>
      <c r="G33" s="1">
        <v>0</v>
      </c>
      <c r="I33">
        <v>2</v>
      </c>
      <c r="J33" s="2">
        <v>54</v>
      </c>
      <c r="K33" s="2">
        <v>0</v>
      </c>
      <c r="L33" s="2">
        <v>0</v>
      </c>
      <c r="M33" s="2">
        <v>0</v>
      </c>
      <c r="N33" s="2">
        <v>0</v>
      </c>
      <c r="P33">
        <v>2</v>
      </c>
      <c r="Q33" s="3">
        <v>54</v>
      </c>
      <c r="R33" s="3">
        <v>0</v>
      </c>
      <c r="S33" s="3">
        <v>0</v>
      </c>
      <c r="T33" s="3">
        <v>0</v>
      </c>
      <c r="U33" s="3">
        <v>0</v>
      </c>
      <c r="W33">
        <v>2</v>
      </c>
      <c r="X33" s="4">
        <v>1</v>
      </c>
      <c r="Y33" s="4">
        <v>53</v>
      </c>
      <c r="Z33" s="4">
        <v>0</v>
      </c>
      <c r="AA33" s="4">
        <v>0</v>
      </c>
      <c r="AB33" s="4">
        <v>0</v>
      </c>
      <c r="AC33" s="7"/>
    </row>
    <row r="34" spans="1:69" x14ac:dyDescent="0.25">
      <c r="A34">
        <v>1</v>
      </c>
      <c r="B34">
        <v>3</v>
      </c>
      <c r="C34" s="1">
        <v>17</v>
      </c>
      <c r="D34" s="1">
        <v>0</v>
      </c>
      <c r="E34" s="1">
        <v>509</v>
      </c>
      <c r="F34" s="1">
        <v>65</v>
      </c>
      <c r="G34" s="1">
        <v>1</v>
      </c>
      <c r="I34">
        <v>3</v>
      </c>
      <c r="J34" s="2">
        <v>29</v>
      </c>
      <c r="K34" s="2">
        <v>0</v>
      </c>
      <c r="L34" s="2">
        <v>477</v>
      </c>
      <c r="M34" s="2">
        <v>84</v>
      </c>
      <c r="N34" s="2">
        <v>2</v>
      </c>
      <c r="P34">
        <v>3</v>
      </c>
      <c r="Q34" s="3">
        <v>102</v>
      </c>
      <c r="R34" s="3">
        <v>26</v>
      </c>
      <c r="S34" s="3">
        <v>350</v>
      </c>
      <c r="T34" s="3">
        <v>111</v>
      </c>
      <c r="U34" s="3">
        <v>3</v>
      </c>
      <c r="W34">
        <v>3</v>
      </c>
      <c r="X34" s="4">
        <v>5</v>
      </c>
      <c r="Y34" s="4">
        <v>27</v>
      </c>
      <c r="Z34" s="4">
        <v>494</v>
      </c>
      <c r="AA34" s="4">
        <v>65</v>
      </c>
      <c r="AB34" s="4">
        <v>1</v>
      </c>
      <c r="AC34" s="7"/>
      <c r="AG34">
        <v>1</v>
      </c>
      <c r="AH34">
        <v>2</v>
      </c>
      <c r="AI34">
        <v>3</v>
      </c>
      <c r="AJ34">
        <v>4</v>
      </c>
      <c r="AK34">
        <v>5</v>
      </c>
      <c r="AO34">
        <v>1</v>
      </c>
      <c r="AP34">
        <v>2</v>
      </c>
      <c r="AQ34">
        <v>3</v>
      </c>
      <c r="AR34">
        <v>4</v>
      </c>
      <c r="AS34">
        <v>5</v>
      </c>
      <c r="AW34">
        <v>1</v>
      </c>
      <c r="AX34">
        <v>2</v>
      </c>
      <c r="AY34">
        <v>3</v>
      </c>
      <c r="AZ34">
        <v>4</v>
      </c>
      <c r="BA34">
        <v>5</v>
      </c>
      <c r="BE34">
        <v>1</v>
      </c>
      <c r="BF34">
        <v>2</v>
      </c>
      <c r="BG34">
        <v>3</v>
      </c>
      <c r="BH34">
        <v>4</v>
      </c>
      <c r="BI34">
        <v>5</v>
      </c>
      <c r="BM34">
        <v>1</v>
      </c>
      <c r="BN34">
        <v>2</v>
      </c>
      <c r="BO34">
        <v>3</v>
      </c>
      <c r="BP34">
        <v>4</v>
      </c>
      <c r="BQ34">
        <v>5</v>
      </c>
    </row>
    <row r="35" spans="1:69" x14ac:dyDescent="0.25">
      <c r="A35">
        <v>1</v>
      </c>
      <c r="B35">
        <v>4</v>
      </c>
      <c r="C35" s="1">
        <v>0</v>
      </c>
      <c r="D35" s="1">
        <v>0</v>
      </c>
      <c r="E35" s="1">
        <v>1</v>
      </c>
      <c r="F35" s="1">
        <v>636</v>
      </c>
      <c r="G35" s="1">
        <v>11</v>
      </c>
      <c r="I35">
        <v>4</v>
      </c>
      <c r="J35" s="2">
        <v>0</v>
      </c>
      <c r="K35" s="2">
        <v>0</v>
      </c>
      <c r="L35" s="2">
        <v>10</v>
      </c>
      <c r="M35" s="2">
        <v>566</v>
      </c>
      <c r="N35" s="2">
        <v>72</v>
      </c>
      <c r="P35">
        <v>4</v>
      </c>
      <c r="Q35" s="3">
        <v>0</v>
      </c>
      <c r="R35" s="3">
        <v>0</v>
      </c>
      <c r="S35" s="3">
        <v>1</v>
      </c>
      <c r="T35" s="3">
        <v>549</v>
      </c>
      <c r="U35" s="3">
        <v>98</v>
      </c>
      <c r="W35">
        <v>4</v>
      </c>
      <c r="X35" s="4">
        <v>0</v>
      </c>
      <c r="Y35" s="4">
        <v>0</v>
      </c>
      <c r="Z35" s="4">
        <v>1</v>
      </c>
      <c r="AA35" s="4">
        <v>638</v>
      </c>
      <c r="AB35" s="4">
        <v>9</v>
      </c>
      <c r="AC35" s="7"/>
      <c r="AE35" s="4">
        <v>1</v>
      </c>
      <c r="AF35">
        <v>1</v>
      </c>
      <c r="AG35" s="4">
        <f t="array" ref="AG35">AVERAGE(IF(($W$2:$W$451=$AF35)*($X$1:$AB$1=AG$10)*($A$2:$A$451=$AE35),$X$2:$AB$451,""))</f>
        <v>550.91666666666663</v>
      </c>
      <c r="AH35" s="4">
        <f t="array" ref="AH35">AVERAGE(IF(($W$2:$W$451=$AF35)*($X$1:$AB$1=AH$10)*($A$2:$A$451=$AE35),$X$2:$AB$451,""))</f>
        <v>66.083333333333329</v>
      </c>
      <c r="AI35" s="4">
        <f t="array" ref="AI35">AVERAGE(IF(($W$2:$W$451=$AF35)*($X$1:$AB$1=AI$10)*($A$2:$A$451=$AE35),$X$2:$AB$451,""))</f>
        <v>0</v>
      </c>
      <c r="AJ35" s="4">
        <f t="array" ref="AJ35">AVERAGE(IF(($W$2:$W$451=$AF35)*($X$1:$AB$1=AJ$10)*($A$2:$A$451=$AE35),$X$2:$AB$451,""))</f>
        <v>0</v>
      </c>
      <c r="AK35" s="4">
        <f t="array" ref="AK35">AVERAGE(IF(($W$2:$W$451=$AF35)*($X$1:$AB$1=AK$10)*($A$2:$A$451=$AE35),$X$2:$AB$451,""))</f>
        <v>0</v>
      </c>
      <c r="AM35" s="4">
        <v>2</v>
      </c>
      <c r="AN35">
        <v>1</v>
      </c>
      <c r="AO35" s="4">
        <f t="array" ref="AO35">AVERAGE(IF(($W$2:$W$1501=$AN35)*($X$1:$AB$1=AO$10)*($A$2:$A$1501=$AM35),$X$2:$AB$1501,""))</f>
        <v>560.2166666666667</v>
      </c>
      <c r="AP35" s="4">
        <f t="array" ref="AP35">AVERAGE(IF(($W$2:$W$1501=$AN35)*($X$1:$AB$1=AP$10)*($A$2:$A$1501=$AM35),$X$2:$AB$1501,""))</f>
        <v>56.783333333333331</v>
      </c>
      <c r="AQ35" s="4">
        <f t="array" ref="AQ35">AVERAGE(IF(($W$2:$W$1501=$AN35)*($X$1:$AB$1=AQ$10)*($A$2:$A$1501=$AM35),$X$2:$AB$1501,""))</f>
        <v>0</v>
      </c>
      <c r="AR35" s="4">
        <f t="array" ref="AR35">AVERAGE(IF(($W$2:$W$1501=$AN35)*($X$1:$AB$1=AR$10)*($A$2:$A$1501=$AM35),$X$2:$AB$1501,""))</f>
        <v>0</v>
      </c>
      <c r="AS35" s="4">
        <f t="array" ref="AS35">AVERAGE(IF(($W$2:$W$1501=$AN35)*($X$1:$AB$1=AS$10)*($A$2:$A$1501=$AM35),$X$2:$AB$1501,""))</f>
        <v>0</v>
      </c>
      <c r="AU35" s="4">
        <v>3</v>
      </c>
      <c r="AV35">
        <v>1</v>
      </c>
      <c r="AW35" s="4">
        <f t="array" ref="AW35">AVERAGE(IF(($W$2:$W$1501=$AV35)*($X$1:$AB$1=AW$10)*($A$2:$A$1501=$AU35),$X$2:$AB$1501,""))</f>
        <v>560.41666666666663</v>
      </c>
      <c r="AX35" s="4">
        <f t="array" ref="AX35">AVERAGE(IF(($W$2:$W$1501=$AV35)*($X$1:$AB$1=AX$10)*($A$2:$A$1501=$AU35),$X$2:$AB$1501,""))</f>
        <v>56.583333333333336</v>
      </c>
      <c r="AY35" s="4">
        <f t="array" ref="AY35">AVERAGE(IF(($W$2:$W$1501=$AV35)*($X$1:$AB$1=AY$10)*($A$2:$A$1501=$AU35),$X$2:$AB$1501,""))</f>
        <v>0</v>
      </c>
      <c r="AZ35" s="4">
        <f t="array" ref="AZ35">AVERAGE(IF(($W$2:$W$1501=$AV35)*($X$1:$AB$1=AZ$10)*($A$2:$A$1501=$AU35),$X$2:$AB$1501,""))</f>
        <v>0</v>
      </c>
      <c r="BA35" s="4">
        <f t="array" ref="BA35">AVERAGE(IF(($W$2:$W$1501=$AV35)*($X$1:$AB$1=BA$10)*($A$2:$A$1501=$AU35),$X$2:$AB$1501,""))</f>
        <v>0</v>
      </c>
      <c r="BC35" s="4">
        <v>4</v>
      </c>
      <c r="BD35">
        <v>1</v>
      </c>
      <c r="BE35" s="4">
        <f t="array" ref="BE35">AVERAGE(IF(($W$2:$W$1501=$BD35)*($X$1:$AB$1=BE$10)*($A$2:$A$1501=$BC35),$X$2:$AB$1501,""))</f>
        <v>561.5333333333333</v>
      </c>
      <c r="BF35" s="4">
        <f t="array" ref="BF35">AVERAGE(IF(($W$2:$W$1501=$BD35)*($X$1:$AB$1=BF$10)*($A$2:$A$1501=$BC35),$X$2:$AB$1501,""))</f>
        <v>55.466666666666669</v>
      </c>
      <c r="BG35" s="4">
        <f t="array" ref="BG35">AVERAGE(IF(($W$2:$W$1501=$BD35)*($X$1:$AB$1=BG$10)*($A$2:$A$1501=$BC35),$X$2:$AB$1501,""))</f>
        <v>0</v>
      </c>
      <c r="BH35" s="4">
        <f t="array" ref="BH35">AVERAGE(IF(($W$2:$W$1501=$BD35)*($X$1:$AB$1=BH$10)*($A$2:$A$1501=$BC35),$X$2:$AB$1501,""))</f>
        <v>0</v>
      </c>
      <c r="BI35" s="4">
        <f t="array" ref="BI35">AVERAGE(IF(($W$2:$W$1501=$BD35)*($X$1:$AB$1=BI$10)*($A$2:$A$1501=$BC35),$X$2:$AB$1501,""))</f>
        <v>0</v>
      </c>
      <c r="BK35" s="4">
        <v>5</v>
      </c>
      <c r="BL35">
        <v>1</v>
      </c>
      <c r="BM35" s="4">
        <f t="array" ref="BM35">AVERAGE(IF(($W$2:$W$1501=$AV35)*($X$1:$AB$1=BM$10)*($A$2:$A$1501=$AU35),$X$2:$AB$1501,""))</f>
        <v>560.41666666666663</v>
      </c>
      <c r="BN35" s="4">
        <f t="array" ref="BN35">AVERAGE(IF(($W$2:$W$1501=$AV35)*($X$1:$AB$1=BN$10)*($A$2:$A$1501=$AU35),$X$2:$AB$1501,""))</f>
        <v>56.583333333333336</v>
      </c>
      <c r="BO35" s="4">
        <f t="array" ref="BO35">AVERAGE(IF(($W$2:$W$1501=$AV35)*($X$1:$AB$1=BO$10)*($A$2:$A$1501=$AU35),$X$2:$AB$1501,""))</f>
        <v>0</v>
      </c>
      <c r="BP35" s="4">
        <f t="array" ref="BP35">AVERAGE(IF(($W$2:$W$1501=$AV35)*($X$1:$AB$1=BP$10)*($A$2:$A$1501=$AU35),$X$2:$AB$1501,""))</f>
        <v>0</v>
      </c>
      <c r="BQ35" s="4">
        <f t="array" ref="BQ35">AVERAGE(IF(($W$2:$W$1501=$AV35)*($X$1:$AB$1=BQ$10)*($A$2:$A$1501=$AU35),$X$2:$AB$1501,""))</f>
        <v>0</v>
      </c>
    </row>
    <row r="36" spans="1:69" x14ac:dyDescent="0.25">
      <c r="A36">
        <v>1</v>
      </c>
      <c r="B36">
        <v>5</v>
      </c>
      <c r="C36" s="1">
        <v>0</v>
      </c>
      <c r="D36" s="1">
        <v>0</v>
      </c>
      <c r="E36" s="1">
        <v>0</v>
      </c>
      <c r="F36" s="1">
        <v>1</v>
      </c>
      <c r="G36" s="1">
        <v>588</v>
      </c>
      <c r="I36">
        <v>5</v>
      </c>
      <c r="J36" s="2">
        <v>0</v>
      </c>
      <c r="K36" s="2">
        <v>0</v>
      </c>
      <c r="L36" s="2">
        <v>0</v>
      </c>
      <c r="M36" s="2">
        <v>1</v>
      </c>
      <c r="N36" s="2">
        <v>588</v>
      </c>
      <c r="P36">
        <v>5</v>
      </c>
      <c r="Q36" s="3">
        <v>0</v>
      </c>
      <c r="R36" s="3">
        <v>0</v>
      </c>
      <c r="S36" s="3">
        <v>0</v>
      </c>
      <c r="T36" s="3">
        <v>1</v>
      </c>
      <c r="U36" s="3">
        <v>588</v>
      </c>
      <c r="W36">
        <v>5</v>
      </c>
      <c r="X36" s="4">
        <v>0</v>
      </c>
      <c r="Y36" s="4">
        <v>0</v>
      </c>
      <c r="Z36" s="4">
        <v>0</v>
      </c>
      <c r="AA36" s="4">
        <v>1</v>
      </c>
      <c r="AB36" s="4">
        <v>588</v>
      </c>
      <c r="AC36" s="7"/>
      <c r="AE36" s="4">
        <v>1</v>
      </c>
      <c r="AF36">
        <v>2</v>
      </c>
      <c r="AG36" s="4">
        <f t="array" ref="AG36">AVERAGE(IF(($W$2:$W$451=$AF36)*($X$1:$AB$1=AG$10)*($A$2:$A$451=$AE36),$X$2:$AB$451,""))</f>
        <v>3.4166666666666665</v>
      </c>
      <c r="AH36" s="4">
        <f t="array" ref="AH36">AVERAGE(IF(($W$2:$W$451=$AF36)*($X$1:$AB$1=AH$10)*($A$2:$A$451=$AE36),$X$2:$AB$451,""))</f>
        <v>50.583333333333336</v>
      </c>
      <c r="AI36" s="4">
        <f t="array" ref="AI36">AVERAGE(IF(($W$2:$W$451=$AF36)*($X$1:$AB$1=AI$10)*($A$2:$A$451=$AE36),$X$2:$AB$451,""))</f>
        <v>0</v>
      </c>
      <c r="AJ36" s="4">
        <f t="array" ref="AJ36">AVERAGE(IF(($W$2:$W$451=$AF36)*($X$1:$AB$1=AJ$10)*($A$2:$A$451=$AE36),$X$2:$AB$451,""))</f>
        <v>0</v>
      </c>
      <c r="AK36" s="4">
        <f t="array" ref="AK36">AVERAGE(IF(($W$2:$W$451=$AF36)*($X$1:$AB$1=AK$10)*($A$2:$A$451=$AE36),$X$2:$AB$451,""))</f>
        <v>0</v>
      </c>
      <c r="AM36" s="4">
        <v>2</v>
      </c>
      <c r="AN36">
        <v>2</v>
      </c>
      <c r="AO36" s="4">
        <f t="array" ref="AO36">AVERAGE(IF(($W$2:$W$1501=$AN36)*($X$1:$AB$1=AO$10)*($A$2:$A$1501=$AM36),$X$2:$AB$1501,""))</f>
        <v>5.666666666666667</v>
      </c>
      <c r="AP36" s="4">
        <f t="array" ref="AP36">AVERAGE(IF(($W$2:$W$1501=$AN36)*($X$1:$AB$1=AP$10)*($A$2:$A$1501=$AM36),$X$2:$AB$1501,""))</f>
        <v>48.333333333333336</v>
      </c>
      <c r="AQ36" s="4">
        <f t="array" ref="AQ36">AVERAGE(IF(($W$2:$W$1501=$AN36)*($X$1:$AB$1=AQ$10)*($A$2:$A$1501=$AM36),$X$2:$AB$1501,""))</f>
        <v>0</v>
      </c>
      <c r="AR36" s="4">
        <f t="array" ref="AR36">AVERAGE(IF(($W$2:$W$1501=$AN36)*($X$1:$AB$1=AR$10)*($A$2:$A$1501=$AM36),$X$2:$AB$1501,""))</f>
        <v>0</v>
      </c>
      <c r="AS36" s="4">
        <f t="array" ref="AS36">AVERAGE(IF(($W$2:$W$1501=$AN36)*($X$1:$AB$1=AS$10)*($A$2:$A$1501=$AM36),$X$2:$AB$1501,""))</f>
        <v>0</v>
      </c>
      <c r="AU36" s="4">
        <v>3</v>
      </c>
      <c r="AV36">
        <v>2</v>
      </c>
      <c r="AW36" s="4">
        <f t="array" ref="AW36">AVERAGE(IF(($W$2:$W$1501=$AV36)*($X$1:$AB$1=AW$10)*($A$2:$A$1501=$AU36),$X$2:$AB$1501,""))</f>
        <v>4.6333333333333337</v>
      </c>
      <c r="AX36" s="4">
        <f t="array" ref="AX36">AVERAGE(IF(($W$2:$W$1501=$AV36)*($X$1:$AB$1=AX$10)*($A$2:$A$1501=$AU36),$X$2:$AB$1501,""))</f>
        <v>49.366666666666667</v>
      </c>
      <c r="AY36" s="4">
        <f t="array" ref="AY36">AVERAGE(IF(($W$2:$W$1501=$AV36)*($X$1:$AB$1=AY$10)*($A$2:$A$1501=$AU36),$X$2:$AB$1501,""))</f>
        <v>0</v>
      </c>
      <c r="AZ36" s="4">
        <f t="array" ref="AZ36">AVERAGE(IF(($W$2:$W$1501=$AV36)*($X$1:$AB$1=AZ$10)*($A$2:$A$1501=$AU36),$X$2:$AB$1501,""))</f>
        <v>0</v>
      </c>
      <c r="BA36" s="4">
        <f t="array" ref="BA36">AVERAGE(IF(($W$2:$W$1501=$AV36)*($X$1:$AB$1=BA$10)*($A$2:$A$1501=$AU36),$X$2:$AB$1501,""))</f>
        <v>0</v>
      </c>
      <c r="BC36" s="4">
        <v>4</v>
      </c>
      <c r="BD36">
        <v>2</v>
      </c>
      <c r="BE36" s="4">
        <f t="array" ref="BE36">AVERAGE(IF(($W$2:$W$1501=$BD36)*($X$1:$AB$1=BE$10)*($A$2:$A$1501=$BC36),$X$2:$AB$1501,""))</f>
        <v>3.2666666666666666</v>
      </c>
      <c r="BF36" s="4">
        <f t="array" ref="BF36">AVERAGE(IF(($W$2:$W$1501=$BD36)*($X$1:$AB$1=BF$10)*($A$2:$A$1501=$BC36),$X$2:$AB$1501,""))</f>
        <v>50.733333333333334</v>
      </c>
      <c r="BG36" s="4">
        <f t="array" ref="BG36">AVERAGE(IF(($W$2:$W$1501=$BD36)*($X$1:$AB$1=BG$10)*($A$2:$A$1501=$BC36),$X$2:$AB$1501,""))</f>
        <v>0</v>
      </c>
      <c r="BH36" s="4">
        <f t="array" ref="BH36">AVERAGE(IF(($W$2:$W$1501=$BD36)*($X$1:$AB$1=BH$10)*($A$2:$A$1501=$BC36),$X$2:$AB$1501,""))</f>
        <v>0</v>
      </c>
      <c r="BI36" s="4">
        <f t="array" ref="BI36">AVERAGE(IF(($W$2:$W$1501=$BD36)*($X$1:$AB$1=BI$10)*($A$2:$A$1501=$BC36),$X$2:$AB$1501,""))</f>
        <v>0</v>
      </c>
      <c r="BK36" s="4">
        <v>5</v>
      </c>
      <c r="BL36">
        <v>2</v>
      </c>
      <c r="BM36" s="4">
        <f t="array" ref="BM36">AVERAGE(IF(($W$2:$W$1501=$AV36)*($X$1:$AB$1=BM$10)*($A$2:$A$1501=$AU36),$X$2:$AB$1501,""))</f>
        <v>4.6333333333333337</v>
      </c>
      <c r="BN36" s="4">
        <f t="array" ref="BN36">AVERAGE(IF(($W$2:$W$1501=$AV36)*($X$1:$AB$1=BN$10)*($A$2:$A$1501=$AU36),$X$2:$AB$1501,""))</f>
        <v>49.366666666666667</v>
      </c>
      <c r="BO36" s="4">
        <f t="array" ref="BO36">AVERAGE(IF(($W$2:$W$1501=$AV36)*($X$1:$AB$1=BO$10)*($A$2:$A$1501=$AU36),$X$2:$AB$1501,""))</f>
        <v>0</v>
      </c>
      <c r="BP36" s="4">
        <f t="array" ref="BP36">AVERAGE(IF(($W$2:$W$1501=$AV36)*($X$1:$AB$1=BP$10)*($A$2:$A$1501=$AU36),$X$2:$AB$1501,""))</f>
        <v>0</v>
      </c>
      <c r="BQ36" s="4">
        <f t="array" ref="BQ36">AVERAGE(IF(($W$2:$W$1501=$AV36)*($X$1:$AB$1=BQ$10)*($A$2:$A$1501=$AU36),$X$2:$AB$1501,""))</f>
        <v>0</v>
      </c>
    </row>
    <row r="37" spans="1:69" x14ac:dyDescent="0.25">
      <c r="A37">
        <v>1</v>
      </c>
      <c r="B37">
        <v>1</v>
      </c>
      <c r="C37" s="1">
        <v>616</v>
      </c>
      <c r="D37" s="1">
        <v>0</v>
      </c>
      <c r="E37" s="1">
        <v>1</v>
      </c>
      <c r="F37" s="1">
        <v>0</v>
      </c>
      <c r="G37" s="1">
        <v>0</v>
      </c>
      <c r="I37">
        <v>1</v>
      </c>
      <c r="J37" s="2">
        <v>615</v>
      </c>
      <c r="K37" s="2">
        <v>2</v>
      </c>
      <c r="L37" s="2">
        <v>0</v>
      </c>
      <c r="M37" s="2">
        <v>0</v>
      </c>
      <c r="N37" s="2">
        <v>0</v>
      </c>
      <c r="P37">
        <v>1</v>
      </c>
      <c r="Q37" s="3">
        <v>604</v>
      </c>
      <c r="R37" s="3">
        <v>13</v>
      </c>
      <c r="S37" s="3">
        <v>0</v>
      </c>
      <c r="T37" s="3">
        <v>0</v>
      </c>
      <c r="U37" s="3">
        <v>0</v>
      </c>
      <c r="W37">
        <v>1</v>
      </c>
      <c r="X37" s="4">
        <v>568</v>
      </c>
      <c r="Y37" s="4">
        <v>49</v>
      </c>
      <c r="Z37" s="4">
        <v>0</v>
      </c>
      <c r="AA37" s="4">
        <v>0</v>
      </c>
      <c r="AB37" s="4">
        <v>0</v>
      </c>
      <c r="AC37" s="7"/>
      <c r="AE37" s="4">
        <v>1</v>
      </c>
      <c r="AF37">
        <v>3</v>
      </c>
      <c r="AG37" s="4">
        <f t="array" ref="AG37">AVERAGE(IF(($W$2:$W$451=$AF37)*($X$1:$AB$1=AG$10)*($A$2:$A$451=$AE37),$X$2:$AB$451,""))</f>
        <v>5.416666666666667</v>
      </c>
      <c r="AH37" s="4">
        <f t="array" ref="AH37">AVERAGE(IF(($W$2:$W$451=$AF37)*($X$1:$AB$1=AH$10)*($A$2:$A$451=$AE37),$X$2:$AB$451,""))</f>
        <v>41.916666666666664</v>
      </c>
      <c r="AI37" s="4">
        <f t="array" ref="AI37">AVERAGE(IF(($W$2:$W$451=$AF37)*($X$1:$AB$1=AI$10)*($A$2:$A$451=$AE37),$X$2:$AB$451,""))</f>
        <v>472.68333333333334</v>
      </c>
      <c r="AJ37" s="4">
        <f t="array" ref="AJ37">AVERAGE(IF(($W$2:$W$451=$AF37)*($X$1:$AB$1=AJ$10)*($A$2:$A$451=$AE37),$X$2:$AB$451,""))</f>
        <v>71.05</v>
      </c>
      <c r="AK37" s="4">
        <f t="array" ref="AK37">AVERAGE(IF(($W$2:$W$451=$AF37)*($X$1:$AB$1=AK$10)*($A$2:$A$451=$AE37),$X$2:$AB$451,""))</f>
        <v>0.93333333333333335</v>
      </c>
      <c r="AM37" s="4">
        <v>2</v>
      </c>
      <c r="AN37">
        <v>3</v>
      </c>
      <c r="AO37" s="4">
        <f t="array" ref="AO37">AVERAGE(IF(($W$2:$W$1501=$AN37)*($X$1:$AB$1=AO$10)*($A$2:$A$1501=$AM37),$X$2:$AB$1501,""))</f>
        <v>4.5999999999999996</v>
      </c>
      <c r="AP37" s="4">
        <f t="array" ref="AP37">AVERAGE(IF(($W$2:$W$1501=$AN37)*($X$1:$AB$1=AP$10)*($A$2:$A$1501=$AM37),$X$2:$AB$1501,""))</f>
        <v>36.950000000000003</v>
      </c>
      <c r="AQ37" s="4">
        <f t="array" ref="AQ37">AVERAGE(IF(($W$2:$W$1501=$AN37)*($X$1:$AB$1=AQ$10)*($A$2:$A$1501=$AM37),$X$2:$AB$1501,""))</f>
        <v>477.05</v>
      </c>
      <c r="AR37" s="4">
        <f t="array" ref="AR37">AVERAGE(IF(($W$2:$W$1501=$AN37)*($X$1:$AB$1=AR$10)*($A$2:$A$1501=$AM37),$X$2:$AB$1501,""))</f>
        <v>72.583333333333329</v>
      </c>
      <c r="AS37" s="4">
        <f t="array" ref="AS37">AVERAGE(IF(($W$2:$W$1501=$AN37)*($X$1:$AB$1=AS$10)*($A$2:$A$1501=$AM37),$X$2:$AB$1501,""))</f>
        <v>0.81666666666666665</v>
      </c>
      <c r="AU37" s="4">
        <v>3</v>
      </c>
      <c r="AV37">
        <v>3</v>
      </c>
      <c r="AW37" s="4">
        <f t="array" ref="AW37">AVERAGE(IF(($W$2:$W$1501=$AV37)*($X$1:$AB$1=AW$10)*($A$2:$A$1501=$AU37),$X$2:$AB$1501,""))</f>
        <v>5.95</v>
      </c>
      <c r="AX37" s="4">
        <f t="array" ref="AX37">AVERAGE(IF(($W$2:$W$1501=$AV37)*($X$1:$AB$1=AX$10)*($A$2:$A$1501=$AU37),$X$2:$AB$1501,""))</f>
        <v>34.6</v>
      </c>
      <c r="AY37" s="4">
        <f t="array" ref="AY37">AVERAGE(IF(($W$2:$W$1501=$AV37)*($X$1:$AB$1=AY$10)*($A$2:$A$1501=$AU37),$X$2:$AB$1501,""))</f>
        <v>481.01666666666665</v>
      </c>
      <c r="AZ37" s="4">
        <f t="array" ref="AZ37">AVERAGE(IF(($W$2:$W$1501=$AV37)*($X$1:$AB$1=AZ$10)*($A$2:$A$1501=$AU37),$X$2:$AB$1501,""))</f>
        <v>69.783333333333331</v>
      </c>
      <c r="BA37" s="4">
        <f t="array" ref="BA37">AVERAGE(IF(($W$2:$W$1501=$AV37)*($X$1:$AB$1=BA$10)*($A$2:$A$1501=$AU37),$X$2:$AB$1501,""))</f>
        <v>0.65</v>
      </c>
      <c r="BC37" s="4">
        <v>4</v>
      </c>
      <c r="BD37">
        <v>3</v>
      </c>
      <c r="BE37" s="4">
        <f t="array" ref="BE37">AVERAGE(IF(($W$2:$W$1501=$BD37)*($X$1:$AB$1=BE$10)*($A$2:$A$1501=$BC37),$X$2:$AB$1501,""))</f>
        <v>5.2333333333333334</v>
      </c>
      <c r="BF37" s="4">
        <f t="array" ref="BF37">AVERAGE(IF(($W$2:$W$1501=$BD37)*($X$1:$AB$1=BF$10)*($A$2:$A$1501=$BC37),$X$2:$AB$1501,""))</f>
        <v>41.56666666666667</v>
      </c>
      <c r="BG37" s="4">
        <f t="array" ref="BG37">AVERAGE(IF(($W$2:$W$1501=$BD37)*($X$1:$AB$1=BG$10)*($A$2:$A$1501=$BC37),$X$2:$AB$1501,""))</f>
        <v>473.81666666666666</v>
      </c>
      <c r="BH37" s="4">
        <f t="array" ref="BH37">AVERAGE(IF(($W$2:$W$1501=$BD37)*($X$1:$AB$1=BH$10)*($A$2:$A$1501=$BC37),$X$2:$AB$1501,""))</f>
        <v>70.516666666666666</v>
      </c>
      <c r="BI37" s="4">
        <f t="array" ref="BI37">AVERAGE(IF(($W$2:$W$1501=$BD37)*($X$1:$AB$1=BI$10)*($A$2:$A$1501=$BC37),$X$2:$AB$1501,""))</f>
        <v>0.8666666666666667</v>
      </c>
      <c r="BK37" s="4">
        <v>5</v>
      </c>
      <c r="BL37">
        <v>3</v>
      </c>
      <c r="BM37" s="4">
        <f t="array" ref="BM37">AVERAGE(IF(($W$2:$W$1501=$AV37)*($X$1:$AB$1=BM$10)*($A$2:$A$1501=$AU37),$X$2:$AB$1501,""))</f>
        <v>5.95</v>
      </c>
      <c r="BN37" s="4">
        <f t="array" ref="BN37">AVERAGE(IF(($W$2:$W$1501=$AV37)*($X$1:$AB$1=BN$10)*($A$2:$A$1501=$AU37),$X$2:$AB$1501,""))</f>
        <v>34.6</v>
      </c>
      <c r="BO37" s="4">
        <f t="array" ref="BO37">AVERAGE(IF(($W$2:$W$1501=$AV37)*($X$1:$AB$1=BO$10)*($A$2:$A$1501=$AU37),$X$2:$AB$1501,""))</f>
        <v>481.01666666666665</v>
      </c>
      <c r="BP37" s="4">
        <f t="array" ref="BP37">AVERAGE(IF(($W$2:$W$1501=$AV37)*($X$1:$AB$1=BP$10)*($A$2:$A$1501=$AU37),$X$2:$AB$1501,""))</f>
        <v>69.783333333333331</v>
      </c>
      <c r="BQ37" s="4">
        <f t="array" ref="BQ37">AVERAGE(IF(($W$2:$W$1501=$AV37)*($X$1:$AB$1=BQ$10)*($A$2:$A$1501=$AU37),$X$2:$AB$1501,""))</f>
        <v>0.65</v>
      </c>
    </row>
    <row r="38" spans="1:69" x14ac:dyDescent="0.25">
      <c r="A38">
        <v>1</v>
      </c>
      <c r="B38">
        <v>2</v>
      </c>
      <c r="C38" s="1">
        <v>54</v>
      </c>
      <c r="D38" s="1">
        <v>0</v>
      </c>
      <c r="E38" s="1">
        <v>0</v>
      </c>
      <c r="F38" s="1">
        <v>0</v>
      </c>
      <c r="G38" s="1">
        <v>0</v>
      </c>
      <c r="I38">
        <v>2</v>
      </c>
      <c r="J38" s="2">
        <v>51</v>
      </c>
      <c r="K38" s="2">
        <v>3</v>
      </c>
      <c r="L38" s="2">
        <v>0</v>
      </c>
      <c r="M38" s="2">
        <v>0</v>
      </c>
      <c r="N38" s="2">
        <v>0</v>
      </c>
      <c r="P38">
        <v>2</v>
      </c>
      <c r="Q38" s="3">
        <v>17</v>
      </c>
      <c r="R38" s="3">
        <v>37</v>
      </c>
      <c r="S38" s="3">
        <v>0</v>
      </c>
      <c r="T38" s="3">
        <v>0</v>
      </c>
      <c r="U38" s="3">
        <v>0</v>
      </c>
      <c r="W38">
        <v>2</v>
      </c>
      <c r="X38" s="4">
        <v>0</v>
      </c>
      <c r="Y38" s="4">
        <v>54</v>
      </c>
      <c r="Z38" s="4">
        <v>0</v>
      </c>
      <c r="AA38" s="4">
        <v>0</v>
      </c>
      <c r="AB38" s="4">
        <v>0</v>
      </c>
      <c r="AC38" s="7"/>
      <c r="AE38" s="4">
        <v>1</v>
      </c>
      <c r="AF38">
        <v>4</v>
      </c>
      <c r="AG38" s="4">
        <f t="array" ref="AG38">AVERAGE(IF(($W$2:$W$451=$AF38)*($X$1:$AB$1=AG$10)*($A$2:$A$451=$AE38),$X$2:$AB$451,""))</f>
        <v>0</v>
      </c>
      <c r="AH38" s="4">
        <f t="array" ref="AH38">AVERAGE(IF(($W$2:$W$451=$AF38)*($X$1:$AB$1=AH$10)*($A$2:$A$451=$AE38),$X$2:$AB$451,""))</f>
        <v>0.05</v>
      </c>
      <c r="AI38" s="4">
        <f t="array" ref="AI38">AVERAGE(IF(($W$2:$W$451=$AF38)*($X$1:$AB$1=AI$10)*($A$2:$A$451=$AE38),$X$2:$AB$451,""))</f>
        <v>2.2666666666666666</v>
      </c>
      <c r="AJ38" s="4">
        <f t="array" ref="AJ38">AVERAGE(IF(($W$2:$W$451=$AF38)*($X$1:$AB$1=AJ$10)*($A$2:$A$451=$AE38),$X$2:$AB$451,""))</f>
        <v>626.11666666666667</v>
      </c>
      <c r="AK38" s="4">
        <f t="array" ref="AK38">AVERAGE(IF(($W$2:$W$451=$AF38)*($X$1:$AB$1=AK$10)*($A$2:$A$451=$AE38),$X$2:$AB$451,""))</f>
        <v>19.566666666666666</v>
      </c>
      <c r="AM38" s="4">
        <v>2</v>
      </c>
      <c r="AN38">
        <v>4</v>
      </c>
      <c r="AO38" s="4">
        <f t="array" ref="AO38">AVERAGE(IF(($W$2:$W$1501=$AN38)*($X$1:$AB$1=AO$10)*($A$2:$A$1501=$AM38),$X$2:$AB$1501,""))</f>
        <v>0</v>
      </c>
      <c r="AP38" s="4">
        <f t="array" ref="AP38">AVERAGE(IF(($W$2:$W$1501=$AN38)*($X$1:$AB$1=AP$10)*($A$2:$A$1501=$AM38),$X$2:$AB$1501,""))</f>
        <v>0</v>
      </c>
      <c r="AQ38" s="4">
        <f t="array" ref="AQ38">AVERAGE(IF(($W$2:$W$1501=$AN38)*($X$1:$AB$1=AQ$10)*($A$2:$A$1501=$AM38),$X$2:$AB$1501,""))</f>
        <v>1.7</v>
      </c>
      <c r="AR38" s="4">
        <f t="array" ref="AR38">AVERAGE(IF(($W$2:$W$1501=$AN38)*($X$1:$AB$1=AR$10)*($A$2:$A$1501=$AM38),$X$2:$AB$1501,""))</f>
        <v>631.6</v>
      </c>
      <c r="AS38" s="4">
        <f t="array" ref="AS38">AVERAGE(IF(($W$2:$W$1501=$AN38)*($X$1:$AB$1=AS$10)*($A$2:$A$1501=$AM38),$X$2:$AB$1501,""))</f>
        <v>14.7</v>
      </c>
      <c r="AU38" s="4">
        <v>3</v>
      </c>
      <c r="AV38">
        <v>4</v>
      </c>
      <c r="AW38" s="4">
        <f t="array" ref="AW38">AVERAGE(IF(($W$2:$W$1501=$AV38)*($X$1:$AB$1=AW$10)*($A$2:$A$1501=$AU38),$X$2:$AB$1501,""))</f>
        <v>0</v>
      </c>
      <c r="AX38" s="4">
        <f t="array" ref="AX38">AVERAGE(IF(($W$2:$W$1501=$AV38)*($X$1:$AB$1=AX$10)*($A$2:$A$1501=$AU38),$X$2:$AB$1501,""))</f>
        <v>3.3333333333333333E-2</v>
      </c>
      <c r="AY38" s="4">
        <f t="array" ref="AY38">AVERAGE(IF(($W$2:$W$1501=$AV38)*($X$1:$AB$1=AY$10)*($A$2:$A$1501=$AU38),$X$2:$AB$1501,""))</f>
        <v>1.8</v>
      </c>
      <c r="AZ38" s="4">
        <f t="array" ref="AZ38">AVERAGE(IF(($W$2:$W$1501=$AV38)*($X$1:$AB$1=AZ$10)*($A$2:$A$1501=$AU38),$X$2:$AB$1501,""))</f>
        <v>634.1</v>
      </c>
      <c r="BA38" s="4">
        <f t="array" ref="BA38">AVERAGE(IF(($W$2:$W$1501=$AV38)*($X$1:$AB$1=BA$10)*($A$2:$A$1501=$AU38),$X$2:$AB$1501,""))</f>
        <v>12.066666666666666</v>
      </c>
      <c r="BC38" s="4">
        <v>4</v>
      </c>
      <c r="BD38">
        <v>4</v>
      </c>
      <c r="BE38" s="4">
        <f t="array" ref="BE38">AVERAGE(IF(($W$2:$W$1501=$BD38)*($X$1:$AB$1=BE$10)*($A$2:$A$1501=$BC38),$X$2:$AB$1501,""))</f>
        <v>0</v>
      </c>
      <c r="BF38" s="4">
        <f t="array" ref="BF38">AVERAGE(IF(($W$2:$W$1501=$BD38)*($X$1:$AB$1=BF$10)*($A$2:$A$1501=$BC38),$X$2:$AB$1501,""))</f>
        <v>0</v>
      </c>
      <c r="BG38" s="4">
        <f t="array" ref="BG38">AVERAGE(IF(($W$2:$W$1501=$BD38)*($X$1:$AB$1=BG$10)*($A$2:$A$1501=$BC38),$X$2:$AB$1501,""))</f>
        <v>3.7</v>
      </c>
      <c r="BH38" s="4">
        <f t="array" ref="BH38">AVERAGE(IF(($W$2:$W$1501=$BD38)*($X$1:$AB$1=BH$10)*($A$2:$A$1501=$BC38),$X$2:$AB$1501,""))</f>
        <v>628.25</v>
      </c>
      <c r="BI38" s="4">
        <f t="array" ref="BI38">AVERAGE(IF(($W$2:$W$1501=$BD38)*($X$1:$AB$1=BI$10)*($A$2:$A$1501=$BC38),$X$2:$AB$1501,""))</f>
        <v>16.05</v>
      </c>
      <c r="BK38" s="4">
        <v>5</v>
      </c>
      <c r="BL38">
        <v>4</v>
      </c>
      <c r="BM38" s="4">
        <f t="array" ref="BM38">AVERAGE(IF(($W$2:$W$1501=$AV38)*($X$1:$AB$1=BM$10)*($A$2:$A$1501=$AU38),$X$2:$AB$1501,""))</f>
        <v>0</v>
      </c>
      <c r="BN38" s="4">
        <f t="array" ref="BN38">AVERAGE(IF(($W$2:$W$1501=$AV38)*($X$1:$AB$1=BN$10)*($A$2:$A$1501=$AU38),$X$2:$AB$1501,""))</f>
        <v>3.3333333333333333E-2</v>
      </c>
      <c r="BO38" s="4">
        <f t="array" ref="BO38">AVERAGE(IF(($W$2:$W$1501=$AV38)*($X$1:$AB$1=BO$10)*($A$2:$A$1501=$AU38),$X$2:$AB$1501,""))</f>
        <v>1.8</v>
      </c>
      <c r="BP38" s="4">
        <f t="array" ref="BP38">AVERAGE(IF(($W$2:$W$1501=$AV38)*($X$1:$AB$1=BP$10)*($A$2:$A$1501=$AU38),$X$2:$AB$1501,""))</f>
        <v>634.1</v>
      </c>
      <c r="BQ38" s="4">
        <f t="array" ref="BQ38">AVERAGE(IF(($W$2:$W$1501=$AV38)*($X$1:$AB$1=BQ$10)*($A$2:$A$1501=$AU38),$X$2:$AB$1501,""))</f>
        <v>12.066666666666666</v>
      </c>
    </row>
    <row r="39" spans="1:69" x14ac:dyDescent="0.25">
      <c r="A39">
        <v>1</v>
      </c>
      <c r="B39">
        <v>3</v>
      </c>
      <c r="C39" s="1">
        <v>12</v>
      </c>
      <c r="D39" s="1">
        <v>0</v>
      </c>
      <c r="E39" s="1">
        <v>519</v>
      </c>
      <c r="F39" s="1">
        <v>59</v>
      </c>
      <c r="G39" s="1">
        <v>2</v>
      </c>
      <c r="I39">
        <v>3</v>
      </c>
      <c r="J39" s="2">
        <v>13</v>
      </c>
      <c r="K39" s="2">
        <v>0</v>
      </c>
      <c r="L39" s="2">
        <v>512</v>
      </c>
      <c r="M39" s="2">
        <v>61</v>
      </c>
      <c r="N39" s="2">
        <v>6</v>
      </c>
      <c r="P39">
        <v>3</v>
      </c>
      <c r="Q39" s="3">
        <v>23</v>
      </c>
      <c r="R39" s="3">
        <v>12</v>
      </c>
      <c r="S39" s="3">
        <v>477</v>
      </c>
      <c r="T39" s="3">
        <v>61</v>
      </c>
      <c r="U39" s="3">
        <v>19</v>
      </c>
      <c r="W39">
        <v>3</v>
      </c>
      <c r="X39" s="4">
        <v>5</v>
      </c>
      <c r="Y39" s="4">
        <v>42</v>
      </c>
      <c r="Z39" s="4">
        <v>474</v>
      </c>
      <c r="AA39" s="4">
        <v>70</v>
      </c>
      <c r="AB39" s="4">
        <v>1</v>
      </c>
      <c r="AC39" s="7"/>
      <c r="AE39" s="4">
        <v>1</v>
      </c>
      <c r="AF39">
        <v>5</v>
      </c>
      <c r="AG39" s="4">
        <f t="array" ref="AG39">AVERAGE(IF(($W$2:$W$451=$AF39)*($X$1:$AB$1=AG$10)*($A$2:$A$451=$AE39),$X$2:$AB$451,""))</f>
        <v>0</v>
      </c>
      <c r="AH39" s="4">
        <f t="array" ref="AH39">AVERAGE(IF(($W$2:$W$451=$AF39)*($X$1:$AB$1=AH$10)*($A$2:$A$451=$AE39),$X$2:$AB$451,""))</f>
        <v>0</v>
      </c>
      <c r="AI39" s="4">
        <f t="array" ref="AI39">AVERAGE(IF(($W$2:$W$451=$AF39)*($X$1:$AB$1=AI$10)*($A$2:$A$451=$AE39),$X$2:$AB$451,""))</f>
        <v>0</v>
      </c>
      <c r="AJ39" s="4">
        <f t="array" ref="AJ39">AVERAGE(IF(($W$2:$W$451=$AF39)*($X$1:$AB$1=AJ$10)*($A$2:$A$451=$AE39),$X$2:$AB$451,""))</f>
        <v>0.83333333333333337</v>
      </c>
      <c r="AK39" s="4">
        <f t="array" ref="AK39">AVERAGE(IF(($W$2:$W$451=$AF39)*($X$1:$AB$1=AK$10)*($A$2:$A$451=$AE39),$X$2:$AB$451,""))</f>
        <v>588.16666666666663</v>
      </c>
      <c r="AM39" s="4">
        <v>2</v>
      </c>
      <c r="AN39">
        <v>5</v>
      </c>
      <c r="AO39" s="4">
        <f t="array" ref="AO39">AVERAGE(IF(($W$2:$W$1501=$AN39)*($X$1:$AB$1=AO$10)*($A$2:$A$1501=$AM39),$X$2:$AB$1501,""))</f>
        <v>0</v>
      </c>
      <c r="AP39" s="4">
        <f t="array" ref="AP39">AVERAGE(IF(($W$2:$W$1501=$AN39)*($X$1:$AB$1=AP$10)*($A$2:$A$1501=$AM39),$X$2:$AB$1501,""))</f>
        <v>0</v>
      </c>
      <c r="AQ39" s="4">
        <f t="array" ref="AQ39">AVERAGE(IF(($W$2:$W$1501=$AN39)*($X$1:$AB$1=AQ$10)*($A$2:$A$1501=$AM39),$X$2:$AB$1501,""))</f>
        <v>0</v>
      </c>
      <c r="AR39" s="4">
        <f t="array" ref="AR39">AVERAGE(IF(($W$2:$W$1501=$AN39)*($X$1:$AB$1=AR$10)*($A$2:$A$1501=$AM39),$X$2:$AB$1501,""))</f>
        <v>0.83333333333333337</v>
      </c>
      <c r="AS39" s="4">
        <f t="array" ref="AS39">AVERAGE(IF(($W$2:$W$1501=$AN39)*($X$1:$AB$1=AS$10)*($A$2:$A$1501=$AM39),$X$2:$AB$1501,""))</f>
        <v>588.16666666666663</v>
      </c>
      <c r="AU39" s="4">
        <v>3</v>
      </c>
      <c r="AV39">
        <v>5</v>
      </c>
      <c r="AW39" s="4">
        <f t="array" ref="AW39">AVERAGE(IF(($W$2:$W$1501=$AV39)*($X$1:$AB$1=AW$10)*($A$2:$A$1501=$AU39),$X$2:$AB$1501,""))</f>
        <v>0</v>
      </c>
      <c r="AX39" s="4">
        <f t="array" ref="AX39">AVERAGE(IF(($W$2:$W$1501=$AV39)*($X$1:$AB$1=AX$10)*($A$2:$A$1501=$AU39),$X$2:$AB$1501,""))</f>
        <v>0</v>
      </c>
      <c r="AY39" s="4">
        <f t="array" ref="AY39">AVERAGE(IF(($W$2:$W$1501=$AV39)*($X$1:$AB$1=AY$10)*($A$2:$A$1501=$AU39),$X$2:$AB$1501,""))</f>
        <v>0</v>
      </c>
      <c r="AZ39" s="4">
        <f t="array" ref="AZ39">AVERAGE(IF(($W$2:$W$1501=$AV39)*($X$1:$AB$1=AZ$10)*($A$2:$A$1501=$AU39),$X$2:$AB$1501,""))</f>
        <v>0.78333333333333333</v>
      </c>
      <c r="BA39" s="4">
        <f t="array" ref="BA39">AVERAGE(IF(($W$2:$W$1501=$AV39)*($X$1:$AB$1=BA$10)*($A$2:$A$1501=$AU39),$X$2:$AB$1501,""))</f>
        <v>588.2166666666667</v>
      </c>
      <c r="BC39" s="4">
        <v>4</v>
      </c>
      <c r="BD39">
        <v>5</v>
      </c>
      <c r="BE39" s="4">
        <f t="array" ref="BE39">AVERAGE(IF(($W$2:$W$1501=$BD39)*($X$1:$AB$1=BE$10)*($A$2:$A$1501=$BC39),$X$2:$AB$1501,""))</f>
        <v>0</v>
      </c>
      <c r="BF39" s="4">
        <f t="array" ref="BF39">AVERAGE(IF(($W$2:$W$1501=$BD39)*($X$1:$AB$1=BF$10)*($A$2:$A$1501=$BC39),$X$2:$AB$1501,""))</f>
        <v>0</v>
      </c>
      <c r="BG39" s="4">
        <f t="array" ref="BG39">AVERAGE(IF(($W$2:$W$1501=$BD39)*($X$1:$AB$1=BG$10)*($A$2:$A$1501=$BC39),$X$2:$AB$1501,""))</f>
        <v>0</v>
      </c>
      <c r="BH39" s="4">
        <f t="array" ref="BH39">AVERAGE(IF(($W$2:$W$1501=$BD39)*($X$1:$AB$1=BH$10)*($A$2:$A$1501=$BC39),$X$2:$AB$1501,""))</f>
        <v>0.81666666666666665</v>
      </c>
      <c r="BI39" s="4">
        <f t="array" ref="BI39">AVERAGE(IF(($W$2:$W$1501=$BD39)*($X$1:$AB$1=BI$10)*($A$2:$A$1501=$BC39),$X$2:$AB$1501,""))</f>
        <v>588.18333333333328</v>
      </c>
      <c r="BK39" s="4">
        <v>5</v>
      </c>
      <c r="BL39">
        <v>5</v>
      </c>
      <c r="BM39" s="4">
        <f t="array" ref="BM39">AVERAGE(IF(($W$2:$W$1501=$AV39)*($X$1:$AB$1=BM$10)*($A$2:$A$1501=$AU39),$X$2:$AB$1501,""))</f>
        <v>0</v>
      </c>
      <c r="BN39" s="4">
        <f t="array" ref="BN39">AVERAGE(IF(($W$2:$W$1501=$AV39)*($X$1:$AB$1=BN$10)*($A$2:$A$1501=$AU39),$X$2:$AB$1501,""))</f>
        <v>0</v>
      </c>
      <c r="BO39" s="4">
        <f t="array" ref="BO39">AVERAGE(IF(($W$2:$W$1501=$AV39)*($X$1:$AB$1=BO$10)*($A$2:$A$1501=$AU39),$X$2:$AB$1501,""))</f>
        <v>0</v>
      </c>
      <c r="BP39" s="4">
        <f t="array" ref="BP39">AVERAGE(IF(($W$2:$W$1501=$AV39)*($X$1:$AB$1=BP$10)*($A$2:$A$1501=$AU39),$X$2:$AB$1501,""))</f>
        <v>0.78333333333333333</v>
      </c>
      <c r="BQ39" s="4">
        <f t="array" ref="BQ39">AVERAGE(IF(($W$2:$W$1501=$AV39)*($X$1:$AB$1=BQ$10)*($A$2:$A$1501=$AU39),$X$2:$AB$1501,""))</f>
        <v>588.2166666666667</v>
      </c>
    </row>
    <row r="40" spans="1:69" x14ac:dyDescent="0.25">
      <c r="A40">
        <v>1</v>
      </c>
      <c r="B40">
        <v>4</v>
      </c>
      <c r="C40" s="1">
        <v>0</v>
      </c>
      <c r="D40" s="1">
        <v>0</v>
      </c>
      <c r="E40" s="1">
        <v>1</v>
      </c>
      <c r="F40" s="1">
        <v>590</v>
      </c>
      <c r="G40" s="1">
        <v>57</v>
      </c>
      <c r="I40">
        <v>4</v>
      </c>
      <c r="J40" s="2">
        <v>0</v>
      </c>
      <c r="K40" s="2">
        <v>0</v>
      </c>
      <c r="L40" s="2">
        <v>14</v>
      </c>
      <c r="M40" s="2">
        <v>466</v>
      </c>
      <c r="N40" s="2">
        <v>168</v>
      </c>
      <c r="P40">
        <v>4</v>
      </c>
      <c r="Q40" s="3">
        <v>0</v>
      </c>
      <c r="R40" s="3">
        <v>0</v>
      </c>
      <c r="S40" s="3">
        <v>1</v>
      </c>
      <c r="T40" s="3">
        <v>403</v>
      </c>
      <c r="U40" s="3">
        <v>244</v>
      </c>
      <c r="W40">
        <v>4</v>
      </c>
      <c r="X40" s="4">
        <v>0</v>
      </c>
      <c r="Y40" s="4">
        <v>0</v>
      </c>
      <c r="Z40" s="4">
        <v>1</v>
      </c>
      <c r="AA40" s="4">
        <v>622</v>
      </c>
      <c r="AB40" s="4">
        <v>25</v>
      </c>
      <c r="AC40" s="7"/>
    </row>
    <row r="41" spans="1:69" x14ac:dyDescent="0.25">
      <c r="A41">
        <v>1</v>
      </c>
      <c r="B41">
        <v>5</v>
      </c>
      <c r="C41" s="1">
        <v>0</v>
      </c>
      <c r="D41" s="1">
        <v>0</v>
      </c>
      <c r="E41" s="1">
        <v>0</v>
      </c>
      <c r="F41" s="1">
        <v>1</v>
      </c>
      <c r="G41" s="1">
        <v>588</v>
      </c>
      <c r="I41">
        <v>5</v>
      </c>
      <c r="J41" s="2">
        <v>0</v>
      </c>
      <c r="K41" s="2">
        <v>0</v>
      </c>
      <c r="L41" s="2">
        <v>0</v>
      </c>
      <c r="M41" s="2">
        <v>1</v>
      </c>
      <c r="N41" s="2">
        <v>588</v>
      </c>
      <c r="P41">
        <v>5</v>
      </c>
      <c r="Q41" s="3">
        <v>0</v>
      </c>
      <c r="R41" s="3">
        <v>0</v>
      </c>
      <c r="S41" s="3">
        <v>0</v>
      </c>
      <c r="T41" s="3">
        <v>1</v>
      </c>
      <c r="U41" s="3">
        <v>588</v>
      </c>
      <c r="W41">
        <v>5</v>
      </c>
      <c r="X41" s="4">
        <v>0</v>
      </c>
      <c r="Y41" s="4">
        <v>0</v>
      </c>
      <c r="Z41" s="4">
        <v>0</v>
      </c>
      <c r="AA41" s="4">
        <v>1</v>
      </c>
      <c r="AB41" s="4">
        <v>588</v>
      </c>
      <c r="AC41" s="7"/>
    </row>
    <row r="42" spans="1:69" x14ac:dyDescent="0.25">
      <c r="A42">
        <v>1</v>
      </c>
      <c r="B42">
        <v>1</v>
      </c>
      <c r="C42" s="1">
        <v>616</v>
      </c>
      <c r="D42" s="1">
        <v>0</v>
      </c>
      <c r="E42" s="1">
        <v>1</v>
      </c>
      <c r="F42" s="1">
        <v>0</v>
      </c>
      <c r="G42" s="1">
        <v>0</v>
      </c>
      <c r="I42">
        <v>1</v>
      </c>
      <c r="J42" s="2">
        <v>615</v>
      </c>
      <c r="K42" s="2">
        <v>2</v>
      </c>
      <c r="L42" s="2">
        <v>0</v>
      </c>
      <c r="M42" s="2">
        <v>0</v>
      </c>
      <c r="N42" s="2">
        <v>0</v>
      </c>
      <c r="P42">
        <v>1</v>
      </c>
      <c r="Q42" s="3">
        <v>614</v>
      </c>
      <c r="R42" s="3">
        <v>3</v>
      </c>
      <c r="S42" s="3">
        <v>0</v>
      </c>
      <c r="T42" s="3">
        <v>0</v>
      </c>
      <c r="U42" s="3">
        <v>0</v>
      </c>
      <c r="W42">
        <v>1</v>
      </c>
      <c r="X42" s="4">
        <v>545</v>
      </c>
      <c r="Y42" s="4">
        <v>72</v>
      </c>
      <c r="Z42" s="4">
        <v>0</v>
      </c>
      <c r="AA42" s="4">
        <v>0</v>
      </c>
      <c r="AB42" s="4">
        <v>0</v>
      </c>
      <c r="AC42" s="7"/>
      <c r="AG42" s="5" t="s">
        <v>5</v>
      </c>
      <c r="AO42" s="5" t="s">
        <v>5</v>
      </c>
      <c r="AW42" s="5" t="s">
        <v>5</v>
      </c>
      <c r="BE42" s="5" t="s">
        <v>5</v>
      </c>
      <c r="BM42" s="5" t="s">
        <v>5</v>
      </c>
    </row>
    <row r="43" spans="1:69" x14ac:dyDescent="0.25">
      <c r="A43">
        <v>1</v>
      </c>
      <c r="B43">
        <v>2</v>
      </c>
      <c r="C43" s="1">
        <v>54</v>
      </c>
      <c r="D43" s="1">
        <v>0</v>
      </c>
      <c r="E43" s="1">
        <v>0</v>
      </c>
      <c r="F43" s="1">
        <v>0</v>
      </c>
      <c r="G43" s="1">
        <v>0</v>
      </c>
      <c r="I43">
        <v>2</v>
      </c>
      <c r="J43" s="2">
        <v>53</v>
      </c>
      <c r="K43" s="2">
        <v>1</v>
      </c>
      <c r="L43" s="2">
        <v>0</v>
      </c>
      <c r="M43" s="2">
        <v>0</v>
      </c>
      <c r="N43" s="2">
        <v>0</v>
      </c>
      <c r="P43">
        <v>2</v>
      </c>
      <c r="Q43" s="3">
        <v>43</v>
      </c>
      <c r="R43" s="3">
        <v>11</v>
      </c>
      <c r="S43" s="3">
        <v>0</v>
      </c>
      <c r="T43" s="3">
        <v>0</v>
      </c>
      <c r="U43" s="3">
        <v>0</v>
      </c>
      <c r="W43">
        <v>2</v>
      </c>
      <c r="X43" s="4">
        <v>1</v>
      </c>
      <c r="Y43" s="4">
        <v>53</v>
      </c>
      <c r="Z43" s="4">
        <v>0</v>
      </c>
      <c r="AA43" s="4">
        <v>0</v>
      </c>
      <c r="AB43" s="4">
        <v>0</v>
      </c>
      <c r="AC43" s="7"/>
      <c r="AG43">
        <v>1</v>
      </c>
      <c r="AH43">
        <v>2</v>
      </c>
      <c r="AI43">
        <v>3</v>
      </c>
      <c r="AJ43">
        <v>4</v>
      </c>
      <c r="AK43">
        <v>5</v>
      </c>
      <c r="AO43">
        <v>1</v>
      </c>
      <c r="AP43">
        <v>2</v>
      </c>
      <c r="AQ43">
        <v>3</v>
      </c>
      <c r="AR43">
        <v>4</v>
      </c>
      <c r="AS43">
        <v>5</v>
      </c>
      <c r="AW43">
        <v>1</v>
      </c>
      <c r="AX43">
        <v>2</v>
      </c>
      <c r="AY43">
        <v>3</v>
      </c>
      <c r="AZ43">
        <v>4</v>
      </c>
      <c r="BA43">
        <v>5</v>
      </c>
      <c r="BE43">
        <v>1</v>
      </c>
      <c r="BF43">
        <v>2</v>
      </c>
      <c r="BG43">
        <v>3</v>
      </c>
      <c r="BH43">
        <v>4</v>
      </c>
      <c r="BI43">
        <v>5</v>
      </c>
      <c r="BM43">
        <v>1</v>
      </c>
      <c r="BN43">
        <v>2</v>
      </c>
      <c r="BO43">
        <v>3</v>
      </c>
      <c r="BP43">
        <v>4</v>
      </c>
      <c r="BQ43">
        <v>5</v>
      </c>
    </row>
    <row r="44" spans="1:69" x14ac:dyDescent="0.25">
      <c r="A44">
        <v>1</v>
      </c>
      <c r="B44">
        <v>3</v>
      </c>
      <c r="C44" s="1">
        <v>25</v>
      </c>
      <c r="D44" s="1">
        <v>0</v>
      </c>
      <c r="E44" s="1">
        <v>500</v>
      </c>
      <c r="F44" s="1">
        <v>66</v>
      </c>
      <c r="G44" s="1">
        <v>1</v>
      </c>
      <c r="I44">
        <v>3</v>
      </c>
      <c r="J44" s="2">
        <v>36</v>
      </c>
      <c r="K44" s="2">
        <v>0</v>
      </c>
      <c r="L44" s="2">
        <v>482</v>
      </c>
      <c r="M44" s="2">
        <v>73</v>
      </c>
      <c r="N44" s="2">
        <v>1</v>
      </c>
      <c r="P44">
        <v>3</v>
      </c>
      <c r="Q44" s="3">
        <v>58</v>
      </c>
      <c r="R44" s="3">
        <v>14</v>
      </c>
      <c r="S44" s="3">
        <v>434</v>
      </c>
      <c r="T44" s="3">
        <v>85</v>
      </c>
      <c r="U44" s="3">
        <v>1</v>
      </c>
      <c r="W44">
        <v>3</v>
      </c>
      <c r="X44" s="4">
        <v>12</v>
      </c>
      <c r="Y44" s="4">
        <v>37</v>
      </c>
      <c r="Z44" s="4">
        <v>472</v>
      </c>
      <c r="AA44" s="4">
        <v>70</v>
      </c>
      <c r="AB44" s="4">
        <v>1</v>
      </c>
      <c r="AC44" s="7"/>
      <c r="AE44" s="4">
        <v>1</v>
      </c>
      <c r="AF44">
        <v>1</v>
      </c>
      <c r="AG44" s="1" cm="1">
        <f t="array" ref="AG44">_xlfn.STDEV.S(IF(($I$2:$I$451=$AF44)*($J$1:$N$1=AG$43)*($A$2:$A$451=$AE44),$C$2:$G$451,""))</f>
        <v>0.74617669557347388</v>
      </c>
      <c r="AH44" s="1">
        <f t="array" ref="AH44">_xlfn.STDEV.S(IF(($I$2:$I$451=$AF44)*($J$1:$N$1=AH$43)*($A$2:$A$451=$AE44),$C$2:$G$451,""))</f>
        <v>0.18102033471939252</v>
      </c>
      <c r="AI44" s="1">
        <f t="array" ref="AI44">_xlfn.STDEV.S(IF(($I$2:$I$451=$AF44)*($J$1:$N$1=AI$43)*($A$2:$A$451=$AE44),$C$2:$G$451,""))</f>
        <v>0.69603396241574178</v>
      </c>
      <c r="AJ44" s="1">
        <f t="array" ref="AJ44">_xlfn.STDEV.S(IF(($I$2:$I$451=$AF44)*($J$1:$N$1=AJ$43)*($A$2:$A$451=$AE44),$C$2:$G$451,""))</f>
        <v>0</v>
      </c>
      <c r="AK44" s="1">
        <f t="array" ref="AK44">_xlfn.STDEV.S(IF(($I$2:$I$451=$AF44)*($J$1:$N$1=AK$43)*($A$2:$A$451=$AE44),$C$2:$G$451,""))</f>
        <v>0</v>
      </c>
      <c r="AM44" s="4">
        <v>2</v>
      </c>
      <c r="AN44">
        <v>1</v>
      </c>
      <c r="AO44" s="1">
        <f t="array" ref="AO44">_xlfn.STDEV.S(IF(($B$2:$B$1501=$AN11)*($C$1:$G$1=AO$10)*($A$2:$A$1501=$AM11),$C$2:$G$1501,""))</f>
        <v>0.60971420553352607</v>
      </c>
      <c r="AP44" s="1">
        <f t="array" ref="AP44">_xlfn.STDEV.S(IF(($B$2:$B$1501=$AN11)*($C$1:$G$1=AP$10)*($A$2:$A$1501=$AM11),$C$2:$G$1501,""))</f>
        <v>0.12909944487358055</v>
      </c>
      <c r="AQ44" s="1">
        <f t="array" ref="AQ44">_xlfn.STDEV.S(IF(($B$2:$B$1501=$AN11)*($C$1:$G$1=AQ$10)*($A$2:$A$1501=$AM11),$C$2:$G$1501,""))</f>
        <v>0.60576328094592602</v>
      </c>
      <c r="AR44" s="1">
        <f t="array" ref="AR44">_xlfn.STDEV.S(IF(($B$2:$B$1501=$AN11)*($C$1:$G$1=AR$10)*($A$2:$A$1501=$AM11),$C$2:$G$1501,""))</f>
        <v>0</v>
      </c>
      <c r="AS44" s="1">
        <f t="array" ref="AS44">_xlfn.STDEV.S(IF(($B$2:$B$1501=$AN11)*($C$1:$G$1=AS$10)*($A$2:$A$1501=$AM11),$C$2:$G$1501,""))</f>
        <v>0</v>
      </c>
      <c r="AU44" s="4">
        <v>3</v>
      </c>
      <c r="AV44">
        <v>1</v>
      </c>
      <c r="AW44" s="1" cm="1">
        <f t="array" ref="AW44">_xlfn.STDEV.S(IF(($B$2:$B$1501=$AV11)*($C$1:$G$1=AW$10)*($A$2:$A$1501=$AU11),$C$2:$G$1501,""))</f>
        <v>0.68807436203045402</v>
      </c>
      <c r="AX44" s="1">
        <f t="array" ref="AX44">_xlfn.STDEV.S(IF(($B$2:$B$1501=$AV11)*($C$1:$G$1=AX$10)*($A$2:$A$1501=$AU11),$C$2:$G$1501,""))</f>
        <v>0</v>
      </c>
      <c r="AY44" s="1">
        <f t="array" ref="AY44">_xlfn.STDEV.S(IF(($B$2:$B$1501=$AV11)*($C$1:$G$1=AY$10)*($A$2:$A$1501=$AU11),$C$2:$G$1501,""))</f>
        <v>0.68807436203045369</v>
      </c>
      <c r="AZ44" s="1">
        <f t="array" ref="AZ44">_xlfn.STDEV.S(IF(($B$2:$B$1501=$AV11)*($C$1:$G$1=AZ$10)*($A$2:$A$1501=$AU11),$C$2:$G$1501,""))</f>
        <v>0</v>
      </c>
      <c r="BA44" s="1">
        <f t="array" ref="BA44">_xlfn.STDEV.S(IF(($B$2:$B$1501=$AV11)*($C$1:$G$1=BA$10)*($A$2:$A$1501=$AU11),$C$2:$G$1501,""))</f>
        <v>0</v>
      </c>
      <c r="BC44" s="4">
        <v>4</v>
      </c>
      <c r="BD44">
        <v>1</v>
      </c>
      <c r="BE44" s="1">
        <f t="array" ref="BE44">_xlfn.STDEV.S(IF(($B$2:$B$1501=$BD11)*($C$1:$G$1=BE$10)*($A$2:$A$1501=$BC11),$C$2:$G$1501,""))</f>
        <v>0.67627260240849785</v>
      </c>
      <c r="BF44" s="1">
        <f t="array" ref="BF44">_xlfn.STDEV.S(IF(($B$2:$B$1501=$BD11)*($C$1:$G$1=BF$10)*($A$2:$A$1501=$BC11),$C$2:$G$1501,""))</f>
        <v>0.18102033471939252</v>
      </c>
      <c r="BG44" s="1">
        <f t="array" ref="BG44">_xlfn.STDEV.S(IF(($B$2:$B$1501=$BD11)*($C$1:$G$1=BG$10)*($A$2:$A$1501=$BC11),$C$2:$G$1501,""))</f>
        <v>0.62413782340030477</v>
      </c>
      <c r="BH44" s="1">
        <f t="array" ref="BH44">_xlfn.STDEV.S(IF(($B$2:$B$1501=$BD11)*($C$1:$G$1=BH$10)*($A$2:$A$1501=$BC11),$C$2:$G$1501,""))</f>
        <v>0</v>
      </c>
      <c r="BI44" s="1">
        <f t="array" ref="BI44">_xlfn.STDEV.S(IF(($B$2:$B$1501=$BD11)*($C$1:$G$1=BI$10)*($A$2:$A$1501=$BC11),$C$2:$G$1501,""))</f>
        <v>0</v>
      </c>
      <c r="BK44" s="4">
        <v>5</v>
      </c>
      <c r="BL44">
        <v>1</v>
      </c>
      <c r="BM44" s="1">
        <f t="array" ref="BM44">_xlfn.STDEV.S(IF(($B$2:$B$1501=$BL11)*($C$1:$G$1=BM$10)*($A$2:$A$1501=$BK11),$C$2:$G$1501,""))</f>
        <v>0.49971743428090803</v>
      </c>
      <c r="BN44" s="1">
        <f t="array" ref="BN44">_xlfn.STDEV.S(IF(($B$2:$B$1501=$BL11)*($C$1:$G$1=BN$10)*($A$2:$A$1501=$BK11),$C$2:$G$1501,""))</f>
        <v>0</v>
      </c>
      <c r="BO44" s="1">
        <f t="array" ref="BO44">_xlfn.STDEV.S(IF(($B$2:$B$1501=$BL11)*($C$1:$G$1=BO$10)*($A$2:$A$1501=$BK11),$C$2:$G$1501,""))</f>
        <v>0.4997174342809082</v>
      </c>
      <c r="BP44" s="1">
        <f t="array" ref="BP44">_xlfn.STDEV.S(IF(($B$2:$B$1501=$BL11)*($C$1:$G$1=BP$10)*($A$2:$A$1501=$BK11),$C$2:$G$1501,""))</f>
        <v>0</v>
      </c>
      <c r="BQ44" s="1">
        <f t="array" ref="BQ44">_xlfn.STDEV.S(IF(($B$2:$B$1501=$BL11)*($C$1:$G$1=BQ$10)*($A$2:$A$1501=$BK11),$C$2:$G$1501,""))</f>
        <v>0</v>
      </c>
    </row>
    <row r="45" spans="1:69" x14ac:dyDescent="0.25">
      <c r="A45">
        <v>1</v>
      </c>
      <c r="B45">
        <v>4</v>
      </c>
      <c r="C45" s="1">
        <v>0</v>
      </c>
      <c r="D45" s="1">
        <v>0</v>
      </c>
      <c r="E45" s="1">
        <v>3</v>
      </c>
      <c r="F45" s="1">
        <v>641</v>
      </c>
      <c r="G45" s="1">
        <v>4</v>
      </c>
      <c r="I45">
        <v>4</v>
      </c>
      <c r="J45" s="2">
        <v>0</v>
      </c>
      <c r="K45" s="2">
        <v>0</v>
      </c>
      <c r="L45" s="2">
        <v>10</v>
      </c>
      <c r="M45" s="2">
        <v>632</v>
      </c>
      <c r="N45" s="2">
        <v>6</v>
      </c>
      <c r="P45">
        <v>4</v>
      </c>
      <c r="Q45" s="3">
        <v>0</v>
      </c>
      <c r="R45" s="3">
        <v>0</v>
      </c>
      <c r="S45" s="3">
        <v>0</v>
      </c>
      <c r="T45" s="3">
        <v>634</v>
      </c>
      <c r="U45" s="3">
        <v>14</v>
      </c>
      <c r="W45">
        <v>4</v>
      </c>
      <c r="X45" s="4">
        <v>0</v>
      </c>
      <c r="Y45" s="4">
        <v>0</v>
      </c>
      <c r="Z45" s="4">
        <v>1</v>
      </c>
      <c r="AA45" s="4">
        <v>645</v>
      </c>
      <c r="AB45" s="4">
        <v>2</v>
      </c>
      <c r="AC45" s="7"/>
      <c r="AE45" s="4">
        <v>1</v>
      </c>
      <c r="AF45">
        <v>2</v>
      </c>
      <c r="AG45" s="1">
        <f t="array" ref="AG45">_xlfn.STDEV.S(IF(($I$2:$I$451=$AF45)*($J$1:$N$1=AG$43)*($A$2:$A$451=$AE45),$C$2:$G$451,""))</f>
        <v>0</v>
      </c>
      <c r="AH45" s="1">
        <f t="array" ref="AH45">_xlfn.STDEV.S(IF(($I$2:$I$451=$AF45)*($J$1:$N$1=AH$43)*($A$2:$A$451=$AE45),$C$2:$G$451,""))</f>
        <v>0</v>
      </c>
      <c r="AI45" s="1">
        <f t="array" ref="AI45">_xlfn.STDEV.S(IF(($I$2:$I$451=$AF45)*($J$1:$N$1=AI$43)*($A$2:$A$451=$AE45),$C$2:$G$451,""))</f>
        <v>0</v>
      </c>
      <c r="AJ45" s="1">
        <f t="array" ref="AJ45">_xlfn.STDEV.S(IF(($I$2:$I$451=$AF45)*($J$1:$N$1=AJ$43)*($A$2:$A$451=$AE45),$C$2:$G$451,""))</f>
        <v>0</v>
      </c>
      <c r="AK45" s="1">
        <f t="array" ref="AK45">_xlfn.STDEV.S(IF(($I$2:$I$451=$AF45)*($J$1:$N$1=AK$43)*($A$2:$A$451=$AE45),$C$2:$G$451,""))</f>
        <v>0</v>
      </c>
      <c r="AM45" s="4">
        <v>2</v>
      </c>
      <c r="AN45">
        <v>2</v>
      </c>
      <c r="AO45" s="1">
        <f t="array" ref="AO45">_xlfn.STDEV.S(IF(($B$2:$B$1501=$AN12)*($C$1:$G$1=AO$10)*($A$2:$A$1501=$AM12),$C$2:$G$1501,""))</f>
        <v>0</v>
      </c>
      <c r="AP45" s="1">
        <f t="array" ref="AP45">_xlfn.STDEV.S(IF(($B$2:$B$1501=$AN12)*($C$1:$G$1=AP$10)*($A$2:$A$1501=$AM12),$C$2:$G$1501,""))</f>
        <v>0</v>
      </c>
      <c r="AQ45" s="1">
        <f t="array" ref="AQ45">_xlfn.STDEV.S(IF(($B$2:$B$1501=$AN12)*($C$1:$G$1=AQ$10)*($A$2:$A$1501=$AM12),$C$2:$G$1501,""))</f>
        <v>0</v>
      </c>
      <c r="AR45" s="1">
        <f t="array" ref="AR45">_xlfn.STDEV.S(IF(($B$2:$B$1501=$AN12)*($C$1:$G$1=AR$10)*($A$2:$A$1501=$AM12),$C$2:$G$1501,""))</f>
        <v>0</v>
      </c>
      <c r="AS45" s="1">
        <f t="array" ref="AS45">_xlfn.STDEV.S(IF(($B$2:$B$1501=$AN12)*($C$1:$G$1=AS$10)*($A$2:$A$1501=$AM12),$C$2:$G$1501,""))</f>
        <v>0</v>
      </c>
      <c r="AU45" s="4">
        <v>3</v>
      </c>
      <c r="AV45">
        <v>2</v>
      </c>
      <c r="AW45" s="1">
        <f t="array" ref="AW45">_xlfn.STDEV.S(IF(($B$2:$B$1501=$AV12)*($C$1:$G$1=AW$10)*($A$2:$A$1501=$AU12),$C$2:$G$1501,""))</f>
        <v>0</v>
      </c>
      <c r="AX45" s="1">
        <f t="array" ref="AX45">_xlfn.STDEV.S(IF(($B$2:$B$1501=$AV12)*($C$1:$G$1=AX$10)*($A$2:$A$1501=$AU12),$C$2:$G$1501,""))</f>
        <v>0</v>
      </c>
      <c r="AY45" s="1">
        <f t="array" ref="AY45">_xlfn.STDEV.S(IF(($B$2:$B$1501=$AV12)*($C$1:$G$1=AY$10)*($A$2:$A$1501=$AU12),$C$2:$G$1501,""))</f>
        <v>0</v>
      </c>
      <c r="AZ45" s="1">
        <f t="array" ref="AZ45">_xlfn.STDEV.S(IF(($B$2:$B$1501=$AV12)*($C$1:$G$1=AZ$10)*($A$2:$A$1501=$AU12),$C$2:$G$1501,""))</f>
        <v>0</v>
      </c>
      <c r="BA45" s="1">
        <f t="array" ref="BA45">_xlfn.STDEV.S(IF(($B$2:$B$1501=$AV12)*($C$1:$G$1=BA$10)*($A$2:$A$1501=$AU12),$C$2:$G$1501,""))</f>
        <v>0</v>
      </c>
      <c r="BC45" s="4">
        <v>4</v>
      </c>
      <c r="BD45">
        <v>2</v>
      </c>
      <c r="BE45" s="1">
        <f t="array" ref="BE45">_xlfn.STDEV.S(IF(($B$2:$B$1501=$BD12)*($C$1:$G$1=BE$10)*($A$2:$A$1501=$BC12),$C$2:$G$1501,""))</f>
        <v>0.12909944487358044</v>
      </c>
      <c r="BF45" s="1">
        <f t="array" ref="BF45">_xlfn.STDEV.S(IF(($B$2:$B$1501=$BD12)*($C$1:$G$1=BF$10)*($A$2:$A$1501=$BC12),$C$2:$G$1501,""))</f>
        <v>0.12909944487358055</v>
      </c>
      <c r="BG45" s="1">
        <f t="array" ref="BG45">_xlfn.STDEV.S(IF(($B$2:$B$1501=$BD12)*($C$1:$G$1=BG$10)*($A$2:$A$1501=$BC12),$C$2:$G$1501,""))</f>
        <v>0</v>
      </c>
      <c r="BH45" s="1">
        <f t="array" ref="BH45">_xlfn.STDEV.S(IF(($B$2:$B$1501=$BD12)*($C$1:$G$1=BH$10)*($A$2:$A$1501=$BC12),$C$2:$G$1501,""))</f>
        <v>0</v>
      </c>
      <c r="BI45" s="1">
        <f t="array" ref="BI45">_xlfn.STDEV.S(IF(($B$2:$B$1501=$BD12)*($C$1:$G$1=BI$10)*($A$2:$A$1501=$BC12),$C$2:$G$1501,""))</f>
        <v>0</v>
      </c>
      <c r="BK45" s="4">
        <v>5</v>
      </c>
      <c r="BL45">
        <v>2</v>
      </c>
      <c r="BM45" s="1">
        <f t="array" ref="BM45">_xlfn.STDEV.S(IF(($B$2:$B$1501=$BL12)*($C$1:$G$1=BM$10)*($A$2:$A$1501=$BK12),$C$2:$G$1501,""))</f>
        <v>0</v>
      </c>
      <c r="BN45" s="1">
        <f t="array" ref="BN45">_xlfn.STDEV.S(IF(($B$2:$B$1501=$BL12)*($C$1:$G$1=BN$10)*($A$2:$A$1501=$BK12),$C$2:$G$1501,""))</f>
        <v>0</v>
      </c>
      <c r="BO45" s="1">
        <f t="array" ref="BO45">_xlfn.STDEV.S(IF(($B$2:$B$1501=$BL12)*($C$1:$G$1=BO$10)*($A$2:$A$1501=$BK12),$C$2:$G$1501,""))</f>
        <v>0</v>
      </c>
      <c r="BP45" s="1">
        <f t="array" ref="BP45">_xlfn.STDEV.S(IF(($B$2:$B$1501=$BL12)*($C$1:$G$1=BP$10)*($A$2:$A$1501=$BK12),$C$2:$G$1501,""))</f>
        <v>0</v>
      </c>
      <c r="BQ45" s="1">
        <f t="array" ref="BQ45">_xlfn.STDEV.S(IF(($B$2:$B$1501=$BL12)*($C$1:$G$1=BQ$10)*($A$2:$A$1501=$BK12),$C$2:$G$1501,""))</f>
        <v>0</v>
      </c>
    </row>
    <row r="46" spans="1:69" x14ac:dyDescent="0.25">
      <c r="A46">
        <v>1</v>
      </c>
      <c r="B46">
        <v>5</v>
      </c>
      <c r="C46" s="1">
        <v>0</v>
      </c>
      <c r="D46" s="1">
        <v>0</v>
      </c>
      <c r="E46" s="1">
        <v>0</v>
      </c>
      <c r="F46" s="1">
        <v>1</v>
      </c>
      <c r="G46" s="1">
        <v>588</v>
      </c>
      <c r="I46">
        <v>5</v>
      </c>
      <c r="J46" s="2">
        <v>0</v>
      </c>
      <c r="K46" s="2">
        <v>0</v>
      </c>
      <c r="L46" s="2">
        <v>0</v>
      </c>
      <c r="M46" s="2">
        <v>0</v>
      </c>
      <c r="N46" s="2">
        <v>589</v>
      </c>
      <c r="P46">
        <v>5</v>
      </c>
      <c r="Q46" s="3">
        <v>0</v>
      </c>
      <c r="R46" s="3">
        <v>0</v>
      </c>
      <c r="S46" s="3">
        <v>0</v>
      </c>
      <c r="T46" s="3">
        <v>0</v>
      </c>
      <c r="U46" s="3">
        <v>589</v>
      </c>
      <c r="W46">
        <v>5</v>
      </c>
      <c r="X46" s="4">
        <v>0</v>
      </c>
      <c r="Y46" s="4">
        <v>0</v>
      </c>
      <c r="Z46" s="4">
        <v>0</v>
      </c>
      <c r="AA46" s="4">
        <v>1</v>
      </c>
      <c r="AB46" s="4">
        <v>588</v>
      </c>
      <c r="AC46" s="7"/>
      <c r="AE46" s="4">
        <v>1</v>
      </c>
      <c r="AF46">
        <v>3</v>
      </c>
      <c r="AG46" s="1">
        <f t="array" ref="AG46">_xlfn.STDEV.S(IF(($I$2:$I$451=$AF46)*($J$1:$N$1=AG$43)*($A$2:$A$451=$AE46),$C$2:$G$451,""))</f>
        <v>5.6523331515841475</v>
      </c>
      <c r="AH46" s="1">
        <f t="array" ref="AH46">_xlfn.STDEV.S(IF(($I$2:$I$451=$AF46)*($J$1:$N$1=AH$43)*($A$2:$A$451=$AE46),$C$2:$G$451,""))</f>
        <v>0</v>
      </c>
      <c r="AI46" s="1">
        <f t="array" ref="AI46">_xlfn.STDEV.S(IF(($I$2:$I$451=$AF46)*($J$1:$N$1=AI$43)*($A$2:$A$451=$AE46),$C$2:$G$451,""))</f>
        <v>14.552563988660822</v>
      </c>
      <c r="AJ46" s="1">
        <f t="array" ref="AJ46">_xlfn.STDEV.S(IF(($I$2:$I$451=$AF46)*($J$1:$N$1=AJ$43)*($A$2:$A$451=$AE46),$C$2:$G$451,""))</f>
        <v>13.509350183220574</v>
      </c>
      <c r="AK46" s="1">
        <f t="array" ref="AK46">_xlfn.STDEV.S(IF(($I$2:$I$451=$AF46)*($J$1:$N$1=AK$43)*($A$2:$A$451=$AE46),$C$2:$G$451,""))</f>
        <v>1.4899854016651108</v>
      </c>
      <c r="AM46" s="4">
        <v>2</v>
      </c>
      <c r="AN46">
        <v>3</v>
      </c>
      <c r="AO46" s="1">
        <f t="array" ref="AO46">_xlfn.STDEV.S(IF(($B$2:$B$1501=$AN13)*($C$1:$G$1=AO$10)*($A$2:$A$1501=$AM13),$C$2:$G$1501,""))</f>
        <v>5.6798782512614272</v>
      </c>
      <c r="AP46" s="1">
        <f t="array" ref="AP46">_xlfn.STDEV.S(IF(($B$2:$B$1501=$AN13)*($C$1:$G$1=AP$10)*($A$2:$A$1501=$AM13),$C$2:$G$1501,""))</f>
        <v>0</v>
      </c>
      <c r="AQ46" s="1">
        <f t="array" ref="AQ46">_xlfn.STDEV.S(IF(($B$2:$B$1501=$AN13)*($C$1:$G$1=AQ$10)*($A$2:$A$1501=$AM13),$C$2:$G$1501,""))</f>
        <v>15.433061217110279</v>
      </c>
      <c r="AR46" s="1">
        <f t="array" ref="AR46">_xlfn.STDEV.S(IF(($B$2:$B$1501=$AN13)*($C$1:$G$1=AR$10)*($A$2:$A$1501=$AM13),$C$2:$G$1501,""))</f>
        <v>13.350077762739303</v>
      </c>
      <c r="AS46" s="1">
        <f t="array" ref="AS46">_xlfn.STDEV.S(IF(($B$2:$B$1501=$AN13)*($C$1:$G$1=AS$10)*($A$2:$A$1501=$AM13),$C$2:$G$1501,""))</f>
        <v>0.59280049711393723</v>
      </c>
      <c r="AU46" s="4">
        <v>3</v>
      </c>
      <c r="AV46">
        <v>3</v>
      </c>
      <c r="AW46" s="1">
        <f t="array" ref="AW46">_xlfn.STDEV.S(IF(($B$2:$B$1501=$AV13)*($C$1:$G$1=AW$10)*($A$2:$A$1501=$AU13),$C$2:$G$1501,""))</f>
        <v>5.8099855596541552</v>
      </c>
      <c r="AX46" s="1">
        <f t="array" ref="AX46">_xlfn.STDEV.S(IF(($B$2:$B$1501=$AV13)*($C$1:$G$1=AX$10)*($A$2:$A$1501=$AU13),$C$2:$G$1501,""))</f>
        <v>0</v>
      </c>
      <c r="AY46" s="1">
        <f t="array" ref="AY46">_xlfn.STDEV.S(IF(($B$2:$B$1501=$AV13)*($C$1:$G$1=AY$10)*($A$2:$A$1501=$AU13),$C$2:$G$1501,""))</f>
        <v>15.514991838586715</v>
      </c>
      <c r="AZ46" s="1">
        <f t="array" ref="AZ46">_xlfn.STDEV.S(IF(($B$2:$B$1501=$AV13)*($C$1:$G$1=AZ$10)*($A$2:$A$1501=$AU13),$C$2:$G$1501,""))</f>
        <v>12.270215649710307</v>
      </c>
      <c r="BA46" s="1">
        <f t="array" ref="BA46">_xlfn.STDEV.S(IF(($B$2:$B$1501=$AV13)*($C$1:$G$1=BA$10)*($A$2:$A$1501=$AU13),$C$2:$G$1501,""))</f>
        <v>0.53651943799328716</v>
      </c>
      <c r="BC46" s="4">
        <v>4</v>
      </c>
      <c r="BD46">
        <v>3</v>
      </c>
      <c r="BE46" s="1">
        <f t="array" ref="BE46">_xlfn.STDEV.S(IF(($B$2:$B$1501=$BD13)*($C$1:$G$1=BE$10)*($A$2:$A$1501=$BC13),$C$2:$G$1501,""))</f>
        <v>5.3535721217965149</v>
      </c>
      <c r="BF46" s="1">
        <f t="array" ref="BF46">_xlfn.STDEV.S(IF(($B$2:$B$1501=$BD13)*($C$1:$G$1=BF$10)*($A$2:$A$1501=$BC13),$C$2:$G$1501,""))</f>
        <v>0</v>
      </c>
      <c r="BG46" s="1">
        <f t="array" ref="BG46">_xlfn.STDEV.S(IF(($B$2:$B$1501=$BD13)*($C$1:$G$1=BG$10)*($A$2:$A$1501=$BC13),$C$2:$G$1501,""))</f>
        <v>14.262064968830467</v>
      </c>
      <c r="BH46" s="1">
        <f t="array" ref="BH46">_xlfn.STDEV.S(IF(($B$2:$B$1501=$BD13)*($C$1:$G$1=BH$10)*($A$2:$A$1501=$BC13),$C$2:$G$1501,""))</f>
        <v>11.847143210913222</v>
      </c>
      <c r="BI46" s="1">
        <f t="array" ref="BI46">_xlfn.STDEV.S(IF(($B$2:$B$1501=$BD13)*($C$1:$G$1=BI$10)*($A$2:$A$1501=$BC13),$C$2:$G$1501,""))</f>
        <v>1.2550463110729633</v>
      </c>
      <c r="BK46" s="4">
        <v>5</v>
      </c>
      <c r="BL46">
        <v>3</v>
      </c>
      <c r="BM46" s="1">
        <f t="array" ref="BM46">_xlfn.STDEV.S(IF(($B$2:$B$1501=$BL13)*($C$1:$G$1=BM$10)*($A$2:$A$1501=$BK13),$C$2:$G$1501,""))</f>
        <v>7.6978792295520186</v>
      </c>
      <c r="BN46" s="1">
        <f t="array" ref="BN46">_xlfn.STDEV.S(IF(($B$2:$B$1501=$BL13)*($C$1:$G$1=BN$10)*($A$2:$A$1501=$BK13),$C$2:$G$1501,""))</f>
        <v>0</v>
      </c>
      <c r="BO46" s="1">
        <f t="array" ref="BO46">_xlfn.STDEV.S(IF(($B$2:$B$1501=$BL13)*($C$1:$G$1=BO$10)*($A$2:$A$1501=$BK13),$C$2:$G$1501,""))</f>
        <v>16.319549124158399</v>
      </c>
      <c r="BP46" s="1">
        <f t="array" ref="BP46">_xlfn.STDEV.S(IF(($B$2:$B$1501=$BL13)*($C$1:$G$1=BP$10)*($A$2:$A$1501=$BK13),$C$2:$G$1501,""))</f>
        <v>13.590656062287437</v>
      </c>
      <c r="BQ46" s="1">
        <f t="array" ref="BQ46">_xlfn.STDEV.S(IF(($B$2:$B$1501=$BL13)*($C$1:$G$1=BQ$10)*($A$2:$A$1501=$BK13),$C$2:$G$1501,""))</f>
        <v>1.0033841044270877</v>
      </c>
    </row>
    <row r="47" spans="1:69" x14ac:dyDescent="0.25">
      <c r="A47">
        <v>1</v>
      </c>
      <c r="B47">
        <v>1</v>
      </c>
      <c r="C47" s="1">
        <v>617</v>
      </c>
      <c r="D47" s="1">
        <v>0</v>
      </c>
      <c r="E47" s="1">
        <v>0</v>
      </c>
      <c r="F47" s="1">
        <v>0</v>
      </c>
      <c r="G47" s="1">
        <v>0</v>
      </c>
      <c r="I47">
        <v>1</v>
      </c>
      <c r="J47" s="2">
        <v>616</v>
      </c>
      <c r="K47" s="2">
        <v>1</v>
      </c>
      <c r="L47" s="2">
        <v>0</v>
      </c>
      <c r="M47" s="2">
        <v>0</v>
      </c>
      <c r="N47" s="2">
        <v>0</v>
      </c>
      <c r="P47">
        <v>1</v>
      </c>
      <c r="Q47" s="3">
        <v>614</v>
      </c>
      <c r="R47" s="3">
        <v>3</v>
      </c>
      <c r="S47" s="3">
        <v>0</v>
      </c>
      <c r="T47" s="3">
        <v>0</v>
      </c>
      <c r="U47" s="3">
        <v>0</v>
      </c>
      <c r="W47">
        <v>1</v>
      </c>
      <c r="X47" s="4">
        <v>573</v>
      </c>
      <c r="Y47" s="4">
        <v>44</v>
      </c>
      <c r="Z47" s="4">
        <v>0</v>
      </c>
      <c r="AA47" s="4">
        <v>0</v>
      </c>
      <c r="AB47" s="4">
        <v>0</v>
      </c>
      <c r="AC47" s="7"/>
      <c r="AE47" s="4">
        <v>1</v>
      </c>
      <c r="AF47">
        <v>4</v>
      </c>
      <c r="AG47" s="1">
        <f t="array" ref="AG47">_xlfn.STDEV.S(IF(($I$2:$I$451=$AF47)*($J$1:$N$1=AG$43)*($A$2:$A$451=$AE47),$C$2:$G$451,""))</f>
        <v>0</v>
      </c>
      <c r="AH47" s="1">
        <f t="array" ref="AH47">_xlfn.STDEV.S(IF(($I$2:$I$451=$AF47)*($J$1:$N$1=AH$43)*($A$2:$A$451=$AE47),$C$2:$G$451,""))</f>
        <v>0</v>
      </c>
      <c r="AI47" s="1">
        <f t="array" ref="AI47">_xlfn.STDEV.S(IF(($I$2:$I$451=$AF47)*($J$1:$N$1=AI$43)*($A$2:$A$451=$AE47),$C$2:$G$451,""))</f>
        <v>4.9863939168286047</v>
      </c>
      <c r="AJ47" s="1">
        <f t="array" ref="AJ47">_xlfn.STDEV.S(IF(($I$2:$I$451=$AF47)*($J$1:$N$1=AJ$43)*($A$2:$A$451=$AE47),$C$2:$G$451,""))</f>
        <v>45.604737587179265</v>
      </c>
      <c r="AK47" s="1">
        <f t="array" ref="AK47">_xlfn.STDEV.S(IF(($I$2:$I$451=$AF47)*($J$1:$N$1=AK$43)*($A$2:$A$451=$AE47),$C$2:$G$451,""))</f>
        <v>43.820624997154511</v>
      </c>
      <c r="AM47" s="4">
        <v>2</v>
      </c>
      <c r="AN47">
        <v>4</v>
      </c>
      <c r="AO47" s="1">
        <f t="array" ref="AO47">_xlfn.STDEV.S(IF(($B$2:$B$1501=$AN14)*($C$1:$G$1=AO$10)*($A$2:$A$1501=$AM14),$C$2:$G$1501,""))</f>
        <v>0</v>
      </c>
      <c r="AP47" s="1">
        <f t="array" ref="AP47">_xlfn.STDEV.S(IF(($B$2:$B$1501=$AN14)*($C$1:$G$1=AP$10)*($A$2:$A$1501=$AM14),$C$2:$G$1501,""))</f>
        <v>0</v>
      </c>
      <c r="AQ47" s="1">
        <f t="array" ref="AQ47">_xlfn.STDEV.S(IF(($B$2:$B$1501=$AN14)*($C$1:$G$1=AQ$10)*($A$2:$A$1501=$AM14),$C$2:$G$1501,""))</f>
        <v>2.3252483009384073</v>
      </c>
      <c r="AR47" s="1">
        <f t="array" ref="AR47">_xlfn.STDEV.S(IF(($B$2:$B$1501=$AN14)*($C$1:$G$1=AR$10)*($A$2:$A$1501=$AM14),$C$2:$G$1501,""))</f>
        <v>15.936411422887778</v>
      </c>
      <c r="AS47" s="1">
        <f t="array" ref="AS47">_xlfn.STDEV.S(IF(($B$2:$B$1501=$AN14)*($C$1:$G$1=AS$10)*($A$2:$A$1501=$AM14),$C$2:$G$1501,""))</f>
        <v>15.679082110226002</v>
      </c>
      <c r="AU47" s="4">
        <v>3</v>
      </c>
      <c r="AV47">
        <v>4</v>
      </c>
      <c r="AW47" s="1">
        <f t="array" ref="AW47">_xlfn.STDEV.S(IF(($B$2:$B$1501=$AV14)*($C$1:$G$1=AW$10)*($A$2:$A$1501=$AU14),$C$2:$G$1501,""))</f>
        <v>0</v>
      </c>
      <c r="AX47" s="1">
        <f t="array" ref="AX47">_xlfn.STDEV.S(IF(($B$2:$B$1501=$AV14)*($C$1:$G$1=AX$10)*($A$2:$A$1501=$AU14),$C$2:$G$1501,""))</f>
        <v>0</v>
      </c>
      <c r="AY47" s="1">
        <f t="array" ref="AY47">_xlfn.STDEV.S(IF(($B$2:$B$1501=$AV14)*($C$1:$G$1=AY$10)*($A$2:$A$1501=$AU14),$C$2:$G$1501,""))</f>
        <v>2.9417604936941903</v>
      </c>
      <c r="AZ47" s="1">
        <f t="array" ref="AZ47">_xlfn.STDEV.S(IF(($B$2:$B$1501=$AV14)*($C$1:$G$1=AZ$10)*($A$2:$A$1501=$AU14),$C$2:$G$1501,""))</f>
        <v>13.207374673367598</v>
      </c>
      <c r="BA47" s="1">
        <f t="array" ref="BA47">_xlfn.STDEV.S(IF(($B$2:$B$1501=$AV14)*($C$1:$G$1=BA$10)*($A$2:$A$1501=$AU14),$C$2:$G$1501,""))</f>
        <v>12.885896464104304</v>
      </c>
      <c r="BC47" s="4">
        <v>4</v>
      </c>
      <c r="BD47">
        <v>4</v>
      </c>
      <c r="BE47" s="1">
        <f t="array" ref="BE47">_xlfn.STDEV.S(IF(($B$2:$B$1501=$BD14)*($C$1:$G$1=BE$10)*($A$2:$A$1501=$BC14),$C$2:$G$1501,""))</f>
        <v>0</v>
      </c>
      <c r="BF47" s="1">
        <f t="array" ref="BF47">_xlfn.STDEV.S(IF(($B$2:$B$1501=$BD14)*($C$1:$G$1=BF$10)*($A$2:$A$1501=$BC14),$C$2:$G$1501,""))</f>
        <v>0</v>
      </c>
      <c r="BG47" s="1">
        <f t="array" ref="BG47">_xlfn.STDEV.S(IF(($B$2:$B$1501=$BD14)*($C$1:$G$1=BG$10)*($A$2:$A$1501=$BC14),$C$2:$G$1501,""))</f>
        <v>8.202865697408285</v>
      </c>
      <c r="BH47" s="1">
        <f t="array" ref="BH47">_xlfn.STDEV.S(IF(($B$2:$B$1501=$BD14)*($C$1:$G$1=BH$10)*($A$2:$A$1501=$BC14),$C$2:$G$1501,""))</f>
        <v>32.397125317125884</v>
      </c>
      <c r="BI47" s="1">
        <f t="array" ref="BI47">_xlfn.STDEV.S(IF(($B$2:$B$1501=$BD14)*($C$1:$G$1=BI$10)*($A$2:$A$1501=$BC14),$C$2:$G$1501,""))</f>
        <v>30.732465948518289</v>
      </c>
      <c r="BK47" s="4">
        <v>5</v>
      </c>
      <c r="BL47">
        <v>4</v>
      </c>
      <c r="BM47" s="1">
        <f t="array" ref="BM47">_xlfn.STDEV.S(IF(($B$2:$B$1501=$BL14)*($C$1:$G$1=BM$10)*($A$2:$A$1501=$BK14),$C$2:$G$1501,""))</f>
        <v>0</v>
      </c>
      <c r="BN47" s="1">
        <f t="array" ref="BN47">_xlfn.STDEV.S(IF(($B$2:$B$1501=$BL14)*($C$1:$G$1=BN$10)*($A$2:$A$1501=$BK14),$C$2:$G$1501,""))</f>
        <v>0</v>
      </c>
      <c r="BO47" s="1">
        <f t="array" ref="BO47">_xlfn.STDEV.S(IF(($B$2:$B$1501=$BL14)*($C$1:$G$1=BO$10)*($A$2:$A$1501=$BK14),$C$2:$G$1501,""))</f>
        <v>8.1290960991878123</v>
      </c>
      <c r="BP47" s="1">
        <f t="array" ref="BP47">_xlfn.STDEV.S(IF(($B$2:$B$1501=$BL14)*($C$1:$G$1=BP$10)*($A$2:$A$1501=$BK14),$C$2:$G$1501,""))</f>
        <v>36.390766041776921</v>
      </c>
      <c r="BQ47" s="1">
        <f t="array" ref="BQ47">_xlfn.STDEV.S(IF(($B$2:$B$1501=$BL14)*($C$1:$G$1=BQ$10)*($A$2:$A$1501=$BK14),$C$2:$G$1501,""))</f>
        <v>35.5348798171011</v>
      </c>
    </row>
    <row r="48" spans="1:69" x14ac:dyDescent="0.25">
      <c r="A48">
        <v>1</v>
      </c>
      <c r="B48">
        <v>2</v>
      </c>
      <c r="C48" s="1">
        <v>54</v>
      </c>
      <c r="D48" s="1">
        <v>0</v>
      </c>
      <c r="E48" s="1">
        <v>0</v>
      </c>
      <c r="F48" s="1">
        <v>0</v>
      </c>
      <c r="G48" s="1">
        <v>0</v>
      </c>
      <c r="I48">
        <v>2</v>
      </c>
      <c r="J48" s="2">
        <v>54</v>
      </c>
      <c r="K48" s="2">
        <v>0</v>
      </c>
      <c r="L48" s="2">
        <v>0</v>
      </c>
      <c r="M48" s="2">
        <v>0</v>
      </c>
      <c r="N48" s="2">
        <v>0</v>
      </c>
      <c r="P48">
        <v>2</v>
      </c>
      <c r="Q48" s="3">
        <v>42</v>
      </c>
      <c r="R48" s="3">
        <v>12</v>
      </c>
      <c r="S48" s="3">
        <v>0</v>
      </c>
      <c r="T48" s="3">
        <v>0</v>
      </c>
      <c r="U48" s="3">
        <v>0</v>
      </c>
      <c r="W48">
        <v>2</v>
      </c>
      <c r="X48" s="4">
        <v>0</v>
      </c>
      <c r="Y48" s="4">
        <v>54</v>
      </c>
      <c r="Z48" s="4">
        <v>0</v>
      </c>
      <c r="AA48" s="4">
        <v>0</v>
      </c>
      <c r="AB48" s="4">
        <v>0</v>
      </c>
      <c r="AC48" s="7"/>
      <c r="AE48" s="4">
        <v>1</v>
      </c>
      <c r="AF48">
        <v>5</v>
      </c>
      <c r="AG48" s="1">
        <f t="array" ref="AG48">_xlfn.STDEV.S(IF(($I$2:$I$451=$AF48)*($J$1:$N$1=AG$43)*($A$2:$A$451=$AE48),$C$2:$G$451,""))</f>
        <v>0</v>
      </c>
      <c r="AH48" s="1">
        <f t="array" ref="AH48">_xlfn.STDEV.S(IF(($I$2:$I$451=$AF48)*($J$1:$N$1=AH$43)*($A$2:$A$451=$AE48),$C$2:$G$451,""))</f>
        <v>0</v>
      </c>
      <c r="AI48" s="1">
        <f t="array" ref="AI48">_xlfn.STDEV.S(IF(($I$2:$I$451=$AF48)*($J$1:$N$1=AI$43)*($A$2:$A$451=$AE48),$C$2:$G$451,""))</f>
        <v>0</v>
      </c>
      <c r="AJ48" s="1">
        <f t="array" ref="AJ48">_xlfn.STDEV.S(IF(($I$2:$I$451=$AF48)*($J$1:$N$1=AJ$43)*($A$2:$A$451=$AE48),$C$2:$G$451,""))</f>
        <v>0.62073402876213968</v>
      </c>
      <c r="AK48" s="1">
        <f t="array" ref="AK48">_xlfn.STDEV.S(IF(($I$2:$I$451=$AF48)*($J$1:$N$1=AK$43)*($A$2:$A$451=$AE48),$C$2:$G$451,""))</f>
        <v>0.62073402876213968</v>
      </c>
      <c r="AM48" s="4">
        <v>2</v>
      </c>
      <c r="AN48">
        <v>5</v>
      </c>
      <c r="AO48" s="1">
        <f t="array" ref="AO48">_xlfn.STDEV.S(IF(($B$2:$B$1501=$AN15)*($C$1:$G$1=AO$10)*($A$2:$A$1501=$AM15),$C$2:$G$1501,""))</f>
        <v>0</v>
      </c>
      <c r="AP48" s="1">
        <f t="array" ref="AP48">_xlfn.STDEV.S(IF(($B$2:$B$1501=$AN15)*($C$1:$G$1=AP$10)*($A$2:$A$1501=$AM15),$C$2:$G$1501,""))</f>
        <v>0</v>
      </c>
      <c r="AQ48" s="1">
        <f t="array" ref="AQ48">_xlfn.STDEV.S(IF(($B$2:$B$1501=$AN15)*($C$1:$G$1=AQ$10)*($A$2:$A$1501=$AM15),$C$2:$G$1501,""))</f>
        <v>0</v>
      </c>
      <c r="AR48" s="1">
        <f t="array" ref="AR48">_xlfn.STDEV.S(IF(($B$2:$B$1501=$AN15)*($C$1:$G$1=AR$10)*($A$2:$A$1501=$AM15),$C$2:$G$1501,""))</f>
        <v>0.46910179830729837</v>
      </c>
      <c r="AS48" s="1">
        <f t="array" ref="AS48">_xlfn.STDEV.S(IF(($B$2:$B$1501=$AN15)*($C$1:$G$1=AS$10)*($A$2:$A$1501=$AM15),$C$2:$G$1501,""))</f>
        <v>0.46910179830729859</v>
      </c>
      <c r="AU48" s="4">
        <v>3</v>
      </c>
      <c r="AV48">
        <v>5</v>
      </c>
      <c r="AW48" s="1">
        <f t="array" ref="AW48">_xlfn.STDEV.S(IF(($B$2:$B$1501=$AV15)*($C$1:$G$1=AW$10)*($A$2:$A$1501=$AU15),$C$2:$G$1501,""))</f>
        <v>0</v>
      </c>
      <c r="AX48" s="1">
        <f t="array" ref="AX48">_xlfn.STDEV.S(IF(($B$2:$B$1501=$AV15)*($C$1:$G$1=AX$10)*($A$2:$A$1501=$AU15),$C$2:$G$1501,""))</f>
        <v>0</v>
      </c>
      <c r="AY48" s="1">
        <f t="array" ref="AY48">_xlfn.STDEV.S(IF(($B$2:$B$1501=$AV15)*($C$1:$G$1=AY$10)*($A$2:$A$1501=$AU15),$C$2:$G$1501,""))</f>
        <v>0</v>
      </c>
      <c r="AZ48" s="1">
        <f t="array" ref="AZ48">_xlfn.STDEV.S(IF(($B$2:$B$1501=$AV15)*($C$1:$G$1=AZ$10)*($A$2:$A$1501=$AU15),$C$2:$G$1501,""))</f>
        <v>0.43666688230468648</v>
      </c>
      <c r="BA48" s="1">
        <f t="array" ref="BA48">_xlfn.STDEV.S(IF(($B$2:$B$1501=$AV15)*($C$1:$G$1=BA$10)*($A$2:$A$1501=$AU15),$C$2:$G$1501,""))</f>
        <v>0.43666688230468648</v>
      </c>
      <c r="BC48" s="4">
        <v>4</v>
      </c>
      <c r="BD48">
        <v>5</v>
      </c>
      <c r="BE48" s="1">
        <f t="array" ref="BE48">_xlfn.STDEV.S(IF(($B$2:$B$1501=$BD15)*($C$1:$G$1=BE$10)*($A$2:$A$1501=$BC15),$C$2:$G$1501,""))</f>
        <v>0</v>
      </c>
      <c r="BF48" s="1">
        <f t="array" ref="BF48">_xlfn.STDEV.S(IF(($B$2:$B$1501=$BD15)*($C$1:$G$1=BF$10)*($A$2:$A$1501=$BC15),$C$2:$G$1501,""))</f>
        <v>0</v>
      </c>
      <c r="BG48" s="1">
        <f t="array" ref="BG48">_xlfn.STDEV.S(IF(($B$2:$B$1501=$BD15)*($C$1:$G$1=BG$10)*($A$2:$A$1501=$BC15),$C$2:$G$1501,""))</f>
        <v>0</v>
      </c>
      <c r="BH48" s="1">
        <f t="array" ref="BH48">_xlfn.STDEV.S(IF(($B$2:$B$1501=$BD15)*($C$1:$G$1=BH$10)*($A$2:$A$1501=$BC15),$C$2:$G$1501,""))</f>
        <v>0.47389478915307848</v>
      </c>
      <c r="BI48" s="1">
        <f t="array" ref="BI48">_xlfn.STDEV.S(IF(($B$2:$B$1501=$BD15)*($C$1:$G$1=BI$10)*($A$2:$A$1501=$BC15),$C$2:$G$1501,""))</f>
        <v>0.47389478915307848</v>
      </c>
      <c r="BK48" s="4">
        <v>5</v>
      </c>
      <c r="BL48">
        <v>5</v>
      </c>
      <c r="BM48" s="1">
        <f t="array" ref="BM48">_xlfn.STDEV.S(IF(($B$2:$B$1501=$BL15)*($C$1:$G$1=BM$10)*($A$2:$A$1501=$BK15),$C$2:$G$1501,""))</f>
        <v>0</v>
      </c>
      <c r="BN48" s="1">
        <f t="array" ref="BN48">_xlfn.STDEV.S(IF(($B$2:$B$1501=$BL15)*($C$1:$G$1=BN$10)*($A$2:$A$1501=$BK15),$C$2:$G$1501,""))</f>
        <v>0</v>
      </c>
      <c r="BO48" s="1">
        <f t="array" ref="BO48">_xlfn.STDEV.S(IF(($B$2:$B$1501=$BL15)*($C$1:$G$1=BO$10)*($A$2:$A$1501=$BK15),$C$2:$G$1501,""))</f>
        <v>0</v>
      </c>
      <c r="BP48" s="1">
        <f t="array" ref="BP48">_xlfn.STDEV.S(IF(($B$2:$B$1501=$BL15)*($C$1:$G$1=BP$10)*($A$2:$A$1501=$BK15),$C$2:$G$1501,""))</f>
        <v>0.46212479054244465</v>
      </c>
      <c r="BQ48" s="1">
        <f t="array" ref="BQ48">_xlfn.STDEV.S(IF(($B$2:$B$1501=$BL15)*($C$1:$G$1=BQ$10)*($A$2:$A$1501=$BK15),$C$2:$G$1501,""))</f>
        <v>0.46212479054244471</v>
      </c>
    </row>
    <row r="49" spans="1:69" x14ac:dyDescent="0.25">
      <c r="A49">
        <v>1</v>
      </c>
      <c r="B49">
        <v>3</v>
      </c>
      <c r="C49" s="1">
        <v>14</v>
      </c>
      <c r="D49" s="1">
        <v>0</v>
      </c>
      <c r="E49" s="1">
        <v>503</v>
      </c>
      <c r="F49" s="1">
        <v>75</v>
      </c>
      <c r="G49" s="1">
        <v>0</v>
      </c>
      <c r="I49">
        <v>3</v>
      </c>
      <c r="J49" s="2">
        <v>7</v>
      </c>
      <c r="K49" s="2">
        <v>0</v>
      </c>
      <c r="L49" s="2">
        <v>505</v>
      </c>
      <c r="M49" s="2">
        <v>80</v>
      </c>
      <c r="N49" s="2">
        <v>0</v>
      </c>
      <c r="P49">
        <v>3</v>
      </c>
      <c r="Q49" s="3">
        <v>7</v>
      </c>
      <c r="R49" s="3">
        <v>7</v>
      </c>
      <c r="S49" s="3">
        <v>478</v>
      </c>
      <c r="T49" s="3">
        <v>100</v>
      </c>
      <c r="U49" s="3">
        <v>0</v>
      </c>
      <c r="W49">
        <v>3</v>
      </c>
      <c r="X49" s="4">
        <v>2</v>
      </c>
      <c r="Y49" s="4">
        <v>73</v>
      </c>
      <c r="Z49" s="4">
        <v>437</v>
      </c>
      <c r="AA49" s="4">
        <v>80</v>
      </c>
      <c r="AB49" s="4">
        <v>0</v>
      </c>
      <c r="AC49" s="7"/>
    </row>
    <row r="50" spans="1:69" x14ac:dyDescent="0.25">
      <c r="A50">
        <v>1</v>
      </c>
      <c r="B50">
        <v>4</v>
      </c>
      <c r="C50" s="1">
        <v>0</v>
      </c>
      <c r="D50" s="1">
        <v>0</v>
      </c>
      <c r="E50" s="1">
        <v>0</v>
      </c>
      <c r="F50" s="1">
        <v>645</v>
      </c>
      <c r="G50" s="1">
        <v>3</v>
      </c>
      <c r="I50">
        <v>4</v>
      </c>
      <c r="J50" s="2">
        <v>0</v>
      </c>
      <c r="K50" s="2">
        <v>0</v>
      </c>
      <c r="L50" s="2">
        <v>1</v>
      </c>
      <c r="M50" s="2">
        <v>645</v>
      </c>
      <c r="N50" s="2">
        <v>2</v>
      </c>
      <c r="P50">
        <v>4</v>
      </c>
      <c r="Q50" s="3">
        <v>0</v>
      </c>
      <c r="R50" s="3">
        <v>0</v>
      </c>
      <c r="S50" s="3">
        <v>0</v>
      </c>
      <c r="T50" s="3">
        <v>647</v>
      </c>
      <c r="U50" s="3">
        <v>1</v>
      </c>
      <c r="W50">
        <v>4</v>
      </c>
      <c r="X50" s="4">
        <v>0</v>
      </c>
      <c r="Y50" s="4">
        <v>0</v>
      </c>
      <c r="Z50" s="4">
        <v>0</v>
      </c>
      <c r="AA50" s="4">
        <v>646</v>
      </c>
      <c r="AB50" s="4">
        <v>2</v>
      </c>
      <c r="AC50" s="7"/>
    </row>
    <row r="51" spans="1:69" x14ac:dyDescent="0.25">
      <c r="A51">
        <v>1</v>
      </c>
      <c r="B51">
        <v>5</v>
      </c>
      <c r="C51" s="1">
        <v>0</v>
      </c>
      <c r="D51" s="1">
        <v>0</v>
      </c>
      <c r="E51" s="1">
        <v>0</v>
      </c>
      <c r="F51" s="1">
        <v>1</v>
      </c>
      <c r="G51" s="1">
        <v>588</v>
      </c>
      <c r="I51">
        <v>5</v>
      </c>
      <c r="J51" s="2">
        <v>0</v>
      </c>
      <c r="K51" s="2">
        <v>0</v>
      </c>
      <c r="L51" s="2">
        <v>0</v>
      </c>
      <c r="M51" s="2">
        <v>0</v>
      </c>
      <c r="N51" s="2">
        <v>589</v>
      </c>
      <c r="P51">
        <v>5</v>
      </c>
      <c r="Q51" s="3">
        <v>0</v>
      </c>
      <c r="R51" s="3">
        <v>0</v>
      </c>
      <c r="S51" s="3">
        <v>0</v>
      </c>
      <c r="T51" s="3">
        <v>0</v>
      </c>
      <c r="U51" s="3">
        <v>589</v>
      </c>
      <c r="W51">
        <v>5</v>
      </c>
      <c r="X51" s="4">
        <v>0</v>
      </c>
      <c r="Y51" s="4">
        <v>0</v>
      </c>
      <c r="Z51" s="4">
        <v>0</v>
      </c>
      <c r="AA51" s="4">
        <v>1</v>
      </c>
      <c r="AB51" s="4">
        <v>588</v>
      </c>
      <c r="AC51" s="7"/>
      <c r="AG51">
        <v>1</v>
      </c>
      <c r="AH51">
        <v>2</v>
      </c>
      <c r="AI51">
        <v>3</v>
      </c>
      <c r="AJ51">
        <v>4</v>
      </c>
      <c r="AK51">
        <v>5</v>
      </c>
      <c r="AO51">
        <v>1</v>
      </c>
      <c r="AP51">
        <v>2</v>
      </c>
      <c r="AQ51">
        <v>3</v>
      </c>
      <c r="AR51">
        <v>4</v>
      </c>
      <c r="AS51">
        <v>5</v>
      </c>
      <c r="AW51">
        <v>1</v>
      </c>
      <c r="AX51">
        <v>2</v>
      </c>
      <c r="AY51">
        <v>3</v>
      </c>
      <c r="AZ51">
        <v>4</v>
      </c>
      <c r="BA51">
        <v>5</v>
      </c>
      <c r="BE51">
        <v>1</v>
      </c>
      <c r="BF51">
        <v>2</v>
      </c>
      <c r="BG51">
        <v>3</v>
      </c>
      <c r="BH51">
        <v>4</v>
      </c>
      <c r="BI51">
        <v>5</v>
      </c>
      <c r="BM51">
        <v>1</v>
      </c>
      <c r="BN51">
        <v>2</v>
      </c>
      <c r="BO51">
        <v>3</v>
      </c>
      <c r="BP51">
        <v>4</v>
      </c>
      <c r="BQ51">
        <v>5</v>
      </c>
    </row>
    <row r="52" spans="1:69" x14ac:dyDescent="0.25">
      <c r="A52">
        <v>1</v>
      </c>
      <c r="B52">
        <v>1</v>
      </c>
      <c r="C52" s="1">
        <v>617</v>
      </c>
      <c r="D52" s="1">
        <v>0</v>
      </c>
      <c r="E52" s="1">
        <v>0</v>
      </c>
      <c r="F52" s="1">
        <v>0</v>
      </c>
      <c r="G52" s="1">
        <v>0</v>
      </c>
      <c r="I52">
        <v>1</v>
      </c>
      <c r="J52" s="2">
        <v>617</v>
      </c>
      <c r="K52" s="2">
        <v>0</v>
      </c>
      <c r="L52" s="2">
        <v>0</v>
      </c>
      <c r="M52" s="2">
        <v>0</v>
      </c>
      <c r="N52" s="2">
        <v>0</v>
      </c>
      <c r="P52">
        <v>1</v>
      </c>
      <c r="Q52" s="3">
        <v>616</v>
      </c>
      <c r="R52" s="3">
        <v>0</v>
      </c>
      <c r="S52" s="3">
        <v>1</v>
      </c>
      <c r="T52" s="3">
        <v>0</v>
      </c>
      <c r="U52" s="3">
        <v>0</v>
      </c>
      <c r="W52">
        <v>1</v>
      </c>
      <c r="X52" s="4">
        <v>608</v>
      </c>
      <c r="Y52" s="4">
        <v>9</v>
      </c>
      <c r="Z52" s="4">
        <v>0</v>
      </c>
      <c r="AA52" s="4">
        <v>0</v>
      </c>
      <c r="AB52" s="4">
        <v>0</v>
      </c>
      <c r="AC52" s="7"/>
      <c r="AE52" s="4">
        <v>1</v>
      </c>
      <c r="AF52">
        <v>1</v>
      </c>
      <c r="AG52" s="2">
        <f t="array" ref="AG52">_xlfn.STDEV.S(IF(($P$2:$P$451=$AF27)*($Q$1:$U$1=AG$10)*($A$2:$A$451=$AE27),$J$2:$N$451,""))</f>
        <v>3.9892510943515846</v>
      </c>
      <c r="AH52" s="2">
        <f t="array" ref="AH52">_xlfn.STDEV.S(IF(($P$2:$P$451=$AF27)*($Q$1:$U$1=AH$10)*($A$2:$A$451=$AE27),$J$2:$N$451,""))</f>
        <v>4.0352962492497424</v>
      </c>
      <c r="AI52" s="2">
        <f t="array" ref="AI52">_xlfn.STDEV.S(IF(($P$2:$P$451=$AF27)*($Q$1:$U$1=AI$10)*($A$2:$A$451=$AE27),$J$2:$N$451,""))</f>
        <v>0.53255593059230832</v>
      </c>
      <c r="AJ52" s="2">
        <f t="array" ref="AJ52">_xlfn.STDEV.S(IF(($P$2:$P$451=$AF27)*($Q$1:$U$1=AJ$10)*($A$2:$A$451=$AE27),$J$2:$N$451,""))</f>
        <v>0</v>
      </c>
      <c r="AK52" s="2">
        <f t="array" ref="AK52">_xlfn.STDEV.S(IF(($P$2:$P$451=$AF27)*($Q$1:$U$1=AK$10)*($A$2:$A$451=$AE27),$J$2:$N$451,""))</f>
        <v>0</v>
      </c>
      <c r="AM52" s="4">
        <v>2</v>
      </c>
      <c r="AN52">
        <v>1</v>
      </c>
      <c r="AO52" s="2">
        <f t="array" ref="AO52">_xlfn.STDEV.S(IF(($I$2:$I$1501=$AN19)*($J$1:$N$1=AO$18)*($A$2:$A$1501=$AM19),$J$2:$N$1501,""))</f>
        <v>3.6931758721456593</v>
      </c>
      <c r="AP52" s="2">
        <f t="array" ref="AP52">_xlfn.STDEV.S(IF(($I$2:$I$1501=$AN19)*($J$1:$N$1=AP$18)*($A$2:$A$1501=$AM19),$J$2:$N$1501,""))</f>
        <v>3.7844089911674952</v>
      </c>
      <c r="AQ52" s="2">
        <f t="array" ref="AQ52">_xlfn.STDEV.S(IF(($I$2:$I$1501=$AN19)*($J$1:$N$1=AQ$18)*($A$2:$A$1501=$AM19),$J$2:$N$1501,""))</f>
        <v>0.50840394989730997</v>
      </c>
      <c r="AR52" s="2">
        <f t="array" ref="AR52">_xlfn.STDEV.S(IF(($I$2:$I$1501=$AN19)*($J$1:$N$1=AR$18)*($A$2:$A$1501=$AM19),$J$2:$N$1501,""))</f>
        <v>0</v>
      </c>
      <c r="AS52" s="2">
        <f t="array" ref="AS52">_xlfn.STDEV.S(IF(($I$2:$I$1501=$AN19)*($J$1:$N$1=AS$18)*($A$2:$A$1501=$AM19),$J$2:$N$1501,""))</f>
        <v>0</v>
      </c>
      <c r="AU52" s="4">
        <v>3</v>
      </c>
      <c r="AV52">
        <v>1</v>
      </c>
      <c r="AW52" s="2">
        <f t="array" ref="AW52">_xlfn.STDEV.S(IF(($I$2:$I$1501=$AV19)*($J$1:$N$1=AW$18)*($A$2:$A$1501=$AU19),$J$2:$N$1501,""))</f>
        <v>3.3939127961390789</v>
      </c>
      <c r="AX52" s="2">
        <f t="array" ref="AX52">_xlfn.STDEV.S(IF(($I$2:$I$1501=$AV19)*($J$1:$N$1=AX$18)*($A$2:$A$1501=$AU19),$J$2:$N$1501,""))</f>
        <v>3.4634491805119216</v>
      </c>
      <c r="AY52" s="2">
        <f t="array" ref="AY52">_xlfn.STDEV.S(IF(($I$2:$I$1501=$AV19)*($J$1:$N$1=AY$18)*($A$2:$A$1501=$AU19),$J$2:$N$1501,""))</f>
        <v>0.60692798742594167</v>
      </c>
      <c r="AZ52" s="2">
        <f t="array" ref="AZ52">_xlfn.STDEV.S(IF(($I$2:$I$1501=$AV19)*($J$1:$N$1=AZ$18)*($A$2:$A$1501=$AU19),$J$2:$N$1501,""))</f>
        <v>0</v>
      </c>
      <c r="BA52" s="2">
        <f t="array" ref="BA52">_xlfn.STDEV.S(IF(($I$2:$I$1501=$AV19)*($J$1:$N$1=BA$18)*($A$2:$A$1501=$AU19),$J$2:$N$1501,""))</f>
        <v>0</v>
      </c>
      <c r="BC52" s="4">
        <v>4</v>
      </c>
      <c r="BD52">
        <v>1</v>
      </c>
      <c r="BE52" s="2">
        <f t="array" ref="BE52">_xlfn.STDEV.S(IF(($I$2:$I$1501=$BD19)*($J$1:$N$1=BE$18)*($A$2:$A$1501=$BC19),$J$2:$N$1501,""))</f>
        <v>4.5691176564181522</v>
      </c>
      <c r="BF52" s="2">
        <f t="array" ref="BF52">_xlfn.STDEV.S(IF(($I$2:$I$1501=$BD19)*($J$1:$N$1=BF$18)*($A$2:$A$1501=$BC19),$J$2:$N$1501,""))</f>
        <v>4.6479143004828272</v>
      </c>
      <c r="BG52" s="2">
        <f t="array" ref="BG52">_xlfn.STDEV.S(IF(($I$2:$I$1501=$BD19)*($J$1:$N$1=BG$18)*($A$2:$A$1501=$BC19),$J$2:$N$1501,""))</f>
        <v>0.56723135705757532</v>
      </c>
      <c r="BH52" s="2">
        <f t="array" ref="BH52">_xlfn.STDEV.S(IF(($I$2:$I$1501=$BD19)*($J$1:$N$1=BH$18)*($A$2:$A$1501=$BC19),$J$2:$N$1501,""))</f>
        <v>0</v>
      </c>
      <c r="BI52" s="2">
        <f t="array" ref="BI52">_xlfn.STDEV.S(IF(($I$2:$I$1501=$BD19)*($J$1:$N$1=BI$18)*($A$2:$A$1501=$BC19),$J$2:$N$1501,""))</f>
        <v>0</v>
      </c>
      <c r="BK52" s="4">
        <v>5</v>
      </c>
      <c r="BL52">
        <v>1</v>
      </c>
      <c r="BM52" s="2">
        <f t="array" ref="BM52">_xlfn.STDEV.S(IF(($I$2:$I$1501=$BL19)*($J$1:$N$1=BM$18)*($A$2:$A$1501=$BK19),$J$2:$N$1501,""))</f>
        <v>3.2292361483321277</v>
      </c>
      <c r="BN52" s="2">
        <f t="array" ref="BN52">_xlfn.STDEV.S(IF(($I$2:$I$1501=$BL19)*($J$1:$N$1=BN$18)*($A$2:$A$1501=$BK19),$J$2:$N$1501,""))</f>
        <v>3.2882258709722292</v>
      </c>
      <c r="BO52" s="2">
        <f t="array" ref="BO52">_xlfn.STDEV.S(IF(($I$2:$I$1501=$BL19)*($J$1:$N$1=BO$18)*($A$2:$A$1501=$BK19),$J$2:$N$1501,""))</f>
        <v>0.55515051147907646</v>
      </c>
      <c r="BP52" s="2">
        <f t="array" ref="BP52">_xlfn.STDEV.S(IF(($I$2:$I$1501=$BL19)*($J$1:$N$1=BP$18)*($A$2:$A$1501=$BK19),$J$2:$N$1501,""))</f>
        <v>0</v>
      </c>
      <c r="BQ52" s="2">
        <f t="array" ref="BQ52">_xlfn.STDEV.S(IF(($I$2:$I$1501=$BL19)*($J$1:$N$1=BQ$18)*($A$2:$A$1501=$BK19),$J$2:$N$1501,""))</f>
        <v>0</v>
      </c>
    </row>
    <row r="53" spans="1:69" x14ac:dyDescent="0.25">
      <c r="A53">
        <v>1</v>
      </c>
      <c r="B53">
        <v>2</v>
      </c>
      <c r="C53" s="1">
        <v>54</v>
      </c>
      <c r="D53" s="1">
        <v>0</v>
      </c>
      <c r="E53" s="1">
        <v>0</v>
      </c>
      <c r="F53" s="1">
        <v>0</v>
      </c>
      <c r="G53" s="1">
        <v>0</v>
      </c>
      <c r="I53">
        <v>2</v>
      </c>
      <c r="J53" s="2">
        <v>54</v>
      </c>
      <c r="K53" s="2">
        <v>0</v>
      </c>
      <c r="L53" s="2">
        <v>0</v>
      </c>
      <c r="M53" s="2">
        <v>0</v>
      </c>
      <c r="N53" s="2">
        <v>0</v>
      </c>
      <c r="P53">
        <v>2</v>
      </c>
      <c r="Q53" s="3">
        <v>54</v>
      </c>
      <c r="R53" s="3">
        <v>0</v>
      </c>
      <c r="S53" s="3">
        <v>0</v>
      </c>
      <c r="T53" s="3">
        <v>0</v>
      </c>
      <c r="U53" s="3">
        <v>0</v>
      </c>
      <c r="W53">
        <v>2</v>
      </c>
      <c r="X53" s="4">
        <v>38</v>
      </c>
      <c r="Y53" s="4">
        <v>16</v>
      </c>
      <c r="Z53" s="4">
        <v>0</v>
      </c>
      <c r="AA53" s="4">
        <v>0</v>
      </c>
      <c r="AB53" s="4">
        <v>0</v>
      </c>
      <c r="AC53" s="7"/>
      <c r="AE53" s="4">
        <v>1</v>
      </c>
      <c r="AF53">
        <v>2</v>
      </c>
      <c r="AG53" s="2">
        <f t="array" ref="AG53">_xlfn.STDEV.S(IF(($P$2:$P$451=$AF28)*($Q$1:$U$1=AG$10)*($A$2:$A$451=$AE28),$J$2:$N$451,""))</f>
        <v>8.3554339705462493</v>
      </c>
      <c r="AH53" s="2">
        <f t="array" ref="AH53">_xlfn.STDEV.S(IF(($P$2:$P$451=$AF28)*($Q$1:$U$1=AH$10)*($A$2:$A$451=$AE28),$J$2:$N$451,""))</f>
        <v>8.375289859222109</v>
      </c>
      <c r="AI53" s="2">
        <f t="array" ref="AI53">_xlfn.STDEV.S(IF(($P$2:$P$451=$AF28)*($Q$1:$U$1=AI$10)*($A$2:$A$451=$AE28),$J$2:$N$451,""))</f>
        <v>0.5163977794943222</v>
      </c>
      <c r="AJ53" s="2">
        <f t="array" ref="AJ53">_xlfn.STDEV.S(IF(($P$2:$P$451=$AF28)*($Q$1:$U$1=AJ$10)*($A$2:$A$451=$AE28),$J$2:$N$451,""))</f>
        <v>0</v>
      </c>
      <c r="AK53" s="2">
        <f t="array" ref="AK53">_xlfn.STDEV.S(IF(($P$2:$P$451=$AF28)*($Q$1:$U$1=AK$10)*($A$2:$A$451=$AE28),$J$2:$N$451,""))</f>
        <v>0</v>
      </c>
      <c r="AM53" s="4">
        <v>2</v>
      </c>
      <c r="AN53">
        <v>2</v>
      </c>
      <c r="AO53" s="2">
        <f t="array" ref="AO53">_xlfn.STDEV.S(IF(($I$2:$I$1501=$AN20)*($J$1:$N$1=AO$18)*($A$2:$A$1501=$AM20),$J$2:$N$1501,""))</f>
        <v>8.2263871977730094</v>
      </c>
      <c r="AP53" s="2">
        <f t="array" ref="AP53">_xlfn.STDEV.S(IF(($I$2:$I$1501=$AN20)*($J$1:$N$1=AP$18)*($A$2:$A$1501=$AM20),$J$2:$N$1501,""))</f>
        <v>8.2263871977730059</v>
      </c>
      <c r="AQ53" s="2">
        <f t="array" ref="AQ53">_xlfn.STDEV.S(IF(($I$2:$I$1501=$AN20)*($J$1:$N$1=AQ$18)*($A$2:$A$1501=$AM20),$J$2:$N$1501,""))</f>
        <v>0</v>
      </c>
      <c r="AR53" s="2">
        <f t="array" ref="AR53">_xlfn.STDEV.S(IF(($I$2:$I$1501=$AN20)*($J$1:$N$1=AR$18)*($A$2:$A$1501=$AM20),$J$2:$N$1501,""))</f>
        <v>0</v>
      </c>
      <c r="AS53" s="2">
        <f t="array" ref="AS53">_xlfn.STDEV.S(IF(($I$2:$I$1501=$AN20)*($J$1:$N$1=AS$18)*($A$2:$A$1501=$AM20),$J$2:$N$1501,""))</f>
        <v>0</v>
      </c>
      <c r="AU53" s="4">
        <v>3</v>
      </c>
      <c r="AV53">
        <v>2</v>
      </c>
      <c r="AW53" s="2">
        <f t="array" ref="AW53">_xlfn.STDEV.S(IF(($I$2:$I$1501=$AV20)*($J$1:$N$1=AW$18)*($A$2:$A$1501=$AU20),$J$2:$N$1501,""))</f>
        <v>6.2887218573308061</v>
      </c>
      <c r="AX53" s="2">
        <f t="array" ref="AX53">_xlfn.STDEV.S(IF(($I$2:$I$1501=$AV20)*($J$1:$N$1=AX$18)*($A$2:$A$1501=$AU20),$J$2:$N$1501,""))</f>
        <v>6.3167564801390386</v>
      </c>
      <c r="AY53" s="2">
        <f t="array" ref="AY53">_xlfn.STDEV.S(IF(($I$2:$I$1501=$AV20)*($J$1:$N$1=AY$18)*($A$2:$A$1501=$AU20),$J$2:$N$1501,""))</f>
        <v>0.55515051147907646</v>
      </c>
      <c r="AZ53" s="2">
        <f t="array" ref="AZ53">_xlfn.STDEV.S(IF(($I$2:$I$1501=$AV20)*($J$1:$N$1=AZ$18)*($A$2:$A$1501=$AU20),$J$2:$N$1501,""))</f>
        <v>0</v>
      </c>
      <c r="BA53" s="2">
        <f t="array" ref="BA53">_xlfn.STDEV.S(IF(($I$2:$I$1501=$AV20)*($J$1:$N$1=BA$18)*($A$2:$A$1501=$AU20),$J$2:$N$1501,""))</f>
        <v>0</v>
      </c>
      <c r="BC53" s="4">
        <v>4</v>
      </c>
      <c r="BD53">
        <v>2</v>
      </c>
      <c r="BE53" s="2">
        <f t="array" ref="BE53">_xlfn.STDEV.S(IF(($I$2:$I$1501=$BD20)*($J$1:$N$1=BE$18)*($A$2:$A$1501=$BC20),$J$2:$N$1501,""))</f>
        <v>8.88207424748596</v>
      </c>
      <c r="BF53" s="2">
        <f t="array" ref="BF53">_xlfn.STDEV.S(IF(($I$2:$I$1501=$BD20)*($J$1:$N$1=BF$18)*($A$2:$A$1501=$BC20),$J$2:$N$1501,""))</f>
        <v>8.8950408325330006</v>
      </c>
      <c r="BG53" s="2">
        <f t="array" ref="BG53">_xlfn.STDEV.S(IF(($I$2:$I$1501=$BD20)*($J$1:$N$1=BG$18)*($A$2:$A$1501=$BC20),$J$2:$N$1501,""))</f>
        <v>1.0327955589886444</v>
      </c>
      <c r="BH53" s="2">
        <f t="array" ref="BH53">_xlfn.STDEV.S(IF(($I$2:$I$1501=$BD20)*($J$1:$N$1=BH$18)*($A$2:$A$1501=$BC20),$J$2:$N$1501,""))</f>
        <v>0</v>
      </c>
      <c r="BI53" s="2">
        <f t="array" ref="BI53">_xlfn.STDEV.S(IF(($I$2:$I$1501=$BD20)*($J$1:$N$1=BI$18)*($A$2:$A$1501=$BC20),$J$2:$N$1501,""))</f>
        <v>0</v>
      </c>
      <c r="BK53" s="4">
        <v>5</v>
      </c>
      <c r="BL53">
        <v>2</v>
      </c>
      <c r="BM53" s="2">
        <f t="array" ref="BM53">_xlfn.STDEV.S(IF(($I$2:$I$1501=$BL20)*($J$1:$N$1=BM$18)*($A$2:$A$1501=$BK20),$J$2:$N$1501,""))</f>
        <v>7.3458547440651198</v>
      </c>
      <c r="BN53" s="2">
        <f t="array" ref="BN53">_xlfn.STDEV.S(IF(($I$2:$I$1501=$BL20)*($J$1:$N$1=BN$18)*($A$2:$A$1501=$BK20),$J$2:$N$1501,""))</f>
        <v>7.3645969431865872</v>
      </c>
      <c r="BO53" s="2">
        <f t="array" ref="BO53">_xlfn.STDEV.S(IF(($I$2:$I$1501=$BL20)*($J$1:$N$1=BO$18)*($A$2:$A$1501=$BK20),$J$2:$N$1501,""))</f>
        <v>0.5163977794943222</v>
      </c>
      <c r="BP53" s="2">
        <f t="array" ref="BP53">_xlfn.STDEV.S(IF(($I$2:$I$1501=$BL20)*($J$1:$N$1=BP$18)*($A$2:$A$1501=$BK20),$J$2:$N$1501,""))</f>
        <v>0</v>
      </c>
      <c r="BQ53" s="2">
        <f t="array" ref="BQ53">_xlfn.STDEV.S(IF(($I$2:$I$1501=$BL20)*($J$1:$N$1=BQ$18)*($A$2:$A$1501=$BK20),$J$2:$N$1501,""))</f>
        <v>0</v>
      </c>
    </row>
    <row r="54" spans="1:69" x14ac:dyDescent="0.25">
      <c r="A54">
        <v>1</v>
      </c>
      <c r="B54">
        <v>3</v>
      </c>
      <c r="C54" s="1">
        <v>16</v>
      </c>
      <c r="D54" s="1">
        <v>0</v>
      </c>
      <c r="E54" s="1">
        <v>504</v>
      </c>
      <c r="F54" s="1">
        <v>72</v>
      </c>
      <c r="G54" s="1">
        <v>0</v>
      </c>
      <c r="I54">
        <v>3</v>
      </c>
      <c r="J54" s="2">
        <v>28</v>
      </c>
      <c r="K54" s="2">
        <v>0</v>
      </c>
      <c r="L54" s="2">
        <v>483</v>
      </c>
      <c r="M54" s="2">
        <v>81</v>
      </c>
      <c r="N54" s="2">
        <v>0</v>
      </c>
      <c r="P54">
        <v>3</v>
      </c>
      <c r="Q54" s="3">
        <v>17</v>
      </c>
      <c r="R54" s="3">
        <v>0</v>
      </c>
      <c r="S54" s="3">
        <v>467</v>
      </c>
      <c r="T54" s="3">
        <v>108</v>
      </c>
      <c r="U54" s="3">
        <v>0</v>
      </c>
      <c r="W54">
        <v>3</v>
      </c>
      <c r="X54" s="4">
        <v>15</v>
      </c>
      <c r="Y54" s="4">
        <v>19</v>
      </c>
      <c r="Z54" s="4">
        <v>483</v>
      </c>
      <c r="AA54" s="4">
        <v>75</v>
      </c>
      <c r="AB54" s="4">
        <v>0</v>
      </c>
      <c r="AC54" s="7"/>
      <c r="AE54" s="4">
        <v>1</v>
      </c>
      <c r="AF54">
        <v>3</v>
      </c>
      <c r="AG54" s="2">
        <f t="array" ref="AG54">_xlfn.STDEV.S(IF(($P$2:$P$451=$AF29)*($Q$1:$U$1=AG$10)*($A$2:$A$451=$AE29),$J$2:$N$451,""))</f>
        <v>10.271058016015759</v>
      </c>
      <c r="AH54" s="2">
        <f t="array" ref="AH54">_xlfn.STDEV.S(IF(($P$2:$P$451=$AF29)*($Q$1:$U$1=AH$10)*($A$2:$A$451=$AE29),$J$2:$N$451,""))</f>
        <v>3.306388269672893</v>
      </c>
      <c r="AI54" s="2">
        <f t="array" ref="AI54">_xlfn.STDEV.S(IF(($P$2:$P$451=$AF29)*($Q$1:$U$1=AI$10)*($A$2:$A$451=$AE29),$J$2:$N$451,""))</f>
        <v>18.73396866445826</v>
      </c>
      <c r="AJ54" s="2">
        <f t="array" ref="AJ54">_xlfn.STDEV.S(IF(($P$2:$P$451=$AF29)*($Q$1:$U$1=AJ$10)*($A$2:$A$451=$AE29),$J$2:$N$451,""))</f>
        <v>15.457203538898538</v>
      </c>
      <c r="AK54" s="2">
        <f t="array" ref="AK54">_xlfn.STDEV.S(IF(($P$2:$P$451=$AF29)*($Q$1:$U$1=AK$10)*($A$2:$A$451=$AE29),$J$2:$N$451,""))</f>
        <v>3.9603971723441913</v>
      </c>
      <c r="AM54" s="4">
        <v>2</v>
      </c>
      <c r="AN54">
        <v>3</v>
      </c>
      <c r="AO54" s="2">
        <f t="array" ref="AO54">_xlfn.STDEV.S(IF(($I$2:$I$1501=$AN21)*($J$1:$N$1=AO$18)*($A$2:$A$1501=$AM21),$J$2:$N$1501,""))</f>
        <v>6.7660460042090644</v>
      </c>
      <c r="AP54" s="2">
        <f t="array" ref="AP54">_xlfn.STDEV.S(IF(($I$2:$I$1501=$AN21)*($J$1:$N$1=AP$18)*($A$2:$A$1501=$AM21),$J$2:$N$1501,""))</f>
        <v>3.2211781541176783</v>
      </c>
      <c r="AQ54" s="2">
        <f t="array" ref="AQ54">_xlfn.STDEV.S(IF(($I$2:$I$1501=$AN21)*($J$1:$N$1=AQ$18)*($A$2:$A$1501=$AM21),$J$2:$N$1501,""))</f>
        <v>14.187714507201401</v>
      </c>
      <c r="AR54" s="2">
        <f t="array" ref="AR54">_xlfn.STDEV.S(IF(($I$2:$I$1501=$AN21)*($J$1:$N$1=AR$18)*($A$2:$A$1501=$AM21),$J$2:$N$1501,""))</f>
        <v>12.906443010622278</v>
      </c>
      <c r="AS54" s="2">
        <f t="array" ref="AS54">_xlfn.STDEV.S(IF(($I$2:$I$1501=$AN21)*($J$1:$N$1=AS$18)*($A$2:$A$1501=$AM21),$J$2:$N$1501,""))</f>
        <v>1.4685978554447603</v>
      </c>
      <c r="AU54" s="4">
        <v>3</v>
      </c>
      <c r="AV54">
        <v>3</v>
      </c>
      <c r="AW54" s="2">
        <f t="array" ref="AW54">_xlfn.STDEV.S(IF(($I$2:$I$1501=$AV21)*($J$1:$N$1=AW$18)*($A$2:$A$1501=$AU21),$J$2:$N$1501,""))</f>
        <v>6.9786599655846731</v>
      </c>
      <c r="AX54" s="2">
        <f t="array" ref="AX54">_xlfn.STDEV.S(IF(($I$2:$I$1501=$AV21)*($J$1:$N$1=AX$18)*($A$2:$A$1501=$AU21),$J$2:$N$1501,""))</f>
        <v>2.2726574206009205</v>
      </c>
      <c r="AY54" s="2">
        <f t="array" ref="AY54">_xlfn.STDEV.S(IF(($I$2:$I$1501=$AV21)*($J$1:$N$1=AY$18)*($A$2:$A$1501=$AU21),$J$2:$N$1501,""))</f>
        <v>14.276922233961221</v>
      </c>
      <c r="AZ54" s="2">
        <f t="array" ref="AZ54">_xlfn.STDEV.S(IF(($I$2:$I$1501=$AV21)*($J$1:$N$1=AZ$18)*($A$2:$A$1501=$AU21),$J$2:$N$1501,""))</f>
        <v>12.255011657867305</v>
      </c>
      <c r="BA54" s="2">
        <f t="array" ref="BA54">_xlfn.STDEV.S(IF(($I$2:$I$1501=$AV21)*($J$1:$N$1=BA$18)*($A$2:$A$1501=$AU21),$J$2:$N$1501,""))</f>
        <v>1.2414680575242794</v>
      </c>
      <c r="BC54" s="4">
        <v>4</v>
      </c>
      <c r="BD54">
        <v>3</v>
      </c>
      <c r="BE54" s="2">
        <f t="array" ref="BE54">_xlfn.STDEV.S(IF(($I$2:$I$1501=$BD21)*($J$1:$N$1=BE$18)*($A$2:$A$1501=$BC21),$J$2:$N$1501,""))</f>
        <v>8.1104487256300093</v>
      </c>
      <c r="BF54" s="2">
        <f t="array" ref="BF54">_xlfn.STDEV.S(IF(($I$2:$I$1501=$BD21)*($J$1:$N$1=BF$18)*($A$2:$A$1501=$BC21),$J$2:$N$1501,""))</f>
        <v>6.778559585671367</v>
      </c>
      <c r="BG54" s="2">
        <f t="array" ref="BG54">_xlfn.STDEV.S(IF(($I$2:$I$1501=$BD21)*($J$1:$N$1=BG$18)*($A$2:$A$1501=$BC21),$J$2:$N$1501,""))</f>
        <v>16.065640424828604</v>
      </c>
      <c r="BH54" s="2">
        <f t="array" ref="BH54">_xlfn.STDEV.S(IF(($I$2:$I$1501=$BD21)*($J$1:$N$1=BH$18)*($A$2:$A$1501=$BC21),$J$2:$N$1501,""))</f>
        <v>11.938105443575232</v>
      </c>
      <c r="BI54" s="2">
        <f t="array" ref="BI54">_xlfn.STDEV.S(IF(($I$2:$I$1501=$BD21)*($J$1:$N$1=BI$18)*($A$2:$A$1501=$BC21),$J$2:$N$1501,""))</f>
        <v>1.0409686927132054</v>
      </c>
      <c r="BK54" s="4">
        <v>5</v>
      </c>
      <c r="BL54">
        <v>3</v>
      </c>
      <c r="BM54" s="2">
        <f t="array" ref="BM54">_xlfn.STDEV.S(IF(($I$2:$I$1501=$BL21)*($J$1:$N$1=BM$18)*($A$2:$A$1501=$BK21),$J$2:$N$1501,""))</f>
        <v>10.188214638204492</v>
      </c>
      <c r="BN54" s="2">
        <f t="array" ref="BN54">_xlfn.STDEV.S(IF(($I$2:$I$1501=$BL21)*($J$1:$N$1=BN$18)*($A$2:$A$1501=$BK21),$J$2:$N$1501,""))</f>
        <v>2.3799420778214984</v>
      </c>
      <c r="BO54" s="2">
        <f t="array" ref="BO54">_xlfn.STDEV.S(IF(($I$2:$I$1501=$BL21)*($J$1:$N$1=BO$18)*($A$2:$A$1501=$BK21),$J$2:$N$1501,""))</f>
        <v>18.784316995082662</v>
      </c>
      <c r="BP54" s="2">
        <f t="array" ref="BP54">_xlfn.STDEV.S(IF(($I$2:$I$1501=$BL21)*($J$1:$N$1=BP$18)*($A$2:$A$1501=$BK21),$J$2:$N$1501,""))</f>
        <v>15.398758112667061</v>
      </c>
      <c r="BQ54" s="2">
        <f t="array" ref="BQ54">_xlfn.STDEV.S(IF(($I$2:$I$1501=$BL21)*($J$1:$N$1=BQ$18)*($A$2:$A$1501=$BK21),$J$2:$N$1501,""))</f>
        <v>1.3945009029619098</v>
      </c>
    </row>
    <row r="55" spans="1:69" x14ac:dyDescent="0.25">
      <c r="A55">
        <v>1</v>
      </c>
      <c r="B55">
        <v>4</v>
      </c>
      <c r="C55" s="1">
        <v>0</v>
      </c>
      <c r="D55" s="1">
        <v>0</v>
      </c>
      <c r="E55" s="1">
        <v>1</v>
      </c>
      <c r="F55" s="1">
        <v>643</v>
      </c>
      <c r="G55" s="1">
        <v>4</v>
      </c>
      <c r="I55">
        <v>4</v>
      </c>
      <c r="J55" s="2">
        <v>0</v>
      </c>
      <c r="K55" s="2">
        <v>0</v>
      </c>
      <c r="L55" s="2">
        <v>14</v>
      </c>
      <c r="M55" s="2">
        <v>626</v>
      </c>
      <c r="N55" s="2">
        <v>8</v>
      </c>
      <c r="P55">
        <v>4</v>
      </c>
      <c r="Q55" s="3">
        <v>0</v>
      </c>
      <c r="R55" s="3">
        <v>0</v>
      </c>
      <c r="S55" s="3">
        <v>12</v>
      </c>
      <c r="T55" s="3">
        <v>634</v>
      </c>
      <c r="U55" s="3">
        <v>2</v>
      </c>
      <c r="W55">
        <v>4</v>
      </c>
      <c r="X55" s="4">
        <v>0</v>
      </c>
      <c r="Y55" s="4">
        <v>0</v>
      </c>
      <c r="Z55" s="4">
        <v>1</v>
      </c>
      <c r="AA55" s="4">
        <v>640</v>
      </c>
      <c r="AB55" s="4">
        <v>7</v>
      </c>
      <c r="AC55" s="7"/>
      <c r="AE55" s="4">
        <v>1</v>
      </c>
      <c r="AF55">
        <v>4</v>
      </c>
      <c r="AG55" s="2">
        <f t="array" ref="AG55">_xlfn.STDEV.S(IF(($P$2:$P$451=$AF30)*($Q$1:$U$1=AG$10)*($A$2:$A$451=$AE30),$J$2:$N$451,""))</f>
        <v>0</v>
      </c>
      <c r="AH55" s="2">
        <f t="array" ref="AH55">_xlfn.STDEV.S(IF(($P$2:$P$451=$AF30)*($Q$1:$U$1=AH$10)*($A$2:$A$451=$AE30),$J$2:$N$451,""))</f>
        <v>0.12909944487358055</v>
      </c>
      <c r="AI55" s="2">
        <f t="array" ref="AI55">_xlfn.STDEV.S(IF(($P$2:$P$451=$AF30)*($Q$1:$U$1=AI$10)*($A$2:$A$451=$AE30),$J$2:$N$451,""))</f>
        <v>10.075127398221596</v>
      </c>
      <c r="AJ55" s="2">
        <f t="array" ref="AJ55">_xlfn.STDEV.S(IF(($P$2:$P$451=$AF30)*($Q$1:$U$1=AJ$10)*($A$2:$A$451=$AE30),$J$2:$N$451,""))</f>
        <v>62.739763835239849</v>
      </c>
      <c r="AK55" s="2">
        <f t="array" ref="AK55">_xlfn.STDEV.S(IF(($P$2:$P$451=$AF30)*($Q$1:$U$1=AK$10)*($A$2:$A$451=$AE30),$J$2:$N$451,""))</f>
        <v>61.395273930628804</v>
      </c>
      <c r="AM55" s="4">
        <v>2</v>
      </c>
      <c r="AN55">
        <v>4</v>
      </c>
      <c r="AO55" s="2">
        <f t="array" ref="AO55">_xlfn.STDEV.S(IF(($I$2:$I$1501=$AN22)*($J$1:$N$1=AO$18)*($A$2:$A$1501=$AM22),$J$2:$N$1501,""))</f>
        <v>0</v>
      </c>
      <c r="AP55" s="2">
        <f t="array" ref="AP55">_xlfn.STDEV.S(IF(($I$2:$I$1501=$AN22)*($J$1:$N$1=AP$18)*($A$2:$A$1501=$AM22),$J$2:$N$1501,""))</f>
        <v>0</v>
      </c>
      <c r="AQ55" s="2">
        <f t="array" ref="AQ55">_xlfn.STDEV.S(IF(($I$2:$I$1501=$AN22)*($J$1:$N$1=AQ$18)*($A$2:$A$1501=$AM22),$J$2:$N$1501,""))</f>
        <v>10.180448193656742</v>
      </c>
      <c r="AR55" s="2">
        <f t="array" ref="AR55">_xlfn.STDEV.S(IF(($I$2:$I$1501=$AN22)*($J$1:$N$1=AR$18)*($A$2:$A$1501=$AM22),$J$2:$N$1501,""))</f>
        <v>41.07124855208469</v>
      </c>
      <c r="AS55" s="2">
        <f t="array" ref="AS55">_xlfn.STDEV.S(IF(($I$2:$I$1501=$AN22)*($J$1:$N$1=AS$18)*($A$2:$A$1501=$AM22),$J$2:$N$1501,""))</f>
        <v>38.655551928736635</v>
      </c>
      <c r="AU55" s="4">
        <v>3</v>
      </c>
      <c r="AV55">
        <v>4</v>
      </c>
      <c r="AW55" s="2">
        <f t="array" ref="AW55">_xlfn.STDEV.S(IF(($I$2:$I$1501=$AV22)*($J$1:$N$1=AW$18)*($A$2:$A$1501=$AU22),$J$2:$N$1501,""))</f>
        <v>0</v>
      </c>
      <c r="AX55" s="2">
        <f t="array" ref="AX55">_xlfn.STDEV.S(IF(($I$2:$I$1501=$AV22)*($J$1:$N$1=AX$18)*($A$2:$A$1501=$AU22),$J$2:$N$1501,""))</f>
        <v>0</v>
      </c>
      <c r="AY55" s="2">
        <f t="array" ref="AY55">_xlfn.STDEV.S(IF(($I$2:$I$1501=$AV22)*($J$1:$N$1=AY$18)*($A$2:$A$1501=$AU22),$J$2:$N$1501,""))</f>
        <v>16.174856682535552</v>
      </c>
      <c r="AZ55" s="2">
        <f t="array" ref="AZ55">_xlfn.STDEV.S(IF(($I$2:$I$1501=$AV22)*($J$1:$N$1=AZ$18)*($A$2:$A$1501=$AU22),$J$2:$N$1501,""))</f>
        <v>40.737061652632683</v>
      </c>
      <c r="BA55" s="2">
        <f t="array" ref="BA55">_xlfn.STDEV.S(IF(($I$2:$I$1501=$AV22)*($J$1:$N$1=BA$18)*($A$2:$A$1501=$AU22),$J$2:$N$1501,""))</f>
        <v>31.888094407972254</v>
      </c>
      <c r="BC55" s="4">
        <v>4</v>
      </c>
      <c r="BD55">
        <v>4</v>
      </c>
      <c r="BE55" s="2">
        <f t="array" ref="BE55">_xlfn.STDEV.S(IF(($I$2:$I$1501=$BD22)*($J$1:$N$1=BE$18)*($A$2:$A$1501=$BC22),$J$2:$N$1501,""))</f>
        <v>0</v>
      </c>
      <c r="BF55" s="2">
        <f t="array" ref="BF55">_xlfn.STDEV.S(IF(($I$2:$I$1501=$BD22)*($J$1:$N$1=BF$18)*($A$2:$A$1501=$BC22),$J$2:$N$1501,""))</f>
        <v>0</v>
      </c>
      <c r="BG55" s="2">
        <f t="array" ref="BG55">_xlfn.STDEV.S(IF(($I$2:$I$1501=$BD22)*($J$1:$N$1=BG$18)*($A$2:$A$1501=$BC22),$J$2:$N$1501,""))</f>
        <v>12.805542585300898</v>
      </c>
      <c r="BH55" s="2">
        <f t="array" ref="BH55">_xlfn.STDEV.S(IF(($I$2:$I$1501=$BD22)*($J$1:$N$1=BH$18)*($A$2:$A$1501=$BC22),$J$2:$N$1501,""))</f>
        <v>42.096938842236568</v>
      </c>
      <c r="BI55" s="2">
        <f t="array" ref="BI55">_xlfn.STDEV.S(IF(($I$2:$I$1501=$BD22)*($J$1:$N$1=BI$18)*($A$2:$A$1501=$BC22),$J$2:$N$1501,""))</f>
        <v>37.328632926457303</v>
      </c>
      <c r="BK55" s="4">
        <v>5</v>
      </c>
      <c r="BL55">
        <v>4</v>
      </c>
      <c r="BM55" s="2">
        <f t="array" ref="BM55">_xlfn.STDEV.S(IF(($I$2:$I$1501=$BL22)*($J$1:$N$1=BM$18)*($A$2:$A$1501=$BK22),$J$2:$N$1501,""))</f>
        <v>0</v>
      </c>
      <c r="BN55" s="2">
        <f t="array" ref="BN55">_xlfn.STDEV.S(IF(($I$2:$I$1501=$BL22)*($J$1:$N$1=BN$18)*($A$2:$A$1501=$BK22),$J$2:$N$1501,""))</f>
        <v>0</v>
      </c>
      <c r="BO55" s="2">
        <f t="array" ref="BO55">_xlfn.STDEV.S(IF(($I$2:$I$1501=$BL22)*($J$1:$N$1=BO$18)*($A$2:$A$1501=$BK22),$J$2:$N$1501,""))</f>
        <v>16.741774268270298</v>
      </c>
      <c r="BP55" s="2">
        <f t="array" ref="BP55">_xlfn.STDEV.S(IF(($I$2:$I$1501=$BL22)*($J$1:$N$1=BP$18)*($A$2:$A$1501=$BK22),$J$2:$N$1501,""))</f>
        <v>50.119112359745692</v>
      </c>
      <c r="BQ55" s="2">
        <f t="array" ref="BQ55">_xlfn.STDEV.S(IF(($I$2:$I$1501=$BL22)*($J$1:$N$1=BQ$18)*($A$2:$A$1501=$BK22),$J$2:$N$1501,""))</f>
        <v>45.003151176547732</v>
      </c>
    </row>
    <row r="56" spans="1:69" x14ac:dyDescent="0.25">
      <c r="A56">
        <v>1</v>
      </c>
      <c r="B56">
        <v>5</v>
      </c>
      <c r="C56" s="1">
        <v>0</v>
      </c>
      <c r="D56" s="1">
        <v>0</v>
      </c>
      <c r="E56" s="1">
        <v>0</v>
      </c>
      <c r="F56" s="1">
        <v>0</v>
      </c>
      <c r="G56" s="1">
        <v>589</v>
      </c>
      <c r="I56">
        <v>5</v>
      </c>
      <c r="J56" s="2">
        <v>0</v>
      </c>
      <c r="K56" s="2">
        <v>0</v>
      </c>
      <c r="L56" s="2">
        <v>0</v>
      </c>
      <c r="M56" s="2">
        <v>0</v>
      </c>
      <c r="N56" s="2">
        <v>589</v>
      </c>
      <c r="P56">
        <v>5</v>
      </c>
      <c r="Q56" s="3">
        <v>0</v>
      </c>
      <c r="R56" s="3">
        <v>0</v>
      </c>
      <c r="S56" s="3">
        <v>0</v>
      </c>
      <c r="T56" s="3">
        <v>0</v>
      </c>
      <c r="U56" s="3">
        <v>589</v>
      </c>
      <c r="W56">
        <v>5</v>
      </c>
      <c r="X56" s="4">
        <v>0</v>
      </c>
      <c r="Y56" s="4">
        <v>0</v>
      </c>
      <c r="Z56" s="4">
        <v>0</v>
      </c>
      <c r="AA56" s="4">
        <v>1</v>
      </c>
      <c r="AB56" s="4">
        <v>588</v>
      </c>
      <c r="AC56" s="7"/>
      <c r="AE56" s="4">
        <v>1</v>
      </c>
      <c r="AF56">
        <v>5</v>
      </c>
      <c r="AG56" s="2">
        <f t="array" ref="AG56">_xlfn.STDEV.S(IF(($P$2:$P$451=$AF31)*($Q$1:$U$1=AG$10)*($A$2:$A$451=$AE31),$J$2:$N$451,""))</f>
        <v>0</v>
      </c>
      <c r="AH56" s="2">
        <f t="array" ref="AH56">_xlfn.STDEV.S(IF(($P$2:$P$451=$AF31)*($Q$1:$U$1=AH$10)*($A$2:$A$451=$AE31),$J$2:$N$451,""))</f>
        <v>0</v>
      </c>
      <c r="AI56" s="2">
        <f t="array" ref="AI56">_xlfn.STDEV.S(IF(($P$2:$P$451=$AF31)*($Q$1:$U$1=AI$10)*($A$2:$A$451=$AE31),$J$2:$N$451,""))</f>
        <v>0</v>
      </c>
      <c r="AJ56" s="2">
        <f t="array" ref="AJ56">_xlfn.STDEV.S(IF(($P$2:$P$451=$AF31)*($Q$1:$U$1=AJ$10)*($A$2:$A$451=$AE31),$J$2:$N$451,""))</f>
        <v>0.60692798742594167</v>
      </c>
      <c r="AK56" s="2">
        <f t="array" ref="AK56">_xlfn.STDEV.S(IF(($P$2:$P$451=$AF31)*($Q$1:$U$1=AK$10)*($A$2:$A$451=$AE31),$J$2:$N$451,""))</f>
        <v>0.60692798742594189</v>
      </c>
      <c r="AM56" s="4">
        <v>2</v>
      </c>
      <c r="AN56">
        <v>5</v>
      </c>
      <c r="AO56" s="2">
        <f t="array" ref="AO56">_xlfn.STDEV.S(IF(($I$2:$I$1501=$AN23)*($J$1:$N$1=AO$18)*($A$2:$A$1501=$AM23),$J$2:$N$1501,""))</f>
        <v>0</v>
      </c>
      <c r="AP56" s="2">
        <f t="array" ref="AP56">_xlfn.STDEV.S(IF(($I$2:$I$1501=$AN23)*($J$1:$N$1=AP$18)*($A$2:$A$1501=$AM23),$J$2:$N$1501,""))</f>
        <v>0</v>
      </c>
      <c r="AQ56" s="2">
        <f t="array" ref="AQ56">_xlfn.STDEV.S(IF(($I$2:$I$1501=$AN23)*($J$1:$N$1=AQ$18)*($A$2:$A$1501=$AM23),$J$2:$N$1501,""))</f>
        <v>0</v>
      </c>
      <c r="AR56" s="2">
        <f t="array" ref="AR56">_xlfn.STDEV.S(IF(($I$2:$I$1501=$AN23)*($J$1:$N$1=AR$18)*($A$2:$A$1501=$AM23),$J$2:$N$1501,""))</f>
        <v>0.43146053364171733</v>
      </c>
      <c r="AS56" s="2">
        <f t="array" ref="AS56">_xlfn.STDEV.S(IF(($I$2:$I$1501=$AN23)*($J$1:$N$1=AS$18)*($A$2:$A$1501=$AM23),$J$2:$N$1501,""))</f>
        <v>0.43146053364171738</v>
      </c>
      <c r="AU56" s="4">
        <v>3</v>
      </c>
      <c r="AV56">
        <v>5</v>
      </c>
      <c r="AW56" s="2">
        <f t="array" ref="AW56">_xlfn.STDEV.S(IF(($I$2:$I$1501=$AV23)*($J$1:$N$1=AW$18)*($A$2:$A$1501=$AU23),$J$2:$N$1501,""))</f>
        <v>0</v>
      </c>
      <c r="AX56" s="2">
        <f t="array" ref="AX56">_xlfn.STDEV.S(IF(($I$2:$I$1501=$AV23)*($J$1:$N$1=AX$18)*($A$2:$A$1501=$AU23),$J$2:$N$1501,""))</f>
        <v>0</v>
      </c>
      <c r="AY56" s="2">
        <f t="array" ref="AY56">_xlfn.STDEV.S(IF(($I$2:$I$1501=$AV23)*($J$1:$N$1=AY$18)*($A$2:$A$1501=$AU23),$J$2:$N$1501,""))</f>
        <v>0</v>
      </c>
      <c r="AZ56" s="2">
        <f t="array" ref="AZ56">_xlfn.STDEV.S(IF(($I$2:$I$1501=$AV23)*($J$1:$N$1=AZ$18)*($A$2:$A$1501=$AU23),$J$2:$N$1501,""))</f>
        <v>0.47389478915307848</v>
      </c>
      <c r="BA56" s="2">
        <f t="array" ref="BA56">_xlfn.STDEV.S(IF(($I$2:$I$1501=$AV23)*($J$1:$N$1=BA$18)*($A$2:$A$1501=$AU23),$J$2:$N$1501,""))</f>
        <v>0.47389478915307848</v>
      </c>
      <c r="BC56" s="4">
        <v>4</v>
      </c>
      <c r="BD56">
        <v>5</v>
      </c>
      <c r="BE56" s="2">
        <f t="array" ref="BE56">_xlfn.STDEV.S(IF(($I$2:$I$1501=$BD23)*($J$1:$N$1=BE$18)*($A$2:$A$1501=$BC23),$J$2:$N$1501,""))</f>
        <v>0</v>
      </c>
      <c r="BF56" s="2">
        <f t="array" ref="BF56">_xlfn.STDEV.S(IF(($I$2:$I$1501=$BD23)*($J$1:$N$1=BF$18)*($A$2:$A$1501=$BC23),$J$2:$N$1501,""))</f>
        <v>0</v>
      </c>
      <c r="BG56" s="2">
        <f t="array" ref="BG56">_xlfn.STDEV.S(IF(($I$2:$I$1501=$BD23)*($J$1:$N$1=BG$18)*($A$2:$A$1501=$BC23),$J$2:$N$1501,""))</f>
        <v>0</v>
      </c>
      <c r="BH56" s="2">
        <f t="array" ref="BH56">_xlfn.STDEV.S(IF(($I$2:$I$1501=$BD23)*($J$1:$N$1=BH$18)*($A$2:$A$1501=$BC23),$J$2:$N$1501,""))</f>
        <v>0.49030141772789998</v>
      </c>
      <c r="BI56" s="2">
        <f t="array" ref="BI56">_xlfn.STDEV.S(IF(($I$2:$I$1501=$BD23)*($J$1:$N$1=BI$18)*($A$2:$A$1501=$BC23),$J$2:$N$1501,""))</f>
        <v>0.49030141772790031</v>
      </c>
      <c r="BK56" s="4">
        <v>5</v>
      </c>
      <c r="BL56">
        <v>5</v>
      </c>
      <c r="BM56" s="2">
        <f t="array" ref="BM56">_xlfn.STDEV.S(IF(($I$2:$I$1501=$BL23)*($J$1:$N$1=BM$18)*($A$2:$A$1501=$BK23),$J$2:$N$1501,""))</f>
        <v>0</v>
      </c>
      <c r="BN56" s="2">
        <f t="array" ref="BN56">_xlfn.STDEV.S(IF(($I$2:$I$1501=$BL23)*($J$1:$N$1=BN$18)*($A$2:$A$1501=$BK23),$J$2:$N$1501,""))</f>
        <v>0</v>
      </c>
      <c r="BO56" s="2">
        <f t="array" ref="BO56">_xlfn.STDEV.S(IF(($I$2:$I$1501=$BL23)*($J$1:$N$1=BO$18)*($A$2:$A$1501=$BK23),$J$2:$N$1501,""))</f>
        <v>0</v>
      </c>
      <c r="BP56" s="2">
        <f t="array" ref="BP56">_xlfn.STDEV.S(IF(($I$2:$I$1501=$BL23)*($J$1:$N$1=BP$18)*($A$2:$A$1501=$BK23),$J$2:$N$1501,""))</f>
        <v>0.54071515732031428</v>
      </c>
      <c r="BQ56" s="2">
        <f t="array" ref="BQ56">_xlfn.STDEV.S(IF(($I$2:$I$1501=$BL23)*($J$1:$N$1=BQ$18)*($A$2:$A$1501=$BK23),$J$2:$N$1501,""))</f>
        <v>0.54071515732031428</v>
      </c>
    </row>
    <row r="57" spans="1:69" x14ac:dyDescent="0.25">
      <c r="A57">
        <v>1</v>
      </c>
      <c r="B57">
        <v>1</v>
      </c>
      <c r="C57" s="1">
        <v>616</v>
      </c>
      <c r="D57" s="1">
        <v>0</v>
      </c>
      <c r="E57" s="1">
        <v>1</v>
      </c>
      <c r="F57" s="1">
        <v>0</v>
      </c>
      <c r="G57" s="1">
        <v>0</v>
      </c>
      <c r="I57">
        <v>1</v>
      </c>
      <c r="J57" s="2">
        <v>615</v>
      </c>
      <c r="K57" s="2">
        <v>2</v>
      </c>
      <c r="L57" s="2">
        <v>0</v>
      </c>
      <c r="M57" s="2">
        <v>0</v>
      </c>
      <c r="N57" s="2">
        <v>0</v>
      </c>
      <c r="P57">
        <v>1</v>
      </c>
      <c r="Q57" s="3">
        <v>608</v>
      </c>
      <c r="R57" s="3">
        <v>9</v>
      </c>
      <c r="S57" s="3">
        <v>0</v>
      </c>
      <c r="T57" s="3">
        <v>0</v>
      </c>
      <c r="U57" s="3">
        <v>0</v>
      </c>
      <c r="W57">
        <v>1</v>
      </c>
      <c r="X57" s="4">
        <v>548</v>
      </c>
      <c r="Y57" s="4">
        <v>69</v>
      </c>
      <c r="Z57" s="4">
        <v>0</v>
      </c>
      <c r="AA57" s="4">
        <v>0</v>
      </c>
      <c r="AB57" s="4">
        <v>0</v>
      </c>
      <c r="AC57" s="7"/>
    </row>
    <row r="58" spans="1:69" x14ac:dyDescent="0.25">
      <c r="A58">
        <v>1</v>
      </c>
      <c r="B58">
        <v>2</v>
      </c>
      <c r="C58" s="1">
        <v>54</v>
      </c>
      <c r="D58" s="1">
        <v>0</v>
      </c>
      <c r="E58" s="1">
        <v>0</v>
      </c>
      <c r="F58" s="1">
        <v>0</v>
      </c>
      <c r="G58" s="1">
        <v>0</v>
      </c>
      <c r="I58">
        <v>2</v>
      </c>
      <c r="J58" s="2">
        <v>50</v>
      </c>
      <c r="K58" s="2">
        <v>4</v>
      </c>
      <c r="L58" s="2">
        <v>0</v>
      </c>
      <c r="M58" s="2">
        <v>0</v>
      </c>
      <c r="N58" s="2">
        <v>0</v>
      </c>
      <c r="P58">
        <v>2</v>
      </c>
      <c r="Q58" s="3">
        <v>26</v>
      </c>
      <c r="R58" s="3">
        <v>28</v>
      </c>
      <c r="S58" s="3">
        <v>0</v>
      </c>
      <c r="T58" s="3">
        <v>0</v>
      </c>
      <c r="U58" s="3">
        <v>0</v>
      </c>
      <c r="W58">
        <v>2</v>
      </c>
      <c r="X58" s="4">
        <v>0</v>
      </c>
      <c r="Y58" s="4">
        <v>54</v>
      </c>
      <c r="Z58" s="4">
        <v>0</v>
      </c>
      <c r="AA58" s="4">
        <v>0</v>
      </c>
      <c r="AB58" s="4">
        <v>0</v>
      </c>
      <c r="AC58" s="7"/>
    </row>
    <row r="59" spans="1:69" x14ac:dyDescent="0.25">
      <c r="A59">
        <v>1</v>
      </c>
      <c r="B59">
        <v>3</v>
      </c>
      <c r="C59" s="1">
        <v>13</v>
      </c>
      <c r="D59" s="1">
        <v>0</v>
      </c>
      <c r="E59" s="1">
        <v>511</v>
      </c>
      <c r="F59" s="1">
        <v>68</v>
      </c>
      <c r="G59" s="1">
        <v>0</v>
      </c>
      <c r="I59">
        <v>3</v>
      </c>
      <c r="J59" s="2">
        <v>13</v>
      </c>
      <c r="K59" s="2">
        <v>0</v>
      </c>
      <c r="L59" s="2">
        <v>509</v>
      </c>
      <c r="M59" s="2">
        <v>70</v>
      </c>
      <c r="N59" s="2">
        <v>0</v>
      </c>
      <c r="P59">
        <v>3</v>
      </c>
      <c r="Q59" s="3">
        <v>9</v>
      </c>
      <c r="R59" s="3">
        <v>7</v>
      </c>
      <c r="S59" s="3">
        <v>491</v>
      </c>
      <c r="T59" s="3">
        <v>85</v>
      </c>
      <c r="U59" s="3">
        <v>0</v>
      </c>
      <c r="W59">
        <v>3</v>
      </c>
      <c r="X59" s="4">
        <v>3</v>
      </c>
      <c r="Y59" s="4">
        <v>20</v>
      </c>
      <c r="Z59" s="4">
        <v>494</v>
      </c>
      <c r="AA59" s="4">
        <v>75</v>
      </c>
      <c r="AB59" s="4">
        <v>0</v>
      </c>
      <c r="AC59" s="7"/>
      <c r="AG59">
        <v>1</v>
      </c>
      <c r="AH59">
        <v>2</v>
      </c>
      <c r="AI59">
        <v>3</v>
      </c>
      <c r="AJ59">
        <v>4</v>
      </c>
      <c r="AK59">
        <v>5</v>
      </c>
      <c r="AO59">
        <v>1</v>
      </c>
      <c r="AP59">
        <v>2</v>
      </c>
      <c r="AQ59">
        <v>3</v>
      </c>
      <c r="AR59">
        <v>4</v>
      </c>
      <c r="AS59">
        <v>5</v>
      </c>
      <c r="AW59">
        <v>1</v>
      </c>
      <c r="AX59">
        <v>2</v>
      </c>
      <c r="AY59">
        <v>3</v>
      </c>
      <c r="AZ59">
        <v>4</v>
      </c>
      <c r="BA59">
        <v>5</v>
      </c>
      <c r="BE59">
        <v>1</v>
      </c>
      <c r="BF59">
        <v>2</v>
      </c>
      <c r="BG59">
        <v>3</v>
      </c>
      <c r="BH59">
        <v>4</v>
      </c>
      <c r="BI59">
        <v>5</v>
      </c>
      <c r="BM59">
        <v>1</v>
      </c>
      <c r="BN59">
        <v>2</v>
      </c>
      <c r="BO59">
        <v>3</v>
      </c>
      <c r="BP59">
        <v>4</v>
      </c>
      <c r="BQ59">
        <v>5</v>
      </c>
    </row>
    <row r="60" spans="1:69" x14ac:dyDescent="0.25">
      <c r="A60">
        <v>1</v>
      </c>
      <c r="B60">
        <v>4</v>
      </c>
      <c r="C60" s="1">
        <v>0</v>
      </c>
      <c r="D60" s="1">
        <v>0</v>
      </c>
      <c r="E60" s="1">
        <v>1</v>
      </c>
      <c r="F60" s="1">
        <v>641</v>
      </c>
      <c r="G60" s="1">
        <v>6</v>
      </c>
      <c r="I60">
        <v>4</v>
      </c>
      <c r="J60" s="2">
        <v>0</v>
      </c>
      <c r="K60" s="2">
        <v>0</v>
      </c>
      <c r="L60" s="2">
        <v>1</v>
      </c>
      <c r="M60" s="2">
        <v>641</v>
      </c>
      <c r="N60" s="2">
        <v>6</v>
      </c>
      <c r="P60">
        <v>4</v>
      </c>
      <c r="Q60" s="3">
        <v>0</v>
      </c>
      <c r="R60" s="3">
        <v>0</v>
      </c>
      <c r="S60" s="3">
        <v>0</v>
      </c>
      <c r="T60" s="3">
        <v>641</v>
      </c>
      <c r="U60" s="3">
        <v>7</v>
      </c>
      <c r="W60">
        <v>4</v>
      </c>
      <c r="X60" s="4">
        <v>0</v>
      </c>
      <c r="Y60" s="4">
        <v>0</v>
      </c>
      <c r="Z60" s="4">
        <v>0</v>
      </c>
      <c r="AA60" s="4">
        <v>639</v>
      </c>
      <c r="AB60" s="4">
        <v>9</v>
      </c>
      <c r="AC60" s="7"/>
      <c r="AE60" s="4">
        <v>1</v>
      </c>
      <c r="AF60">
        <v>1</v>
      </c>
      <c r="AG60" s="3">
        <f t="array" ref="AG60">_xlfn.STDEV.S(IF(($W$2:$W$451=$AF35)*($X$1:$AB$1=AG$10)*($A$2:$A$451=$AE35),$Q$2:$U$451,""))</f>
        <v>11.430260165789191</v>
      </c>
      <c r="AH60" s="3">
        <f t="array" ref="AH60">_xlfn.STDEV.S(IF(($W$2:$W$451=$AF35)*($X$1:$AB$1=AH$10)*($A$2:$A$451=$AE35),$Q$2:$U$451,""))</f>
        <v>11.607261997277666</v>
      </c>
      <c r="AI60" s="3">
        <f t="array" ref="AI60">_xlfn.STDEV.S(IF(($W$2:$W$451=$AF35)*($X$1:$AB$1=AI$10)*($A$2:$A$451=$AE35),$Q$2:$U$451,""))</f>
        <v>0.8455600223594002</v>
      </c>
      <c r="AJ60" s="3">
        <f t="array" ref="AJ60">_xlfn.STDEV.S(IF(($W$2:$W$451=$AF35)*($X$1:$AB$1=AJ$10)*($A$2:$A$451=$AE35),$Q$2:$U$451,""))</f>
        <v>0</v>
      </c>
      <c r="AK60" s="3">
        <f t="array" ref="AK60">_xlfn.STDEV.S(IF(($W$2:$W$451=$AF35)*($X$1:$AB$1=AK$10)*($A$2:$A$451=$AE35),$Q$2:$U$451,""))</f>
        <v>0</v>
      </c>
      <c r="AM60" s="4">
        <v>2</v>
      </c>
      <c r="AN60">
        <v>1</v>
      </c>
      <c r="AO60" s="3">
        <f t="array" ref="AO60">_xlfn.STDEV.S(IF(($P$2:$P$1501=$AN27)*($Q$1:$U$1=AO$10)*($A$2:$A$1501=$AM27),$Q$2:$U$1501,""))</f>
        <v>10.405493442663392</v>
      </c>
      <c r="AP60" s="3">
        <f t="array" ref="AP60">_xlfn.STDEV.S(IF(($P$2:$P$1501=$AN27)*($Q$1:$U$1=AP$10)*($A$2:$A$1501=$AM27),$Q$2:$U$1501,""))</f>
        <v>10.590196404552923</v>
      </c>
      <c r="AQ60" s="3">
        <f t="array" ref="AQ60">_xlfn.STDEV.S(IF(($P$2:$P$1501=$AN27)*($Q$1:$U$1=AQ$10)*($A$2:$A$1501=$AM27),$Q$2:$U$1501,""))</f>
        <v>0.57832800108256754</v>
      </c>
      <c r="AR60" s="3">
        <f t="array" ref="AR60">_xlfn.STDEV.S(IF(($P$2:$P$1501=$AN27)*($Q$1:$U$1=AR$10)*($A$2:$A$1501=$AM27),$Q$2:$U$1501,""))</f>
        <v>0</v>
      </c>
      <c r="AS60" s="3">
        <f t="array" ref="AS60">_xlfn.STDEV.S(IF(($P$2:$P$1501=$AN27)*($Q$1:$U$1=AS$10)*($A$2:$A$1501=$AM27),$Q$2:$U$1501,""))</f>
        <v>0</v>
      </c>
      <c r="AU60" s="4">
        <v>3</v>
      </c>
      <c r="AV60">
        <v>1</v>
      </c>
      <c r="AW60" s="3">
        <f t="array" ref="AW60">_xlfn.STDEV.S(IF(($P$2:$P$1501=$AV27)*($Q$1:$U$1=AW$26)*($A$2:$A$1501=$AU27),$Q$2:$U$1501,""))</f>
        <v>9.5918250267940515</v>
      </c>
      <c r="AX60" s="3">
        <f t="array" ref="AX60">_xlfn.STDEV.S(IF(($P$2:$P$1501=$AV27)*($Q$1:$U$1=AX$26)*($A$2:$A$1501=$AU27),$Q$2:$U$1501,""))</f>
        <v>9.681130811290112</v>
      </c>
      <c r="AY60" s="3">
        <f t="array" ref="AY60">_xlfn.STDEV.S(IF(($P$2:$P$1501=$AV27)*($Q$1:$U$1=AY$26)*($A$2:$A$1501=$AU27),$Q$2:$U$1501,""))</f>
        <v>0.64022418389945057</v>
      </c>
      <c r="AZ60" s="3">
        <f t="array" ref="AZ60">_xlfn.STDEV.S(IF(($P$2:$P$1501=$AV27)*($Q$1:$U$1=AZ$26)*($A$2:$A$1501=$AU27),$Q$2:$U$1501,""))</f>
        <v>0</v>
      </c>
      <c r="BA60" s="3">
        <f t="array" ref="BA60">_xlfn.STDEV.S(IF(($P$2:$P$1501=$AV27)*($Q$1:$U$1=BA$26)*($A$2:$A$1501=$AU27),$Q$2:$U$1501,""))</f>
        <v>0</v>
      </c>
      <c r="BC60" s="4">
        <v>4</v>
      </c>
      <c r="BD60">
        <v>1</v>
      </c>
      <c r="BE60" s="3">
        <f t="array" ref="BE60">_xlfn.STDEV.S(IF(($P$2:$P$1501=$BD27)*($Q$1:$U$1=BE$26)*($A$2:$A$1501=$BC27),$Q$2:$U$1501,""))</f>
        <v>9.9683680500832672</v>
      </c>
      <c r="BF60" s="3">
        <f t="array" ref="BF60">_xlfn.STDEV.S(IF(($P$2:$P$1501=$BD27)*($Q$1:$U$1=BF$26)*($A$2:$A$1501=$BC27),$Q$2:$U$1501,""))</f>
        <v>10.124646886497878</v>
      </c>
      <c r="BG60" s="3">
        <f t="array" ref="BG60">_xlfn.STDEV.S(IF(($P$2:$P$1501=$BD27)*($Q$1:$U$1=BG$26)*($A$2:$A$1501=$BC27),$Q$2:$U$1501,""))</f>
        <v>0.53255593059230832</v>
      </c>
      <c r="BH60" s="3">
        <f t="array" ref="BH60">_xlfn.STDEV.S(IF(($P$2:$P$1501=$BD27)*($Q$1:$U$1=BH$26)*($A$2:$A$1501=$BC27),$Q$2:$U$1501,""))</f>
        <v>0</v>
      </c>
      <c r="BI60" s="3">
        <f t="array" ref="BI60">_xlfn.STDEV.S(IF(($P$2:$P$1501=$BD27)*($Q$1:$U$1=BI$26)*($A$2:$A$1501=$BC27),$Q$2:$U$1501,""))</f>
        <v>0</v>
      </c>
      <c r="BK60" s="4">
        <v>5</v>
      </c>
      <c r="BL60">
        <v>1</v>
      </c>
      <c r="BM60" s="3">
        <f t="array" ref="BM60">_xlfn.STDEV.S(IF(($P$2:$P$1501=$BL27)*($Q$1:$U$1=BM$26)*($A$2:$A$1501=$BK27),$Q$2:$U$1501,""))</f>
        <v>11.613977065451614</v>
      </c>
      <c r="BN60" s="3">
        <f t="array" ref="BN60">_xlfn.STDEV.S(IF(($P$2:$P$1501=$BL27)*($Q$1:$U$1=BN$26)*($A$2:$A$1501=$BK27),$Q$2:$U$1501,""))</f>
        <v>11.902273912735556</v>
      </c>
      <c r="BO60" s="3">
        <f t="array" ref="BO60">_xlfn.STDEV.S(IF(($P$2:$P$1501=$BL27)*($Q$1:$U$1=BO$26)*($A$2:$A$1501=$BK27),$Q$2:$U$1501,""))</f>
        <v>1.1123345430189697</v>
      </c>
      <c r="BP60" s="3">
        <f t="array" ref="BP60">_xlfn.STDEV.S(IF(($P$2:$P$1501=$BL27)*($Q$1:$U$1=BP$26)*($A$2:$A$1501=$BK27),$Q$2:$U$1501,""))</f>
        <v>0</v>
      </c>
      <c r="BQ60" s="3">
        <f t="array" ref="BQ60">_xlfn.STDEV.S(IF(($P$2:$P$1501=$BL27)*($Q$1:$U$1=BQ$26)*($A$2:$A$1501=$BK27),$Q$2:$U$1501,""))</f>
        <v>0</v>
      </c>
    </row>
    <row r="61" spans="1:69" x14ac:dyDescent="0.25">
      <c r="A61">
        <v>1</v>
      </c>
      <c r="B61">
        <v>5</v>
      </c>
      <c r="C61" s="1">
        <v>0</v>
      </c>
      <c r="D61" s="1">
        <v>0</v>
      </c>
      <c r="E61" s="1">
        <v>0</v>
      </c>
      <c r="F61" s="1">
        <v>1</v>
      </c>
      <c r="G61" s="1">
        <v>588</v>
      </c>
      <c r="I61">
        <v>5</v>
      </c>
      <c r="J61" s="2">
        <v>0</v>
      </c>
      <c r="K61" s="2">
        <v>0</v>
      </c>
      <c r="L61" s="2">
        <v>0</v>
      </c>
      <c r="M61" s="2">
        <v>1</v>
      </c>
      <c r="N61" s="2">
        <v>588</v>
      </c>
      <c r="P61">
        <v>5</v>
      </c>
      <c r="Q61" s="3">
        <v>0</v>
      </c>
      <c r="R61" s="3">
        <v>0</v>
      </c>
      <c r="S61" s="3">
        <v>0</v>
      </c>
      <c r="T61" s="3">
        <v>0</v>
      </c>
      <c r="U61" s="3">
        <v>589</v>
      </c>
      <c r="W61">
        <v>5</v>
      </c>
      <c r="X61" s="4">
        <v>0</v>
      </c>
      <c r="Y61" s="4">
        <v>0</v>
      </c>
      <c r="Z61" s="4">
        <v>0</v>
      </c>
      <c r="AA61" s="4">
        <v>1</v>
      </c>
      <c r="AB61" s="4">
        <v>588</v>
      </c>
      <c r="AC61" s="7"/>
      <c r="AE61" s="4">
        <v>1</v>
      </c>
      <c r="AF61">
        <v>2</v>
      </c>
      <c r="AG61" s="3">
        <f t="array" ref="AG61">_xlfn.STDEV.S(IF(($W$2:$W$451=$AF36)*($X$1:$AB$1=AG$10)*($A$2:$A$451=$AE36),$Q$2:$U$451,""))</f>
        <v>17.667231629384606</v>
      </c>
      <c r="AH61" s="3">
        <f t="array" ref="AH61">_xlfn.STDEV.S(IF(($W$2:$W$451=$AF36)*($X$1:$AB$1=AH$10)*($A$2:$A$451=$AE36),$Q$2:$U$451,""))</f>
        <v>17.911710653398615</v>
      </c>
      <c r="AI61" s="3">
        <f t="array" ref="AI61">_xlfn.STDEV.S(IF(($W$2:$W$451=$AF36)*($X$1:$AB$1=AI$10)*($A$2:$A$451=$AE36),$Q$2:$U$451,""))</f>
        <v>2.4457965786129479</v>
      </c>
      <c r="AJ61" s="3">
        <f t="array" ref="AJ61">_xlfn.STDEV.S(IF(($W$2:$W$451=$AF36)*($X$1:$AB$1=AJ$10)*($A$2:$A$451=$AE36),$Q$2:$U$451,""))</f>
        <v>0</v>
      </c>
      <c r="AK61" s="3">
        <f t="array" ref="AK61">_xlfn.STDEV.S(IF(($W$2:$W$451=$AF36)*($X$1:$AB$1=AK$10)*($A$2:$A$451=$AE36),$Q$2:$U$451,""))</f>
        <v>0</v>
      </c>
      <c r="AM61" s="4">
        <v>2</v>
      </c>
      <c r="AN61">
        <v>2</v>
      </c>
      <c r="AO61" s="3">
        <f t="array" ref="AO61">_xlfn.STDEV.S(IF(($P$2:$P$1501=$AN28)*($Q$1:$U$1=AO$10)*($A$2:$A$1501=$AM28),$Q$2:$U$1501,""))</f>
        <v>18.438322901295262</v>
      </c>
      <c r="AP61" s="3">
        <f t="array" ref="AP61">_xlfn.STDEV.S(IF(($P$2:$P$1501=$AN28)*($Q$1:$U$1=AP$10)*($A$2:$A$1501=$AM28),$Q$2:$U$1501,""))</f>
        <v>18.465542807793131</v>
      </c>
      <c r="AQ61" s="3">
        <f t="array" ref="AQ61">_xlfn.STDEV.S(IF(($P$2:$P$1501=$AN28)*($Q$1:$U$1=AQ$10)*($A$2:$A$1501=$AM28),$Q$2:$U$1501,""))</f>
        <v>0.2581988897471611</v>
      </c>
      <c r="AR61" s="3">
        <f t="array" ref="AR61">_xlfn.STDEV.S(IF(($P$2:$P$1501=$AN28)*($Q$1:$U$1=AR$10)*($A$2:$A$1501=$AM28),$Q$2:$U$1501,""))</f>
        <v>0</v>
      </c>
      <c r="AS61" s="3">
        <f t="array" ref="AS61">_xlfn.STDEV.S(IF(($P$2:$P$1501=$AN28)*($Q$1:$U$1=AS$10)*($A$2:$A$1501=$AM28),$Q$2:$U$1501,""))</f>
        <v>0</v>
      </c>
      <c r="AU61" s="4">
        <v>3</v>
      </c>
      <c r="AV61">
        <v>2</v>
      </c>
      <c r="AW61" s="3">
        <f t="array" ref="AW61">_xlfn.STDEV.S(IF(($P$2:$P$1501=$AV28)*($Q$1:$U$1=AW$26)*($A$2:$A$1501=$AU28),$Q$2:$U$1501,""))</f>
        <v>16.184110223574656</v>
      </c>
      <c r="AX61" s="3">
        <f t="array" ref="AX61">_xlfn.STDEV.S(IF(($P$2:$P$1501=$AV28)*($Q$1:$U$1=AX$26)*($A$2:$A$1501=$AU28),$Q$2:$U$1501,""))</f>
        <v>16.22910651592024</v>
      </c>
      <c r="AY61" s="3">
        <f t="array" ref="AY61">_xlfn.STDEV.S(IF(($P$2:$P$1501=$AV28)*($Q$1:$U$1=AY$26)*($A$2:$A$1501=$AU28),$Q$2:$U$1501,""))</f>
        <v>0.28671133537149951</v>
      </c>
      <c r="AZ61" s="3">
        <f t="array" ref="AZ61">_xlfn.STDEV.S(IF(($P$2:$P$1501=$AV28)*($Q$1:$U$1=AZ$26)*($A$2:$A$1501=$AU28),$Q$2:$U$1501,""))</f>
        <v>0</v>
      </c>
      <c r="BA61" s="3">
        <f t="array" ref="BA61">_xlfn.STDEV.S(IF(($P$2:$P$1501=$AV28)*($Q$1:$U$1=BA$26)*($A$2:$A$1501=$AU28),$Q$2:$U$1501,""))</f>
        <v>0</v>
      </c>
      <c r="BC61" s="4">
        <v>4</v>
      </c>
      <c r="BD61">
        <v>2</v>
      </c>
      <c r="BE61" s="3">
        <f t="array" ref="BE61">_xlfn.STDEV.S(IF(($P$2:$P$1501=$BD28)*($Q$1:$U$1=BE$26)*($A$2:$A$1501=$BC28),$Q$2:$U$1501,""))</f>
        <v>17.066635769746046</v>
      </c>
      <c r="BF61" s="3">
        <f t="array" ref="BF61">_xlfn.STDEV.S(IF(($P$2:$P$1501=$BD28)*($Q$1:$U$1=BF$26)*($A$2:$A$1501=$BC28),$Q$2:$U$1501,""))</f>
        <v>17.118595961223448</v>
      </c>
      <c r="BG61" s="3">
        <f t="array" ref="BG61">_xlfn.STDEV.S(IF(($P$2:$P$1501=$BD28)*($Q$1:$U$1=BG$26)*($A$2:$A$1501=$BC28),$Q$2:$U$1501,""))</f>
        <v>0.5163977794943222</v>
      </c>
      <c r="BH61" s="3">
        <f t="array" ref="BH61">_xlfn.STDEV.S(IF(($P$2:$P$1501=$BD28)*($Q$1:$U$1=BH$26)*($A$2:$A$1501=$BC28),$Q$2:$U$1501,""))</f>
        <v>0</v>
      </c>
      <c r="BI61" s="3">
        <f t="array" ref="BI61">_xlfn.STDEV.S(IF(($P$2:$P$1501=$BD28)*($Q$1:$U$1=BI$26)*($A$2:$A$1501=$BC28),$Q$2:$U$1501,""))</f>
        <v>0</v>
      </c>
      <c r="BK61" s="4">
        <v>5</v>
      </c>
      <c r="BL61">
        <v>2</v>
      </c>
      <c r="BM61" s="3">
        <f t="array" ref="BM61">_xlfn.STDEV.S(IF(($P$2:$P$1501=$BL28)*($Q$1:$U$1=BM$26)*($A$2:$A$1501=$BK28),$Q$2:$U$1501,""))</f>
        <v>16.630446518732725</v>
      </c>
      <c r="BN61" s="3">
        <f t="array" ref="BN61">_xlfn.STDEV.S(IF(($P$2:$P$1501=$BL28)*($Q$1:$U$1=BN$26)*($A$2:$A$1501=$BK28),$Q$2:$U$1501,""))</f>
        <v>17.026566148294844</v>
      </c>
      <c r="BO61" s="3">
        <f t="array" ref="BO61">_xlfn.STDEV.S(IF(($P$2:$P$1501=$BL28)*($Q$1:$U$1=BO$26)*($A$2:$A$1501=$BK28),$Q$2:$U$1501,""))</f>
        <v>2.6830710121979955</v>
      </c>
      <c r="BP61" s="3">
        <f t="array" ref="BP61">_xlfn.STDEV.S(IF(($P$2:$P$1501=$BL28)*($Q$1:$U$1=BP$26)*($A$2:$A$1501=$BK28),$Q$2:$U$1501,""))</f>
        <v>0</v>
      </c>
      <c r="BQ61" s="3">
        <f t="array" ref="BQ61">_xlfn.STDEV.S(IF(($P$2:$P$1501=$BL28)*($Q$1:$U$1=BQ$26)*($A$2:$A$1501=$BK28),$Q$2:$U$1501,""))</f>
        <v>0</v>
      </c>
    </row>
    <row r="62" spans="1:69" x14ac:dyDescent="0.25">
      <c r="A62">
        <v>1</v>
      </c>
      <c r="B62">
        <v>1</v>
      </c>
      <c r="C62" s="1">
        <v>617</v>
      </c>
      <c r="D62" s="1">
        <v>0</v>
      </c>
      <c r="E62" s="1">
        <v>0</v>
      </c>
      <c r="F62" s="1">
        <v>0</v>
      </c>
      <c r="G62" s="1">
        <v>0</v>
      </c>
      <c r="I62">
        <v>1</v>
      </c>
      <c r="J62" s="2">
        <v>617</v>
      </c>
      <c r="K62" s="2">
        <v>0</v>
      </c>
      <c r="L62" s="2">
        <v>0</v>
      </c>
      <c r="M62" s="2">
        <v>0</v>
      </c>
      <c r="N62" s="2">
        <v>0</v>
      </c>
      <c r="P62">
        <v>1</v>
      </c>
      <c r="Q62" s="3">
        <v>617</v>
      </c>
      <c r="R62" s="3">
        <v>0</v>
      </c>
      <c r="S62" s="3">
        <v>0</v>
      </c>
      <c r="T62" s="3">
        <v>0</v>
      </c>
      <c r="U62" s="3">
        <v>0</v>
      </c>
      <c r="W62">
        <v>1</v>
      </c>
      <c r="X62" s="4">
        <v>565</v>
      </c>
      <c r="Y62" s="4">
        <v>52</v>
      </c>
      <c r="Z62" s="4">
        <v>0</v>
      </c>
      <c r="AA62" s="4">
        <v>0</v>
      </c>
      <c r="AB62" s="4">
        <v>0</v>
      </c>
      <c r="AC62" s="7"/>
      <c r="AE62" s="4">
        <v>1</v>
      </c>
      <c r="AF62">
        <v>3</v>
      </c>
      <c r="AG62" s="3">
        <f t="array" ref="AG62">_xlfn.STDEV.S(IF(($W$2:$W$451=$AF37)*($X$1:$AB$1=AG$10)*($A$2:$A$451=$AE37),$Q$2:$U$451,""))</f>
        <v>30.451865323735348</v>
      </c>
      <c r="AH62" s="3">
        <f t="array" ref="AH62">_xlfn.STDEV.S(IF(($W$2:$W$451=$AF37)*($X$1:$AB$1=AH$10)*($A$2:$A$451=$AE37),$Q$2:$U$451,""))</f>
        <v>18.523797489886562</v>
      </c>
      <c r="AI62" s="3">
        <f t="array" ref="AI62">_xlfn.STDEV.S(IF(($W$2:$W$451=$AF37)*($X$1:$AB$1=AI$10)*($A$2:$A$451=$AE37),$Q$2:$U$451,""))</f>
        <v>42.993531900865442</v>
      </c>
      <c r="AJ62" s="3">
        <f t="array" ref="AJ62">_xlfn.STDEV.S(IF(($W$2:$W$451=$AF37)*($X$1:$AB$1=AJ$10)*($A$2:$A$451=$AE37),$Q$2:$U$451,""))</f>
        <v>28.626935086197722</v>
      </c>
      <c r="AK62" s="3">
        <f t="array" ref="AK62">_xlfn.STDEV.S(IF(($W$2:$W$451=$AF37)*($X$1:$AB$1=AK$10)*($A$2:$A$451=$AE37),$Q$2:$U$451,""))</f>
        <v>7.0313864550475387</v>
      </c>
      <c r="AM62" s="4">
        <v>2</v>
      </c>
      <c r="AN62">
        <v>3</v>
      </c>
      <c r="AO62" s="3">
        <f t="array" ref="AO62">_xlfn.STDEV.S(IF(($P$2:$P$1501=$AN29)*($Q$1:$U$1=AO$10)*($A$2:$A$1501=$AM29),$Q$2:$U$1501,""))</f>
        <v>20.63689307847001</v>
      </c>
      <c r="AP62" s="3">
        <f t="array" ref="AP62">_xlfn.STDEV.S(IF(($P$2:$P$1501=$AN29)*($Q$1:$U$1=AP$10)*($A$2:$A$1501=$AM29),$Q$2:$U$1501,""))</f>
        <v>25.116333848487933</v>
      </c>
      <c r="AQ62" s="3">
        <f t="array" ref="AQ62">_xlfn.STDEV.S(IF(($P$2:$P$1501=$AN29)*($Q$1:$U$1=AQ$10)*($A$2:$A$1501=$AM29),$Q$2:$U$1501,""))</f>
        <v>37.50751337161708</v>
      </c>
      <c r="AR62" s="3">
        <f t="array" ref="AR62">_xlfn.STDEV.S(IF(($P$2:$P$1501=$AN29)*($Q$1:$U$1=AR$10)*($A$2:$A$1501=$AM29),$Q$2:$U$1501,""))</f>
        <v>20.698781317328784</v>
      </c>
      <c r="AS62" s="3">
        <f t="array" ref="AS62">_xlfn.STDEV.S(IF(($P$2:$P$1501=$AN29)*($Q$1:$U$1=AS$10)*($A$2:$A$1501=$AM29),$Q$2:$U$1501,""))</f>
        <v>4.3430247992360878</v>
      </c>
      <c r="AU62" s="4">
        <v>3</v>
      </c>
      <c r="AV62">
        <v>3</v>
      </c>
      <c r="AW62" s="3">
        <f t="array" ref="AW62">_xlfn.STDEV.S(IF(($P$2:$P$1501=$AV29)*($Q$1:$U$1=AW$26)*($A$2:$A$1501=$AU29),$Q$2:$U$1501,""))</f>
        <v>18.178027339788596</v>
      </c>
      <c r="AX62" s="3">
        <f t="array" ref="AX62">_xlfn.STDEV.S(IF(($P$2:$P$1501=$AV29)*($Q$1:$U$1=AX$26)*($A$2:$A$1501=$AU29),$Q$2:$U$1501,""))</f>
        <v>17.509730950705716</v>
      </c>
      <c r="AY62" s="3">
        <f t="array" ref="AY62">_xlfn.STDEV.S(IF(($P$2:$P$1501=$AV29)*($Q$1:$U$1=AY$26)*($A$2:$A$1501=$AU29),$Q$2:$U$1501,""))</f>
        <v>32.049202992108533</v>
      </c>
      <c r="AZ62" s="3">
        <f t="array" ref="AZ62">_xlfn.STDEV.S(IF(($P$2:$P$1501=$AV29)*($Q$1:$U$1=AZ$26)*($A$2:$A$1501=$AU29),$Q$2:$U$1501,""))</f>
        <v>22.298666069399214</v>
      </c>
      <c r="BA62" s="3">
        <f t="array" ref="BA62">_xlfn.STDEV.S(IF(($P$2:$P$1501=$AV29)*($Q$1:$U$1=BA$26)*($A$2:$A$1501=$AU29),$Q$2:$U$1501,""))</f>
        <v>2.0837683161715042</v>
      </c>
      <c r="BC62" s="4">
        <v>4</v>
      </c>
      <c r="BD62">
        <v>3</v>
      </c>
      <c r="BE62" s="3">
        <f t="array" ref="BE62">_xlfn.STDEV.S(IF(($P$2:$P$1501=$BD29)*($Q$1:$U$1=BE$26)*($A$2:$A$1501=$BC29),$Q$2:$U$1501,""))</f>
        <v>21.038644829721957</v>
      </c>
      <c r="BF62" s="3">
        <f t="array" ref="BF62">_xlfn.STDEV.S(IF(($P$2:$P$1501=$BD29)*($Q$1:$U$1=BF$26)*($A$2:$A$1501=$BC29),$Q$2:$U$1501,""))</f>
        <v>31.535340233075324</v>
      </c>
      <c r="BG62" s="3">
        <f t="array" ref="BG62">_xlfn.STDEV.S(IF(($P$2:$P$1501=$BD29)*($Q$1:$U$1=BG$26)*($A$2:$A$1501=$BC29),$Q$2:$U$1501,""))</f>
        <v>40.932695894850838</v>
      </c>
      <c r="BH62" s="3">
        <f t="array" ref="BH62">_xlfn.STDEV.S(IF(($P$2:$P$1501=$BD29)*($Q$1:$U$1=BH$26)*($A$2:$A$1501=$BC29),$Q$2:$U$1501,""))</f>
        <v>18.694775547418637</v>
      </c>
      <c r="BI62" s="3">
        <f t="array" ref="BI62">_xlfn.STDEV.S(IF(($P$2:$P$1501=$BD29)*($Q$1:$U$1=BI$26)*($A$2:$A$1501=$BC29),$Q$2:$U$1501,""))</f>
        <v>2.7165531500320683</v>
      </c>
      <c r="BK62" s="4">
        <v>5</v>
      </c>
      <c r="BL62">
        <v>3</v>
      </c>
      <c r="BM62" s="3">
        <f t="array" ref="BM62">_xlfn.STDEV.S(IF(($P$2:$P$1501=$BL29)*($Q$1:$U$1=BM$26)*($A$2:$A$1501=$BK29),$Q$2:$U$1501,""))</f>
        <v>25.095050944776023</v>
      </c>
      <c r="BN62" s="3">
        <f t="array" ref="BN62">_xlfn.STDEV.S(IF(($P$2:$P$1501=$BL29)*($Q$1:$U$1=BN$26)*($A$2:$A$1501=$BK29),$Q$2:$U$1501,""))</f>
        <v>24.734842416690896</v>
      </c>
      <c r="BO62" s="3">
        <f t="array" ref="BO62">_xlfn.STDEV.S(IF(($P$2:$P$1501=$BL29)*($Q$1:$U$1=BO$26)*($A$2:$A$1501=$BK29),$Q$2:$U$1501,""))</f>
        <v>48.011462849737832</v>
      </c>
      <c r="BP62" s="3">
        <f t="array" ref="BP62">_xlfn.STDEV.S(IF(($P$2:$P$1501=$BL29)*($Q$1:$U$1=BP$26)*($A$2:$A$1501=$BK29),$Q$2:$U$1501,""))</f>
        <v>25.547363789834947</v>
      </c>
      <c r="BQ62" s="3">
        <f t="array" ref="BQ62">_xlfn.STDEV.S(IF(($P$2:$P$1501=$BL29)*($Q$1:$U$1=BQ$26)*($A$2:$A$1501=$BK29),$Q$2:$U$1501,""))</f>
        <v>4.8804927045891606</v>
      </c>
    </row>
    <row r="63" spans="1:69" x14ac:dyDescent="0.25">
      <c r="A63">
        <v>1</v>
      </c>
      <c r="B63">
        <v>2</v>
      </c>
      <c r="C63" s="1">
        <v>54</v>
      </c>
      <c r="D63" s="1">
        <v>0</v>
      </c>
      <c r="E63" s="1">
        <v>0</v>
      </c>
      <c r="F63" s="1">
        <v>0</v>
      </c>
      <c r="G63" s="1">
        <v>0</v>
      </c>
      <c r="I63">
        <v>2</v>
      </c>
      <c r="J63" s="2">
        <v>54</v>
      </c>
      <c r="K63" s="2">
        <v>0</v>
      </c>
      <c r="L63" s="2">
        <v>0</v>
      </c>
      <c r="M63" s="2">
        <v>0</v>
      </c>
      <c r="N63" s="2">
        <v>0</v>
      </c>
      <c r="P63">
        <v>2</v>
      </c>
      <c r="Q63" s="3">
        <v>54</v>
      </c>
      <c r="R63" s="3">
        <v>0</v>
      </c>
      <c r="S63" s="3">
        <v>0</v>
      </c>
      <c r="T63" s="3">
        <v>0</v>
      </c>
      <c r="U63" s="3">
        <v>0</v>
      </c>
      <c r="W63">
        <v>2</v>
      </c>
      <c r="X63" s="4">
        <v>0</v>
      </c>
      <c r="Y63" s="4">
        <v>54</v>
      </c>
      <c r="Z63" s="4">
        <v>0</v>
      </c>
      <c r="AA63" s="4">
        <v>0</v>
      </c>
      <c r="AB63" s="4">
        <v>0</v>
      </c>
      <c r="AC63" s="7"/>
      <c r="AE63" s="4">
        <v>1</v>
      </c>
      <c r="AF63">
        <v>4</v>
      </c>
      <c r="AG63" s="3">
        <f t="array" ref="AG63">_xlfn.STDEV.S(IF(($W$2:$W$451=$AF38)*($X$1:$AB$1=AG$10)*($A$2:$A$451=$AE38),$Q$2:$U$451,""))</f>
        <v>0</v>
      </c>
      <c r="AH63" s="3">
        <f t="array" ref="AH63">_xlfn.STDEV.S(IF(($W$2:$W$451=$AF38)*($X$1:$AB$1=AH$10)*($A$2:$A$451=$AE38),$Q$2:$U$451,""))</f>
        <v>0.18102033471939252</v>
      </c>
      <c r="AI63" s="3">
        <f t="array" ref="AI63">_xlfn.STDEV.S(IF(($W$2:$W$451=$AF38)*($X$1:$AB$1=AI$10)*($A$2:$A$451=$AE38),$Q$2:$U$451,""))</f>
        <v>7.247442564712987</v>
      </c>
      <c r="AJ63" s="3">
        <f t="array" ref="AJ63">_xlfn.STDEV.S(IF(($W$2:$W$451=$AF38)*($X$1:$AB$1=AJ$10)*($A$2:$A$451=$AE38),$Q$2:$U$451,""))</f>
        <v>74.213130243677156</v>
      </c>
      <c r="AK63" s="3">
        <f t="array" ref="AK63">_xlfn.STDEV.S(IF(($W$2:$W$451=$AF38)*($X$1:$AB$1=AK$10)*($A$2:$A$451=$AE38),$Q$2:$U$451,""))</f>
        <v>74.678398997542516</v>
      </c>
      <c r="AM63" s="4">
        <v>2</v>
      </c>
      <c r="AN63">
        <v>4</v>
      </c>
      <c r="AO63" s="3">
        <f t="array" ref="AO63">_xlfn.STDEV.S(IF(($P$2:$P$1501=$AN30)*($Q$1:$U$1=AO$10)*($A$2:$A$1501=$AM30),$Q$2:$U$1501,""))</f>
        <v>0</v>
      </c>
      <c r="AP63" s="3">
        <f t="array" ref="AP63">_xlfn.STDEV.S(IF(($P$2:$P$1501=$AN30)*($Q$1:$U$1=AP$10)*($A$2:$A$1501=$AM30),$Q$2:$U$1501,""))</f>
        <v>9.8671972677606856</v>
      </c>
      <c r="AQ63" s="3">
        <f t="array" ref="AQ63">_xlfn.STDEV.S(IF(($P$2:$P$1501=$AN30)*($Q$1:$U$1=AQ$10)*($A$2:$A$1501=$AM30),$Q$2:$U$1501,""))</f>
        <v>13.832370125066642</v>
      </c>
      <c r="AR63" s="3">
        <f t="array" ref="AR63">_xlfn.STDEV.S(IF(($P$2:$P$1501=$AN30)*($Q$1:$U$1=AR$10)*($A$2:$A$1501=$AM30),$Q$2:$U$1501,""))</f>
        <v>62.369447829837924</v>
      </c>
      <c r="AS63" s="3">
        <f t="array" ref="AS63">_xlfn.STDEV.S(IF(($P$2:$P$1501=$AN30)*($Q$1:$U$1=AS$10)*($A$2:$A$1501=$AM30),$Q$2:$U$1501,""))</f>
        <v>56.855709927960881</v>
      </c>
      <c r="AU63" s="4">
        <v>3</v>
      </c>
      <c r="AV63">
        <v>4</v>
      </c>
      <c r="AW63" s="3">
        <f t="array" ref="AW63">_xlfn.STDEV.S(IF(($P$2:$P$1501=$AV30)*($Q$1:$U$1=AW$26)*($A$2:$A$1501=$AU30),$Q$2:$U$1501,""))</f>
        <v>0</v>
      </c>
      <c r="AX63" s="3">
        <f t="array" ref="AX63">_xlfn.STDEV.S(IF(($P$2:$P$1501=$AV30)*($Q$1:$U$1=AX$26)*($A$2:$A$1501=$AU30),$Q$2:$U$1501,""))</f>
        <v>0.12909944487358055</v>
      </c>
      <c r="AY63" s="3">
        <f t="array" ref="AY63">_xlfn.STDEV.S(IF(($P$2:$P$1501=$AV30)*($Q$1:$U$1=AY$26)*($A$2:$A$1501=$AU30),$Q$2:$U$1501,""))</f>
        <v>15.722837756545225</v>
      </c>
      <c r="AZ63" s="3">
        <f t="array" ref="AZ63">_xlfn.STDEV.S(IF(($P$2:$P$1501=$AV30)*($Q$1:$U$1=AZ$26)*($A$2:$A$1501=$AU30),$Q$2:$U$1501,""))</f>
        <v>63.599212943287803</v>
      </c>
      <c r="BA63" s="3">
        <f t="array" ref="BA63">_xlfn.STDEV.S(IF(($P$2:$P$1501=$AV30)*($Q$1:$U$1=BA$26)*($A$2:$A$1501=$AU30),$Q$2:$U$1501,""))</f>
        <v>56.383222651868429</v>
      </c>
      <c r="BC63" s="4">
        <v>4</v>
      </c>
      <c r="BD63">
        <v>4</v>
      </c>
      <c r="BE63" s="3">
        <f t="array" ref="BE63">_xlfn.STDEV.S(IF(($P$2:$P$1501=$BD30)*($Q$1:$U$1=BE$26)*($A$2:$A$1501=$BC30),$Q$2:$U$1501,""))</f>
        <v>0</v>
      </c>
      <c r="BF63" s="3">
        <f t="array" ref="BF63">_xlfn.STDEV.S(IF(($P$2:$P$1501=$BD30)*($Q$1:$U$1=BF$26)*($A$2:$A$1501=$BC30),$Q$2:$U$1501,""))</f>
        <v>0.12909944487358055</v>
      </c>
      <c r="BG63" s="3">
        <f t="array" ref="BG63">_xlfn.STDEV.S(IF(($P$2:$P$1501=$BD30)*($Q$1:$U$1=BG$26)*($A$2:$A$1501=$BC30),$Q$2:$U$1501,""))</f>
        <v>13.46821955022665</v>
      </c>
      <c r="BH63" s="3">
        <f t="array" ref="BH63">_xlfn.STDEV.S(IF(($P$2:$P$1501=$BD30)*($Q$1:$U$1=BH$26)*($A$2:$A$1501=$BC30),$Q$2:$U$1501,""))</f>
        <v>65.377001001017348</v>
      </c>
      <c r="BI63" s="3">
        <f t="array" ref="BI63">_xlfn.STDEV.S(IF(($P$2:$P$1501=$BD30)*($Q$1:$U$1=BI$26)*($A$2:$A$1501=$BC30),$Q$2:$U$1501,""))</f>
        <v>58.045946636297998</v>
      </c>
      <c r="BK63" s="4">
        <v>5</v>
      </c>
      <c r="BL63">
        <v>4</v>
      </c>
      <c r="BM63" s="3">
        <f t="array" ref="BM63">_xlfn.STDEV.S(IF(($P$2:$P$1501=$BL30)*($Q$1:$U$1=BM$26)*($A$2:$A$1501=$BK30),$Q$2:$U$1501,""))</f>
        <v>0</v>
      </c>
      <c r="BN63" s="3">
        <f t="array" ref="BN63">_xlfn.STDEV.S(IF(($P$2:$P$1501=$BL30)*($Q$1:$U$1=BN$26)*($A$2:$A$1501=$BK30),$Q$2:$U$1501,""))</f>
        <v>0.21978417765108277</v>
      </c>
      <c r="BO63" s="3">
        <f t="array" ref="BO63">_xlfn.STDEV.S(IF(($P$2:$P$1501=$BL30)*($Q$1:$U$1=BO$26)*($A$2:$A$1501=$BK30),$Q$2:$U$1501,""))</f>
        <v>26.011514182309671</v>
      </c>
      <c r="BP63" s="3">
        <f t="array" ref="BP63">_xlfn.STDEV.S(IF(($P$2:$P$1501=$BL30)*($Q$1:$U$1=BP$26)*($A$2:$A$1501=$BK30),$Q$2:$U$1501,""))</f>
        <v>88.495604602140162</v>
      </c>
      <c r="BQ63" s="3">
        <f t="array" ref="BQ63">_xlfn.STDEV.S(IF(($P$2:$P$1501=$BL30)*($Q$1:$U$1=BQ$26)*($A$2:$A$1501=$BK30),$Q$2:$U$1501,""))</f>
        <v>78.85899595441127</v>
      </c>
    </row>
    <row r="64" spans="1:69" x14ac:dyDescent="0.25">
      <c r="A64">
        <v>1</v>
      </c>
      <c r="B64">
        <v>3</v>
      </c>
      <c r="C64" s="1">
        <v>14</v>
      </c>
      <c r="D64" s="1">
        <v>0</v>
      </c>
      <c r="E64" s="1">
        <v>500</v>
      </c>
      <c r="F64" s="1">
        <v>77</v>
      </c>
      <c r="G64" s="1">
        <v>1</v>
      </c>
      <c r="I64">
        <v>3</v>
      </c>
      <c r="J64" s="2">
        <v>23</v>
      </c>
      <c r="K64" s="2">
        <v>0</v>
      </c>
      <c r="L64" s="2">
        <v>463</v>
      </c>
      <c r="M64" s="2">
        <v>102</v>
      </c>
      <c r="N64" s="2">
        <v>4</v>
      </c>
      <c r="P64">
        <v>3</v>
      </c>
      <c r="Q64" s="3">
        <v>63</v>
      </c>
      <c r="R64" s="3">
        <v>54</v>
      </c>
      <c r="S64" s="3">
        <v>335</v>
      </c>
      <c r="T64" s="3">
        <v>100</v>
      </c>
      <c r="U64" s="3">
        <v>40</v>
      </c>
      <c r="W64">
        <v>3</v>
      </c>
      <c r="X64" s="4">
        <v>1</v>
      </c>
      <c r="Y64" s="4">
        <v>32</v>
      </c>
      <c r="Z64" s="4">
        <v>478</v>
      </c>
      <c r="AA64" s="4">
        <v>80</v>
      </c>
      <c r="AB64" s="4">
        <v>1</v>
      </c>
      <c r="AC64" s="7"/>
      <c r="AE64" s="4">
        <v>1</v>
      </c>
      <c r="AF64">
        <v>5</v>
      </c>
      <c r="AG64" s="3">
        <f t="array" ref="AG64">_xlfn.STDEV.S(IF(($W$2:$W$451=$AF39)*($X$1:$AB$1=AG$10)*($A$2:$A$451=$AE39),$Q$2:$U$451,""))</f>
        <v>0</v>
      </c>
      <c r="AH64" s="3">
        <f t="array" ref="AH64">_xlfn.STDEV.S(IF(($W$2:$W$451=$AF39)*($X$1:$AB$1=AH$10)*($A$2:$A$451=$AE39),$Q$2:$U$451,""))</f>
        <v>0</v>
      </c>
      <c r="AI64" s="3">
        <f t="array" ref="AI64">_xlfn.STDEV.S(IF(($W$2:$W$451=$AF39)*($X$1:$AB$1=AI$10)*($A$2:$A$451=$AE39),$Q$2:$U$451,""))</f>
        <v>0</v>
      </c>
      <c r="AJ64" s="3">
        <f t="array" ref="AJ64">_xlfn.STDEV.S(IF(($W$2:$W$451=$AF39)*($X$1:$AB$1=AJ$10)*($A$2:$A$451=$AE39),$Q$2:$U$451,""))</f>
        <v>0.82063775667685179</v>
      </c>
      <c r="AK64" s="3">
        <f t="array" ref="AK64">_xlfn.STDEV.S(IF(($W$2:$W$451=$AF39)*($X$1:$AB$1=AK$10)*($A$2:$A$451=$AE39),$Q$2:$U$451,""))</f>
        <v>0.82063775667685179</v>
      </c>
      <c r="AM64" s="4">
        <v>2</v>
      </c>
      <c r="AN64">
        <v>5</v>
      </c>
      <c r="AO64" s="3">
        <f t="array" ref="AO64">_xlfn.STDEV.S(IF(($P$2:$P$1501=$AN31)*($Q$1:$U$1=AO$10)*($A$2:$A$1501=$AM31),$Q$2:$U$1501,""))</f>
        <v>0</v>
      </c>
      <c r="AP64" s="3">
        <f t="array" ref="AP64">_xlfn.STDEV.S(IF(($P$2:$P$1501=$AN31)*($Q$1:$U$1=AP$10)*($A$2:$A$1501=$AM31),$Q$2:$U$1501,""))</f>
        <v>0</v>
      </c>
      <c r="AQ64" s="3">
        <f t="array" ref="AQ64">_xlfn.STDEV.S(IF(($P$2:$P$1501=$AN31)*($Q$1:$U$1=AQ$10)*($A$2:$A$1501=$AM31),$Q$2:$U$1501,""))</f>
        <v>0</v>
      </c>
      <c r="AR64" s="3">
        <f t="array" ref="AR64">_xlfn.STDEV.S(IF(($P$2:$P$1501=$AN31)*($Q$1:$U$1=AR$10)*($A$2:$A$1501=$AM31),$Q$2:$U$1501,""))</f>
        <v>0.76726824837976415</v>
      </c>
      <c r="AS64" s="3">
        <f t="array" ref="AS64">_xlfn.STDEV.S(IF(($P$2:$P$1501=$AN31)*($Q$1:$U$1=AS$10)*($A$2:$A$1501=$AM31),$Q$2:$U$1501,""))</f>
        <v>0.76726824837976437</v>
      </c>
      <c r="AU64" s="4">
        <v>3</v>
      </c>
      <c r="AV64">
        <v>5</v>
      </c>
      <c r="AW64" s="3">
        <f t="array" ref="AW64">_xlfn.STDEV.S(IF(($P$2:$P$1501=$AV31)*($Q$1:$U$1=AW$26)*($A$2:$A$1501=$AU31),$Q$2:$U$1501,""))</f>
        <v>0</v>
      </c>
      <c r="AX64" s="3">
        <f t="array" ref="AX64">_xlfn.STDEV.S(IF(($P$2:$P$1501=$AV31)*($Q$1:$U$1=AX$26)*($A$2:$A$1501=$AU31),$Q$2:$U$1501,""))</f>
        <v>0</v>
      </c>
      <c r="AY64" s="3">
        <f t="array" ref="AY64">_xlfn.STDEV.S(IF(($P$2:$P$1501=$AV31)*($Q$1:$U$1=AY$26)*($A$2:$A$1501=$AU31),$Q$2:$U$1501,""))</f>
        <v>0</v>
      </c>
      <c r="AZ64" s="3">
        <f t="array" ref="AZ64">_xlfn.STDEV.S(IF(($P$2:$P$1501=$AV31)*($Q$1:$U$1=AZ$26)*($A$2:$A$1501=$AU31),$Q$2:$U$1501,""))</f>
        <v>0.51966960385916472</v>
      </c>
      <c r="BA64" s="3">
        <f t="array" ref="BA64">_xlfn.STDEV.S(IF(($P$2:$P$1501=$AV31)*($Q$1:$U$1=BA$26)*($A$2:$A$1501=$AU31),$Q$2:$U$1501,""))</f>
        <v>0.51966960385916461</v>
      </c>
      <c r="BC64" s="4">
        <v>4</v>
      </c>
      <c r="BD64">
        <v>5</v>
      </c>
      <c r="BE64" s="3">
        <f t="array" ref="BE64">_xlfn.STDEV.S(IF(($P$2:$P$1501=$BD31)*($Q$1:$U$1=BE$26)*($A$2:$A$1501=$BC31),$Q$2:$U$1501,""))</f>
        <v>0</v>
      </c>
      <c r="BF64" s="3">
        <f t="array" ref="BF64">_xlfn.STDEV.S(IF(($P$2:$P$1501=$BD31)*($Q$1:$U$1=BF$26)*($A$2:$A$1501=$BC31),$Q$2:$U$1501,""))</f>
        <v>0</v>
      </c>
      <c r="BG64" s="3">
        <f t="array" ref="BG64">_xlfn.STDEV.S(IF(($P$2:$P$1501=$BD31)*($Q$1:$U$1=BG$26)*($A$2:$A$1501=$BC31),$Q$2:$U$1501,""))</f>
        <v>0</v>
      </c>
      <c r="BH64" s="3">
        <f t="array" ref="BH64">_xlfn.STDEV.S(IF(($P$2:$P$1501=$BD31)*($Q$1:$U$1=BH$26)*($A$2:$A$1501=$BC31),$Q$2:$U$1501,""))</f>
        <v>0.59636374597566233</v>
      </c>
      <c r="BI64" s="3">
        <f t="array" ref="BI64">_xlfn.STDEV.S(IF(($P$2:$P$1501=$BD31)*($Q$1:$U$1=BI$26)*($A$2:$A$1501=$BC31),$Q$2:$U$1501,""))</f>
        <v>0.59636374597566255</v>
      </c>
      <c r="BK64" s="4">
        <v>5</v>
      </c>
      <c r="BL64">
        <v>5</v>
      </c>
      <c r="BM64" s="3">
        <f t="array" ref="BM64">_xlfn.STDEV.S(IF(($P$2:$P$1501=$BL31)*($Q$1:$U$1=BM$26)*($A$2:$A$1501=$BK31),$Q$2:$U$1501,""))</f>
        <v>0</v>
      </c>
      <c r="BN64" s="3">
        <f t="array" ref="BN64">_xlfn.STDEV.S(IF(($P$2:$P$1501=$BL31)*($Q$1:$U$1=BN$26)*($A$2:$A$1501=$BK31),$Q$2:$U$1501,""))</f>
        <v>0</v>
      </c>
      <c r="BO64" s="3">
        <f t="array" ref="BO64">_xlfn.STDEV.S(IF(($P$2:$P$1501=$BL31)*($Q$1:$U$1=BO$26)*($A$2:$A$1501=$BK31),$Q$2:$U$1501,""))</f>
        <v>0</v>
      </c>
      <c r="BP64" s="3">
        <f t="array" ref="BP64">_xlfn.STDEV.S(IF(($P$2:$P$1501=$BL31)*($Q$1:$U$1=BP$26)*($A$2:$A$1501=$BK31),$Q$2:$U$1501,""))</f>
        <v>0.70989774070628442</v>
      </c>
      <c r="BQ64" s="3">
        <f t="array" ref="BQ64">_xlfn.STDEV.S(IF(($P$2:$P$1501=$BL31)*($Q$1:$U$1=BQ$26)*($A$2:$A$1501=$BK31),$Q$2:$U$1501,""))</f>
        <v>0.70989774070628464</v>
      </c>
    </row>
    <row r="65" spans="1:69" x14ac:dyDescent="0.25">
      <c r="A65">
        <v>1</v>
      </c>
      <c r="B65">
        <v>4</v>
      </c>
      <c r="C65" s="1">
        <v>0</v>
      </c>
      <c r="D65" s="1">
        <v>0</v>
      </c>
      <c r="E65" s="1">
        <v>0</v>
      </c>
      <c r="F65" s="1">
        <v>636</v>
      </c>
      <c r="G65" s="1">
        <v>12</v>
      </c>
      <c r="I65">
        <v>4</v>
      </c>
      <c r="J65" s="2">
        <v>0</v>
      </c>
      <c r="K65" s="2">
        <v>0</v>
      </c>
      <c r="L65" s="2">
        <v>0</v>
      </c>
      <c r="M65" s="2">
        <v>510</v>
      </c>
      <c r="N65" s="2">
        <v>138</v>
      </c>
      <c r="P65">
        <v>4</v>
      </c>
      <c r="Q65" s="3">
        <v>0</v>
      </c>
      <c r="R65" s="3">
        <v>0</v>
      </c>
      <c r="S65" s="3">
        <v>0</v>
      </c>
      <c r="T65" s="3">
        <v>422</v>
      </c>
      <c r="U65" s="3">
        <v>226</v>
      </c>
      <c r="W65">
        <v>4</v>
      </c>
      <c r="X65" s="4">
        <v>0</v>
      </c>
      <c r="Y65" s="4">
        <v>0</v>
      </c>
      <c r="Z65" s="4">
        <v>1</v>
      </c>
      <c r="AA65" s="4">
        <v>639</v>
      </c>
      <c r="AB65" s="4">
        <v>8</v>
      </c>
      <c r="AC65" s="7"/>
    </row>
    <row r="66" spans="1:69" x14ac:dyDescent="0.25">
      <c r="A66">
        <v>1</v>
      </c>
      <c r="B66">
        <v>5</v>
      </c>
      <c r="C66" s="1">
        <v>0</v>
      </c>
      <c r="D66" s="1">
        <v>0</v>
      </c>
      <c r="E66" s="1">
        <v>0</v>
      </c>
      <c r="F66" s="1">
        <v>1</v>
      </c>
      <c r="G66" s="1">
        <v>588</v>
      </c>
      <c r="I66">
        <v>5</v>
      </c>
      <c r="J66" s="2">
        <v>0</v>
      </c>
      <c r="K66" s="2">
        <v>0</v>
      </c>
      <c r="L66" s="2">
        <v>0</v>
      </c>
      <c r="M66" s="2">
        <v>2</v>
      </c>
      <c r="N66" s="2">
        <v>587</v>
      </c>
      <c r="P66">
        <v>5</v>
      </c>
      <c r="Q66" s="3">
        <v>0</v>
      </c>
      <c r="R66" s="3">
        <v>0</v>
      </c>
      <c r="S66" s="3">
        <v>0</v>
      </c>
      <c r="T66" s="3">
        <v>3</v>
      </c>
      <c r="U66" s="3">
        <v>586</v>
      </c>
      <c r="W66">
        <v>5</v>
      </c>
      <c r="X66" s="4">
        <v>0</v>
      </c>
      <c r="Y66" s="4">
        <v>0</v>
      </c>
      <c r="Z66" s="4">
        <v>0</v>
      </c>
      <c r="AA66" s="4">
        <v>1</v>
      </c>
      <c r="AB66" s="4">
        <v>588</v>
      </c>
      <c r="AC66" s="7"/>
    </row>
    <row r="67" spans="1:69" x14ac:dyDescent="0.25">
      <c r="A67">
        <v>1</v>
      </c>
      <c r="B67">
        <v>1</v>
      </c>
      <c r="C67" s="1">
        <v>615</v>
      </c>
      <c r="D67" s="1">
        <v>0</v>
      </c>
      <c r="E67" s="1">
        <v>2</v>
      </c>
      <c r="F67" s="1">
        <v>0</v>
      </c>
      <c r="G67" s="1">
        <v>0</v>
      </c>
      <c r="I67">
        <v>1</v>
      </c>
      <c r="J67" s="2">
        <v>615</v>
      </c>
      <c r="K67" s="2">
        <v>0</v>
      </c>
      <c r="L67" s="2">
        <v>2</v>
      </c>
      <c r="M67" s="2">
        <v>0</v>
      </c>
      <c r="N67" s="2">
        <v>0</v>
      </c>
      <c r="P67">
        <v>1</v>
      </c>
      <c r="Q67" s="3">
        <v>615</v>
      </c>
      <c r="R67" s="3">
        <v>0</v>
      </c>
      <c r="S67" s="3">
        <v>2</v>
      </c>
      <c r="T67" s="3">
        <v>0</v>
      </c>
      <c r="U67" s="3">
        <v>0</v>
      </c>
      <c r="W67">
        <v>1</v>
      </c>
      <c r="X67" s="4">
        <v>559</v>
      </c>
      <c r="Y67" s="4">
        <v>58</v>
      </c>
      <c r="Z67" s="4">
        <v>0</v>
      </c>
      <c r="AA67" s="4">
        <v>0</v>
      </c>
      <c r="AB67" s="4">
        <v>0</v>
      </c>
      <c r="AC67" s="7"/>
      <c r="AG67">
        <v>1</v>
      </c>
      <c r="AH67">
        <v>2</v>
      </c>
      <c r="AI67">
        <v>3</v>
      </c>
      <c r="AJ67">
        <v>4</v>
      </c>
      <c r="AK67">
        <v>5</v>
      </c>
      <c r="AO67">
        <v>1</v>
      </c>
      <c r="AP67">
        <v>2</v>
      </c>
      <c r="AQ67">
        <v>3</v>
      </c>
      <c r="AR67">
        <v>4</v>
      </c>
      <c r="AS67">
        <v>5</v>
      </c>
      <c r="AW67">
        <v>1</v>
      </c>
      <c r="AX67">
        <v>2</v>
      </c>
      <c r="AY67">
        <v>3</v>
      </c>
      <c r="AZ67">
        <v>4</v>
      </c>
      <c r="BA67">
        <v>5</v>
      </c>
      <c r="BE67">
        <v>1</v>
      </c>
      <c r="BF67">
        <v>2</v>
      </c>
      <c r="BG67">
        <v>3</v>
      </c>
      <c r="BH67">
        <v>4</v>
      </c>
      <c r="BI67">
        <v>5</v>
      </c>
      <c r="BM67">
        <v>1</v>
      </c>
      <c r="BN67">
        <v>2</v>
      </c>
      <c r="BO67">
        <v>3</v>
      </c>
      <c r="BP67">
        <v>4</v>
      </c>
      <c r="BQ67">
        <v>5</v>
      </c>
    </row>
    <row r="68" spans="1:69" x14ac:dyDescent="0.25">
      <c r="A68">
        <v>1</v>
      </c>
      <c r="B68">
        <v>2</v>
      </c>
      <c r="C68" s="1">
        <v>54</v>
      </c>
      <c r="D68" s="1">
        <v>0</v>
      </c>
      <c r="E68" s="1">
        <v>0</v>
      </c>
      <c r="F68" s="1">
        <v>0</v>
      </c>
      <c r="G68" s="1">
        <v>0</v>
      </c>
      <c r="I68">
        <v>2</v>
      </c>
      <c r="J68" s="2">
        <v>53</v>
      </c>
      <c r="K68" s="2">
        <v>1</v>
      </c>
      <c r="L68" s="2">
        <v>0</v>
      </c>
      <c r="M68" s="2">
        <v>0</v>
      </c>
      <c r="N68" s="2">
        <v>0</v>
      </c>
      <c r="P68">
        <v>2</v>
      </c>
      <c r="Q68" s="3">
        <v>53</v>
      </c>
      <c r="R68" s="3">
        <v>0</v>
      </c>
      <c r="S68" s="3">
        <v>1</v>
      </c>
      <c r="T68" s="3">
        <v>0</v>
      </c>
      <c r="U68" s="3">
        <v>0</v>
      </c>
      <c r="W68">
        <v>2</v>
      </c>
      <c r="X68" s="4">
        <v>5</v>
      </c>
      <c r="Y68" s="4">
        <v>49</v>
      </c>
      <c r="Z68" s="4">
        <v>0</v>
      </c>
      <c r="AA68" s="4">
        <v>0</v>
      </c>
      <c r="AB68" s="4">
        <v>0</v>
      </c>
      <c r="AC68" s="7"/>
      <c r="AE68" s="4">
        <v>1</v>
      </c>
      <c r="AF68">
        <v>1</v>
      </c>
      <c r="AG68" s="4">
        <f t="array" ref="AG68">_xlfn.STDEV.S(IF(($W$2:$W$451=$AF68)*($X$1:$AB$1=AG$10)*($A$2:$A$451=$AE68),$X$2:$AB$451,""))</f>
        <v>26.028857301644617</v>
      </c>
      <c r="AH68" s="4">
        <f t="array" ref="AH68">_xlfn.STDEV.S(IF(($W$2:$W$451=$AF68)*($X$1:$AB$1=AH$10)*($A$2:$A$451=$AE68),$X$2:$AB$451,""))</f>
        <v>26.028857301644624</v>
      </c>
      <c r="AI68" s="4">
        <f t="array" ref="AI68">_xlfn.STDEV.S(IF(($W$2:$W$451=$AF68)*($X$1:$AB$1=AI$10)*($A$2:$A$451=$AE68),$X$2:$AB$451,""))</f>
        <v>0</v>
      </c>
      <c r="AJ68" s="4">
        <f t="array" ref="AJ68">_xlfn.STDEV.S(IF(($W$2:$W$451=$AF68)*($X$1:$AB$1=AJ$10)*($A$2:$A$451=$AE68),$X$2:$AB$451,""))</f>
        <v>0</v>
      </c>
      <c r="AK68" s="4">
        <f t="array" ref="AK68">_xlfn.STDEV.S(IF(($W$2:$W$451=$AF68)*($X$1:$AB$1=AK$10)*($A$2:$A$451=$AE68),$X$2:$AB$451,""))</f>
        <v>0</v>
      </c>
      <c r="AM68" s="4">
        <v>2</v>
      </c>
      <c r="AN68">
        <v>1</v>
      </c>
      <c r="AO68" s="4">
        <f t="array" ref="AO68">_xlfn.STDEV.S(IF(($W$2:$W$1501=$AN35)*($X$1:$AB$1=AO$10)*($A$2:$A$1501=$AM35),$X$2:$AB$1501,""))</f>
        <v>32.868557777844167</v>
      </c>
      <c r="AP68" s="4">
        <f t="array" ref="AP68">_xlfn.STDEV.S(IF(($W$2:$W$1501=$AN35)*($X$1:$AB$1=AP$10)*($A$2:$A$1501=$AM35),$X$2:$AB$1501,""))</f>
        <v>32.86855777784416</v>
      </c>
      <c r="AQ68" s="4">
        <f t="array" ref="AQ68">_xlfn.STDEV.S(IF(($W$2:$W$1501=$AN35)*($X$1:$AB$1=AQ$10)*($A$2:$A$1501=$AM35),$X$2:$AB$1501,""))</f>
        <v>0</v>
      </c>
      <c r="AR68" s="4">
        <f t="array" ref="AR68">_xlfn.STDEV.S(IF(($W$2:$W$1501=$AN35)*($X$1:$AB$1=AR$10)*($A$2:$A$1501=$AM35),$X$2:$AB$1501,""))</f>
        <v>0</v>
      </c>
      <c r="AS68" s="4">
        <f t="array" ref="AS68">_xlfn.STDEV.S(IF(($W$2:$W$1501=$AN35)*($X$1:$AB$1=AS$10)*($A$2:$A$1501=$AM35),$X$2:$AB$1501,""))</f>
        <v>0</v>
      </c>
      <c r="AU68" s="4">
        <v>3</v>
      </c>
      <c r="AV68">
        <v>1</v>
      </c>
      <c r="AW68" s="4">
        <f t="array" ref="AW68">_xlfn.STDEV.S(IF(($W$2:$W$1501=$AV35)*($X$1:$AB$1=AW$10)*($A$2:$A$1501=$AU35),$X$2:$AB$1501,""))</f>
        <v>25.279650600102777</v>
      </c>
      <c r="AX68" s="4">
        <f t="array" ref="AX68">_xlfn.STDEV.S(IF(($W$2:$W$1501=$AV35)*($X$1:$AB$1=AX$10)*($A$2:$A$1501=$AU35),$X$2:$AB$1501,""))</f>
        <v>25.279650600102784</v>
      </c>
      <c r="AY68" s="4">
        <f t="array" ref="AY68">_xlfn.STDEV.S(IF(($W$2:$W$1501=$AV35)*($X$1:$AB$1=AY$10)*($A$2:$A$1501=$AU35),$X$2:$AB$1501,""))</f>
        <v>0</v>
      </c>
      <c r="AZ68" s="4">
        <f t="array" ref="AZ68">_xlfn.STDEV.S(IF(($W$2:$W$1501=$AV35)*($X$1:$AB$1=AZ$10)*($A$2:$A$1501=$AU35),$X$2:$AB$1501,""))</f>
        <v>0</v>
      </c>
      <c r="BA68" s="4">
        <f t="array" ref="BA68">_xlfn.STDEV.S(IF(($W$2:$W$1501=$AV35)*($X$1:$AB$1=BA$10)*($A$2:$A$1501=$AU35),$X$2:$AB$1501,""))</f>
        <v>0</v>
      </c>
      <c r="BC68" s="4">
        <v>4</v>
      </c>
      <c r="BD68">
        <v>1</v>
      </c>
      <c r="BE68" s="4">
        <f t="array" ref="BE68">_xlfn.STDEV.S(IF(($W$2:$W$1501=$BD35)*($X$1:$AB$1=BE$10)*($A$2:$A$1501=$BC35),$X$2:$AB$1501,""))</f>
        <v>20.495114479166102</v>
      </c>
      <c r="BF68" s="4">
        <f t="array" ref="BF68">_xlfn.STDEV.S(IF(($W$2:$W$1501=$BD35)*($X$1:$AB$1=BF$10)*($A$2:$A$1501=$BC35),$X$2:$AB$1501,""))</f>
        <v>20.495114479166102</v>
      </c>
      <c r="BG68" s="4">
        <f t="array" ref="BG68">_xlfn.STDEV.S(IF(($W$2:$W$1501=$BD35)*($X$1:$AB$1=BG$10)*($A$2:$A$1501=$BC35),$X$2:$AB$1501,""))</f>
        <v>0</v>
      </c>
      <c r="BH68" s="4">
        <f t="array" ref="BH68">_xlfn.STDEV.S(IF(($W$2:$W$1501=$BD35)*($X$1:$AB$1=BH$10)*($A$2:$A$1501=$BC35),$X$2:$AB$1501,""))</f>
        <v>0</v>
      </c>
      <c r="BI68" s="4">
        <f t="array" ref="BI68">_xlfn.STDEV.S(IF(($W$2:$W$1501=$BD35)*($X$1:$AB$1=BI$10)*($A$2:$A$1501=$BC35),$X$2:$AB$1501,""))</f>
        <v>0</v>
      </c>
      <c r="BK68" s="4">
        <v>5</v>
      </c>
      <c r="BL68">
        <v>1</v>
      </c>
      <c r="BM68" s="4" cm="1">
        <f t="array" ref="BM68">_xlfn.STDEV.S(IF(($W$2:$W$1501=$BL35)*($X$1:$AB$1=BM$10)*($A$2:$A$1501=$BK35),$X$2:$AB$1501,""))</f>
        <v>28.224458480140505</v>
      </c>
      <c r="BN68" s="4">
        <f t="array" ref="BN68">_xlfn.STDEV.S(IF(($W$2:$W$1501=$BL35)*($X$1:$AB$1=BN$10)*($A$2:$A$1501=$BK35),$X$2:$AB$1501,""))</f>
        <v>28.224458480140505</v>
      </c>
      <c r="BO68" s="4">
        <f t="array" ref="BO68">_xlfn.STDEV.S(IF(($W$2:$W$1501=$BL35)*($X$1:$AB$1=BO$10)*($A$2:$A$1501=$BK35),$X$2:$AB$1501,""))</f>
        <v>0</v>
      </c>
      <c r="BP68" s="4">
        <f t="array" ref="BP68">_xlfn.STDEV.S(IF(($W$2:$W$1501=$BL35)*($X$1:$AB$1=BP$10)*($A$2:$A$1501=$BK35),$X$2:$AB$1501,""))</f>
        <v>0</v>
      </c>
      <c r="BQ68" s="4">
        <f t="array" ref="BQ68">_xlfn.STDEV.S(IF(($W$2:$W$1501=$BL35)*($X$1:$AB$1=BQ$10)*($A$2:$A$1501=$BK35),$X$2:$AB$1501,""))</f>
        <v>0</v>
      </c>
    </row>
    <row r="69" spans="1:69" x14ac:dyDescent="0.25">
      <c r="A69">
        <v>1</v>
      </c>
      <c r="B69">
        <v>3</v>
      </c>
      <c r="C69" s="1">
        <v>15</v>
      </c>
      <c r="D69" s="1">
        <v>0</v>
      </c>
      <c r="E69" s="1">
        <v>518</v>
      </c>
      <c r="F69" s="1">
        <v>58</v>
      </c>
      <c r="G69" s="1">
        <v>1</v>
      </c>
      <c r="I69">
        <v>3</v>
      </c>
      <c r="J69" s="2">
        <v>15</v>
      </c>
      <c r="K69" s="2">
        <v>0</v>
      </c>
      <c r="L69" s="2">
        <v>511</v>
      </c>
      <c r="M69" s="2">
        <v>65</v>
      </c>
      <c r="N69" s="2">
        <v>1</v>
      </c>
      <c r="P69">
        <v>3</v>
      </c>
      <c r="Q69" s="3">
        <v>41</v>
      </c>
      <c r="R69" s="3">
        <v>0</v>
      </c>
      <c r="S69" s="3">
        <v>462</v>
      </c>
      <c r="T69" s="3">
        <v>88</v>
      </c>
      <c r="U69" s="3">
        <v>1</v>
      </c>
      <c r="W69">
        <v>3</v>
      </c>
      <c r="X69" s="4">
        <v>11</v>
      </c>
      <c r="Y69" s="4">
        <v>29</v>
      </c>
      <c r="Z69" s="4">
        <v>495</v>
      </c>
      <c r="AA69" s="4">
        <v>56</v>
      </c>
      <c r="AB69" s="4">
        <v>1</v>
      </c>
      <c r="AC69" s="7"/>
      <c r="AE69" s="4">
        <v>1</v>
      </c>
      <c r="AF69">
        <v>2</v>
      </c>
      <c r="AG69" s="4">
        <f t="array" ref="AG69">_xlfn.STDEV.S(IF(($W$2:$W$451=$AF69)*($X$1:$AB$1=AG$10)*($A$2:$A$451=$AE69),$X$2:$AB$451,""))</f>
        <v>10.990429837936224</v>
      </c>
      <c r="AH69" s="4">
        <f t="array" ref="AH69">_xlfn.STDEV.S(IF(($W$2:$W$451=$AF69)*($X$1:$AB$1=AH$10)*($A$2:$A$451=$AE69),$X$2:$AB$451,""))</f>
        <v>10.990429837936233</v>
      </c>
      <c r="AI69" s="4">
        <f t="array" ref="AI69">_xlfn.STDEV.S(IF(($W$2:$W$451=$AF69)*($X$1:$AB$1=AI$10)*($A$2:$A$451=$AE69),$X$2:$AB$451,""))</f>
        <v>0</v>
      </c>
      <c r="AJ69" s="4">
        <f t="array" ref="AJ69">_xlfn.STDEV.S(IF(($W$2:$W$451=$AF69)*($X$1:$AB$1=AJ$10)*($A$2:$A$451=$AE69),$X$2:$AB$451,""))</f>
        <v>0</v>
      </c>
      <c r="AK69" s="4">
        <f t="array" ref="AK69">_xlfn.STDEV.S(IF(($W$2:$W$451=$AF69)*($X$1:$AB$1=AK$10)*($A$2:$A$451=$AE69),$X$2:$AB$451,""))</f>
        <v>0</v>
      </c>
      <c r="AM69" s="4">
        <v>2</v>
      </c>
      <c r="AN69">
        <v>2</v>
      </c>
      <c r="AO69" s="4">
        <f t="array" ref="AO69">_xlfn.STDEV.S(IF(($W$2:$W$1501=$AN36)*($X$1:$AB$1=AO$10)*($A$2:$A$1501=$AM36),$X$2:$AB$1501,""))</f>
        <v>12.515301369187316</v>
      </c>
      <c r="AP69" s="4">
        <f t="array" ref="AP69">_xlfn.STDEV.S(IF(($W$2:$W$1501=$AN36)*($X$1:$AB$1=AP$10)*($A$2:$A$1501=$AM36),$X$2:$AB$1501,""))</f>
        <v>12.515301369187323</v>
      </c>
      <c r="AQ69" s="4">
        <f t="array" ref="AQ69">_xlfn.STDEV.S(IF(($W$2:$W$1501=$AN36)*($X$1:$AB$1=AQ$10)*($A$2:$A$1501=$AM36),$X$2:$AB$1501,""))</f>
        <v>0</v>
      </c>
      <c r="AR69" s="4">
        <f t="array" ref="AR69">_xlfn.STDEV.S(IF(($W$2:$W$1501=$AN36)*($X$1:$AB$1=AR$10)*($A$2:$A$1501=$AM36),$X$2:$AB$1501,""))</f>
        <v>0</v>
      </c>
      <c r="AS69" s="4">
        <f t="array" ref="AS69">_xlfn.STDEV.S(IF(($W$2:$W$1501=$AN36)*($X$1:$AB$1=AS$10)*($A$2:$A$1501=$AM36),$X$2:$AB$1501,""))</f>
        <v>0</v>
      </c>
      <c r="AU69" s="4">
        <v>3</v>
      </c>
      <c r="AV69">
        <v>2</v>
      </c>
      <c r="AW69" s="4">
        <f t="array" ref="AW69">_xlfn.STDEV.S(IF(($W$2:$W$1501=$AV36)*($X$1:$AB$1=AW$10)*($A$2:$A$1501=$AU36),$X$2:$AB$1501,""))</f>
        <v>8.8527821283723789</v>
      </c>
      <c r="AX69" s="4">
        <f t="array" ref="AX69">_xlfn.STDEV.S(IF(($W$2:$W$1501=$AV36)*($X$1:$AB$1=AX$10)*($A$2:$A$1501=$AU36),$X$2:$AB$1501,""))</f>
        <v>8.8527821283723647</v>
      </c>
      <c r="AY69" s="4">
        <f t="array" ref="AY69">_xlfn.STDEV.S(IF(($W$2:$W$1501=$AV36)*($X$1:$AB$1=AY$10)*($A$2:$A$1501=$AU36),$X$2:$AB$1501,""))</f>
        <v>0</v>
      </c>
      <c r="AZ69" s="4">
        <f t="array" ref="AZ69">_xlfn.STDEV.S(IF(($W$2:$W$1501=$AV36)*($X$1:$AB$1=AZ$10)*($A$2:$A$1501=$AU36),$X$2:$AB$1501,""))</f>
        <v>0</v>
      </c>
      <c r="BA69" s="4">
        <f t="array" ref="BA69">_xlfn.STDEV.S(IF(($W$2:$W$1501=$AV36)*($X$1:$AB$1=BA$10)*($A$2:$A$1501=$AU36),$X$2:$AB$1501,""))</f>
        <v>0</v>
      </c>
      <c r="BC69" s="4">
        <v>4</v>
      </c>
      <c r="BD69">
        <v>2</v>
      </c>
      <c r="BE69" s="4">
        <f t="array" ref="BE69">_xlfn.STDEV.S(IF(($W$2:$W$1501=$BD36)*($X$1:$AB$1=BE$10)*($A$2:$A$1501=$BC36),$X$2:$AB$1501,""))</f>
        <v>6.4568100080632691</v>
      </c>
      <c r="BF69" s="4">
        <f t="array" ref="BF69">_xlfn.STDEV.S(IF(($W$2:$W$1501=$BD36)*($X$1:$AB$1=BF$10)*($A$2:$A$1501=$BC36),$X$2:$AB$1501,""))</f>
        <v>6.4568100080632735</v>
      </c>
      <c r="BG69" s="4">
        <f t="array" ref="BG69">_xlfn.STDEV.S(IF(($W$2:$W$1501=$BD36)*($X$1:$AB$1=BG$10)*($A$2:$A$1501=$BC36),$X$2:$AB$1501,""))</f>
        <v>0</v>
      </c>
      <c r="BH69" s="4">
        <f t="array" ref="BH69">_xlfn.STDEV.S(IF(($W$2:$W$1501=$BD36)*($X$1:$AB$1=BH$10)*($A$2:$A$1501=$BC36),$X$2:$AB$1501,""))</f>
        <v>0</v>
      </c>
      <c r="BI69" s="4">
        <f t="array" ref="BI69">_xlfn.STDEV.S(IF(($W$2:$W$1501=$BD36)*($X$1:$AB$1=BI$10)*($A$2:$A$1501=$BC36),$X$2:$AB$1501,""))</f>
        <v>0</v>
      </c>
      <c r="BK69" s="4">
        <v>5</v>
      </c>
      <c r="BL69">
        <v>2</v>
      </c>
      <c r="BM69" s="4">
        <f t="array" ref="BM69">_xlfn.STDEV.S(IF(($W$2:$W$1501=$BL36)*($X$1:$AB$1=BM$10)*($A$2:$A$1501=$BK36),$X$2:$AB$1501,""))</f>
        <v>8.8122122503808722</v>
      </c>
      <c r="BN69" s="4">
        <f t="array" ref="BN69">_xlfn.STDEV.S(IF(($W$2:$W$1501=$BL36)*($X$1:$AB$1=BN$10)*($A$2:$A$1501=$BK36),$X$2:$AB$1501,""))</f>
        <v>8.8122122503808669</v>
      </c>
      <c r="BO69" s="4">
        <f t="array" ref="BO69">_xlfn.STDEV.S(IF(($W$2:$W$1501=$BL36)*($X$1:$AB$1=BO$10)*($A$2:$A$1501=$BK36),$X$2:$AB$1501,""))</f>
        <v>0</v>
      </c>
      <c r="BP69" s="4">
        <f t="array" ref="BP69">_xlfn.STDEV.S(IF(($W$2:$W$1501=$BL36)*($X$1:$AB$1=BP$10)*($A$2:$A$1501=$BK36),$X$2:$AB$1501,""))</f>
        <v>0</v>
      </c>
      <c r="BQ69" s="4">
        <f t="array" ref="BQ69">_xlfn.STDEV.S(IF(($W$2:$W$1501=$BL36)*($X$1:$AB$1=BQ$10)*($A$2:$A$1501=$BK36),$X$2:$AB$1501,""))</f>
        <v>0</v>
      </c>
    </row>
    <row r="70" spans="1:69" x14ac:dyDescent="0.25">
      <c r="A70">
        <v>1</v>
      </c>
      <c r="B70">
        <v>4</v>
      </c>
      <c r="C70" s="1">
        <v>0</v>
      </c>
      <c r="D70" s="1">
        <v>0</v>
      </c>
      <c r="E70" s="1">
        <v>1</v>
      </c>
      <c r="F70" s="1">
        <v>621</v>
      </c>
      <c r="G70" s="1">
        <v>26</v>
      </c>
      <c r="I70">
        <v>4</v>
      </c>
      <c r="J70" s="2">
        <v>0</v>
      </c>
      <c r="K70" s="2">
        <v>0</v>
      </c>
      <c r="L70" s="2">
        <v>1</v>
      </c>
      <c r="M70" s="2">
        <v>628</v>
      </c>
      <c r="N70" s="2">
        <v>19</v>
      </c>
      <c r="P70">
        <v>4</v>
      </c>
      <c r="Q70" s="3">
        <v>0</v>
      </c>
      <c r="R70" s="3">
        <v>0</v>
      </c>
      <c r="S70" s="3">
        <v>0</v>
      </c>
      <c r="T70" s="3">
        <v>638</v>
      </c>
      <c r="U70" s="3">
        <v>10</v>
      </c>
      <c r="W70">
        <v>4</v>
      </c>
      <c r="X70" s="4">
        <v>0</v>
      </c>
      <c r="Y70" s="4">
        <v>0</v>
      </c>
      <c r="Z70" s="4">
        <v>1</v>
      </c>
      <c r="AA70" s="4">
        <v>631</v>
      </c>
      <c r="AB70" s="4">
        <v>16</v>
      </c>
      <c r="AC70" s="7"/>
      <c r="AE70" s="4">
        <v>1</v>
      </c>
      <c r="AF70">
        <v>3</v>
      </c>
      <c r="AG70" s="4">
        <f t="array" ref="AG70">_xlfn.STDEV.S(IF(($W$2:$W$451=$AF70)*($X$1:$AB$1=AG$10)*($A$2:$A$451=$AE70),$X$2:$AB$451,""))</f>
        <v>5.2603140547691885</v>
      </c>
      <c r="AH70" s="4">
        <f t="array" ref="AH70">_xlfn.STDEV.S(IF(($W$2:$W$451=$AF70)*($X$1:$AB$1=AH$10)*($A$2:$A$451=$AE70),$X$2:$AB$451,""))</f>
        <v>19.593575275849872</v>
      </c>
      <c r="AI70" s="4">
        <f t="array" ref="AI70">_xlfn.STDEV.S(IF(($W$2:$W$451=$AF70)*($X$1:$AB$1=AI$10)*($A$2:$A$451=$AE70),$X$2:$AB$451,""))</f>
        <v>21.6031162744721</v>
      </c>
      <c r="AJ70" s="4">
        <f t="array" ref="AJ70">_xlfn.STDEV.S(IF(($W$2:$W$451=$AF70)*($X$1:$AB$1=AJ$10)*($A$2:$A$451=$AE70),$X$2:$AB$451,""))</f>
        <v>12.577118044491923</v>
      </c>
      <c r="AK70" s="4">
        <f t="array" ref="AK70">_xlfn.STDEV.S(IF(($W$2:$W$451=$AF70)*($X$1:$AB$1=AK$10)*($A$2:$A$451=$AE70),$X$2:$AB$451,""))</f>
        <v>1.2332493481864322</v>
      </c>
      <c r="AM70" s="4">
        <v>2</v>
      </c>
      <c r="AN70">
        <v>3</v>
      </c>
      <c r="AO70" s="4">
        <f t="array" ref="AO70">_xlfn.STDEV.S(IF(($W$2:$W$1501=$AN37)*($X$1:$AB$1=AO$10)*($A$2:$A$1501=$AM37),$X$2:$AB$1501,""))</f>
        <v>4.423358644165682</v>
      </c>
      <c r="AP70" s="4">
        <f t="array" ref="AP70">_xlfn.STDEV.S(IF(($W$2:$W$1501=$AN37)*($X$1:$AB$1=AP$10)*($A$2:$A$1501=$AM37),$X$2:$AB$1501,""))</f>
        <v>18.713201177379695</v>
      </c>
      <c r="AQ70" s="4">
        <f t="array" ref="AQ70">_xlfn.STDEV.S(IF(($W$2:$W$1501=$AN37)*($X$1:$AB$1=AQ$10)*($A$2:$A$1501=$AM37),$X$2:$AB$1501,""))</f>
        <v>24.434225093753298</v>
      </c>
      <c r="AR70" s="4">
        <f t="array" ref="AR70">_xlfn.STDEV.S(IF(($W$2:$W$1501=$AN37)*($X$1:$AB$1=AR$10)*($A$2:$A$1501=$AM37),$X$2:$AB$1501,""))</f>
        <v>12.367661037885146</v>
      </c>
      <c r="AS70" s="4">
        <f t="array" ref="AS70">_xlfn.STDEV.S(IF(($W$2:$W$1501=$AN37)*($X$1:$AB$1=AS$10)*($A$2:$A$1501=$AM37),$X$2:$AB$1501,""))</f>
        <v>0.89237194241852946</v>
      </c>
      <c r="AU70" s="4">
        <v>3</v>
      </c>
      <c r="AV70">
        <v>3</v>
      </c>
      <c r="AW70" s="4">
        <f t="array" ref="AW70">_xlfn.STDEV.S(IF(($W$2:$W$1501=$AV37)*($X$1:$AB$1=AW$10)*($A$2:$A$1501=$AU37),$X$2:$AB$1501,""))</f>
        <v>4.792030813969574</v>
      </c>
      <c r="AX70" s="4">
        <f t="array" ref="AX70">_xlfn.STDEV.S(IF(($W$2:$W$1501=$AV37)*($X$1:$AB$1=AX$10)*($A$2:$A$1501=$AU37),$X$2:$AB$1501,""))</f>
        <v>14.678705895945354</v>
      </c>
      <c r="AY70" s="4">
        <f t="array" ref="AY70">_xlfn.STDEV.S(IF(($W$2:$W$1501=$AV37)*($X$1:$AB$1=AY$10)*($A$2:$A$1501=$AU37),$X$2:$AB$1501,""))</f>
        <v>20.471966501276295</v>
      </c>
      <c r="AZ70" s="4">
        <f t="array" ref="AZ70">_xlfn.STDEV.S(IF(($W$2:$W$1501=$AV37)*($X$1:$AB$1=AZ$10)*($A$2:$A$1501=$AU37),$X$2:$AB$1501,""))</f>
        <v>11.455280281498306</v>
      </c>
      <c r="BA70" s="4">
        <f t="array" ref="BA70">_xlfn.STDEV.S(IF(($W$2:$W$1501=$AV37)*($X$1:$AB$1=BA$10)*($A$2:$A$1501=$AU37),$X$2:$AB$1501,""))</f>
        <v>0.57710557739258339</v>
      </c>
      <c r="BC70" s="4">
        <v>4</v>
      </c>
      <c r="BD70">
        <v>3</v>
      </c>
      <c r="BE70" s="4">
        <f t="array" ref="BE70">_xlfn.STDEV.S(IF(($W$2:$W$1501=$BD37)*($X$1:$AB$1=BE$10)*($A$2:$A$1501=$BC37),$X$2:$AB$1501,""))</f>
        <v>4.1019493781085323</v>
      </c>
      <c r="BF70" s="4">
        <f t="array" ref="BF70">_xlfn.STDEV.S(IF(($W$2:$W$1501=$BD37)*($X$1:$AB$1=BF$10)*($A$2:$A$1501=$BC37),$X$2:$AB$1501,""))</f>
        <v>25.707195238019448</v>
      </c>
      <c r="BG70" s="4">
        <f t="array" ref="BG70">_xlfn.STDEV.S(IF(($W$2:$W$1501=$BD37)*($X$1:$AB$1=BG$10)*($A$2:$A$1501=$BC37),$X$2:$AB$1501,""))</f>
        <v>31.22064270756524</v>
      </c>
      <c r="BH70" s="4">
        <f t="array" ref="BH70">_xlfn.STDEV.S(IF(($W$2:$W$1501=$BD37)*($X$1:$AB$1=BH$10)*($A$2:$A$1501=$BC37),$X$2:$AB$1501,""))</f>
        <v>11.902843509675293</v>
      </c>
      <c r="BI70" s="4">
        <f t="array" ref="BI70">_xlfn.STDEV.S(IF(($W$2:$W$1501=$BD37)*($X$1:$AB$1=BI$10)*($A$2:$A$1501=$BC37),$X$2:$AB$1501,""))</f>
        <v>1.3208454748234488</v>
      </c>
      <c r="BK70" s="4">
        <v>5</v>
      </c>
      <c r="BL70">
        <v>3</v>
      </c>
      <c r="BM70" s="4">
        <f t="array" ref="BM70">_xlfn.STDEV.S(IF(($W$2:$W$1501=$BL37)*($X$1:$AB$1=BM$10)*($A$2:$A$1501=$BK37),$X$2:$AB$1501,""))</f>
        <v>7.1508957994410238</v>
      </c>
      <c r="BN70" s="4">
        <f t="array" ref="BN70">_xlfn.STDEV.S(IF(($W$2:$W$1501=$BL37)*($X$1:$AB$1=BN$10)*($A$2:$A$1501=$BK37),$X$2:$AB$1501,""))</f>
        <v>19.960809059381457</v>
      </c>
      <c r="BO70" s="4">
        <f t="array" ref="BO70">_xlfn.STDEV.S(IF(($W$2:$W$1501=$BL37)*($X$1:$AB$1=BO$10)*($A$2:$A$1501=$BK37),$X$2:$AB$1501,""))</f>
        <v>26.312206357313148</v>
      </c>
      <c r="BP70" s="4">
        <f t="array" ref="BP70">_xlfn.STDEV.S(IF(($W$2:$W$1501=$BL37)*($X$1:$AB$1=BP$10)*($A$2:$A$1501=$BK37),$X$2:$AB$1501,""))</f>
        <v>12.669818222267871</v>
      </c>
      <c r="BQ70" s="4">
        <f t="array" ref="BQ70">_xlfn.STDEV.S(IF(($W$2:$W$1501=$BL37)*($X$1:$AB$1=BQ$10)*($A$2:$A$1501=$BK37),$X$2:$AB$1501,""))</f>
        <v>0.9535837844145133</v>
      </c>
    </row>
    <row r="71" spans="1:69" x14ac:dyDescent="0.25">
      <c r="A71">
        <v>1</v>
      </c>
      <c r="B71">
        <v>5</v>
      </c>
      <c r="C71" s="1">
        <v>0</v>
      </c>
      <c r="D71" s="1">
        <v>0</v>
      </c>
      <c r="E71" s="1">
        <v>0</v>
      </c>
      <c r="F71" s="1">
        <v>1</v>
      </c>
      <c r="G71" s="1">
        <v>588</v>
      </c>
      <c r="I71">
        <v>5</v>
      </c>
      <c r="J71" s="2">
        <v>0</v>
      </c>
      <c r="K71" s="2">
        <v>0</v>
      </c>
      <c r="L71" s="2">
        <v>0</v>
      </c>
      <c r="M71" s="2">
        <v>1</v>
      </c>
      <c r="N71" s="2">
        <v>588</v>
      </c>
      <c r="P71">
        <v>5</v>
      </c>
      <c r="Q71" s="3">
        <v>0</v>
      </c>
      <c r="R71" s="3">
        <v>0</v>
      </c>
      <c r="S71" s="3">
        <v>0</v>
      </c>
      <c r="T71" s="3">
        <v>1</v>
      </c>
      <c r="U71" s="3">
        <v>588</v>
      </c>
      <c r="W71">
        <v>5</v>
      </c>
      <c r="X71" s="4">
        <v>0</v>
      </c>
      <c r="Y71" s="4">
        <v>0</v>
      </c>
      <c r="Z71" s="4">
        <v>0</v>
      </c>
      <c r="AA71" s="4">
        <v>1</v>
      </c>
      <c r="AB71" s="4">
        <v>588</v>
      </c>
      <c r="AC71" s="7"/>
      <c r="AE71" s="4">
        <v>1</v>
      </c>
      <c r="AF71">
        <v>4</v>
      </c>
      <c r="AG71" s="4">
        <f t="array" ref="AG71">_xlfn.STDEV.S(IF(($W$2:$W$451=$AF71)*($X$1:$AB$1=AG$10)*($A$2:$A$451=$AE71),$X$2:$AB$451,""))</f>
        <v>0</v>
      </c>
      <c r="AH71" s="4">
        <f t="array" ref="AH71">_xlfn.STDEV.S(IF(($W$2:$W$451=$AF71)*($X$1:$AB$1=AH$10)*($A$2:$A$451=$AE71),$X$2:$AB$451,""))</f>
        <v>0.28671133537149951</v>
      </c>
      <c r="AI71" s="4">
        <f t="array" ref="AI71">_xlfn.STDEV.S(IF(($W$2:$W$451=$AF71)*($X$1:$AB$1=AI$10)*($A$2:$A$451=$AE71),$X$2:$AB$451,""))</f>
        <v>5.6474583053560004</v>
      </c>
      <c r="AJ71" s="4">
        <f t="array" ref="AJ71">_xlfn.STDEV.S(IF(($W$2:$W$451=$AF71)*($X$1:$AB$1=AJ$10)*($A$2:$A$451=$AE71),$X$2:$AB$451,""))</f>
        <v>40.409384573164687</v>
      </c>
      <c r="AK71" s="4">
        <f t="array" ref="AK71">_xlfn.STDEV.S(IF(($W$2:$W$451=$AF71)*($X$1:$AB$1=AK$10)*($A$2:$A$451=$AE71),$X$2:$AB$451,""))</f>
        <v>38.236271122829578</v>
      </c>
      <c r="AM71" s="4">
        <v>2</v>
      </c>
      <c r="AN71">
        <v>4</v>
      </c>
      <c r="AO71" s="4">
        <f t="array" ref="AO71">_xlfn.STDEV.S(IF(($W$2:$W$1501=$AN38)*($X$1:$AB$1=AO$10)*($A$2:$A$1501=$AM38),$X$2:$AB$1501,""))</f>
        <v>0</v>
      </c>
      <c r="AP71" s="4">
        <f t="array" ref="AP71">_xlfn.STDEV.S(IF(($W$2:$W$1501=$AN38)*($X$1:$AB$1=AP$10)*($A$2:$A$1501=$AM38),$X$2:$AB$1501,""))</f>
        <v>0</v>
      </c>
      <c r="AQ71" s="4">
        <f t="array" ref="AQ71">_xlfn.STDEV.S(IF(($W$2:$W$1501=$AN38)*($X$1:$AB$1=AQ$10)*($A$2:$A$1501=$AM38),$X$2:$AB$1501,""))</f>
        <v>3.1958659737282318</v>
      </c>
      <c r="AR71" s="4">
        <f t="array" ref="AR71">_xlfn.STDEV.S(IF(($W$2:$W$1501=$AN38)*($X$1:$AB$1=AR$10)*($A$2:$A$1501=$AM38),$X$2:$AB$1501,""))</f>
        <v>24.243258717019433</v>
      </c>
      <c r="AS71" s="4">
        <f t="array" ref="AS71">_xlfn.STDEV.S(IF(($W$2:$W$1501=$AN38)*($X$1:$AB$1=AS$10)*($A$2:$A$1501=$AM38),$X$2:$AB$1501,""))</f>
        <v>23.558294088048545</v>
      </c>
      <c r="AU71" s="4">
        <v>3</v>
      </c>
      <c r="AV71">
        <v>4</v>
      </c>
      <c r="AW71" s="4">
        <f t="array" ref="AW71">_xlfn.STDEV.S(IF(($W$2:$W$1501=$AV38)*($X$1:$AB$1=AW$10)*($A$2:$A$1501=$AU38),$X$2:$AB$1501,""))</f>
        <v>0</v>
      </c>
      <c r="AX71" s="4">
        <f t="array" ref="AX71">_xlfn.STDEV.S(IF(($W$2:$W$1501=$AV38)*($X$1:$AB$1=AX$10)*($A$2:$A$1501=$AU38),$X$2:$AB$1501,""))</f>
        <v>0.18102033471939252</v>
      </c>
      <c r="AY71" s="4">
        <f t="array" ref="AY71">_xlfn.STDEV.S(IF(($W$2:$W$1501=$AV38)*($X$1:$AB$1=AY$10)*($A$2:$A$1501=$AU38),$X$2:$AB$1501,""))</f>
        <v>6.122478727011786</v>
      </c>
      <c r="AZ71" s="4">
        <f t="array" ref="AZ71">_xlfn.STDEV.S(IF(($W$2:$W$1501=$AV38)*($X$1:$AB$1=AZ$10)*($A$2:$A$1501=$AU38),$X$2:$AB$1501,""))</f>
        <v>15.410430102116017</v>
      </c>
      <c r="BA71" s="4">
        <f t="array" ref="BA71">_xlfn.STDEV.S(IF(($W$2:$W$1501=$AV38)*($X$1:$AB$1=BA$10)*($A$2:$A$1501=$AU38),$X$2:$AB$1501,""))</f>
        <v>11.91049482622992</v>
      </c>
      <c r="BC71" s="4">
        <v>4</v>
      </c>
      <c r="BD71">
        <v>4</v>
      </c>
      <c r="BE71" s="4">
        <f t="array" ref="BE71">_xlfn.STDEV.S(IF(($W$2:$W$1501=$BD38)*($X$1:$AB$1=BE$10)*($A$2:$A$1501=$BC38),$X$2:$AB$1501,""))</f>
        <v>0</v>
      </c>
      <c r="BF71" s="4">
        <f t="array" ref="BF71">_xlfn.STDEV.S(IF(($W$2:$W$1501=$BD38)*($X$1:$AB$1=BF$10)*($A$2:$A$1501=$BC38),$X$2:$AB$1501,""))</f>
        <v>0</v>
      </c>
      <c r="BG71" s="4">
        <f t="array" ref="BG71">_xlfn.STDEV.S(IF(($W$2:$W$1501=$BD38)*($X$1:$AB$1=BG$10)*($A$2:$A$1501=$BC38),$X$2:$AB$1501,""))</f>
        <v>9.5939599643009856</v>
      </c>
      <c r="BH71" s="4">
        <f t="array" ref="BH71">_xlfn.STDEV.S(IF(($W$2:$W$1501=$BD38)*($X$1:$AB$1=BH$10)*($A$2:$A$1501=$BC38),$X$2:$AB$1501,""))</f>
        <v>35.724285524992467</v>
      </c>
      <c r="BI71" s="4">
        <f t="array" ref="BI71">_xlfn.STDEV.S(IF(($W$2:$W$1501=$BD38)*($X$1:$AB$1=BI$10)*($A$2:$A$1501=$BC38),$X$2:$AB$1501,""))</f>
        <v>32.474983853285998</v>
      </c>
      <c r="BK71" s="4">
        <v>5</v>
      </c>
      <c r="BL71">
        <v>4</v>
      </c>
      <c r="BM71" s="4">
        <f t="array" ref="BM71">_xlfn.STDEV.S(IF(($W$2:$W$1501=$BL38)*($X$1:$AB$1=BM$10)*($A$2:$A$1501=$BK38),$X$2:$AB$1501,""))</f>
        <v>0</v>
      </c>
      <c r="BN71" s="4">
        <f t="array" ref="BN71">_xlfn.STDEV.S(IF(($W$2:$W$1501=$BL38)*($X$1:$AB$1=BN$10)*($A$2:$A$1501=$BK38),$X$2:$AB$1501,""))</f>
        <v>0.18102033471939252</v>
      </c>
      <c r="BO71" s="4">
        <f t="array" ref="BO71">_xlfn.STDEV.S(IF(($W$2:$W$1501=$BL38)*($X$1:$AB$1=BO$10)*($A$2:$A$1501=$BK38),$X$2:$AB$1501,""))</f>
        <v>7.7659986133965306</v>
      </c>
      <c r="BP71" s="4">
        <f t="array" ref="BP71">_xlfn.STDEV.S(IF(($W$2:$W$1501=$BL38)*($X$1:$AB$1=BP$10)*($A$2:$A$1501=$BK38),$X$2:$AB$1501,""))</f>
        <v>29.551946029395321</v>
      </c>
      <c r="BQ71" s="4">
        <f t="array" ref="BQ71">_xlfn.STDEV.S(IF(($W$2:$W$1501=$BL38)*($X$1:$AB$1=BQ$10)*($A$2:$A$1501=$BK38),$X$2:$AB$1501,""))</f>
        <v>28.489347796204591</v>
      </c>
    </row>
    <row r="72" spans="1:69" x14ac:dyDescent="0.25">
      <c r="A72">
        <v>1</v>
      </c>
      <c r="B72">
        <v>1</v>
      </c>
      <c r="C72" s="1">
        <v>617</v>
      </c>
      <c r="D72" s="1">
        <v>0</v>
      </c>
      <c r="E72" s="1">
        <v>0</v>
      </c>
      <c r="F72" s="1">
        <v>0</v>
      </c>
      <c r="G72" s="1">
        <v>0</v>
      </c>
      <c r="I72">
        <v>1</v>
      </c>
      <c r="J72" s="2">
        <v>617</v>
      </c>
      <c r="K72" s="2">
        <v>0</v>
      </c>
      <c r="L72" s="2">
        <v>0</v>
      </c>
      <c r="M72" s="2">
        <v>0</v>
      </c>
      <c r="N72" s="2">
        <v>0</v>
      </c>
      <c r="P72">
        <v>1</v>
      </c>
      <c r="Q72" s="3">
        <v>616</v>
      </c>
      <c r="R72" s="3">
        <v>0</v>
      </c>
      <c r="S72" s="3">
        <v>1</v>
      </c>
      <c r="T72" s="3">
        <v>0</v>
      </c>
      <c r="U72" s="3">
        <v>0</v>
      </c>
      <c r="W72">
        <v>1</v>
      </c>
      <c r="X72" s="4">
        <v>548</v>
      </c>
      <c r="Y72" s="4">
        <v>69</v>
      </c>
      <c r="Z72" s="4">
        <v>0</v>
      </c>
      <c r="AA72" s="4">
        <v>0</v>
      </c>
      <c r="AB72" s="4">
        <v>0</v>
      </c>
      <c r="AC72" s="7"/>
      <c r="AE72" s="4">
        <v>1</v>
      </c>
      <c r="AF72">
        <v>5</v>
      </c>
      <c r="AG72" s="4">
        <f t="array" ref="AG72">_xlfn.STDEV.S(IF(($W$2:$W$451=$AF72)*($X$1:$AB$1=AG$10)*($A$2:$A$451=$AE72),$X$2:$AB$451,""))</f>
        <v>0</v>
      </c>
      <c r="AH72" s="4">
        <f t="array" ref="AH72">_xlfn.STDEV.S(IF(($W$2:$W$451=$AF72)*($X$1:$AB$1=AH$10)*($A$2:$A$451=$AE72),$X$2:$AB$451,""))</f>
        <v>0</v>
      </c>
      <c r="AI72" s="4">
        <f t="array" ref="AI72">_xlfn.STDEV.S(IF(($W$2:$W$451=$AF72)*($X$1:$AB$1=AI$10)*($A$2:$A$451=$AE72),$X$2:$AB$451,""))</f>
        <v>0</v>
      </c>
      <c r="AJ72" s="4">
        <f t="array" ref="AJ72">_xlfn.STDEV.S(IF(($W$2:$W$451=$AF72)*($X$1:$AB$1=AJ$10)*($A$2:$A$451=$AE72),$X$2:$AB$451,""))</f>
        <v>0.49288726206643307</v>
      </c>
      <c r="AK72" s="4">
        <f t="array" ref="AK72">_xlfn.STDEV.S(IF(($W$2:$W$451=$AF72)*($X$1:$AB$1=AK$10)*($A$2:$A$451=$AE72),$X$2:$AB$451,""))</f>
        <v>0.4928872620664328</v>
      </c>
      <c r="AM72" s="4">
        <v>2</v>
      </c>
      <c r="AN72">
        <v>5</v>
      </c>
      <c r="AO72" s="4">
        <f t="array" ref="AO72">_xlfn.STDEV.S(IF(($W$2:$W$1501=$AN39)*($X$1:$AB$1=AO$10)*($A$2:$A$1501=$AM39),$X$2:$AB$1501,""))</f>
        <v>0</v>
      </c>
      <c r="AP72" s="4">
        <f t="array" ref="AP72">_xlfn.STDEV.S(IF(($W$2:$W$1501=$AN39)*($X$1:$AB$1=AP$10)*($A$2:$A$1501=$AM39),$X$2:$AB$1501,""))</f>
        <v>0</v>
      </c>
      <c r="AQ72" s="4">
        <f t="array" ref="AQ72">_xlfn.STDEV.S(IF(($W$2:$W$1501=$AN39)*($X$1:$AB$1=AQ$10)*($A$2:$A$1501=$AM39),$X$2:$AB$1501,""))</f>
        <v>0</v>
      </c>
      <c r="AR72" s="4">
        <f t="array" ref="AR72">_xlfn.STDEV.S(IF(($W$2:$W$1501=$AN39)*($X$1:$AB$1=AR$10)*($A$2:$A$1501=$AM39),$X$2:$AB$1501,""))</f>
        <v>0.37582301400141449</v>
      </c>
      <c r="AS72" s="4">
        <f t="array" ref="AS72">_xlfn.STDEV.S(IF(($W$2:$W$1501=$AN39)*($X$1:$AB$1=AS$10)*($A$2:$A$1501=$AM39),$X$2:$AB$1501,""))</f>
        <v>0.37582301400141449</v>
      </c>
      <c r="AU72" s="4">
        <v>3</v>
      </c>
      <c r="AV72">
        <v>5</v>
      </c>
      <c r="AW72" s="4">
        <f t="array" ref="AW72">_xlfn.STDEV.S(IF(($W$2:$W$1501=$AV39)*($X$1:$AB$1=AW$10)*($A$2:$A$1501=$AU39),$X$2:$AB$1501,""))</f>
        <v>0</v>
      </c>
      <c r="AX72" s="4">
        <f t="array" ref="AX72">_xlfn.STDEV.S(IF(($W$2:$W$1501=$AV39)*($X$1:$AB$1=AX$10)*($A$2:$A$1501=$AU39),$X$2:$AB$1501,""))</f>
        <v>0</v>
      </c>
      <c r="AY72" s="4">
        <f t="array" ref="AY72">_xlfn.STDEV.S(IF(($W$2:$W$1501=$AV39)*($X$1:$AB$1=AY$10)*($A$2:$A$1501=$AU39),$X$2:$AB$1501,""))</f>
        <v>0</v>
      </c>
      <c r="AZ72" s="4">
        <f t="array" ref="AZ72">_xlfn.STDEV.S(IF(($W$2:$W$1501=$AV39)*($X$1:$AB$1=AZ$10)*($A$2:$A$1501=$AU39),$X$2:$AB$1501,""))</f>
        <v>0.41545020165658497</v>
      </c>
      <c r="BA72" s="4">
        <f t="array" ref="BA72">_xlfn.STDEV.S(IF(($W$2:$W$1501=$AV39)*($X$1:$AB$1=BA$10)*($A$2:$A$1501=$AU39),$X$2:$AB$1501,""))</f>
        <v>0.41545020165658531</v>
      </c>
      <c r="BC72" s="4">
        <v>4</v>
      </c>
      <c r="BD72">
        <v>5</v>
      </c>
      <c r="BE72" s="4">
        <f t="array" ref="BE72">_xlfn.STDEV.S(IF(($W$2:$W$1501=$BD39)*($X$1:$AB$1=BE$10)*($A$2:$A$1501=$BC39),$X$2:$AB$1501,""))</f>
        <v>0</v>
      </c>
      <c r="BF72" s="4">
        <f t="array" ref="BF72">_xlfn.STDEV.S(IF(($W$2:$W$1501=$BD39)*($X$1:$AB$1=BF$10)*($A$2:$A$1501=$BC39),$X$2:$AB$1501,""))</f>
        <v>0</v>
      </c>
      <c r="BG72" s="4">
        <f t="array" ref="BG72">_xlfn.STDEV.S(IF(($W$2:$W$1501=$BD39)*($X$1:$AB$1=BG$10)*($A$2:$A$1501=$BC39),$X$2:$AB$1501,""))</f>
        <v>0</v>
      </c>
      <c r="BH72" s="4">
        <f t="array" ref="BH72">_xlfn.STDEV.S(IF(($W$2:$W$1501=$BD39)*($X$1:$AB$1=BH$10)*($A$2:$A$1501=$BC39),$X$2:$AB$1501,""))</f>
        <v>0.43146053364171733</v>
      </c>
      <c r="BI72" s="4">
        <f t="array" ref="BI72">_xlfn.STDEV.S(IF(($W$2:$W$1501=$BD39)*($X$1:$AB$1=BI$10)*($A$2:$A$1501=$BC39),$X$2:$AB$1501,""))</f>
        <v>0.43146053364171738</v>
      </c>
      <c r="BK72" s="4">
        <v>5</v>
      </c>
      <c r="BL72">
        <v>5</v>
      </c>
      <c r="BM72" s="4">
        <f t="array" ref="BM72">_xlfn.STDEV.S(IF(($W$2:$W$1501=$BL39)*($X$1:$AB$1=BM$10)*($A$2:$A$1501=$BK39),$X$2:$AB$1501,""))</f>
        <v>0</v>
      </c>
      <c r="BN72" s="4">
        <f t="array" ref="BN72">_xlfn.STDEV.S(IF(($W$2:$W$1501=$BL39)*($X$1:$AB$1=BN$10)*($A$2:$A$1501=$BK39),$X$2:$AB$1501,""))</f>
        <v>0</v>
      </c>
      <c r="BO72" s="4">
        <f t="array" ref="BO72">_xlfn.STDEV.S(IF(($W$2:$W$1501=$BL39)*($X$1:$AB$1=BO$10)*($A$2:$A$1501=$BK39),$X$2:$AB$1501,""))</f>
        <v>0</v>
      </c>
      <c r="BP72" s="4">
        <f t="array" ref="BP72">_xlfn.STDEV.S(IF(($W$2:$W$1501=$BL39)*($X$1:$AB$1=BP$10)*($A$2:$A$1501=$BK39),$X$2:$AB$1501,""))</f>
        <v>0.45441960250548497</v>
      </c>
      <c r="BQ72" s="4">
        <f t="array" ref="BQ72">_xlfn.STDEV.S(IF(($W$2:$W$1501=$BL39)*($X$1:$AB$1=BQ$10)*($A$2:$A$1501=$BK39),$X$2:$AB$1501,""))</f>
        <v>0.45441960250548524</v>
      </c>
    </row>
    <row r="73" spans="1:69" x14ac:dyDescent="0.25">
      <c r="A73">
        <v>1</v>
      </c>
      <c r="B73">
        <v>2</v>
      </c>
      <c r="C73" s="1">
        <v>54</v>
      </c>
      <c r="D73" s="1">
        <v>0</v>
      </c>
      <c r="E73" s="1">
        <v>0</v>
      </c>
      <c r="F73" s="1">
        <v>0</v>
      </c>
      <c r="G73" s="1">
        <v>0</v>
      </c>
      <c r="I73">
        <v>2</v>
      </c>
      <c r="J73" s="2">
        <v>54</v>
      </c>
      <c r="K73" s="2">
        <v>0</v>
      </c>
      <c r="L73" s="2">
        <v>0</v>
      </c>
      <c r="M73" s="2">
        <v>0</v>
      </c>
      <c r="N73" s="2">
        <v>0</v>
      </c>
      <c r="P73">
        <v>2</v>
      </c>
      <c r="Q73" s="3">
        <v>54</v>
      </c>
      <c r="R73" s="3">
        <v>0</v>
      </c>
      <c r="S73" s="3">
        <v>0</v>
      </c>
      <c r="T73" s="3">
        <v>0</v>
      </c>
      <c r="U73" s="3">
        <v>0</v>
      </c>
      <c r="W73">
        <v>2</v>
      </c>
      <c r="X73" s="4">
        <v>0</v>
      </c>
      <c r="Y73" s="4">
        <v>54</v>
      </c>
      <c r="Z73" s="4">
        <v>0</v>
      </c>
      <c r="AA73" s="4">
        <v>0</v>
      </c>
      <c r="AB73" s="4">
        <v>0</v>
      </c>
      <c r="AC73" s="7"/>
    </row>
    <row r="74" spans="1:69" x14ac:dyDescent="0.25">
      <c r="A74">
        <v>1</v>
      </c>
      <c r="B74">
        <v>3</v>
      </c>
      <c r="C74" s="1">
        <v>17</v>
      </c>
      <c r="D74" s="1">
        <v>0</v>
      </c>
      <c r="E74" s="1">
        <v>508</v>
      </c>
      <c r="F74" s="1">
        <v>66</v>
      </c>
      <c r="G74" s="1">
        <v>1</v>
      </c>
      <c r="I74">
        <v>3</v>
      </c>
      <c r="J74" s="2">
        <v>20</v>
      </c>
      <c r="K74" s="2">
        <v>0</v>
      </c>
      <c r="L74" s="2">
        <v>504</v>
      </c>
      <c r="M74" s="2">
        <v>66</v>
      </c>
      <c r="N74" s="2">
        <v>2</v>
      </c>
      <c r="P74">
        <v>3</v>
      </c>
      <c r="Q74" s="3">
        <v>39</v>
      </c>
      <c r="R74" s="3">
        <v>0</v>
      </c>
      <c r="S74" s="3">
        <v>452</v>
      </c>
      <c r="T74" s="3">
        <v>94</v>
      </c>
      <c r="U74" s="3">
        <v>7</v>
      </c>
      <c r="W74">
        <v>3</v>
      </c>
      <c r="X74" s="4">
        <v>2</v>
      </c>
      <c r="Y74" s="4">
        <v>29</v>
      </c>
      <c r="Z74" s="4">
        <v>494</v>
      </c>
      <c r="AA74" s="4">
        <v>66</v>
      </c>
      <c r="AB74" s="4">
        <v>1</v>
      </c>
      <c r="AC74" s="7"/>
    </row>
    <row r="75" spans="1:69" x14ac:dyDescent="0.25">
      <c r="A75">
        <v>1</v>
      </c>
      <c r="B75">
        <v>4</v>
      </c>
      <c r="C75" s="1">
        <v>0</v>
      </c>
      <c r="D75" s="1">
        <v>0</v>
      </c>
      <c r="E75" s="1">
        <v>0</v>
      </c>
      <c r="F75" s="1">
        <v>641</v>
      </c>
      <c r="G75" s="1">
        <v>7</v>
      </c>
      <c r="I75">
        <v>4</v>
      </c>
      <c r="J75" s="2">
        <v>0</v>
      </c>
      <c r="K75" s="2">
        <v>0</v>
      </c>
      <c r="L75" s="2">
        <v>0</v>
      </c>
      <c r="M75" s="2">
        <v>577</v>
      </c>
      <c r="N75" s="2">
        <v>71</v>
      </c>
      <c r="P75">
        <v>4</v>
      </c>
      <c r="Q75" s="3">
        <v>0</v>
      </c>
      <c r="R75" s="3">
        <v>0</v>
      </c>
      <c r="S75" s="3">
        <v>0</v>
      </c>
      <c r="T75" s="3">
        <v>459</v>
      </c>
      <c r="U75" s="3">
        <v>189</v>
      </c>
      <c r="W75">
        <v>4</v>
      </c>
      <c r="X75" s="4">
        <v>0</v>
      </c>
      <c r="Y75" s="4">
        <v>0</v>
      </c>
      <c r="Z75" s="4">
        <v>0</v>
      </c>
      <c r="AA75" s="4">
        <v>638</v>
      </c>
      <c r="AB75" s="4">
        <v>10</v>
      </c>
      <c r="AC75" s="7"/>
    </row>
    <row r="76" spans="1:69" x14ac:dyDescent="0.25">
      <c r="A76">
        <v>1</v>
      </c>
      <c r="B76">
        <v>5</v>
      </c>
      <c r="C76" s="1">
        <v>0</v>
      </c>
      <c r="D76" s="1">
        <v>0</v>
      </c>
      <c r="E76" s="1">
        <v>0</v>
      </c>
      <c r="F76" s="1">
        <v>1</v>
      </c>
      <c r="G76" s="1">
        <v>588</v>
      </c>
      <c r="I76">
        <v>5</v>
      </c>
      <c r="J76" s="2">
        <v>0</v>
      </c>
      <c r="K76" s="2">
        <v>0</v>
      </c>
      <c r="L76" s="2">
        <v>0</v>
      </c>
      <c r="M76" s="2">
        <v>1</v>
      </c>
      <c r="N76" s="2">
        <v>588</v>
      </c>
      <c r="P76">
        <v>5</v>
      </c>
      <c r="Q76" s="3">
        <v>0</v>
      </c>
      <c r="R76" s="3">
        <v>0</v>
      </c>
      <c r="S76" s="3">
        <v>0</v>
      </c>
      <c r="T76" s="3">
        <v>2</v>
      </c>
      <c r="U76" s="3">
        <v>587</v>
      </c>
      <c r="W76">
        <v>5</v>
      </c>
      <c r="X76" s="4">
        <v>0</v>
      </c>
      <c r="Y76" s="4">
        <v>0</v>
      </c>
      <c r="Z76" s="4">
        <v>0</v>
      </c>
      <c r="AA76" s="4">
        <v>1</v>
      </c>
      <c r="AB76" s="4">
        <v>588</v>
      </c>
      <c r="AC76" s="7"/>
    </row>
    <row r="77" spans="1:69" x14ac:dyDescent="0.25">
      <c r="A77">
        <v>1</v>
      </c>
      <c r="B77">
        <v>1</v>
      </c>
      <c r="C77" s="1">
        <v>617</v>
      </c>
      <c r="D77" s="1">
        <v>0</v>
      </c>
      <c r="E77" s="1">
        <v>0</v>
      </c>
      <c r="F77" s="1">
        <v>0</v>
      </c>
      <c r="G77" s="1">
        <v>0</v>
      </c>
      <c r="I77">
        <v>1</v>
      </c>
      <c r="J77" s="2">
        <v>613</v>
      </c>
      <c r="K77" s="2">
        <v>4</v>
      </c>
      <c r="L77" s="2">
        <v>0</v>
      </c>
      <c r="M77" s="2">
        <v>0</v>
      </c>
      <c r="N77" s="2">
        <v>0</v>
      </c>
      <c r="P77">
        <v>1</v>
      </c>
      <c r="Q77" s="3">
        <v>613</v>
      </c>
      <c r="R77" s="3">
        <v>4</v>
      </c>
      <c r="S77" s="3">
        <v>0</v>
      </c>
      <c r="T77" s="3">
        <v>0</v>
      </c>
      <c r="U77" s="3">
        <v>0</v>
      </c>
      <c r="W77">
        <v>1</v>
      </c>
      <c r="X77" s="4">
        <v>535</v>
      </c>
      <c r="Y77" s="4">
        <v>82</v>
      </c>
      <c r="Z77" s="4">
        <v>0</v>
      </c>
      <c r="AA77" s="4">
        <v>0</v>
      </c>
      <c r="AB77" s="4">
        <v>0</v>
      </c>
      <c r="AC77" s="7"/>
    </row>
    <row r="78" spans="1:69" x14ac:dyDescent="0.25">
      <c r="A78">
        <v>1</v>
      </c>
      <c r="B78">
        <v>2</v>
      </c>
      <c r="C78" s="1">
        <v>54</v>
      </c>
      <c r="D78" s="1">
        <v>0</v>
      </c>
      <c r="E78" s="1">
        <v>0</v>
      </c>
      <c r="F78" s="1">
        <v>0</v>
      </c>
      <c r="G78" s="1">
        <v>0</v>
      </c>
      <c r="I78">
        <v>2</v>
      </c>
      <c r="J78" s="2">
        <v>48</v>
      </c>
      <c r="K78" s="2">
        <v>6</v>
      </c>
      <c r="L78" s="2">
        <v>0</v>
      </c>
      <c r="M78" s="2">
        <v>0</v>
      </c>
      <c r="N78" s="2">
        <v>0</v>
      </c>
      <c r="P78">
        <v>2</v>
      </c>
      <c r="Q78" s="3">
        <v>48</v>
      </c>
      <c r="R78" s="3">
        <v>6</v>
      </c>
      <c r="S78" s="3">
        <v>0</v>
      </c>
      <c r="T78" s="3">
        <v>0</v>
      </c>
      <c r="U78" s="3">
        <v>0</v>
      </c>
      <c r="W78">
        <v>2</v>
      </c>
      <c r="X78" s="4">
        <v>1</v>
      </c>
      <c r="Y78" s="4">
        <v>53</v>
      </c>
      <c r="Z78" s="4">
        <v>0</v>
      </c>
      <c r="AA78" s="4">
        <v>0</v>
      </c>
      <c r="AB78" s="4">
        <v>0</v>
      </c>
      <c r="AC78" s="7"/>
    </row>
    <row r="79" spans="1:69" x14ac:dyDescent="0.25">
      <c r="A79">
        <v>1</v>
      </c>
      <c r="B79">
        <v>3</v>
      </c>
      <c r="C79" s="1">
        <v>17</v>
      </c>
      <c r="D79" s="1">
        <v>0</v>
      </c>
      <c r="E79" s="1">
        <v>516</v>
      </c>
      <c r="F79" s="1">
        <v>59</v>
      </c>
      <c r="G79" s="1">
        <v>0</v>
      </c>
      <c r="I79">
        <v>3</v>
      </c>
      <c r="J79" s="2">
        <v>23</v>
      </c>
      <c r="K79" s="2">
        <v>2</v>
      </c>
      <c r="L79" s="2">
        <v>501</v>
      </c>
      <c r="M79" s="2">
        <v>65</v>
      </c>
      <c r="N79" s="2">
        <v>1</v>
      </c>
      <c r="P79">
        <v>3</v>
      </c>
      <c r="Q79" s="3">
        <v>26</v>
      </c>
      <c r="R79" s="3">
        <v>25</v>
      </c>
      <c r="S79" s="3">
        <v>450</v>
      </c>
      <c r="T79" s="3">
        <v>89</v>
      </c>
      <c r="U79" s="3">
        <v>2</v>
      </c>
      <c r="W79">
        <v>3</v>
      </c>
      <c r="X79" s="4">
        <v>5</v>
      </c>
      <c r="Y79" s="4">
        <v>47</v>
      </c>
      <c r="Z79" s="4">
        <v>475</v>
      </c>
      <c r="AA79" s="4">
        <v>65</v>
      </c>
      <c r="AB79" s="4">
        <v>0</v>
      </c>
      <c r="AC79" s="7"/>
    </row>
    <row r="80" spans="1:69" x14ac:dyDescent="0.25">
      <c r="A80">
        <v>1</v>
      </c>
      <c r="B80">
        <v>4</v>
      </c>
      <c r="C80" s="1">
        <v>0</v>
      </c>
      <c r="D80" s="1">
        <v>0</v>
      </c>
      <c r="E80" s="1">
        <v>0</v>
      </c>
      <c r="F80" s="1">
        <v>641</v>
      </c>
      <c r="G80" s="1">
        <v>7</v>
      </c>
      <c r="I80">
        <v>4</v>
      </c>
      <c r="J80" s="2">
        <v>0</v>
      </c>
      <c r="K80" s="2">
        <v>0</v>
      </c>
      <c r="L80" s="2">
        <v>0</v>
      </c>
      <c r="M80" s="2">
        <v>625</v>
      </c>
      <c r="N80" s="2">
        <v>23</v>
      </c>
      <c r="P80">
        <v>4</v>
      </c>
      <c r="Q80" s="3">
        <v>0</v>
      </c>
      <c r="R80" s="3">
        <v>0</v>
      </c>
      <c r="S80" s="3">
        <v>0</v>
      </c>
      <c r="T80" s="3">
        <v>590</v>
      </c>
      <c r="U80" s="3">
        <v>58</v>
      </c>
      <c r="W80">
        <v>4</v>
      </c>
      <c r="X80" s="4">
        <v>0</v>
      </c>
      <c r="Y80" s="4">
        <v>0</v>
      </c>
      <c r="Z80" s="4">
        <v>0</v>
      </c>
      <c r="AA80" s="4">
        <v>627</v>
      </c>
      <c r="AB80" s="4">
        <v>21</v>
      </c>
      <c r="AC80" s="7"/>
    </row>
    <row r="81" spans="1:29" x14ac:dyDescent="0.25">
      <c r="A81">
        <v>1</v>
      </c>
      <c r="B81">
        <v>5</v>
      </c>
      <c r="C81" s="1">
        <v>0</v>
      </c>
      <c r="D81" s="1">
        <v>0</v>
      </c>
      <c r="E81" s="1">
        <v>0</v>
      </c>
      <c r="F81" s="1">
        <v>1</v>
      </c>
      <c r="G81" s="1">
        <v>588</v>
      </c>
      <c r="I81">
        <v>5</v>
      </c>
      <c r="J81" s="2">
        <v>0</v>
      </c>
      <c r="K81" s="2">
        <v>0</v>
      </c>
      <c r="L81" s="2">
        <v>0</v>
      </c>
      <c r="M81" s="2">
        <v>1</v>
      </c>
      <c r="N81" s="2">
        <v>588</v>
      </c>
      <c r="P81">
        <v>5</v>
      </c>
      <c r="Q81" s="3">
        <v>0</v>
      </c>
      <c r="R81" s="3">
        <v>0</v>
      </c>
      <c r="S81" s="3">
        <v>0</v>
      </c>
      <c r="T81" s="3">
        <v>1</v>
      </c>
      <c r="U81" s="3">
        <v>588</v>
      </c>
      <c r="W81">
        <v>5</v>
      </c>
      <c r="X81" s="4">
        <v>0</v>
      </c>
      <c r="Y81" s="4">
        <v>0</v>
      </c>
      <c r="Z81" s="4">
        <v>0</v>
      </c>
      <c r="AA81" s="4">
        <v>1</v>
      </c>
      <c r="AB81" s="4">
        <v>588</v>
      </c>
      <c r="AC81" s="7"/>
    </row>
    <row r="82" spans="1:29" x14ac:dyDescent="0.25">
      <c r="A82">
        <v>1</v>
      </c>
      <c r="B82">
        <v>1</v>
      </c>
      <c r="C82" s="1">
        <v>616</v>
      </c>
      <c r="D82" s="1">
        <v>0</v>
      </c>
      <c r="E82" s="1">
        <v>1</v>
      </c>
      <c r="F82" s="1">
        <v>0</v>
      </c>
      <c r="G82" s="1">
        <v>0</v>
      </c>
      <c r="I82">
        <v>1</v>
      </c>
      <c r="J82" s="2">
        <v>616</v>
      </c>
      <c r="K82" s="2">
        <v>0</v>
      </c>
      <c r="L82" s="2">
        <v>1</v>
      </c>
      <c r="M82" s="2">
        <v>0</v>
      </c>
      <c r="N82" s="2">
        <v>0</v>
      </c>
      <c r="P82">
        <v>1</v>
      </c>
      <c r="Q82" s="3">
        <v>616</v>
      </c>
      <c r="R82" s="3">
        <v>0</v>
      </c>
      <c r="S82" s="3">
        <v>1</v>
      </c>
      <c r="T82" s="3">
        <v>0</v>
      </c>
      <c r="U82" s="3">
        <v>0</v>
      </c>
      <c r="W82">
        <v>1</v>
      </c>
      <c r="X82" s="4">
        <v>544</v>
      </c>
      <c r="Y82" s="4">
        <v>73</v>
      </c>
      <c r="Z82" s="4">
        <v>0</v>
      </c>
      <c r="AA82" s="4">
        <v>0</v>
      </c>
      <c r="AB82" s="4">
        <v>0</v>
      </c>
      <c r="AC82" s="7"/>
    </row>
    <row r="83" spans="1:29" x14ac:dyDescent="0.25">
      <c r="A83">
        <v>1</v>
      </c>
      <c r="B83">
        <v>2</v>
      </c>
      <c r="C83" s="1">
        <v>54</v>
      </c>
      <c r="D83" s="1">
        <v>0</v>
      </c>
      <c r="E83" s="1">
        <v>0</v>
      </c>
      <c r="F83" s="1">
        <v>0</v>
      </c>
      <c r="G83" s="1">
        <v>0</v>
      </c>
      <c r="I83">
        <v>2</v>
      </c>
      <c r="J83" s="2">
        <v>54</v>
      </c>
      <c r="K83" s="2">
        <v>0</v>
      </c>
      <c r="L83" s="2">
        <v>0</v>
      </c>
      <c r="M83" s="2">
        <v>0</v>
      </c>
      <c r="N83" s="2">
        <v>0</v>
      </c>
      <c r="P83">
        <v>2</v>
      </c>
      <c r="Q83" s="3">
        <v>54</v>
      </c>
      <c r="R83" s="3">
        <v>0</v>
      </c>
      <c r="S83" s="3">
        <v>0</v>
      </c>
      <c r="T83" s="3">
        <v>0</v>
      </c>
      <c r="U83" s="3">
        <v>0</v>
      </c>
      <c r="W83">
        <v>2</v>
      </c>
      <c r="X83" s="4">
        <v>1</v>
      </c>
      <c r="Y83" s="4">
        <v>53</v>
      </c>
      <c r="Z83" s="4">
        <v>0</v>
      </c>
      <c r="AA83" s="4">
        <v>0</v>
      </c>
      <c r="AB83" s="4">
        <v>0</v>
      </c>
      <c r="AC83" s="7"/>
    </row>
    <row r="84" spans="1:29" x14ac:dyDescent="0.25">
      <c r="A84">
        <v>1</v>
      </c>
      <c r="B84">
        <v>3</v>
      </c>
      <c r="C84" s="1">
        <v>18</v>
      </c>
      <c r="D84" s="1">
        <v>0</v>
      </c>
      <c r="E84" s="1">
        <v>509</v>
      </c>
      <c r="F84" s="1">
        <v>64</v>
      </c>
      <c r="G84" s="1">
        <v>1</v>
      </c>
      <c r="I84">
        <v>3</v>
      </c>
      <c r="J84" s="2">
        <v>20</v>
      </c>
      <c r="K84" s="2">
        <v>0</v>
      </c>
      <c r="L84" s="2">
        <v>506</v>
      </c>
      <c r="M84" s="2">
        <v>65</v>
      </c>
      <c r="N84" s="2">
        <v>1</v>
      </c>
      <c r="P84">
        <v>3</v>
      </c>
      <c r="Q84" s="3">
        <v>27</v>
      </c>
      <c r="R84" s="3">
        <v>0</v>
      </c>
      <c r="S84" s="3">
        <v>478</v>
      </c>
      <c r="T84" s="3">
        <v>83</v>
      </c>
      <c r="U84" s="3">
        <v>4</v>
      </c>
      <c r="W84">
        <v>3</v>
      </c>
      <c r="X84" s="4">
        <v>12</v>
      </c>
      <c r="Y84" s="4">
        <v>16</v>
      </c>
      <c r="Z84" s="4">
        <v>497</v>
      </c>
      <c r="AA84" s="4">
        <v>66</v>
      </c>
      <c r="AB84" s="4">
        <v>1</v>
      </c>
      <c r="AC84" s="7"/>
    </row>
    <row r="85" spans="1:29" x14ac:dyDescent="0.25">
      <c r="A85">
        <v>1</v>
      </c>
      <c r="B85">
        <v>4</v>
      </c>
      <c r="C85" s="1">
        <v>0</v>
      </c>
      <c r="D85" s="1">
        <v>0</v>
      </c>
      <c r="E85" s="1">
        <v>0</v>
      </c>
      <c r="F85" s="1">
        <v>634</v>
      </c>
      <c r="G85" s="1">
        <v>14</v>
      </c>
      <c r="I85">
        <v>4</v>
      </c>
      <c r="J85" s="2">
        <v>0</v>
      </c>
      <c r="K85" s="2">
        <v>0</v>
      </c>
      <c r="L85" s="2">
        <v>0</v>
      </c>
      <c r="M85" s="2">
        <v>610</v>
      </c>
      <c r="N85" s="2">
        <v>38</v>
      </c>
      <c r="P85">
        <v>4</v>
      </c>
      <c r="Q85" s="3">
        <v>0</v>
      </c>
      <c r="R85" s="3">
        <v>0</v>
      </c>
      <c r="S85" s="3">
        <v>0</v>
      </c>
      <c r="T85" s="3">
        <v>530</v>
      </c>
      <c r="U85" s="3">
        <v>118</v>
      </c>
      <c r="W85">
        <v>4</v>
      </c>
      <c r="X85" s="4">
        <v>0</v>
      </c>
      <c r="Y85" s="4">
        <v>0</v>
      </c>
      <c r="Z85" s="4">
        <v>0</v>
      </c>
      <c r="AA85" s="4">
        <v>640</v>
      </c>
      <c r="AB85" s="4">
        <v>8</v>
      </c>
      <c r="AC85" s="7"/>
    </row>
    <row r="86" spans="1:29" x14ac:dyDescent="0.25">
      <c r="A86">
        <v>1</v>
      </c>
      <c r="B86">
        <v>5</v>
      </c>
      <c r="C86" s="1">
        <v>0</v>
      </c>
      <c r="D86" s="1">
        <v>0</v>
      </c>
      <c r="E86" s="1">
        <v>0</v>
      </c>
      <c r="F86" s="1">
        <v>1</v>
      </c>
      <c r="G86" s="1">
        <v>588</v>
      </c>
      <c r="I86">
        <v>5</v>
      </c>
      <c r="J86" s="2">
        <v>0</v>
      </c>
      <c r="K86" s="2">
        <v>0</v>
      </c>
      <c r="L86" s="2">
        <v>0</v>
      </c>
      <c r="M86" s="2">
        <v>1</v>
      </c>
      <c r="N86" s="2">
        <v>588</v>
      </c>
      <c r="P86">
        <v>5</v>
      </c>
      <c r="Q86" s="3">
        <v>0</v>
      </c>
      <c r="R86" s="3">
        <v>0</v>
      </c>
      <c r="S86" s="3">
        <v>0</v>
      </c>
      <c r="T86" s="3">
        <v>1</v>
      </c>
      <c r="U86" s="3">
        <v>588</v>
      </c>
      <c r="W86">
        <v>5</v>
      </c>
      <c r="X86" s="4">
        <v>0</v>
      </c>
      <c r="Y86" s="4">
        <v>0</v>
      </c>
      <c r="Z86" s="4">
        <v>0</v>
      </c>
      <c r="AA86" s="4">
        <v>1</v>
      </c>
      <c r="AB86" s="4">
        <v>588</v>
      </c>
      <c r="AC86" s="7"/>
    </row>
    <row r="87" spans="1:29" x14ac:dyDescent="0.25">
      <c r="A87">
        <v>1</v>
      </c>
      <c r="B87">
        <v>1</v>
      </c>
      <c r="C87" s="1">
        <v>617</v>
      </c>
      <c r="D87" s="1">
        <v>0</v>
      </c>
      <c r="E87" s="1">
        <v>0</v>
      </c>
      <c r="F87" s="1">
        <v>0</v>
      </c>
      <c r="G87" s="1">
        <v>0</v>
      </c>
      <c r="I87">
        <v>1</v>
      </c>
      <c r="J87" s="2">
        <v>617</v>
      </c>
      <c r="K87" s="2">
        <v>0</v>
      </c>
      <c r="L87" s="2">
        <v>0</v>
      </c>
      <c r="M87" s="2">
        <v>0</v>
      </c>
      <c r="N87" s="2">
        <v>0</v>
      </c>
      <c r="P87">
        <v>1</v>
      </c>
      <c r="Q87" s="3">
        <v>617</v>
      </c>
      <c r="R87" s="3">
        <v>0</v>
      </c>
      <c r="S87" s="3">
        <v>0</v>
      </c>
      <c r="T87" s="3">
        <v>0</v>
      </c>
      <c r="U87" s="3">
        <v>0</v>
      </c>
      <c r="W87">
        <v>1</v>
      </c>
      <c r="X87" s="4">
        <v>548</v>
      </c>
      <c r="Y87" s="4">
        <v>69</v>
      </c>
      <c r="Z87" s="4">
        <v>0</v>
      </c>
      <c r="AA87" s="4">
        <v>0</v>
      </c>
      <c r="AB87" s="4">
        <v>0</v>
      </c>
      <c r="AC87" s="7"/>
    </row>
    <row r="88" spans="1:29" x14ac:dyDescent="0.25">
      <c r="A88">
        <v>1</v>
      </c>
      <c r="B88">
        <v>2</v>
      </c>
      <c r="C88" s="1">
        <v>54</v>
      </c>
      <c r="D88" s="1">
        <v>0</v>
      </c>
      <c r="E88" s="1">
        <v>0</v>
      </c>
      <c r="F88" s="1">
        <v>0</v>
      </c>
      <c r="G88" s="1">
        <v>0</v>
      </c>
      <c r="I88">
        <v>2</v>
      </c>
      <c r="J88" s="2">
        <v>54</v>
      </c>
      <c r="K88" s="2">
        <v>0</v>
      </c>
      <c r="L88" s="2">
        <v>0</v>
      </c>
      <c r="M88" s="2">
        <v>0</v>
      </c>
      <c r="N88" s="2">
        <v>0</v>
      </c>
      <c r="P88">
        <v>2</v>
      </c>
      <c r="Q88" s="3">
        <v>54</v>
      </c>
      <c r="R88" s="3">
        <v>0</v>
      </c>
      <c r="S88" s="3">
        <v>0</v>
      </c>
      <c r="T88" s="3">
        <v>0</v>
      </c>
      <c r="U88" s="3">
        <v>0</v>
      </c>
      <c r="W88">
        <v>2</v>
      </c>
      <c r="X88" s="4">
        <v>0</v>
      </c>
      <c r="Y88" s="4">
        <v>54</v>
      </c>
      <c r="Z88" s="4">
        <v>0</v>
      </c>
      <c r="AA88" s="4">
        <v>0</v>
      </c>
      <c r="AB88" s="4">
        <v>0</v>
      </c>
      <c r="AC88" s="7"/>
    </row>
    <row r="89" spans="1:29" x14ac:dyDescent="0.25">
      <c r="A89">
        <v>1</v>
      </c>
      <c r="B89">
        <v>3</v>
      </c>
      <c r="C89" s="1">
        <v>12</v>
      </c>
      <c r="D89" s="1">
        <v>0</v>
      </c>
      <c r="E89" s="1">
        <v>526</v>
      </c>
      <c r="F89" s="1">
        <v>48</v>
      </c>
      <c r="G89" s="1">
        <v>6</v>
      </c>
      <c r="I89">
        <v>3</v>
      </c>
      <c r="J89" s="2">
        <v>16</v>
      </c>
      <c r="K89" s="2">
        <v>0</v>
      </c>
      <c r="L89" s="2">
        <v>501</v>
      </c>
      <c r="M89" s="2">
        <v>53</v>
      </c>
      <c r="N89" s="2">
        <v>22</v>
      </c>
      <c r="P89">
        <v>3</v>
      </c>
      <c r="Q89" s="3">
        <v>22</v>
      </c>
      <c r="R89" s="3">
        <v>0</v>
      </c>
      <c r="S89" s="3">
        <v>460</v>
      </c>
      <c r="T89" s="3">
        <v>101</v>
      </c>
      <c r="U89" s="3">
        <v>9</v>
      </c>
      <c r="W89">
        <v>3</v>
      </c>
      <c r="X89" s="4">
        <v>0</v>
      </c>
      <c r="Y89" s="4">
        <v>37</v>
      </c>
      <c r="Z89" s="4">
        <v>493</v>
      </c>
      <c r="AA89" s="4">
        <v>58</v>
      </c>
      <c r="AB89" s="4">
        <v>4</v>
      </c>
      <c r="AC89" s="7"/>
    </row>
    <row r="90" spans="1:29" x14ac:dyDescent="0.25">
      <c r="A90">
        <v>1</v>
      </c>
      <c r="B90">
        <v>4</v>
      </c>
      <c r="C90" s="1">
        <v>0</v>
      </c>
      <c r="D90" s="1">
        <v>0</v>
      </c>
      <c r="E90" s="1">
        <v>10</v>
      </c>
      <c r="F90" s="1">
        <v>445</v>
      </c>
      <c r="G90" s="1">
        <v>193</v>
      </c>
      <c r="I90">
        <v>4</v>
      </c>
      <c r="J90" s="2">
        <v>0</v>
      </c>
      <c r="K90" s="2">
        <v>0</v>
      </c>
      <c r="L90" s="2">
        <v>0</v>
      </c>
      <c r="M90" s="2">
        <v>377</v>
      </c>
      <c r="N90" s="2">
        <v>271</v>
      </c>
      <c r="P90">
        <v>4</v>
      </c>
      <c r="Q90" s="3">
        <v>0</v>
      </c>
      <c r="R90" s="3">
        <v>0</v>
      </c>
      <c r="S90" s="3">
        <v>0</v>
      </c>
      <c r="T90" s="3">
        <v>443</v>
      </c>
      <c r="U90" s="3">
        <v>205</v>
      </c>
      <c r="W90">
        <v>4</v>
      </c>
      <c r="X90" s="4">
        <v>0</v>
      </c>
      <c r="Y90" s="4">
        <v>0</v>
      </c>
      <c r="Z90" s="4">
        <v>24</v>
      </c>
      <c r="AA90" s="4">
        <v>476</v>
      </c>
      <c r="AB90" s="4">
        <v>148</v>
      </c>
      <c r="AC90" s="7"/>
    </row>
    <row r="91" spans="1:29" x14ac:dyDescent="0.25">
      <c r="A91">
        <v>1</v>
      </c>
      <c r="B91">
        <v>5</v>
      </c>
      <c r="C91" s="1">
        <v>0</v>
      </c>
      <c r="D91" s="1">
        <v>0</v>
      </c>
      <c r="E91" s="1">
        <v>0</v>
      </c>
      <c r="F91" s="1">
        <v>1</v>
      </c>
      <c r="G91" s="1">
        <v>588</v>
      </c>
      <c r="I91">
        <v>5</v>
      </c>
      <c r="J91" s="2">
        <v>0</v>
      </c>
      <c r="K91" s="2">
        <v>0</v>
      </c>
      <c r="L91" s="2">
        <v>0</v>
      </c>
      <c r="M91" s="2">
        <v>1</v>
      </c>
      <c r="N91" s="2">
        <v>588</v>
      </c>
      <c r="P91">
        <v>5</v>
      </c>
      <c r="Q91" s="3">
        <v>0</v>
      </c>
      <c r="R91" s="3">
        <v>0</v>
      </c>
      <c r="S91" s="3">
        <v>0</v>
      </c>
      <c r="T91" s="3">
        <v>1</v>
      </c>
      <c r="U91" s="3">
        <v>588</v>
      </c>
      <c r="W91">
        <v>5</v>
      </c>
      <c r="X91" s="4">
        <v>0</v>
      </c>
      <c r="Y91" s="4">
        <v>0</v>
      </c>
      <c r="Z91" s="4">
        <v>0</v>
      </c>
      <c r="AA91" s="4">
        <v>1</v>
      </c>
      <c r="AB91" s="4">
        <v>588</v>
      </c>
      <c r="AC91" s="7"/>
    </row>
    <row r="92" spans="1:29" x14ac:dyDescent="0.25">
      <c r="A92">
        <v>1</v>
      </c>
      <c r="B92">
        <v>1</v>
      </c>
      <c r="C92" s="1">
        <v>617</v>
      </c>
      <c r="D92" s="1">
        <v>0</v>
      </c>
      <c r="E92" s="1">
        <v>0</v>
      </c>
      <c r="F92" s="1">
        <v>0</v>
      </c>
      <c r="G92" s="1">
        <v>0</v>
      </c>
      <c r="I92">
        <v>1</v>
      </c>
      <c r="J92" s="2">
        <v>614</v>
      </c>
      <c r="K92" s="2">
        <v>3</v>
      </c>
      <c r="L92" s="2">
        <v>0</v>
      </c>
      <c r="M92" s="2">
        <v>0</v>
      </c>
      <c r="N92" s="2">
        <v>0</v>
      </c>
      <c r="P92">
        <v>1</v>
      </c>
      <c r="Q92" s="3">
        <v>606</v>
      </c>
      <c r="R92" s="3">
        <v>11</v>
      </c>
      <c r="S92" s="3">
        <v>0</v>
      </c>
      <c r="T92" s="3">
        <v>0</v>
      </c>
      <c r="U92" s="3">
        <v>0</v>
      </c>
      <c r="W92">
        <v>1</v>
      </c>
      <c r="X92" s="4">
        <v>553</v>
      </c>
      <c r="Y92" s="4">
        <v>64</v>
      </c>
      <c r="Z92" s="4">
        <v>0</v>
      </c>
      <c r="AA92" s="4">
        <v>0</v>
      </c>
      <c r="AB92" s="4">
        <v>0</v>
      </c>
      <c r="AC92" s="7"/>
    </row>
    <row r="93" spans="1:29" x14ac:dyDescent="0.25">
      <c r="A93">
        <v>1</v>
      </c>
      <c r="B93">
        <v>2</v>
      </c>
      <c r="C93" s="1">
        <v>54</v>
      </c>
      <c r="D93" s="1">
        <v>0</v>
      </c>
      <c r="E93" s="1">
        <v>0</v>
      </c>
      <c r="F93" s="1">
        <v>0</v>
      </c>
      <c r="G93" s="1">
        <v>0</v>
      </c>
      <c r="I93">
        <v>2</v>
      </c>
      <c r="J93" s="2">
        <v>48</v>
      </c>
      <c r="K93" s="2">
        <v>6</v>
      </c>
      <c r="L93" s="2">
        <v>0</v>
      </c>
      <c r="M93" s="2">
        <v>0</v>
      </c>
      <c r="N93" s="2">
        <v>0</v>
      </c>
      <c r="P93">
        <v>2</v>
      </c>
      <c r="Q93" s="3">
        <v>26</v>
      </c>
      <c r="R93" s="3">
        <v>28</v>
      </c>
      <c r="S93" s="3">
        <v>0</v>
      </c>
      <c r="T93" s="3">
        <v>0</v>
      </c>
      <c r="U93" s="3">
        <v>0</v>
      </c>
      <c r="W93">
        <v>2</v>
      </c>
      <c r="X93" s="4">
        <v>0</v>
      </c>
      <c r="Y93" s="4">
        <v>54</v>
      </c>
      <c r="Z93" s="4">
        <v>0</v>
      </c>
      <c r="AA93" s="4">
        <v>0</v>
      </c>
      <c r="AB93" s="4">
        <v>0</v>
      </c>
      <c r="AC93" s="7"/>
    </row>
    <row r="94" spans="1:29" x14ac:dyDescent="0.25">
      <c r="A94">
        <v>1</v>
      </c>
      <c r="B94">
        <v>3</v>
      </c>
      <c r="C94" s="1">
        <v>13</v>
      </c>
      <c r="D94" s="1">
        <v>0</v>
      </c>
      <c r="E94" s="1">
        <v>492</v>
      </c>
      <c r="F94" s="1">
        <v>87</v>
      </c>
      <c r="G94" s="1">
        <v>0</v>
      </c>
      <c r="I94">
        <v>3</v>
      </c>
      <c r="J94" s="2">
        <v>11</v>
      </c>
      <c r="K94" s="2">
        <v>5</v>
      </c>
      <c r="L94" s="2">
        <v>501</v>
      </c>
      <c r="M94" s="2">
        <v>74</v>
      </c>
      <c r="N94" s="2">
        <v>1</v>
      </c>
      <c r="P94">
        <v>3</v>
      </c>
      <c r="Q94" s="3">
        <v>18</v>
      </c>
      <c r="R94" s="3">
        <v>42</v>
      </c>
      <c r="S94" s="3">
        <v>449</v>
      </c>
      <c r="T94" s="3">
        <v>82</v>
      </c>
      <c r="U94" s="3">
        <v>1</v>
      </c>
      <c r="W94">
        <v>3</v>
      </c>
      <c r="X94" s="4">
        <v>3</v>
      </c>
      <c r="Y94" s="4">
        <v>45</v>
      </c>
      <c r="Z94" s="4">
        <v>458</v>
      </c>
      <c r="AA94" s="4">
        <v>85</v>
      </c>
      <c r="AB94" s="4">
        <v>1</v>
      </c>
      <c r="AC94" s="7"/>
    </row>
    <row r="95" spans="1:29" x14ac:dyDescent="0.25">
      <c r="A95">
        <v>1</v>
      </c>
      <c r="B95">
        <v>4</v>
      </c>
      <c r="C95" s="1">
        <v>0</v>
      </c>
      <c r="D95" s="1">
        <v>0</v>
      </c>
      <c r="E95" s="1">
        <v>0</v>
      </c>
      <c r="F95" s="1">
        <v>645</v>
      </c>
      <c r="G95" s="1">
        <v>3</v>
      </c>
      <c r="I95">
        <v>4</v>
      </c>
      <c r="J95" s="2">
        <v>0</v>
      </c>
      <c r="K95" s="2">
        <v>0</v>
      </c>
      <c r="L95" s="2">
        <v>1</v>
      </c>
      <c r="M95" s="2">
        <v>640</v>
      </c>
      <c r="N95" s="2">
        <v>7</v>
      </c>
      <c r="P95">
        <v>4</v>
      </c>
      <c r="Q95" s="3">
        <v>0</v>
      </c>
      <c r="R95" s="3">
        <v>0</v>
      </c>
      <c r="S95" s="3">
        <v>2</v>
      </c>
      <c r="T95" s="3">
        <v>634</v>
      </c>
      <c r="U95" s="3">
        <v>12</v>
      </c>
      <c r="W95">
        <v>4</v>
      </c>
      <c r="X95" s="4">
        <v>0</v>
      </c>
      <c r="Y95" s="4">
        <v>0</v>
      </c>
      <c r="Z95" s="4">
        <v>0</v>
      </c>
      <c r="AA95" s="4">
        <v>642</v>
      </c>
      <c r="AB95" s="4">
        <v>6</v>
      </c>
      <c r="AC95" s="7"/>
    </row>
    <row r="96" spans="1:29" x14ac:dyDescent="0.25">
      <c r="A96">
        <v>1</v>
      </c>
      <c r="B96">
        <v>5</v>
      </c>
      <c r="C96" s="1">
        <v>0</v>
      </c>
      <c r="D96" s="1">
        <v>0</v>
      </c>
      <c r="E96" s="1">
        <v>0</v>
      </c>
      <c r="F96" s="1">
        <v>1</v>
      </c>
      <c r="G96" s="1">
        <v>588</v>
      </c>
      <c r="I96">
        <v>5</v>
      </c>
      <c r="J96" s="2">
        <v>0</v>
      </c>
      <c r="K96" s="2">
        <v>0</v>
      </c>
      <c r="L96" s="2">
        <v>0</v>
      </c>
      <c r="M96" s="2">
        <v>1</v>
      </c>
      <c r="N96" s="2">
        <v>588</v>
      </c>
      <c r="P96">
        <v>5</v>
      </c>
      <c r="Q96" s="3">
        <v>0</v>
      </c>
      <c r="R96" s="3">
        <v>0</v>
      </c>
      <c r="S96" s="3">
        <v>0</v>
      </c>
      <c r="T96" s="3">
        <v>0</v>
      </c>
      <c r="U96" s="3">
        <v>589</v>
      </c>
      <c r="W96">
        <v>5</v>
      </c>
      <c r="X96" s="4">
        <v>0</v>
      </c>
      <c r="Y96" s="4">
        <v>0</v>
      </c>
      <c r="Z96" s="4">
        <v>0</v>
      </c>
      <c r="AA96" s="4">
        <v>1</v>
      </c>
      <c r="AB96" s="4">
        <v>588</v>
      </c>
      <c r="AC96" s="7"/>
    </row>
    <row r="97" spans="1:29" x14ac:dyDescent="0.25">
      <c r="A97">
        <v>1</v>
      </c>
      <c r="B97">
        <v>1</v>
      </c>
      <c r="C97" s="1">
        <v>616</v>
      </c>
      <c r="D97" s="1">
        <v>0</v>
      </c>
      <c r="E97" s="1">
        <v>1</v>
      </c>
      <c r="F97" s="1">
        <v>0</v>
      </c>
      <c r="G97" s="1">
        <v>0</v>
      </c>
      <c r="I97">
        <v>1</v>
      </c>
      <c r="J97" s="2">
        <v>614</v>
      </c>
      <c r="K97" s="2">
        <v>3</v>
      </c>
      <c r="L97" s="2">
        <v>0</v>
      </c>
      <c r="M97" s="2">
        <v>0</v>
      </c>
      <c r="N97" s="2">
        <v>0</v>
      </c>
      <c r="P97">
        <v>1</v>
      </c>
      <c r="Q97" s="3">
        <v>614</v>
      </c>
      <c r="R97" s="3">
        <v>3</v>
      </c>
      <c r="S97" s="3">
        <v>0</v>
      </c>
      <c r="T97" s="3">
        <v>0</v>
      </c>
      <c r="U97" s="3">
        <v>0</v>
      </c>
      <c r="W97">
        <v>1</v>
      </c>
      <c r="X97" s="4">
        <v>562</v>
      </c>
      <c r="Y97" s="4">
        <v>55</v>
      </c>
      <c r="Z97" s="4">
        <v>0</v>
      </c>
      <c r="AA97" s="4">
        <v>0</v>
      </c>
      <c r="AB97" s="4">
        <v>0</v>
      </c>
      <c r="AC97" s="7"/>
    </row>
    <row r="98" spans="1:29" x14ac:dyDescent="0.25">
      <c r="A98">
        <v>1</v>
      </c>
      <c r="B98">
        <v>2</v>
      </c>
      <c r="C98" s="1">
        <v>54</v>
      </c>
      <c r="D98" s="1">
        <v>0</v>
      </c>
      <c r="E98" s="1">
        <v>0</v>
      </c>
      <c r="F98" s="1">
        <v>0</v>
      </c>
      <c r="G98" s="1">
        <v>0</v>
      </c>
      <c r="I98">
        <v>2</v>
      </c>
      <c r="J98" s="2">
        <v>48</v>
      </c>
      <c r="K98" s="2">
        <v>6</v>
      </c>
      <c r="L98" s="2">
        <v>0</v>
      </c>
      <c r="M98" s="2">
        <v>0</v>
      </c>
      <c r="N98" s="2">
        <v>0</v>
      </c>
      <c r="P98">
        <v>2</v>
      </c>
      <c r="Q98" s="3">
        <v>48</v>
      </c>
      <c r="R98" s="3">
        <v>6</v>
      </c>
      <c r="S98" s="3">
        <v>0</v>
      </c>
      <c r="T98" s="3">
        <v>0</v>
      </c>
      <c r="U98" s="3">
        <v>0</v>
      </c>
      <c r="W98">
        <v>2</v>
      </c>
      <c r="X98" s="4">
        <v>0</v>
      </c>
      <c r="Y98" s="4">
        <v>54</v>
      </c>
      <c r="Z98" s="4">
        <v>0</v>
      </c>
      <c r="AA98" s="4">
        <v>0</v>
      </c>
      <c r="AB98" s="4">
        <v>0</v>
      </c>
      <c r="AC98" s="7"/>
    </row>
    <row r="99" spans="1:29" x14ac:dyDescent="0.25">
      <c r="A99">
        <v>1</v>
      </c>
      <c r="B99">
        <v>3</v>
      </c>
      <c r="C99" s="1">
        <v>21</v>
      </c>
      <c r="D99" s="1">
        <v>0</v>
      </c>
      <c r="E99" s="1">
        <v>513</v>
      </c>
      <c r="F99" s="1">
        <v>57</v>
      </c>
      <c r="G99" s="1">
        <v>1</v>
      </c>
      <c r="I99">
        <v>3</v>
      </c>
      <c r="J99" s="2">
        <v>26</v>
      </c>
      <c r="K99" s="2">
        <v>3</v>
      </c>
      <c r="L99" s="2">
        <v>493</v>
      </c>
      <c r="M99" s="2">
        <v>69</v>
      </c>
      <c r="N99" s="2">
        <v>1</v>
      </c>
      <c r="P99">
        <v>3</v>
      </c>
      <c r="Q99" s="3">
        <v>55</v>
      </c>
      <c r="R99" s="3">
        <v>2</v>
      </c>
      <c r="S99" s="3">
        <v>444</v>
      </c>
      <c r="T99" s="3">
        <v>90</v>
      </c>
      <c r="U99" s="3">
        <v>1</v>
      </c>
      <c r="W99">
        <v>3</v>
      </c>
      <c r="X99" s="4">
        <v>6</v>
      </c>
      <c r="Y99" s="4">
        <v>60</v>
      </c>
      <c r="Z99" s="4">
        <v>464</v>
      </c>
      <c r="AA99" s="4">
        <v>61</v>
      </c>
      <c r="AB99" s="4">
        <v>1</v>
      </c>
      <c r="AC99" s="7"/>
    </row>
    <row r="100" spans="1:29" x14ac:dyDescent="0.25">
      <c r="A100">
        <v>1</v>
      </c>
      <c r="B100">
        <v>4</v>
      </c>
      <c r="C100" s="1">
        <v>0</v>
      </c>
      <c r="D100" s="1">
        <v>0</v>
      </c>
      <c r="E100" s="1">
        <v>1</v>
      </c>
      <c r="F100" s="1">
        <v>630</v>
      </c>
      <c r="G100" s="1">
        <v>17</v>
      </c>
      <c r="I100">
        <v>4</v>
      </c>
      <c r="J100" s="2">
        <v>0</v>
      </c>
      <c r="K100" s="2">
        <v>0</v>
      </c>
      <c r="L100" s="2">
        <v>1</v>
      </c>
      <c r="M100" s="2">
        <v>607</v>
      </c>
      <c r="N100" s="2">
        <v>40</v>
      </c>
      <c r="P100">
        <v>4</v>
      </c>
      <c r="Q100" s="3">
        <v>0</v>
      </c>
      <c r="R100" s="3">
        <v>0</v>
      </c>
      <c r="S100" s="3">
        <v>0</v>
      </c>
      <c r="T100" s="3">
        <v>634</v>
      </c>
      <c r="U100" s="3">
        <v>14</v>
      </c>
      <c r="W100">
        <v>4</v>
      </c>
      <c r="X100" s="4">
        <v>0</v>
      </c>
      <c r="Y100" s="4">
        <v>0</v>
      </c>
      <c r="Z100" s="4">
        <v>1</v>
      </c>
      <c r="AA100" s="4">
        <v>637</v>
      </c>
      <c r="AB100" s="4">
        <v>10</v>
      </c>
      <c r="AC100" s="7"/>
    </row>
    <row r="101" spans="1:29" x14ac:dyDescent="0.25">
      <c r="A101">
        <v>1</v>
      </c>
      <c r="B101">
        <v>5</v>
      </c>
      <c r="C101" s="1">
        <v>0</v>
      </c>
      <c r="D101" s="1">
        <v>0</v>
      </c>
      <c r="E101" s="1">
        <v>0</v>
      </c>
      <c r="F101" s="1">
        <v>1</v>
      </c>
      <c r="G101" s="1">
        <v>588</v>
      </c>
      <c r="I101">
        <v>5</v>
      </c>
      <c r="J101" s="2">
        <v>0</v>
      </c>
      <c r="K101" s="2">
        <v>0</v>
      </c>
      <c r="L101" s="2">
        <v>0</v>
      </c>
      <c r="M101" s="2">
        <v>1</v>
      </c>
      <c r="N101" s="2">
        <v>588</v>
      </c>
      <c r="P101">
        <v>5</v>
      </c>
      <c r="Q101" s="3">
        <v>0</v>
      </c>
      <c r="R101" s="3">
        <v>0</v>
      </c>
      <c r="S101" s="3">
        <v>0</v>
      </c>
      <c r="T101" s="3">
        <v>1</v>
      </c>
      <c r="U101" s="3">
        <v>588</v>
      </c>
      <c r="W101">
        <v>5</v>
      </c>
      <c r="X101" s="4">
        <v>0</v>
      </c>
      <c r="Y101" s="4">
        <v>0</v>
      </c>
      <c r="Z101" s="4">
        <v>0</v>
      </c>
      <c r="AA101" s="4">
        <v>1</v>
      </c>
      <c r="AB101" s="4">
        <v>588</v>
      </c>
      <c r="AC101" s="7"/>
    </row>
    <row r="102" spans="1:29" x14ac:dyDescent="0.25">
      <c r="A102">
        <v>1</v>
      </c>
      <c r="B102">
        <v>1</v>
      </c>
      <c r="C102" s="1">
        <v>616</v>
      </c>
      <c r="D102" s="1">
        <v>0</v>
      </c>
      <c r="E102" s="1">
        <v>1</v>
      </c>
      <c r="F102" s="1">
        <v>0</v>
      </c>
      <c r="G102" s="1">
        <v>0</v>
      </c>
      <c r="I102">
        <v>1</v>
      </c>
      <c r="J102" s="2">
        <v>613</v>
      </c>
      <c r="K102" s="2">
        <v>4</v>
      </c>
      <c r="L102" s="2">
        <v>0</v>
      </c>
      <c r="M102" s="2">
        <v>0</v>
      </c>
      <c r="N102" s="2">
        <v>0</v>
      </c>
      <c r="P102">
        <v>1</v>
      </c>
      <c r="Q102" s="3">
        <v>605</v>
      </c>
      <c r="R102" s="3">
        <v>12</v>
      </c>
      <c r="S102" s="3">
        <v>0</v>
      </c>
      <c r="T102" s="3">
        <v>0</v>
      </c>
      <c r="U102" s="3">
        <v>0</v>
      </c>
      <c r="W102">
        <v>1</v>
      </c>
      <c r="X102" s="4">
        <v>538</v>
      </c>
      <c r="Y102" s="4">
        <v>79</v>
      </c>
      <c r="Z102" s="4">
        <v>0</v>
      </c>
      <c r="AA102" s="4">
        <v>0</v>
      </c>
      <c r="AB102" s="4">
        <v>0</v>
      </c>
      <c r="AC102" s="7"/>
    </row>
    <row r="103" spans="1:29" x14ac:dyDescent="0.25">
      <c r="A103">
        <v>1</v>
      </c>
      <c r="B103">
        <v>2</v>
      </c>
      <c r="C103" s="1">
        <v>54</v>
      </c>
      <c r="D103" s="1">
        <v>0</v>
      </c>
      <c r="E103" s="1">
        <v>0</v>
      </c>
      <c r="F103" s="1">
        <v>0</v>
      </c>
      <c r="G103" s="1">
        <v>0</v>
      </c>
      <c r="I103">
        <v>2</v>
      </c>
      <c r="J103" s="2">
        <v>39</v>
      </c>
      <c r="K103" s="2">
        <v>15</v>
      </c>
      <c r="L103" s="2">
        <v>0</v>
      </c>
      <c r="M103" s="2">
        <v>0</v>
      </c>
      <c r="N103" s="2">
        <v>0</v>
      </c>
      <c r="P103">
        <v>2</v>
      </c>
      <c r="Q103" s="3">
        <v>14</v>
      </c>
      <c r="R103" s="3">
        <v>40</v>
      </c>
      <c r="S103" s="3">
        <v>0</v>
      </c>
      <c r="T103" s="3">
        <v>0</v>
      </c>
      <c r="U103" s="3">
        <v>0</v>
      </c>
      <c r="W103">
        <v>2</v>
      </c>
      <c r="X103" s="4">
        <v>0</v>
      </c>
      <c r="Y103" s="4">
        <v>54</v>
      </c>
      <c r="Z103" s="4">
        <v>0</v>
      </c>
      <c r="AA103" s="4">
        <v>0</v>
      </c>
      <c r="AB103" s="4">
        <v>0</v>
      </c>
      <c r="AC103" s="7"/>
    </row>
    <row r="104" spans="1:29" x14ac:dyDescent="0.25">
      <c r="A104">
        <v>1</v>
      </c>
      <c r="B104">
        <v>3</v>
      </c>
      <c r="C104" s="1">
        <v>15</v>
      </c>
      <c r="D104" s="1">
        <v>0</v>
      </c>
      <c r="E104" s="1">
        <v>528</v>
      </c>
      <c r="F104" s="1">
        <v>48</v>
      </c>
      <c r="G104" s="1">
        <v>1</v>
      </c>
      <c r="I104">
        <v>3</v>
      </c>
      <c r="J104" s="2">
        <v>14</v>
      </c>
      <c r="K104" s="2">
        <v>6</v>
      </c>
      <c r="L104" s="2">
        <v>515</v>
      </c>
      <c r="M104" s="2">
        <v>56</v>
      </c>
      <c r="N104" s="2">
        <v>1</v>
      </c>
      <c r="P104">
        <v>3</v>
      </c>
      <c r="Q104" s="3">
        <v>17</v>
      </c>
      <c r="R104" s="3">
        <v>28</v>
      </c>
      <c r="S104" s="3">
        <v>473</v>
      </c>
      <c r="T104" s="3">
        <v>73</v>
      </c>
      <c r="U104" s="3">
        <v>1</v>
      </c>
      <c r="W104">
        <v>3</v>
      </c>
      <c r="X104" s="4">
        <v>3</v>
      </c>
      <c r="Y104" s="4">
        <v>58</v>
      </c>
      <c r="Z104" s="4">
        <v>475</v>
      </c>
      <c r="AA104" s="4">
        <v>55</v>
      </c>
      <c r="AB104" s="4">
        <v>1</v>
      </c>
      <c r="AC104" s="7"/>
    </row>
    <row r="105" spans="1:29" x14ac:dyDescent="0.25">
      <c r="A105">
        <v>1</v>
      </c>
      <c r="B105">
        <v>4</v>
      </c>
      <c r="C105" s="1">
        <v>0</v>
      </c>
      <c r="D105" s="1">
        <v>0</v>
      </c>
      <c r="E105" s="1">
        <v>25</v>
      </c>
      <c r="F105" s="1">
        <v>610</v>
      </c>
      <c r="G105" s="1">
        <v>13</v>
      </c>
      <c r="I105">
        <v>4</v>
      </c>
      <c r="J105" s="2">
        <v>0</v>
      </c>
      <c r="K105" s="2">
        <v>0</v>
      </c>
      <c r="L105" s="2">
        <v>21</v>
      </c>
      <c r="M105" s="2">
        <v>621</v>
      </c>
      <c r="N105" s="2">
        <v>6</v>
      </c>
      <c r="P105">
        <v>4</v>
      </c>
      <c r="Q105" s="3">
        <v>0</v>
      </c>
      <c r="R105" s="3">
        <v>0</v>
      </c>
      <c r="S105" s="3">
        <v>9</v>
      </c>
      <c r="T105" s="3">
        <v>636</v>
      </c>
      <c r="U105" s="3">
        <v>3</v>
      </c>
      <c r="W105">
        <v>4</v>
      </c>
      <c r="X105" s="4">
        <v>0</v>
      </c>
      <c r="Y105" s="4">
        <v>0</v>
      </c>
      <c r="Z105" s="4">
        <v>28</v>
      </c>
      <c r="AA105" s="4">
        <v>610</v>
      </c>
      <c r="AB105" s="4">
        <v>10</v>
      </c>
      <c r="AC105" s="7"/>
    </row>
    <row r="106" spans="1:29" x14ac:dyDescent="0.25">
      <c r="A106">
        <v>1</v>
      </c>
      <c r="B106">
        <v>5</v>
      </c>
      <c r="C106" s="1">
        <v>0</v>
      </c>
      <c r="D106" s="1">
        <v>0</v>
      </c>
      <c r="E106" s="1">
        <v>0</v>
      </c>
      <c r="F106" s="1">
        <v>0</v>
      </c>
      <c r="G106" s="1">
        <v>589</v>
      </c>
      <c r="I106">
        <v>5</v>
      </c>
      <c r="J106" s="2">
        <v>0</v>
      </c>
      <c r="K106" s="2">
        <v>0</v>
      </c>
      <c r="L106" s="2">
        <v>0</v>
      </c>
      <c r="M106" s="2">
        <v>0</v>
      </c>
      <c r="N106" s="2">
        <v>589</v>
      </c>
      <c r="P106">
        <v>5</v>
      </c>
      <c r="Q106" s="3">
        <v>0</v>
      </c>
      <c r="R106" s="3">
        <v>0</v>
      </c>
      <c r="S106" s="3">
        <v>0</v>
      </c>
      <c r="T106" s="3">
        <v>0</v>
      </c>
      <c r="U106" s="3">
        <v>589</v>
      </c>
      <c r="W106">
        <v>5</v>
      </c>
      <c r="X106" s="4">
        <v>0</v>
      </c>
      <c r="Y106" s="4">
        <v>0</v>
      </c>
      <c r="Z106" s="4">
        <v>0</v>
      </c>
      <c r="AA106" s="4">
        <v>0</v>
      </c>
      <c r="AB106" s="4">
        <v>589</v>
      </c>
      <c r="AC106" s="7"/>
    </row>
    <row r="107" spans="1:29" x14ac:dyDescent="0.25">
      <c r="A107">
        <v>1</v>
      </c>
      <c r="B107">
        <v>1</v>
      </c>
      <c r="C107" s="1">
        <v>617</v>
      </c>
      <c r="D107" s="1">
        <v>0</v>
      </c>
      <c r="E107" s="1">
        <v>0</v>
      </c>
      <c r="F107" s="1">
        <v>0</v>
      </c>
      <c r="G107" s="1">
        <v>0</v>
      </c>
      <c r="I107">
        <v>1</v>
      </c>
      <c r="J107" s="2">
        <v>615</v>
      </c>
      <c r="K107" s="2">
        <v>2</v>
      </c>
      <c r="L107" s="2">
        <v>0</v>
      </c>
      <c r="M107" s="2">
        <v>0</v>
      </c>
      <c r="N107" s="2">
        <v>0</v>
      </c>
      <c r="P107">
        <v>1</v>
      </c>
      <c r="Q107" s="3">
        <v>595</v>
      </c>
      <c r="R107" s="3">
        <v>22</v>
      </c>
      <c r="S107" s="3">
        <v>0</v>
      </c>
      <c r="T107" s="3">
        <v>0</v>
      </c>
      <c r="U107" s="3">
        <v>0</v>
      </c>
      <c r="W107">
        <v>1</v>
      </c>
      <c r="X107" s="4">
        <v>557</v>
      </c>
      <c r="Y107" s="4">
        <v>60</v>
      </c>
      <c r="Z107" s="4">
        <v>0</v>
      </c>
      <c r="AA107" s="4">
        <v>0</v>
      </c>
      <c r="AB107" s="4">
        <v>0</v>
      </c>
      <c r="AC107" s="7"/>
    </row>
    <row r="108" spans="1:29" x14ac:dyDescent="0.25">
      <c r="A108">
        <v>1</v>
      </c>
      <c r="B108">
        <v>2</v>
      </c>
      <c r="C108" s="1">
        <v>54</v>
      </c>
      <c r="D108" s="1">
        <v>0</v>
      </c>
      <c r="E108" s="1">
        <v>0</v>
      </c>
      <c r="F108" s="1">
        <v>0</v>
      </c>
      <c r="G108" s="1">
        <v>0</v>
      </c>
      <c r="I108">
        <v>2</v>
      </c>
      <c r="J108" s="2">
        <v>51</v>
      </c>
      <c r="K108" s="2">
        <v>3</v>
      </c>
      <c r="L108" s="2">
        <v>0</v>
      </c>
      <c r="M108" s="2">
        <v>0</v>
      </c>
      <c r="N108" s="2">
        <v>0</v>
      </c>
      <c r="P108">
        <v>2</v>
      </c>
      <c r="Q108" s="3">
        <v>3</v>
      </c>
      <c r="R108" s="3">
        <v>51</v>
      </c>
      <c r="S108" s="3">
        <v>0</v>
      </c>
      <c r="T108" s="3">
        <v>0</v>
      </c>
      <c r="U108" s="3">
        <v>0</v>
      </c>
      <c r="W108">
        <v>2</v>
      </c>
      <c r="X108" s="4">
        <v>0</v>
      </c>
      <c r="Y108" s="4">
        <v>54</v>
      </c>
      <c r="Z108" s="4">
        <v>0</v>
      </c>
      <c r="AA108" s="4">
        <v>0</v>
      </c>
      <c r="AB108" s="4">
        <v>0</v>
      </c>
      <c r="AC108" s="7"/>
    </row>
    <row r="109" spans="1:29" x14ac:dyDescent="0.25">
      <c r="A109">
        <v>1</v>
      </c>
      <c r="B109">
        <v>3</v>
      </c>
      <c r="C109" s="1">
        <v>20</v>
      </c>
      <c r="D109" s="1">
        <v>0</v>
      </c>
      <c r="E109" s="1">
        <v>539</v>
      </c>
      <c r="F109" s="1">
        <v>26</v>
      </c>
      <c r="G109" s="1">
        <v>7</v>
      </c>
      <c r="I109">
        <v>3</v>
      </c>
      <c r="J109" s="2">
        <v>20</v>
      </c>
      <c r="K109" s="2">
        <v>5</v>
      </c>
      <c r="L109" s="2">
        <v>520</v>
      </c>
      <c r="M109" s="2">
        <v>35</v>
      </c>
      <c r="N109" s="2">
        <v>12</v>
      </c>
      <c r="P109">
        <v>3</v>
      </c>
      <c r="Q109" s="3">
        <v>11</v>
      </c>
      <c r="R109" s="3">
        <v>65</v>
      </c>
      <c r="S109" s="3">
        <v>457</v>
      </c>
      <c r="T109" s="3">
        <v>44</v>
      </c>
      <c r="U109" s="3">
        <v>15</v>
      </c>
      <c r="W109">
        <v>3</v>
      </c>
      <c r="X109" s="4">
        <v>1</v>
      </c>
      <c r="Y109" s="4">
        <v>61</v>
      </c>
      <c r="Z109" s="4">
        <v>496</v>
      </c>
      <c r="AA109" s="4">
        <v>28</v>
      </c>
      <c r="AB109" s="4">
        <v>6</v>
      </c>
      <c r="AC109" s="7"/>
    </row>
    <row r="110" spans="1:29" x14ac:dyDescent="0.25">
      <c r="A110">
        <v>1</v>
      </c>
      <c r="B110">
        <v>4</v>
      </c>
      <c r="C110" s="1">
        <v>0</v>
      </c>
      <c r="D110" s="1">
        <v>0</v>
      </c>
      <c r="E110" s="1">
        <v>5</v>
      </c>
      <c r="F110" s="1">
        <v>437</v>
      </c>
      <c r="G110" s="1">
        <v>206</v>
      </c>
      <c r="I110">
        <v>4</v>
      </c>
      <c r="J110" s="2">
        <v>0</v>
      </c>
      <c r="K110" s="2">
        <v>0</v>
      </c>
      <c r="L110" s="2">
        <v>5</v>
      </c>
      <c r="M110" s="2">
        <v>411</v>
      </c>
      <c r="N110" s="2">
        <v>232</v>
      </c>
      <c r="P110">
        <v>4</v>
      </c>
      <c r="Q110" s="3">
        <v>0</v>
      </c>
      <c r="R110" s="3">
        <v>0</v>
      </c>
      <c r="S110" s="3">
        <v>1</v>
      </c>
      <c r="T110" s="3">
        <v>414</v>
      </c>
      <c r="U110" s="3">
        <v>233</v>
      </c>
      <c r="W110">
        <v>4</v>
      </c>
      <c r="X110" s="4">
        <v>0</v>
      </c>
      <c r="Y110" s="4">
        <v>0</v>
      </c>
      <c r="Z110" s="4">
        <v>5</v>
      </c>
      <c r="AA110" s="4">
        <v>452</v>
      </c>
      <c r="AB110" s="4">
        <v>191</v>
      </c>
      <c r="AC110" s="7"/>
    </row>
    <row r="111" spans="1:29" x14ac:dyDescent="0.25">
      <c r="A111">
        <v>1</v>
      </c>
      <c r="B111">
        <v>5</v>
      </c>
      <c r="C111" s="1">
        <v>0</v>
      </c>
      <c r="D111" s="1">
        <v>0</v>
      </c>
      <c r="E111" s="1">
        <v>0</v>
      </c>
      <c r="F111" s="1">
        <v>1</v>
      </c>
      <c r="G111" s="1">
        <v>588</v>
      </c>
      <c r="I111">
        <v>5</v>
      </c>
      <c r="J111" s="2">
        <v>0</v>
      </c>
      <c r="K111" s="2">
        <v>0</v>
      </c>
      <c r="L111" s="2">
        <v>0</v>
      </c>
      <c r="M111" s="2">
        <v>2</v>
      </c>
      <c r="N111" s="2">
        <v>587</v>
      </c>
      <c r="P111">
        <v>5</v>
      </c>
      <c r="Q111" s="3">
        <v>0</v>
      </c>
      <c r="R111" s="3">
        <v>0</v>
      </c>
      <c r="S111" s="3">
        <v>0</v>
      </c>
      <c r="T111" s="3">
        <v>2</v>
      </c>
      <c r="U111" s="3">
        <v>587</v>
      </c>
      <c r="W111">
        <v>5</v>
      </c>
      <c r="X111" s="4">
        <v>0</v>
      </c>
      <c r="Y111" s="4">
        <v>0</v>
      </c>
      <c r="Z111" s="4">
        <v>0</v>
      </c>
      <c r="AA111" s="4">
        <v>1</v>
      </c>
      <c r="AB111" s="4">
        <v>588</v>
      </c>
      <c r="AC111" s="7"/>
    </row>
    <row r="112" spans="1:29" x14ac:dyDescent="0.25">
      <c r="A112">
        <v>1</v>
      </c>
      <c r="B112">
        <v>1</v>
      </c>
      <c r="C112" s="1">
        <v>617</v>
      </c>
      <c r="D112" s="1">
        <v>0</v>
      </c>
      <c r="E112" s="1">
        <v>0</v>
      </c>
      <c r="F112" s="1">
        <v>0</v>
      </c>
      <c r="G112" s="1">
        <v>0</v>
      </c>
      <c r="I112">
        <v>1</v>
      </c>
      <c r="J112" s="2">
        <v>617</v>
      </c>
      <c r="K112" s="2">
        <v>0</v>
      </c>
      <c r="L112" s="2">
        <v>0</v>
      </c>
      <c r="M112" s="2">
        <v>0</v>
      </c>
      <c r="N112" s="2">
        <v>0</v>
      </c>
      <c r="P112">
        <v>1</v>
      </c>
      <c r="Q112" s="3">
        <v>617</v>
      </c>
      <c r="R112" s="3">
        <v>0</v>
      </c>
      <c r="S112" s="3">
        <v>0</v>
      </c>
      <c r="T112" s="3">
        <v>0</v>
      </c>
      <c r="U112" s="3">
        <v>0</v>
      </c>
      <c r="W112">
        <v>1</v>
      </c>
      <c r="X112" s="4">
        <v>505</v>
      </c>
      <c r="Y112" s="4">
        <v>112</v>
      </c>
      <c r="Z112" s="4">
        <v>0</v>
      </c>
      <c r="AA112" s="4">
        <v>0</v>
      </c>
      <c r="AB112" s="4">
        <v>0</v>
      </c>
      <c r="AC112" s="7"/>
    </row>
    <row r="113" spans="1:29" x14ac:dyDescent="0.25">
      <c r="A113">
        <v>1</v>
      </c>
      <c r="B113">
        <v>2</v>
      </c>
      <c r="C113" s="1">
        <v>54</v>
      </c>
      <c r="D113" s="1">
        <v>0</v>
      </c>
      <c r="E113" s="1">
        <v>0</v>
      </c>
      <c r="F113" s="1">
        <v>0</v>
      </c>
      <c r="G113" s="1">
        <v>0</v>
      </c>
      <c r="I113">
        <v>2</v>
      </c>
      <c r="J113" s="2">
        <v>54</v>
      </c>
      <c r="K113" s="2">
        <v>0</v>
      </c>
      <c r="L113" s="2">
        <v>0</v>
      </c>
      <c r="M113" s="2">
        <v>0</v>
      </c>
      <c r="N113" s="2">
        <v>0</v>
      </c>
      <c r="P113">
        <v>2</v>
      </c>
      <c r="Q113" s="3">
        <v>54</v>
      </c>
      <c r="R113" s="3">
        <v>0</v>
      </c>
      <c r="S113" s="3">
        <v>0</v>
      </c>
      <c r="T113" s="3">
        <v>0</v>
      </c>
      <c r="U113" s="3">
        <v>0</v>
      </c>
      <c r="W113">
        <v>2</v>
      </c>
      <c r="X113" s="4">
        <v>0</v>
      </c>
      <c r="Y113" s="4">
        <v>54</v>
      </c>
      <c r="Z113" s="4">
        <v>0</v>
      </c>
      <c r="AA113" s="4">
        <v>0</v>
      </c>
      <c r="AB113" s="4">
        <v>0</v>
      </c>
      <c r="AC113" s="7"/>
    </row>
    <row r="114" spans="1:29" x14ac:dyDescent="0.25">
      <c r="A114">
        <v>1</v>
      </c>
      <c r="B114">
        <v>3</v>
      </c>
      <c r="C114" s="1">
        <v>21</v>
      </c>
      <c r="D114" s="1">
        <v>0</v>
      </c>
      <c r="E114" s="1">
        <v>513</v>
      </c>
      <c r="F114" s="1">
        <v>57</v>
      </c>
      <c r="G114" s="1">
        <v>1</v>
      </c>
      <c r="I114">
        <v>3</v>
      </c>
      <c r="J114" s="2">
        <v>19</v>
      </c>
      <c r="K114" s="2">
        <v>0</v>
      </c>
      <c r="L114" s="2">
        <v>516</v>
      </c>
      <c r="M114" s="2">
        <v>55</v>
      </c>
      <c r="N114" s="2">
        <v>2</v>
      </c>
      <c r="P114">
        <v>3</v>
      </c>
      <c r="Q114" s="3">
        <v>23</v>
      </c>
      <c r="R114" s="3">
        <v>1</v>
      </c>
      <c r="S114" s="3">
        <v>494</v>
      </c>
      <c r="T114" s="3">
        <v>72</v>
      </c>
      <c r="U114" s="3">
        <v>2</v>
      </c>
      <c r="W114">
        <v>3</v>
      </c>
      <c r="X114" s="4">
        <v>3</v>
      </c>
      <c r="Y114" s="4">
        <v>39</v>
      </c>
      <c r="Z114" s="4">
        <v>489</v>
      </c>
      <c r="AA114" s="4">
        <v>60</v>
      </c>
      <c r="AB114" s="4">
        <v>1</v>
      </c>
      <c r="AC114" s="7"/>
    </row>
    <row r="115" spans="1:29" x14ac:dyDescent="0.25">
      <c r="A115">
        <v>1</v>
      </c>
      <c r="B115">
        <v>4</v>
      </c>
      <c r="C115" s="1">
        <v>0</v>
      </c>
      <c r="D115" s="1">
        <v>0</v>
      </c>
      <c r="E115" s="1">
        <v>4</v>
      </c>
      <c r="F115" s="1">
        <v>612</v>
      </c>
      <c r="G115" s="1">
        <v>32</v>
      </c>
      <c r="I115">
        <v>4</v>
      </c>
      <c r="J115" s="2">
        <v>0</v>
      </c>
      <c r="K115" s="2">
        <v>0</v>
      </c>
      <c r="L115" s="2">
        <v>28</v>
      </c>
      <c r="M115" s="2">
        <v>577</v>
      </c>
      <c r="N115" s="2">
        <v>43</v>
      </c>
      <c r="P115">
        <v>4</v>
      </c>
      <c r="Q115" s="3">
        <v>0</v>
      </c>
      <c r="R115" s="3">
        <v>0</v>
      </c>
      <c r="S115" s="3">
        <v>12</v>
      </c>
      <c r="T115" s="3">
        <v>593</v>
      </c>
      <c r="U115" s="3">
        <v>43</v>
      </c>
      <c r="W115">
        <v>4</v>
      </c>
      <c r="X115" s="4">
        <v>0</v>
      </c>
      <c r="Y115" s="4">
        <v>0</v>
      </c>
      <c r="Z115" s="4">
        <v>1</v>
      </c>
      <c r="AA115" s="4">
        <v>628</v>
      </c>
      <c r="AB115" s="4">
        <v>19</v>
      </c>
      <c r="AC115" s="7"/>
    </row>
    <row r="116" spans="1:29" x14ac:dyDescent="0.25">
      <c r="A116">
        <v>1</v>
      </c>
      <c r="B116">
        <v>5</v>
      </c>
      <c r="C116" s="1">
        <v>0</v>
      </c>
      <c r="D116" s="1">
        <v>0</v>
      </c>
      <c r="E116" s="1">
        <v>0</v>
      </c>
      <c r="F116" s="1">
        <v>1</v>
      </c>
      <c r="G116" s="1">
        <v>588</v>
      </c>
      <c r="I116">
        <v>5</v>
      </c>
      <c r="J116" s="2">
        <v>0</v>
      </c>
      <c r="K116" s="2">
        <v>0</v>
      </c>
      <c r="L116" s="2">
        <v>0</v>
      </c>
      <c r="M116" s="2">
        <v>1</v>
      </c>
      <c r="N116" s="2">
        <v>588</v>
      </c>
      <c r="P116">
        <v>5</v>
      </c>
      <c r="Q116" s="3">
        <v>0</v>
      </c>
      <c r="R116" s="3">
        <v>0</v>
      </c>
      <c r="S116" s="3">
        <v>0</v>
      </c>
      <c r="T116" s="3">
        <v>1</v>
      </c>
      <c r="U116" s="3">
        <v>588</v>
      </c>
      <c r="W116">
        <v>5</v>
      </c>
      <c r="X116" s="4">
        <v>0</v>
      </c>
      <c r="Y116" s="4">
        <v>0</v>
      </c>
      <c r="Z116" s="4">
        <v>0</v>
      </c>
      <c r="AA116" s="4">
        <v>1</v>
      </c>
      <c r="AB116" s="4">
        <v>588</v>
      </c>
      <c r="AC116" s="7"/>
    </row>
    <row r="117" spans="1:29" x14ac:dyDescent="0.25">
      <c r="A117">
        <v>1</v>
      </c>
      <c r="B117">
        <v>1</v>
      </c>
      <c r="C117" s="1">
        <v>617</v>
      </c>
      <c r="D117" s="1">
        <v>0</v>
      </c>
      <c r="E117" s="1">
        <v>0</v>
      </c>
      <c r="F117" s="1">
        <v>0</v>
      </c>
      <c r="G117" s="1">
        <v>0</v>
      </c>
      <c r="I117">
        <v>1</v>
      </c>
      <c r="J117" s="2">
        <v>617</v>
      </c>
      <c r="K117" s="2">
        <v>0</v>
      </c>
      <c r="L117" s="2">
        <v>0</v>
      </c>
      <c r="M117" s="2">
        <v>0</v>
      </c>
      <c r="N117" s="2">
        <v>0</v>
      </c>
      <c r="P117">
        <v>1</v>
      </c>
      <c r="Q117" s="3">
        <v>612</v>
      </c>
      <c r="R117" s="3">
        <v>5</v>
      </c>
      <c r="S117" s="3">
        <v>0</v>
      </c>
      <c r="T117" s="3">
        <v>0</v>
      </c>
      <c r="U117" s="3">
        <v>0</v>
      </c>
      <c r="W117">
        <v>1</v>
      </c>
      <c r="X117" s="4">
        <v>564</v>
      </c>
      <c r="Y117" s="4">
        <v>53</v>
      </c>
      <c r="Z117" s="4">
        <v>0</v>
      </c>
      <c r="AA117" s="4">
        <v>0</v>
      </c>
      <c r="AB117" s="4">
        <v>0</v>
      </c>
      <c r="AC117" s="7"/>
    </row>
    <row r="118" spans="1:29" x14ac:dyDescent="0.25">
      <c r="A118">
        <v>1</v>
      </c>
      <c r="B118">
        <v>2</v>
      </c>
      <c r="C118" s="1">
        <v>54</v>
      </c>
      <c r="D118" s="1">
        <v>0</v>
      </c>
      <c r="E118" s="1">
        <v>0</v>
      </c>
      <c r="F118" s="1">
        <v>0</v>
      </c>
      <c r="G118" s="1">
        <v>0</v>
      </c>
      <c r="I118">
        <v>2</v>
      </c>
      <c r="J118" s="2">
        <v>54</v>
      </c>
      <c r="K118" s="2">
        <v>0</v>
      </c>
      <c r="L118" s="2">
        <v>0</v>
      </c>
      <c r="M118" s="2">
        <v>0</v>
      </c>
      <c r="N118" s="2">
        <v>0</v>
      </c>
      <c r="P118">
        <v>2</v>
      </c>
      <c r="Q118" s="3">
        <v>38</v>
      </c>
      <c r="R118" s="3">
        <v>16</v>
      </c>
      <c r="S118" s="3">
        <v>0</v>
      </c>
      <c r="T118" s="3">
        <v>0</v>
      </c>
      <c r="U118" s="3">
        <v>0</v>
      </c>
      <c r="W118">
        <v>2</v>
      </c>
      <c r="X118" s="4">
        <v>0</v>
      </c>
      <c r="Y118" s="4">
        <v>54</v>
      </c>
      <c r="Z118" s="4">
        <v>0</v>
      </c>
      <c r="AA118" s="4">
        <v>0</v>
      </c>
      <c r="AB118" s="4">
        <v>0</v>
      </c>
      <c r="AC118" s="7"/>
    </row>
    <row r="119" spans="1:29" x14ac:dyDescent="0.25">
      <c r="A119">
        <v>1</v>
      </c>
      <c r="B119">
        <v>3</v>
      </c>
      <c r="C119" s="1">
        <v>18</v>
      </c>
      <c r="D119" s="1">
        <v>0</v>
      </c>
      <c r="E119" s="1">
        <v>501</v>
      </c>
      <c r="F119" s="1">
        <v>72</v>
      </c>
      <c r="G119" s="1">
        <v>1</v>
      </c>
      <c r="I119">
        <v>3</v>
      </c>
      <c r="J119" s="2">
        <v>18</v>
      </c>
      <c r="K119" s="2">
        <v>0</v>
      </c>
      <c r="L119" s="2">
        <v>489</v>
      </c>
      <c r="M119" s="2">
        <v>85</v>
      </c>
      <c r="N119" s="2">
        <v>0</v>
      </c>
      <c r="P119">
        <v>3</v>
      </c>
      <c r="Q119" s="3">
        <v>9</v>
      </c>
      <c r="R119" s="3">
        <v>27</v>
      </c>
      <c r="S119" s="3">
        <v>438</v>
      </c>
      <c r="T119" s="3">
        <v>117</v>
      </c>
      <c r="U119" s="3">
        <v>1</v>
      </c>
      <c r="W119">
        <v>3</v>
      </c>
      <c r="X119" s="4">
        <v>2</v>
      </c>
      <c r="Y119" s="4">
        <v>34</v>
      </c>
      <c r="Z119" s="4">
        <v>475</v>
      </c>
      <c r="AA119" s="4">
        <v>81</v>
      </c>
      <c r="AB119" s="4">
        <v>0</v>
      </c>
      <c r="AC119" s="7"/>
    </row>
    <row r="120" spans="1:29" x14ac:dyDescent="0.25">
      <c r="A120">
        <v>1</v>
      </c>
      <c r="B120">
        <v>4</v>
      </c>
      <c r="C120" s="1">
        <v>0</v>
      </c>
      <c r="D120" s="1">
        <v>0</v>
      </c>
      <c r="E120" s="1">
        <v>1</v>
      </c>
      <c r="F120" s="1">
        <v>639</v>
      </c>
      <c r="G120" s="1">
        <v>8</v>
      </c>
      <c r="I120">
        <v>4</v>
      </c>
      <c r="J120" s="2">
        <v>0</v>
      </c>
      <c r="K120" s="2">
        <v>0</v>
      </c>
      <c r="L120" s="2">
        <v>2</v>
      </c>
      <c r="M120" s="2">
        <v>640</v>
      </c>
      <c r="N120" s="2">
        <v>6</v>
      </c>
      <c r="P120">
        <v>4</v>
      </c>
      <c r="Q120" s="3">
        <v>0</v>
      </c>
      <c r="R120" s="3">
        <v>0</v>
      </c>
      <c r="S120" s="3">
        <v>1</v>
      </c>
      <c r="T120" s="3">
        <v>645</v>
      </c>
      <c r="U120" s="3">
        <v>2</v>
      </c>
      <c r="W120">
        <v>4</v>
      </c>
      <c r="X120" s="4">
        <v>0</v>
      </c>
      <c r="Y120" s="4">
        <v>0</v>
      </c>
      <c r="Z120" s="4">
        <v>1</v>
      </c>
      <c r="AA120" s="4">
        <v>640</v>
      </c>
      <c r="AB120" s="4">
        <v>7</v>
      </c>
      <c r="AC120" s="7"/>
    </row>
    <row r="121" spans="1:29" x14ac:dyDescent="0.25">
      <c r="A121">
        <v>1</v>
      </c>
      <c r="B121">
        <v>5</v>
      </c>
      <c r="C121" s="1">
        <v>0</v>
      </c>
      <c r="D121" s="1">
        <v>0</v>
      </c>
      <c r="E121" s="1">
        <v>0</v>
      </c>
      <c r="F121" s="1">
        <v>0</v>
      </c>
      <c r="G121" s="1">
        <v>589</v>
      </c>
      <c r="I121">
        <v>5</v>
      </c>
      <c r="J121" s="2">
        <v>0</v>
      </c>
      <c r="K121" s="2">
        <v>0</v>
      </c>
      <c r="L121" s="2">
        <v>0</v>
      </c>
      <c r="M121" s="2">
        <v>0</v>
      </c>
      <c r="N121" s="2">
        <v>589</v>
      </c>
      <c r="P121">
        <v>5</v>
      </c>
      <c r="Q121" s="3">
        <v>0</v>
      </c>
      <c r="R121" s="3">
        <v>0</v>
      </c>
      <c r="S121" s="3">
        <v>0</v>
      </c>
      <c r="T121" s="3">
        <v>0</v>
      </c>
      <c r="U121" s="3">
        <v>589</v>
      </c>
      <c r="W121">
        <v>5</v>
      </c>
      <c r="X121" s="4">
        <v>0</v>
      </c>
      <c r="Y121" s="4">
        <v>0</v>
      </c>
      <c r="Z121" s="4">
        <v>0</v>
      </c>
      <c r="AA121" s="4">
        <v>0</v>
      </c>
      <c r="AB121" s="4">
        <v>589</v>
      </c>
      <c r="AC121" s="7"/>
    </row>
    <row r="122" spans="1:29" x14ac:dyDescent="0.25">
      <c r="A122">
        <v>1</v>
      </c>
      <c r="B122">
        <v>1</v>
      </c>
      <c r="C122" s="1">
        <v>615</v>
      </c>
      <c r="D122" s="1">
        <v>0</v>
      </c>
      <c r="E122" s="1">
        <v>2</v>
      </c>
      <c r="F122" s="1">
        <v>0</v>
      </c>
      <c r="G122" s="1">
        <v>0</v>
      </c>
      <c r="I122">
        <v>1</v>
      </c>
      <c r="J122" s="2">
        <v>615</v>
      </c>
      <c r="K122" s="2">
        <v>0</v>
      </c>
      <c r="L122" s="2">
        <v>2</v>
      </c>
      <c r="M122" s="2">
        <v>0</v>
      </c>
      <c r="N122" s="2">
        <v>0</v>
      </c>
      <c r="P122">
        <v>1</v>
      </c>
      <c r="Q122" s="3">
        <v>612</v>
      </c>
      <c r="R122" s="3">
        <v>0</v>
      </c>
      <c r="S122" s="3">
        <v>5</v>
      </c>
      <c r="T122" s="3">
        <v>0</v>
      </c>
      <c r="U122" s="3">
        <v>0</v>
      </c>
      <c r="W122">
        <v>1</v>
      </c>
      <c r="X122" s="4">
        <v>586</v>
      </c>
      <c r="Y122" s="4">
        <v>31</v>
      </c>
      <c r="Z122" s="4">
        <v>0</v>
      </c>
      <c r="AA122" s="4">
        <v>0</v>
      </c>
      <c r="AB122" s="4">
        <v>0</v>
      </c>
      <c r="AC122" s="7"/>
    </row>
    <row r="123" spans="1:29" x14ac:dyDescent="0.25">
      <c r="A123">
        <v>1</v>
      </c>
      <c r="B123">
        <v>2</v>
      </c>
      <c r="C123" s="1">
        <v>54</v>
      </c>
      <c r="D123" s="1">
        <v>0</v>
      </c>
      <c r="E123" s="1">
        <v>0</v>
      </c>
      <c r="F123" s="1">
        <v>0</v>
      </c>
      <c r="G123" s="1">
        <v>0</v>
      </c>
      <c r="I123">
        <v>2</v>
      </c>
      <c r="J123" s="2">
        <v>50</v>
      </c>
      <c r="K123" s="2">
        <v>0</v>
      </c>
      <c r="L123" s="2">
        <v>4</v>
      </c>
      <c r="M123" s="2">
        <v>0</v>
      </c>
      <c r="N123" s="2">
        <v>0</v>
      </c>
      <c r="P123">
        <v>2</v>
      </c>
      <c r="Q123" s="3">
        <v>40</v>
      </c>
      <c r="R123" s="3">
        <v>0</v>
      </c>
      <c r="S123" s="3">
        <v>14</v>
      </c>
      <c r="T123" s="3">
        <v>0</v>
      </c>
      <c r="U123" s="3">
        <v>0</v>
      </c>
      <c r="W123">
        <v>2</v>
      </c>
      <c r="X123" s="4">
        <v>0</v>
      </c>
      <c r="Y123" s="4">
        <v>54</v>
      </c>
      <c r="Z123" s="4">
        <v>0</v>
      </c>
      <c r="AA123" s="4">
        <v>0</v>
      </c>
      <c r="AB123" s="4">
        <v>0</v>
      </c>
      <c r="AC123" s="7"/>
    </row>
    <row r="124" spans="1:29" x14ac:dyDescent="0.25">
      <c r="A124">
        <v>1</v>
      </c>
      <c r="B124">
        <v>3</v>
      </c>
      <c r="C124" s="1">
        <v>16</v>
      </c>
      <c r="D124" s="1">
        <v>0</v>
      </c>
      <c r="E124" s="1">
        <v>495</v>
      </c>
      <c r="F124" s="1">
        <v>81</v>
      </c>
      <c r="G124" s="1">
        <v>0</v>
      </c>
      <c r="I124">
        <v>3</v>
      </c>
      <c r="J124" s="2">
        <v>9</v>
      </c>
      <c r="K124" s="2">
        <v>0</v>
      </c>
      <c r="L124" s="2">
        <v>512</v>
      </c>
      <c r="M124" s="2">
        <v>70</v>
      </c>
      <c r="N124" s="2">
        <v>1</v>
      </c>
      <c r="P124">
        <v>3</v>
      </c>
      <c r="Q124" s="3">
        <v>20</v>
      </c>
      <c r="R124" s="3">
        <v>0</v>
      </c>
      <c r="S124" s="3">
        <v>460</v>
      </c>
      <c r="T124" s="3">
        <v>111</v>
      </c>
      <c r="U124" s="3">
        <v>1</v>
      </c>
      <c r="W124">
        <v>3</v>
      </c>
      <c r="X124" s="4">
        <v>2</v>
      </c>
      <c r="Y124" s="4">
        <v>88</v>
      </c>
      <c r="Z124" s="4">
        <v>412</v>
      </c>
      <c r="AA124" s="4">
        <v>89</v>
      </c>
      <c r="AB124" s="4">
        <v>1</v>
      </c>
      <c r="AC124" s="7"/>
    </row>
    <row r="125" spans="1:29" x14ac:dyDescent="0.25">
      <c r="A125">
        <v>1</v>
      </c>
      <c r="B125">
        <v>4</v>
      </c>
      <c r="C125" s="1">
        <v>0</v>
      </c>
      <c r="D125" s="1">
        <v>0</v>
      </c>
      <c r="E125" s="1">
        <v>0</v>
      </c>
      <c r="F125" s="1">
        <v>623</v>
      </c>
      <c r="G125" s="1">
        <v>25</v>
      </c>
      <c r="I125">
        <v>4</v>
      </c>
      <c r="J125" s="2">
        <v>0</v>
      </c>
      <c r="K125" s="2">
        <v>0</v>
      </c>
      <c r="L125" s="2">
        <v>0</v>
      </c>
      <c r="M125" s="2">
        <v>633</v>
      </c>
      <c r="N125" s="2">
        <v>15</v>
      </c>
      <c r="P125">
        <v>4</v>
      </c>
      <c r="Q125" s="3">
        <v>0</v>
      </c>
      <c r="R125" s="3">
        <v>0</v>
      </c>
      <c r="S125" s="3">
        <v>0</v>
      </c>
      <c r="T125" s="3">
        <v>615</v>
      </c>
      <c r="U125" s="3">
        <v>33</v>
      </c>
      <c r="W125">
        <v>4</v>
      </c>
      <c r="X125" s="4">
        <v>0</v>
      </c>
      <c r="Y125" s="4">
        <v>0</v>
      </c>
      <c r="Z125" s="4">
        <v>0</v>
      </c>
      <c r="AA125" s="4">
        <v>633</v>
      </c>
      <c r="AB125" s="4">
        <v>15</v>
      </c>
      <c r="AC125" s="7"/>
    </row>
    <row r="126" spans="1:29" x14ac:dyDescent="0.25">
      <c r="A126">
        <v>1</v>
      </c>
      <c r="B126">
        <v>5</v>
      </c>
      <c r="C126" s="1">
        <v>0</v>
      </c>
      <c r="D126" s="1">
        <v>0</v>
      </c>
      <c r="E126" s="1">
        <v>0</v>
      </c>
      <c r="F126" s="1">
        <v>1</v>
      </c>
      <c r="G126" s="1">
        <v>588</v>
      </c>
      <c r="I126">
        <v>5</v>
      </c>
      <c r="J126" s="2">
        <v>0</v>
      </c>
      <c r="K126" s="2">
        <v>0</v>
      </c>
      <c r="L126" s="2">
        <v>0</v>
      </c>
      <c r="M126" s="2">
        <v>1</v>
      </c>
      <c r="N126" s="2">
        <v>588</v>
      </c>
      <c r="P126">
        <v>5</v>
      </c>
      <c r="Q126" s="3">
        <v>0</v>
      </c>
      <c r="R126" s="3">
        <v>0</v>
      </c>
      <c r="S126" s="3">
        <v>0</v>
      </c>
      <c r="T126" s="3">
        <v>1</v>
      </c>
      <c r="U126" s="3">
        <v>588</v>
      </c>
      <c r="W126">
        <v>5</v>
      </c>
      <c r="X126" s="4">
        <v>0</v>
      </c>
      <c r="Y126" s="4">
        <v>0</v>
      </c>
      <c r="Z126" s="4">
        <v>0</v>
      </c>
      <c r="AA126" s="4">
        <v>1</v>
      </c>
      <c r="AB126" s="4">
        <v>588</v>
      </c>
      <c r="AC126" s="7"/>
    </row>
    <row r="127" spans="1:29" x14ac:dyDescent="0.25">
      <c r="A127">
        <v>1</v>
      </c>
      <c r="B127">
        <v>1</v>
      </c>
      <c r="C127" s="1">
        <v>617</v>
      </c>
      <c r="D127" s="1">
        <v>0</v>
      </c>
      <c r="E127" s="1">
        <v>0</v>
      </c>
      <c r="F127" s="1">
        <v>0</v>
      </c>
      <c r="G127" s="1">
        <v>0</v>
      </c>
      <c r="I127">
        <v>1</v>
      </c>
      <c r="J127" s="2">
        <v>617</v>
      </c>
      <c r="K127" s="2">
        <v>0</v>
      </c>
      <c r="L127" s="2">
        <v>0</v>
      </c>
      <c r="M127" s="2">
        <v>0</v>
      </c>
      <c r="N127" s="2">
        <v>0</v>
      </c>
      <c r="P127">
        <v>1</v>
      </c>
      <c r="Q127" s="3">
        <v>617</v>
      </c>
      <c r="R127" s="3">
        <v>0</v>
      </c>
      <c r="S127" s="3">
        <v>0</v>
      </c>
      <c r="T127" s="3">
        <v>0</v>
      </c>
      <c r="U127" s="3">
        <v>0</v>
      </c>
      <c r="W127">
        <v>1</v>
      </c>
      <c r="X127" s="4">
        <v>616</v>
      </c>
      <c r="Y127" s="4">
        <v>1</v>
      </c>
      <c r="Z127" s="4">
        <v>0</v>
      </c>
      <c r="AA127" s="4">
        <v>0</v>
      </c>
      <c r="AB127" s="4">
        <v>0</v>
      </c>
      <c r="AC127" s="7"/>
    </row>
    <row r="128" spans="1:29" x14ac:dyDescent="0.25">
      <c r="A128">
        <v>1</v>
      </c>
      <c r="B128">
        <v>2</v>
      </c>
      <c r="C128" s="1">
        <v>54</v>
      </c>
      <c r="D128" s="1">
        <v>0</v>
      </c>
      <c r="E128" s="1">
        <v>0</v>
      </c>
      <c r="F128" s="1">
        <v>0</v>
      </c>
      <c r="G128" s="1">
        <v>0</v>
      </c>
      <c r="I128">
        <v>2</v>
      </c>
      <c r="J128" s="2">
        <v>54</v>
      </c>
      <c r="K128" s="2">
        <v>0</v>
      </c>
      <c r="L128" s="2">
        <v>0</v>
      </c>
      <c r="M128" s="2">
        <v>0</v>
      </c>
      <c r="N128" s="2">
        <v>0</v>
      </c>
      <c r="P128">
        <v>2</v>
      </c>
      <c r="Q128" s="3">
        <v>54</v>
      </c>
      <c r="R128" s="3">
        <v>0</v>
      </c>
      <c r="S128" s="3">
        <v>0</v>
      </c>
      <c r="T128" s="3">
        <v>0</v>
      </c>
      <c r="U128" s="3">
        <v>0</v>
      </c>
      <c r="W128">
        <v>2</v>
      </c>
      <c r="X128" s="4">
        <v>54</v>
      </c>
      <c r="Y128" s="4">
        <v>0</v>
      </c>
      <c r="Z128" s="4">
        <v>0</v>
      </c>
      <c r="AA128" s="4">
        <v>0</v>
      </c>
      <c r="AB128" s="4">
        <v>0</v>
      </c>
      <c r="AC128" s="7"/>
    </row>
    <row r="129" spans="1:29" x14ac:dyDescent="0.25">
      <c r="A129">
        <v>1</v>
      </c>
      <c r="B129">
        <v>3</v>
      </c>
      <c r="C129" s="1">
        <v>19</v>
      </c>
      <c r="D129" s="1">
        <v>0</v>
      </c>
      <c r="E129" s="1">
        <v>467</v>
      </c>
      <c r="F129" s="1">
        <v>106</v>
      </c>
      <c r="G129" s="1">
        <v>0</v>
      </c>
      <c r="I129">
        <v>3</v>
      </c>
      <c r="J129" s="2">
        <v>42</v>
      </c>
      <c r="K129" s="2">
        <v>0</v>
      </c>
      <c r="L129" s="2">
        <v>415</v>
      </c>
      <c r="M129" s="2">
        <v>135</v>
      </c>
      <c r="N129" s="2">
        <v>0</v>
      </c>
      <c r="P129">
        <v>3</v>
      </c>
      <c r="Q129" s="3">
        <v>28</v>
      </c>
      <c r="R129" s="3">
        <v>0</v>
      </c>
      <c r="S129" s="3">
        <v>329</v>
      </c>
      <c r="T129" s="3">
        <v>235</v>
      </c>
      <c r="U129" s="3">
        <v>0</v>
      </c>
      <c r="W129">
        <v>3</v>
      </c>
      <c r="X129" s="4">
        <v>16</v>
      </c>
      <c r="Y129" s="4">
        <v>0</v>
      </c>
      <c r="Z129" s="4">
        <v>475</v>
      </c>
      <c r="AA129" s="4">
        <v>101</v>
      </c>
      <c r="AB129" s="4">
        <v>0</v>
      </c>
      <c r="AC129" s="7"/>
    </row>
    <row r="130" spans="1:29" x14ac:dyDescent="0.25">
      <c r="A130">
        <v>1</v>
      </c>
      <c r="B130">
        <v>4</v>
      </c>
      <c r="C130" s="1">
        <v>0</v>
      </c>
      <c r="D130" s="1">
        <v>0</v>
      </c>
      <c r="E130" s="1">
        <v>0</v>
      </c>
      <c r="F130" s="1">
        <v>645</v>
      </c>
      <c r="G130" s="1">
        <v>3</v>
      </c>
      <c r="I130">
        <v>4</v>
      </c>
      <c r="J130" s="2">
        <v>0</v>
      </c>
      <c r="K130" s="2">
        <v>0</v>
      </c>
      <c r="L130" s="2">
        <v>0</v>
      </c>
      <c r="M130" s="2">
        <v>639</v>
      </c>
      <c r="N130" s="2">
        <v>9</v>
      </c>
      <c r="P130">
        <v>4</v>
      </c>
      <c r="Q130" s="3">
        <v>0</v>
      </c>
      <c r="R130" s="3">
        <v>0</v>
      </c>
      <c r="S130" s="3">
        <v>0</v>
      </c>
      <c r="T130" s="3">
        <v>621</v>
      </c>
      <c r="U130" s="3">
        <v>27</v>
      </c>
      <c r="W130">
        <v>4</v>
      </c>
      <c r="X130" s="4">
        <v>0</v>
      </c>
      <c r="Y130" s="4">
        <v>0</v>
      </c>
      <c r="Z130" s="4">
        <v>0</v>
      </c>
      <c r="AA130" s="4">
        <v>644</v>
      </c>
      <c r="AB130" s="4">
        <v>4</v>
      </c>
      <c r="AC130" s="7"/>
    </row>
    <row r="131" spans="1:29" x14ac:dyDescent="0.25">
      <c r="A131">
        <v>1</v>
      </c>
      <c r="B131">
        <v>5</v>
      </c>
      <c r="C131" s="1">
        <v>0</v>
      </c>
      <c r="D131" s="1">
        <v>0</v>
      </c>
      <c r="E131" s="1">
        <v>0</v>
      </c>
      <c r="F131" s="1">
        <v>1</v>
      </c>
      <c r="G131" s="1">
        <v>588</v>
      </c>
      <c r="I131">
        <v>5</v>
      </c>
      <c r="J131" s="2">
        <v>0</v>
      </c>
      <c r="K131" s="2">
        <v>0</v>
      </c>
      <c r="L131" s="2">
        <v>0</v>
      </c>
      <c r="M131" s="2">
        <v>0</v>
      </c>
      <c r="N131" s="2">
        <v>589</v>
      </c>
      <c r="P131">
        <v>5</v>
      </c>
      <c r="Q131" s="3">
        <v>0</v>
      </c>
      <c r="R131" s="3">
        <v>0</v>
      </c>
      <c r="S131" s="3">
        <v>0</v>
      </c>
      <c r="T131" s="3">
        <v>0</v>
      </c>
      <c r="U131" s="3">
        <v>589</v>
      </c>
      <c r="W131">
        <v>5</v>
      </c>
      <c r="X131" s="4">
        <v>0</v>
      </c>
      <c r="Y131" s="4">
        <v>0</v>
      </c>
      <c r="Z131" s="4">
        <v>0</v>
      </c>
      <c r="AA131" s="4">
        <v>1</v>
      </c>
      <c r="AB131" s="4">
        <v>588</v>
      </c>
      <c r="AC131" s="7"/>
    </row>
    <row r="132" spans="1:29" x14ac:dyDescent="0.25">
      <c r="A132">
        <v>1</v>
      </c>
      <c r="B132">
        <v>1</v>
      </c>
      <c r="C132" s="1">
        <v>617</v>
      </c>
      <c r="D132" s="1">
        <v>0</v>
      </c>
      <c r="E132" s="1">
        <v>0</v>
      </c>
      <c r="F132" s="1">
        <v>0</v>
      </c>
      <c r="G132" s="1">
        <v>0</v>
      </c>
      <c r="I132">
        <v>1</v>
      </c>
      <c r="J132" s="2">
        <v>613</v>
      </c>
      <c r="K132" s="2">
        <v>3</v>
      </c>
      <c r="L132" s="2">
        <v>1</v>
      </c>
      <c r="M132" s="2">
        <v>0</v>
      </c>
      <c r="N132" s="2">
        <v>0</v>
      </c>
      <c r="P132">
        <v>1</v>
      </c>
      <c r="Q132" s="3">
        <v>583</v>
      </c>
      <c r="R132" s="3">
        <v>34</v>
      </c>
      <c r="S132" s="3">
        <v>0</v>
      </c>
      <c r="T132" s="3">
        <v>0</v>
      </c>
      <c r="U132" s="3">
        <v>0</v>
      </c>
      <c r="W132">
        <v>1</v>
      </c>
      <c r="X132" s="4">
        <v>513</v>
      </c>
      <c r="Y132" s="4">
        <v>104</v>
      </c>
      <c r="Z132" s="4">
        <v>0</v>
      </c>
      <c r="AA132" s="4">
        <v>0</v>
      </c>
      <c r="AB132" s="4">
        <v>0</v>
      </c>
      <c r="AC132" s="7"/>
    </row>
    <row r="133" spans="1:29" x14ac:dyDescent="0.25">
      <c r="A133">
        <v>1</v>
      </c>
      <c r="B133">
        <v>2</v>
      </c>
      <c r="C133" s="1">
        <v>54</v>
      </c>
      <c r="D133" s="1">
        <v>0</v>
      </c>
      <c r="E133" s="1">
        <v>0</v>
      </c>
      <c r="F133" s="1">
        <v>0</v>
      </c>
      <c r="G133" s="1">
        <v>0</v>
      </c>
      <c r="I133">
        <v>2</v>
      </c>
      <c r="J133" s="2">
        <v>48</v>
      </c>
      <c r="K133" s="2">
        <v>6</v>
      </c>
      <c r="L133" s="2">
        <v>0</v>
      </c>
      <c r="M133" s="2">
        <v>0</v>
      </c>
      <c r="N133" s="2">
        <v>0</v>
      </c>
      <c r="P133">
        <v>2</v>
      </c>
      <c r="Q133" s="3">
        <v>14</v>
      </c>
      <c r="R133" s="3">
        <v>40</v>
      </c>
      <c r="S133" s="3">
        <v>0</v>
      </c>
      <c r="T133" s="3">
        <v>0</v>
      </c>
      <c r="U133" s="3">
        <v>0</v>
      </c>
      <c r="W133">
        <v>2</v>
      </c>
      <c r="X133" s="4">
        <v>0</v>
      </c>
      <c r="Y133" s="4">
        <v>54</v>
      </c>
      <c r="Z133" s="4">
        <v>0</v>
      </c>
      <c r="AA133" s="4">
        <v>0</v>
      </c>
      <c r="AB133" s="4">
        <v>0</v>
      </c>
      <c r="AC133" s="7"/>
    </row>
    <row r="134" spans="1:29" x14ac:dyDescent="0.25">
      <c r="A134">
        <v>1</v>
      </c>
      <c r="B134">
        <v>3</v>
      </c>
      <c r="C134" s="1">
        <v>20</v>
      </c>
      <c r="D134" s="1">
        <v>0</v>
      </c>
      <c r="E134" s="1">
        <v>485</v>
      </c>
      <c r="F134" s="1">
        <v>85</v>
      </c>
      <c r="G134" s="1">
        <v>2</v>
      </c>
      <c r="I134">
        <v>3</v>
      </c>
      <c r="J134" s="2">
        <v>27</v>
      </c>
      <c r="K134" s="2">
        <v>0</v>
      </c>
      <c r="L134" s="2">
        <v>460</v>
      </c>
      <c r="M134" s="2">
        <v>104</v>
      </c>
      <c r="N134" s="2">
        <v>1</v>
      </c>
      <c r="P134">
        <v>3</v>
      </c>
      <c r="Q134" s="3">
        <v>60</v>
      </c>
      <c r="R134" s="3">
        <v>8</v>
      </c>
      <c r="S134" s="3">
        <v>371</v>
      </c>
      <c r="T134" s="3">
        <v>140</v>
      </c>
      <c r="U134" s="3">
        <v>13</v>
      </c>
      <c r="W134">
        <v>3</v>
      </c>
      <c r="X134" s="4">
        <v>5</v>
      </c>
      <c r="Y134" s="4">
        <v>43</v>
      </c>
      <c r="Z134" s="4">
        <v>454</v>
      </c>
      <c r="AA134" s="4">
        <v>88</v>
      </c>
      <c r="AB134" s="4">
        <v>2</v>
      </c>
      <c r="AC134" s="7"/>
    </row>
    <row r="135" spans="1:29" x14ac:dyDescent="0.25">
      <c r="A135">
        <v>1</v>
      </c>
      <c r="B135">
        <v>4</v>
      </c>
      <c r="C135" s="1">
        <v>0</v>
      </c>
      <c r="D135" s="1">
        <v>0</v>
      </c>
      <c r="E135" s="1">
        <v>0</v>
      </c>
      <c r="F135" s="1">
        <v>606</v>
      </c>
      <c r="G135" s="1">
        <v>42</v>
      </c>
      <c r="I135">
        <v>4</v>
      </c>
      <c r="J135" s="2">
        <v>0</v>
      </c>
      <c r="K135" s="2">
        <v>0</v>
      </c>
      <c r="L135" s="2">
        <v>0</v>
      </c>
      <c r="M135" s="2">
        <v>604</v>
      </c>
      <c r="N135" s="2">
        <v>44</v>
      </c>
      <c r="P135">
        <v>4</v>
      </c>
      <c r="Q135" s="3">
        <v>0</v>
      </c>
      <c r="R135" s="3">
        <v>0</v>
      </c>
      <c r="S135" s="3">
        <v>1</v>
      </c>
      <c r="T135" s="3">
        <v>456</v>
      </c>
      <c r="U135" s="3">
        <v>191</v>
      </c>
      <c r="W135">
        <v>4</v>
      </c>
      <c r="X135" s="4">
        <v>0</v>
      </c>
      <c r="Y135" s="4">
        <v>0</v>
      </c>
      <c r="Z135" s="4">
        <v>0</v>
      </c>
      <c r="AA135" s="4">
        <v>603</v>
      </c>
      <c r="AB135" s="4">
        <v>45</v>
      </c>
      <c r="AC135" s="7"/>
    </row>
    <row r="136" spans="1:29" x14ac:dyDescent="0.25">
      <c r="A136">
        <v>1</v>
      </c>
      <c r="B136">
        <v>5</v>
      </c>
      <c r="C136" s="1">
        <v>0</v>
      </c>
      <c r="D136" s="1">
        <v>0</v>
      </c>
      <c r="E136" s="1">
        <v>0</v>
      </c>
      <c r="F136" s="1">
        <v>1</v>
      </c>
      <c r="G136" s="1">
        <v>588</v>
      </c>
      <c r="I136">
        <v>5</v>
      </c>
      <c r="J136" s="2">
        <v>0</v>
      </c>
      <c r="K136" s="2">
        <v>0</v>
      </c>
      <c r="L136" s="2">
        <v>0</v>
      </c>
      <c r="M136" s="2">
        <v>1</v>
      </c>
      <c r="N136" s="2">
        <v>588</v>
      </c>
      <c r="P136">
        <v>5</v>
      </c>
      <c r="Q136" s="3">
        <v>0</v>
      </c>
      <c r="R136" s="3">
        <v>0</v>
      </c>
      <c r="S136" s="3">
        <v>0</v>
      </c>
      <c r="T136" s="3">
        <v>3</v>
      </c>
      <c r="U136" s="3">
        <v>586</v>
      </c>
      <c r="W136">
        <v>5</v>
      </c>
      <c r="X136" s="4">
        <v>0</v>
      </c>
      <c r="Y136" s="4">
        <v>0</v>
      </c>
      <c r="Z136" s="4">
        <v>0</v>
      </c>
      <c r="AA136" s="4">
        <v>1</v>
      </c>
      <c r="AB136" s="4">
        <v>588</v>
      </c>
      <c r="AC136" s="7"/>
    </row>
    <row r="137" spans="1:29" x14ac:dyDescent="0.25">
      <c r="A137">
        <v>1</v>
      </c>
      <c r="B137">
        <v>1</v>
      </c>
      <c r="C137" s="1">
        <v>617</v>
      </c>
      <c r="D137" s="1">
        <v>0</v>
      </c>
      <c r="E137" s="1">
        <v>0</v>
      </c>
      <c r="F137" s="1">
        <v>0</v>
      </c>
      <c r="G137" s="1">
        <v>0</v>
      </c>
      <c r="I137">
        <v>1</v>
      </c>
      <c r="J137" s="2">
        <v>617</v>
      </c>
      <c r="K137" s="2">
        <v>0</v>
      </c>
      <c r="L137" s="2">
        <v>0</v>
      </c>
      <c r="M137" s="2">
        <v>0</v>
      </c>
      <c r="N137" s="2">
        <v>0</v>
      </c>
      <c r="P137">
        <v>1</v>
      </c>
      <c r="Q137" s="3">
        <v>616</v>
      </c>
      <c r="R137" s="3">
        <v>1</v>
      </c>
      <c r="S137" s="3">
        <v>0</v>
      </c>
      <c r="T137" s="3">
        <v>0</v>
      </c>
      <c r="U137" s="3">
        <v>0</v>
      </c>
      <c r="W137">
        <v>1</v>
      </c>
      <c r="X137" s="4">
        <v>574</v>
      </c>
      <c r="Y137" s="4">
        <v>43</v>
      </c>
      <c r="Z137" s="4">
        <v>0</v>
      </c>
      <c r="AA137" s="4">
        <v>0</v>
      </c>
      <c r="AB137" s="4">
        <v>0</v>
      </c>
      <c r="AC137" s="7"/>
    </row>
    <row r="138" spans="1:29" x14ac:dyDescent="0.25">
      <c r="A138">
        <v>1</v>
      </c>
      <c r="B138">
        <v>2</v>
      </c>
      <c r="C138" s="1">
        <v>54</v>
      </c>
      <c r="D138" s="1">
        <v>0</v>
      </c>
      <c r="E138" s="1">
        <v>0</v>
      </c>
      <c r="F138" s="1">
        <v>0</v>
      </c>
      <c r="G138" s="1">
        <v>0</v>
      </c>
      <c r="I138">
        <v>2</v>
      </c>
      <c r="J138" s="2">
        <v>54</v>
      </c>
      <c r="K138" s="2">
        <v>0</v>
      </c>
      <c r="L138" s="2">
        <v>0</v>
      </c>
      <c r="M138" s="2">
        <v>0</v>
      </c>
      <c r="N138" s="2">
        <v>0</v>
      </c>
      <c r="P138">
        <v>2</v>
      </c>
      <c r="Q138" s="3">
        <v>54</v>
      </c>
      <c r="R138" s="3">
        <v>0</v>
      </c>
      <c r="S138" s="3">
        <v>0</v>
      </c>
      <c r="T138" s="3">
        <v>0</v>
      </c>
      <c r="U138" s="3">
        <v>0</v>
      </c>
      <c r="W138">
        <v>2</v>
      </c>
      <c r="X138" s="4">
        <v>0</v>
      </c>
      <c r="Y138" s="4">
        <v>54</v>
      </c>
      <c r="Z138" s="4">
        <v>0</v>
      </c>
      <c r="AA138" s="4">
        <v>0</v>
      </c>
      <c r="AB138" s="4">
        <v>0</v>
      </c>
      <c r="AC138" s="7"/>
    </row>
    <row r="139" spans="1:29" x14ac:dyDescent="0.25">
      <c r="A139">
        <v>1</v>
      </c>
      <c r="B139">
        <v>3</v>
      </c>
      <c r="C139" s="1">
        <v>28</v>
      </c>
      <c r="D139" s="1">
        <v>0</v>
      </c>
      <c r="E139" s="1">
        <v>491</v>
      </c>
      <c r="F139" s="1">
        <v>72</v>
      </c>
      <c r="G139" s="1">
        <v>1</v>
      </c>
      <c r="I139">
        <v>3</v>
      </c>
      <c r="J139" s="2">
        <v>26</v>
      </c>
      <c r="K139" s="2">
        <v>0</v>
      </c>
      <c r="L139" s="2">
        <v>487</v>
      </c>
      <c r="M139" s="2">
        <v>78</v>
      </c>
      <c r="N139" s="2">
        <v>1</v>
      </c>
      <c r="P139">
        <v>3</v>
      </c>
      <c r="Q139" s="3">
        <v>11</v>
      </c>
      <c r="R139" s="3">
        <v>59</v>
      </c>
      <c r="S139" s="3">
        <v>418</v>
      </c>
      <c r="T139" s="3">
        <v>103</v>
      </c>
      <c r="U139" s="3">
        <v>1</v>
      </c>
      <c r="W139">
        <v>3</v>
      </c>
      <c r="X139" s="4">
        <v>0</v>
      </c>
      <c r="Y139" s="4">
        <v>76</v>
      </c>
      <c r="Z139" s="4">
        <v>441</v>
      </c>
      <c r="AA139" s="4">
        <v>74</v>
      </c>
      <c r="AB139" s="4">
        <v>1</v>
      </c>
      <c r="AC139" s="7"/>
    </row>
    <row r="140" spans="1:29" x14ac:dyDescent="0.25">
      <c r="A140">
        <v>1</v>
      </c>
      <c r="B140">
        <v>4</v>
      </c>
      <c r="C140" s="1">
        <v>0</v>
      </c>
      <c r="D140" s="1">
        <v>0</v>
      </c>
      <c r="E140" s="1">
        <v>9</v>
      </c>
      <c r="F140" s="1">
        <v>615</v>
      </c>
      <c r="G140" s="1">
        <v>24</v>
      </c>
      <c r="I140">
        <v>4</v>
      </c>
      <c r="J140" s="2">
        <v>0</v>
      </c>
      <c r="K140" s="2">
        <v>0</v>
      </c>
      <c r="L140" s="2">
        <v>19</v>
      </c>
      <c r="M140" s="2">
        <v>589</v>
      </c>
      <c r="N140" s="2">
        <v>40</v>
      </c>
      <c r="P140">
        <v>4</v>
      </c>
      <c r="Q140" s="3">
        <v>0</v>
      </c>
      <c r="R140" s="3">
        <v>0</v>
      </c>
      <c r="S140" s="3">
        <v>2</v>
      </c>
      <c r="T140" s="3">
        <v>607</v>
      </c>
      <c r="U140" s="3">
        <v>39</v>
      </c>
      <c r="W140">
        <v>4</v>
      </c>
      <c r="X140" s="4">
        <v>0</v>
      </c>
      <c r="Y140" s="4">
        <v>0</v>
      </c>
      <c r="Z140" s="4">
        <v>14</v>
      </c>
      <c r="AA140" s="4">
        <v>614</v>
      </c>
      <c r="AB140" s="4">
        <v>20</v>
      </c>
      <c r="AC140" s="7"/>
    </row>
    <row r="141" spans="1:29" x14ac:dyDescent="0.25">
      <c r="A141">
        <v>1</v>
      </c>
      <c r="B141">
        <v>5</v>
      </c>
      <c r="C141" s="1">
        <v>0</v>
      </c>
      <c r="D141" s="1">
        <v>0</v>
      </c>
      <c r="E141" s="1">
        <v>0</v>
      </c>
      <c r="F141" s="1">
        <v>1</v>
      </c>
      <c r="G141" s="1">
        <v>588</v>
      </c>
      <c r="I141">
        <v>5</v>
      </c>
      <c r="J141" s="2">
        <v>0</v>
      </c>
      <c r="K141" s="2">
        <v>0</v>
      </c>
      <c r="L141" s="2">
        <v>0</v>
      </c>
      <c r="M141" s="2">
        <v>1</v>
      </c>
      <c r="N141" s="2">
        <v>588</v>
      </c>
      <c r="P141">
        <v>5</v>
      </c>
      <c r="Q141" s="3">
        <v>0</v>
      </c>
      <c r="R141" s="3">
        <v>0</v>
      </c>
      <c r="S141" s="3">
        <v>0</v>
      </c>
      <c r="T141" s="3">
        <v>1</v>
      </c>
      <c r="U141" s="3">
        <v>588</v>
      </c>
      <c r="W141">
        <v>5</v>
      </c>
      <c r="X141" s="4">
        <v>0</v>
      </c>
      <c r="Y141" s="4">
        <v>0</v>
      </c>
      <c r="Z141" s="4">
        <v>0</v>
      </c>
      <c r="AA141" s="4">
        <v>1</v>
      </c>
      <c r="AB141" s="4">
        <v>588</v>
      </c>
      <c r="AC141" s="7"/>
    </row>
    <row r="142" spans="1:29" x14ac:dyDescent="0.25">
      <c r="A142">
        <v>1</v>
      </c>
      <c r="B142">
        <v>1</v>
      </c>
      <c r="C142" s="1">
        <v>617</v>
      </c>
      <c r="D142" s="1">
        <v>0</v>
      </c>
      <c r="E142" s="1">
        <v>0</v>
      </c>
      <c r="F142" s="1">
        <v>0</v>
      </c>
      <c r="G142" s="1">
        <v>0</v>
      </c>
      <c r="I142">
        <v>1</v>
      </c>
      <c r="J142" s="2">
        <v>617</v>
      </c>
      <c r="K142" s="2">
        <v>0</v>
      </c>
      <c r="L142" s="2">
        <v>0</v>
      </c>
      <c r="M142" s="2">
        <v>0</v>
      </c>
      <c r="N142" s="2">
        <v>0</v>
      </c>
      <c r="P142">
        <v>1</v>
      </c>
      <c r="Q142" s="3">
        <v>617</v>
      </c>
      <c r="R142" s="3">
        <v>0</v>
      </c>
      <c r="S142" s="3">
        <v>0</v>
      </c>
      <c r="T142" s="3">
        <v>0</v>
      </c>
      <c r="U142" s="3">
        <v>0</v>
      </c>
      <c r="W142">
        <v>1</v>
      </c>
      <c r="X142" s="4">
        <v>617</v>
      </c>
      <c r="Y142" s="4">
        <v>0</v>
      </c>
      <c r="Z142" s="4">
        <v>0</v>
      </c>
      <c r="AA142" s="4">
        <v>0</v>
      </c>
      <c r="AB142" s="4">
        <v>0</v>
      </c>
      <c r="AC142" s="7"/>
    </row>
    <row r="143" spans="1:29" x14ac:dyDescent="0.25">
      <c r="A143">
        <v>1</v>
      </c>
      <c r="B143">
        <v>2</v>
      </c>
      <c r="C143" s="1">
        <v>54</v>
      </c>
      <c r="D143" s="1">
        <v>0</v>
      </c>
      <c r="E143" s="1">
        <v>0</v>
      </c>
      <c r="F143" s="1">
        <v>0</v>
      </c>
      <c r="G143" s="1">
        <v>0</v>
      </c>
      <c r="I143">
        <v>2</v>
      </c>
      <c r="J143" s="2">
        <v>54</v>
      </c>
      <c r="K143" s="2">
        <v>0</v>
      </c>
      <c r="L143" s="2">
        <v>0</v>
      </c>
      <c r="M143" s="2">
        <v>0</v>
      </c>
      <c r="N143" s="2">
        <v>0</v>
      </c>
      <c r="P143">
        <v>2</v>
      </c>
      <c r="Q143" s="3">
        <v>54</v>
      </c>
      <c r="R143" s="3">
        <v>0</v>
      </c>
      <c r="S143" s="3">
        <v>0</v>
      </c>
      <c r="T143" s="3">
        <v>0</v>
      </c>
      <c r="U143" s="3">
        <v>0</v>
      </c>
      <c r="W143">
        <v>2</v>
      </c>
      <c r="X143" s="4">
        <v>54</v>
      </c>
      <c r="Y143" s="4">
        <v>0</v>
      </c>
      <c r="Z143" s="4">
        <v>0</v>
      </c>
      <c r="AA143" s="4">
        <v>0</v>
      </c>
      <c r="AB143" s="4">
        <v>0</v>
      </c>
      <c r="AC143" s="7"/>
    </row>
    <row r="144" spans="1:29" x14ac:dyDescent="0.25">
      <c r="A144">
        <v>1</v>
      </c>
      <c r="B144">
        <v>3</v>
      </c>
      <c r="C144" s="1">
        <v>32</v>
      </c>
      <c r="D144" s="1">
        <v>0</v>
      </c>
      <c r="E144" s="1">
        <v>468</v>
      </c>
      <c r="F144" s="1">
        <v>92</v>
      </c>
      <c r="G144" s="1">
        <v>0</v>
      </c>
      <c r="I144">
        <v>3</v>
      </c>
      <c r="J144" s="2">
        <v>63</v>
      </c>
      <c r="K144" s="2">
        <v>0</v>
      </c>
      <c r="L144" s="2">
        <v>439</v>
      </c>
      <c r="M144" s="2">
        <v>90</v>
      </c>
      <c r="N144" s="2">
        <v>0</v>
      </c>
      <c r="P144">
        <v>3</v>
      </c>
      <c r="Q144" s="3">
        <v>182</v>
      </c>
      <c r="R144" s="3">
        <v>0</v>
      </c>
      <c r="S144" s="3">
        <v>286</v>
      </c>
      <c r="T144" s="3">
        <v>118</v>
      </c>
      <c r="U144" s="3">
        <v>6</v>
      </c>
      <c r="W144">
        <v>3</v>
      </c>
      <c r="X144" s="4">
        <v>27</v>
      </c>
      <c r="Y144" s="4">
        <v>0</v>
      </c>
      <c r="Z144" s="4">
        <v>484</v>
      </c>
      <c r="AA144" s="4">
        <v>81</v>
      </c>
      <c r="AB144" s="4">
        <v>0</v>
      </c>
      <c r="AC144" s="7"/>
    </row>
    <row r="145" spans="1:29" x14ac:dyDescent="0.25">
      <c r="A145">
        <v>1</v>
      </c>
      <c r="B145">
        <v>4</v>
      </c>
      <c r="C145" s="1">
        <v>0</v>
      </c>
      <c r="D145" s="1">
        <v>0</v>
      </c>
      <c r="E145" s="1">
        <v>1</v>
      </c>
      <c r="F145" s="1">
        <v>642</v>
      </c>
      <c r="G145" s="1">
        <v>5</v>
      </c>
      <c r="I145">
        <v>4</v>
      </c>
      <c r="J145" s="2">
        <v>0</v>
      </c>
      <c r="K145" s="2">
        <v>0</v>
      </c>
      <c r="L145" s="2">
        <v>8</v>
      </c>
      <c r="M145" s="2">
        <v>638</v>
      </c>
      <c r="N145" s="2">
        <v>2</v>
      </c>
      <c r="P145">
        <v>4</v>
      </c>
      <c r="Q145" s="3">
        <v>0</v>
      </c>
      <c r="R145" s="3">
        <v>0</v>
      </c>
      <c r="S145" s="3">
        <v>0</v>
      </c>
      <c r="T145" s="3">
        <v>646</v>
      </c>
      <c r="U145" s="3">
        <v>2</v>
      </c>
      <c r="W145">
        <v>4</v>
      </c>
      <c r="X145" s="4">
        <v>0</v>
      </c>
      <c r="Y145" s="4">
        <v>0</v>
      </c>
      <c r="Z145" s="4">
        <v>1</v>
      </c>
      <c r="AA145" s="4">
        <v>641</v>
      </c>
      <c r="AB145" s="4">
        <v>6</v>
      </c>
      <c r="AC145" s="7"/>
    </row>
    <row r="146" spans="1:29" x14ac:dyDescent="0.25">
      <c r="A146">
        <v>1</v>
      </c>
      <c r="B146">
        <v>5</v>
      </c>
      <c r="C146" s="1">
        <v>0</v>
      </c>
      <c r="D146" s="1">
        <v>0</v>
      </c>
      <c r="E146" s="1">
        <v>0</v>
      </c>
      <c r="F146" s="1">
        <v>0</v>
      </c>
      <c r="G146" s="1">
        <v>589</v>
      </c>
      <c r="I146">
        <v>5</v>
      </c>
      <c r="J146" s="2">
        <v>0</v>
      </c>
      <c r="K146" s="2">
        <v>0</v>
      </c>
      <c r="L146" s="2">
        <v>0</v>
      </c>
      <c r="M146" s="2">
        <v>0</v>
      </c>
      <c r="N146" s="2">
        <v>589</v>
      </c>
      <c r="P146">
        <v>5</v>
      </c>
      <c r="Q146" s="3">
        <v>0</v>
      </c>
      <c r="R146" s="3">
        <v>0</v>
      </c>
      <c r="S146" s="3">
        <v>0</v>
      </c>
      <c r="T146" s="3">
        <v>0</v>
      </c>
      <c r="U146" s="3">
        <v>589</v>
      </c>
      <c r="W146">
        <v>5</v>
      </c>
      <c r="X146" s="4">
        <v>0</v>
      </c>
      <c r="Y146" s="4">
        <v>0</v>
      </c>
      <c r="Z146" s="4">
        <v>0</v>
      </c>
      <c r="AA146" s="4">
        <v>1</v>
      </c>
      <c r="AB146" s="4">
        <v>588</v>
      </c>
      <c r="AC146" s="7"/>
    </row>
    <row r="147" spans="1:29" x14ac:dyDescent="0.25">
      <c r="A147">
        <v>1</v>
      </c>
      <c r="B147">
        <v>1</v>
      </c>
      <c r="C147" s="1">
        <v>617</v>
      </c>
      <c r="D147" s="1">
        <v>0</v>
      </c>
      <c r="E147" s="1">
        <v>0</v>
      </c>
      <c r="F147" s="1">
        <v>0</v>
      </c>
      <c r="G147" s="1">
        <v>0</v>
      </c>
      <c r="I147">
        <v>1</v>
      </c>
      <c r="J147" s="2">
        <v>616</v>
      </c>
      <c r="K147" s="2">
        <v>0</v>
      </c>
      <c r="L147" s="2">
        <v>1</v>
      </c>
      <c r="M147" s="2">
        <v>0</v>
      </c>
      <c r="N147" s="2">
        <v>0</v>
      </c>
      <c r="P147">
        <v>1</v>
      </c>
      <c r="Q147" s="3">
        <v>616</v>
      </c>
      <c r="R147" s="3">
        <v>0</v>
      </c>
      <c r="S147" s="3">
        <v>1</v>
      </c>
      <c r="T147" s="3">
        <v>0</v>
      </c>
      <c r="U147" s="3">
        <v>0</v>
      </c>
      <c r="W147">
        <v>1</v>
      </c>
      <c r="X147" s="4">
        <v>536</v>
      </c>
      <c r="Y147" s="4">
        <v>81</v>
      </c>
      <c r="Z147" s="4">
        <v>0</v>
      </c>
      <c r="AA147" s="4">
        <v>0</v>
      </c>
      <c r="AB147" s="4">
        <v>0</v>
      </c>
      <c r="AC147" s="7"/>
    </row>
    <row r="148" spans="1:29" x14ac:dyDescent="0.25">
      <c r="A148">
        <v>1</v>
      </c>
      <c r="B148">
        <v>2</v>
      </c>
      <c r="C148" s="1">
        <v>54</v>
      </c>
      <c r="D148" s="1">
        <v>0</v>
      </c>
      <c r="E148" s="1">
        <v>0</v>
      </c>
      <c r="F148" s="1">
        <v>0</v>
      </c>
      <c r="G148" s="1">
        <v>0</v>
      </c>
      <c r="I148">
        <v>2</v>
      </c>
      <c r="J148" s="2">
        <v>54</v>
      </c>
      <c r="K148" s="2">
        <v>0</v>
      </c>
      <c r="L148" s="2">
        <v>0</v>
      </c>
      <c r="M148" s="2">
        <v>0</v>
      </c>
      <c r="N148" s="2">
        <v>0</v>
      </c>
      <c r="P148">
        <v>2</v>
      </c>
      <c r="Q148" s="3">
        <v>54</v>
      </c>
      <c r="R148" s="3">
        <v>0</v>
      </c>
      <c r="S148" s="3">
        <v>0</v>
      </c>
      <c r="T148" s="3">
        <v>0</v>
      </c>
      <c r="U148" s="3">
        <v>0</v>
      </c>
      <c r="W148">
        <v>2</v>
      </c>
      <c r="X148" s="4">
        <v>5</v>
      </c>
      <c r="Y148" s="4">
        <v>49</v>
      </c>
      <c r="Z148" s="4">
        <v>0</v>
      </c>
      <c r="AA148" s="4">
        <v>0</v>
      </c>
      <c r="AB148" s="4">
        <v>0</v>
      </c>
      <c r="AC148" s="7"/>
    </row>
    <row r="149" spans="1:29" x14ac:dyDescent="0.25">
      <c r="A149">
        <v>1</v>
      </c>
      <c r="B149">
        <v>3</v>
      </c>
      <c r="C149" s="1">
        <v>16</v>
      </c>
      <c r="D149" s="1">
        <v>0</v>
      </c>
      <c r="E149" s="1">
        <v>501</v>
      </c>
      <c r="F149" s="1">
        <v>74</v>
      </c>
      <c r="G149" s="1">
        <v>1</v>
      </c>
      <c r="I149">
        <v>3</v>
      </c>
      <c r="J149" s="2">
        <v>12</v>
      </c>
      <c r="K149" s="2">
        <v>0</v>
      </c>
      <c r="L149" s="2">
        <v>507</v>
      </c>
      <c r="M149" s="2">
        <v>72</v>
      </c>
      <c r="N149" s="2">
        <v>1</v>
      </c>
      <c r="P149">
        <v>3</v>
      </c>
      <c r="Q149" s="3">
        <v>9</v>
      </c>
      <c r="R149" s="3">
        <v>0</v>
      </c>
      <c r="S149" s="3">
        <v>478</v>
      </c>
      <c r="T149" s="3">
        <v>104</v>
      </c>
      <c r="U149" s="3">
        <v>1</v>
      </c>
      <c r="W149">
        <v>3</v>
      </c>
      <c r="X149" s="4">
        <v>8</v>
      </c>
      <c r="Y149" s="4">
        <v>23</v>
      </c>
      <c r="Z149" s="4">
        <v>482</v>
      </c>
      <c r="AA149" s="4">
        <v>78</v>
      </c>
      <c r="AB149" s="4">
        <v>1</v>
      </c>
      <c r="AC149" s="7"/>
    </row>
    <row r="150" spans="1:29" x14ac:dyDescent="0.25">
      <c r="A150">
        <v>1</v>
      </c>
      <c r="B150">
        <v>4</v>
      </c>
      <c r="C150" s="1">
        <v>0</v>
      </c>
      <c r="D150" s="1">
        <v>0</v>
      </c>
      <c r="E150" s="1">
        <v>13</v>
      </c>
      <c r="F150" s="1">
        <v>628</v>
      </c>
      <c r="G150" s="1">
        <v>7</v>
      </c>
      <c r="I150">
        <v>4</v>
      </c>
      <c r="J150" s="2">
        <v>0</v>
      </c>
      <c r="K150" s="2">
        <v>0</v>
      </c>
      <c r="L150" s="2">
        <v>59</v>
      </c>
      <c r="M150" s="2">
        <v>536</v>
      </c>
      <c r="N150" s="2">
        <v>53</v>
      </c>
      <c r="P150">
        <v>4</v>
      </c>
      <c r="Q150" s="3">
        <v>0</v>
      </c>
      <c r="R150" s="3">
        <v>0</v>
      </c>
      <c r="S150" s="3">
        <v>11</v>
      </c>
      <c r="T150" s="3">
        <v>605</v>
      </c>
      <c r="U150" s="3">
        <v>32</v>
      </c>
      <c r="W150">
        <v>4</v>
      </c>
      <c r="X150" s="4">
        <v>0</v>
      </c>
      <c r="Y150" s="4">
        <v>2</v>
      </c>
      <c r="Z150" s="4">
        <v>21</v>
      </c>
      <c r="AA150" s="4">
        <v>623</v>
      </c>
      <c r="AB150" s="4">
        <v>2</v>
      </c>
      <c r="AC150" s="7"/>
    </row>
    <row r="151" spans="1:29" x14ac:dyDescent="0.25">
      <c r="A151">
        <v>1</v>
      </c>
      <c r="B151">
        <v>5</v>
      </c>
      <c r="C151" s="1">
        <v>0</v>
      </c>
      <c r="D151" s="1">
        <v>0</v>
      </c>
      <c r="E151" s="1">
        <v>0</v>
      </c>
      <c r="F151" s="1">
        <v>0</v>
      </c>
      <c r="G151" s="1">
        <v>589</v>
      </c>
      <c r="I151">
        <v>5</v>
      </c>
      <c r="J151" s="2">
        <v>0</v>
      </c>
      <c r="K151" s="2">
        <v>0</v>
      </c>
      <c r="L151" s="2">
        <v>0</v>
      </c>
      <c r="M151" s="2">
        <v>1</v>
      </c>
      <c r="N151" s="2">
        <v>588</v>
      </c>
      <c r="P151">
        <v>5</v>
      </c>
      <c r="Q151" s="3">
        <v>0</v>
      </c>
      <c r="R151" s="3">
        <v>0</v>
      </c>
      <c r="S151" s="3">
        <v>0</v>
      </c>
      <c r="T151" s="3">
        <v>1</v>
      </c>
      <c r="U151" s="3">
        <v>588</v>
      </c>
      <c r="W151">
        <v>5</v>
      </c>
      <c r="X151" s="4">
        <v>0</v>
      </c>
      <c r="Y151" s="4">
        <v>0</v>
      </c>
      <c r="Z151" s="4">
        <v>0</v>
      </c>
      <c r="AA151" s="4">
        <v>0</v>
      </c>
      <c r="AB151" s="4">
        <v>589</v>
      </c>
      <c r="AC151" s="7"/>
    </row>
    <row r="152" spans="1:29" x14ac:dyDescent="0.25">
      <c r="A152">
        <v>1</v>
      </c>
      <c r="B152">
        <v>1</v>
      </c>
      <c r="C152" s="1">
        <v>617</v>
      </c>
      <c r="D152" s="1">
        <v>0</v>
      </c>
      <c r="E152" s="1">
        <v>0</v>
      </c>
      <c r="F152" s="1">
        <v>0</v>
      </c>
      <c r="G152" s="1">
        <v>0</v>
      </c>
      <c r="I152">
        <v>1</v>
      </c>
      <c r="J152" s="2">
        <v>617</v>
      </c>
      <c r="K152" s="2">
        <v>0</v>
      </c>
      <c r="L152" s="2">
        <v>0</v>
      </c>
      <c r="M152" s="2">
        <v>0</v>
      </c>
      <c r="N152" s="2">
        <v>0</v>
      </c>
      <c r="P152">
        <v>1</v>
      </c>
      <c r="Q152" s="3">
        <v>615</v>
      </c>
      <c r="R152" s="3">
        <v>2</v>
      </c>
      <c r="S152" s="3">
        <v>0</v>
      </c>
      <c r="T152" s="3">
        <v>0</v>
      </c>
      <c r="U152" s="3">
        <v>0</v>
      </c>
      <c r="W152">
        <v>1</v>
      </c>
      <c r="X152" s="4">
        <v>541</v>
      </c>
      <c r="Y152" s="4">
        <v>76</v>
      </c>
      <c r="Z152" s="4">
        <v>0</v>
      </c>
      <c r="AA152" s="4">
        <v>0</v>
      </c>
      <c r="AB152" s="4">
        <v>0</v>
      </c>
      <c r="AC152" s="7"/>
    </row>
    <row r="153" spans="1:29" x14ac:dyDescent="0.25">
      <c r="A153">
        <v>1</v>
      </c>
      <c r="B153">
        <v>2</v>
      </c>
      <c r="C153" s="1">
        <v>54</v>
      </c>
      <c r="D153" s="1">
        <v>0</v>
      </c>
      <c r="E153" s="1">
        <v>0</v>
      </c>
      <c r="F153" s="1">
        <v>0</v>
      </c>
      <c r="G153" s="1">
        <v>0</v>
      </c>
      <c r="I153">
        <v>2</v>
      </c>
      <c r="J153" s="2">
        <v>54</v>
      </c>
      <c r="K153" s="2">
        <v>0</v>
      </c>
      <c r="L153" s="2">
        <v>0</v>
      </c>
      <c r="M153" s="2">
        <v>0</v>
      </c>
      <c r="N153" s="2">
        <v>0</v>
      </c>
      <c r="P153">
        <v>2</v>
      </c>
      <c r="Q153" s="3">
        <v>54</v>
      </c>
      <c r="R153" s="3">
        <v>0</v>
      </c>
      <c r="S153" s="3">
        <v>0</v>
      </c>
      <c r="T153" s="3">
        <v>0</v>
      </c>
      <c r="U153" s="3">
        <v>0</v>
      </c>
      <c r="W153">
        <v>2</v>
      </c>
      <c r="X153" s="4">
        <v>0</v>
      </c>
      <c r="Y153" s="4">
        <v>54</v>
      </c>
      <c r="Z153" s="4">
        <v>0</v>
      </c>
      <c r="AA153" s="4">
        <v>0</v>
      </c>
      <c r="AB153" s="4">
        <v>0</v>
      </c>
      <c r="AC153" s="7"/>
    </row>
    <row r="154" spans="1:29" x14ac:dyDescent="0.25">
      <c r="A154">
        <v>1</v>
      </c>
      <c r="B154">
        <v>3</v>
      </c>
      <c r="C154" s="1">
        <v>18</v>
      </c>
      <c r="D154" s="1">
        <v>0</v>
      </c>
      <c r="E154" s="1">
        <v>495</v>
      </c>
      <c r="F154" s="1">
        <v>78</v>
      </c>
      <c r="G154" s="1">
        <v>1</v>
      </c>
      <c r="I154">
        <v>3</v>
      </c>
      <c r="J154" s="2">
        <v>12</v>
      </c>
      <c r="K154" s="2">
        <v>0</v>
      </c>
      <c r="L154" s="2">
        <v>498</v>
      </c>
      <c r="M154" s="2">
        <v>81</v>
      </c>
      <c r="N154" s="2">
        <v>1</v>
      </c>
      <c r="P154">
        <v>3</v>
      </c>
      <c r="Q154" s="3">
        <v>9</v>
      </c>
      <c r="R154" s="3">
        <v>20</v>
      </c>
      <c r="S154" s="3">
        <v>467</v>
      </c>
      <c r="T154" s="3">
        <v>95</v>
      </c>
      <c r="U154" s="3">
        <v>1</v>
      </c>
      <c r="W154">
        <v>3</v>
      </c>
      <c r="X154" s="4">
        <v>0</v>
      </c>
      <c r="Y154" s="4">
        <v>82</v>
      </c>
      <c r="Z154" s="4">
        <v>432</v>
      </c>
      <c r="AA154" s="4">
        <v>77</v>
      </c>
      <c r="AB154" s="4">
        <v>1</v>
      </c>
      <c r="AC154" s="7"/>
    </row>
    <row r="155" spans="1:29" x14ac:dyDescent="0.25">
      <c r="A155">
        <v>1</v>
      </c>
      <c r="B155">
        <v>4</v>
      </c>
      <c r="C155" s="1">
        <v>0</v>
      </c>
      <c r="D155" s="1">
        <v>0</v>
      </c>
      <c r="E155" s="1">
        <v>0</v>
      </c>
      <c r="F155" s="1">
        <v>641</v>
      </c>
      <c r="G155" s="1">
        <v>7</v>
      </c>
      <c r="I155">
        <v>4</v>
      </c>
      <c r="J155" s="2">
        <v>0</v>
      </c>
      <c r="K155" s="2">
        <v>0</v>
      </c>
      <c r="L155" s="2">
        <v>1</v>
      </c>
      <c r="M155" s="2">
        <v>639</v>
      </c>
      <c r="N155" s="2">
        <v>8</v>
      </c>
      <c r="P155">
        <v>4</v>
      </c>
      <c r="Q155" s="3">
        <v>0</v>
      </c>
      <c r="R155" s="3">
        <v>0</v>
      </c>
      <c r="S155" s="3">
        <v>1</v>
      </c>
      <c r="T155" s="3">
        <v>633</v>
      </c>
      <c r="U155" s="3">
        <v>14</v>
      </c>
      <c r="W155">
        <v>4</v>
      </c>
      <c r="X155" s="4">
        <v>0</v>
      </c>
      <c r="Y155" s="4">
        <v>0</v>
      </c>
      <c r="Z155" s="4">
        <v>0</v>
      </c>
      <c r="AA155" s="4">
        <v>641</v>
      </c>
      <c r="AB155" s="4">
        <v>7</v>
      </c>
      <c r="AC155" s="7"/>
    </row>
    <row r="156" spans="1:29" x14ac:dyDescent="0.25">
      <c r="A156">
        <v>1</v>
      </c>
      <c r="B156">
        <v>5</v>
      </c>
      <c r="C156" s="1">
        <v>0</v>
      </c>
      <c r="D156" s="1">
        <v>0</v>
      </c>
      <c r="E156" s="1">
        <v>0</v>
      </c>
      <c r="F156" s="1">
        <v>1</v>
      </c>
      <c r="G156" s="1">
        <v>588</v>
      </c>
      <c r="I156">
        <v>5</v>
      </c>
      <c r="J156" s="2">
        <v>0</v>
      </c>
      <c r="K156" s="2">
        <v>0</v>
      </c>
      <c r="L156" s="2">
        <v>0</v>
      </c>
      <c r="M156" s="2">
        <v>1</v>
      </c>
      <c r="N156" s="2">
        <v>588</v>
      </c>
      <c r="P156">
        <v>5</v>
      </c>
      <c r="Q156" s="3">
        <v>0</v>
      </c>
      <c r="R156" s="3">
        <v>0</v>
      </c>
      <c r="S156" s="3">
        <v>0</v>
      </c>
      <c r="T156" s="3">
        <v>1</v>
      </c>
      <c r="U156" s="3">
        <v>588</v>
      </c>
      <c r="W156">
        <v>5</v>
      </c>
      <c r="X156" s="4">
        <v>0</v>
      </c>
      <c r="Y156" s="4">
        <v>0</v>
      </c>
      <c r="Z156" s="4">
        <v>0</v>
      </c>
      <c r="AA156" s="4">
        <v>1</v>
      </c>
      <c r="AB156" s="4">
        <v>588</v>
      </c>
      <c r="AC156" s="7"/>
    </row>
    <row r="157" spans="1:29" x14ac:dyDescent="0.25">
      <c r="A157">
        <v>1</v>
      </c>
      <c r="B157">
        <v>1</v>
      </c>
      <c r="C157" s="1">
        <v>615</v>
      </c>
      <c r="D157" s="1">
        <v>0</v>
      </c>
      <c r="E157" s="1">
        <v>2</v>
      </c>
      <c r="F157" s="1">
        <v>0</v>
      </c>
      <c r="G157" s="1">
        <v>0</v>
      </c>
      <c r="I157">
        <v>1</v>
      </c>
      <c r="J157" s="2">
        <v>615</v>
      </c>
      <c r="K157" s="2">
        <v>1</v>
      </c>
      <c r="L157" s="2">
        <v>1</v>
      </c>
      <c r="M157" s="2">
        <v>0</v>
      </c>
      <c r="N157" s="2">
        <v>0</v>
      </c>
      <c r="P157">
        <v>1</v>
      </c>
      <c r="Q157" s="3">
        <v>609</v>
      </c>
      <c r="R157" s="3">
        <v>8</v>
      </c>
      <c r="S157" s="3">
        <v>0</v>
      </c>
      <c r="T157" s="3">
        <v>0</v>
      </c>
      <c r="U157" s="3">
        <v>0</v>
      </c>
      <c r="W157">
        <v>1</v>
      </c>
      <c r="X157" s="4">
        <v>562</v>
      </c>
      <c r="Y157" s="4">
        <v>55</v>
      </c>
      <c r="Z157" s="4">
        <v>0</v>
      </c>
      <c r="AA157" s="4">
        <v>0</v>
      </c>
      <c r="AB157" s="4">
        <v>0</v>
      </c>
      <c r="AC157" s="7"/>
    </row>
    <row r="158" spans="1:29" x14ac:dyDescent="0.25">
      <c r="A158">
        <v>1</v>
      </c>
      <c r="B158">
        <v>2</v>
      </c>
      <c r="C158" s="1">
        <v>54</v>
      </c>
      <c r="D158" s="1">
        <v>0</v>
      </c>
      <c r="E158" s="1">
        <v>0</v>
      </c>
      <c r="F158" s="1">
        <v>0</v>
      </c>
      <c r="G158" s="1">
        <v>0</v>
      </c>
      <c r="I158">
        <v>2</v>
      </c>
      <c r="J158" s="2">
        <v>54</v>
      </c>
      <c r="K158" s="2">
        <v>0</v>
      </c>
      <c r="L158" s="2">
        <v>0</v>
      </c>
      <c r="M158" s="2">
        <v>0</v>
      </c>
      <c r="N158" s="2">
        <v>0</v>
      </c>
      <c r="P158">
        <v>2</v>
      </c>
      <c r="Q158" s="3">
        <v>26</v>
      </c>
      <c r="R158" s="3">
        <v>28</v>
      </c>
      <c r="S158" s="3">
        <v>0</v>
      </c>
      <c r="T158" s="3">
        <v>0</v>
      </c>
      <c r="U158" s="3">
        <v>0</v>
      </c>
      <c r="W158">
        <v>2</v>
      </c>
      <c r="X158" s="4">
        <v>0</v>
      </c>
      <c r="Y158" s="4">
        <v>54</v>
      </c>
      <c r="Z158" s="4">
        <v>0</v>
      </c>
      <c r="AA158" s="4">
        <v>0</v>
      </c>
      <c r="AB158" s="4">
        <v>0</v>
      </c>
      <c r="AC158" s="7"/>
    </row>
    <row r="159" spans="1:29" x14ac:dyDescent="0.25">
      <c r="A159">
        <v>1</v>
      </c>
      <c r="B159">
        <v>3</v>
      </c>
      <c r="C159" s="1">
        <v>16</v>
      </c>
      <c r="D159" s="1">
        <v>0</v>
      </c>
      <c r="E159" s="1">
        <v>516</v>
      </c>
      <c r="F159" s="1">
        <v>60</v>
      </c>
      <c r="G159" s="1">
        <v>0</v>
      </c>
      <c r="I159">
        <v>3</v>
      </c>
      <c r="J159" s="2">
        <v>19</v>
      </c>
      <c r="K159" s="2">
        <v>0</v>
      </c>
      <c r="L159" s="2">
        <v>510</v>
      </c>
      <c r="M159" s="2">
        <v>63</v>
      </c>
      <c r="N159" s="2">
        <v>0</v>
      </c>
      <c r="P159">
        <v>3</v>
      </c>
      <c r="Q159" s="3">
        <v>49</v>
      </c>
      <c r="R159" s="3">
        <v>35</v>
      </c>
      <c r="S159" s="3">
        <v>441</v>
      </c>
      <c r="T159" s="3">
        <v>67</v>
      </c>
      <c r="U159" s="3">
        <v>0</v>
      </c>
      <c r="W159">
        <v>3</v>
      </c>
      <c r="X159" s="4">
        <v>2</v>
      </c>
      <c r="Y159" s="4">
        <v>43</v>
      </c>
      <c r="Z159" s="4">
        <v>489</v>
      </c>
      <c r="AA159" s="4">
        <v>57</v>
      </c>
      <c r="AB159" s="4">
        <v>1</v>
      </c>
      <c r="AC159" s="7"/>
    </row>
    <row r="160" spans="1:29" x14ac:dyDescent="0.25">
      <c r="A160">
        <v>1</v>
      </c>
      <c r="B160">
        <v>4</v>
      </c>
      <c r="C160" s="1">
        <v>0</v>
      </c>
      <c r="D160" s="1">
        <v>0</v>
      </c>
      <c r="E160" s="1">
        <v>1</v>
      </c>
      <c r="F160" s="1">
        <v>645</v>
      </c>
      <c r="G160" s="1">
        <v>2</v>
      </c>
      <c r="I160">
        <v>4</v>
      </c>
      <c r="J160" s="2">
        <v>0</v>
      </c>
      <c r="K160" s="2">
        <v>0</v>
      </c>
      <c r="L160" s="2">
        <v>1</v>
      </c>
      <c r="M160" s="2">
        <v>645</v>
      </c>
      <c r="N160" s="2">
        <v>2</v>
      </c>
      <c r="P160">
        <v>4</v>
      </c>
      <c r="Q160" s="3">
        <v>0</v>
      </c>
      <c r="R160" s="3">
        <v>0</v>
      </c>
      <c r="S160" s="3">
        <v>1</v>
      </c>
      <c r="T160" s="3">
        <v>646</v>
      </c>
      <c r="U160" s="3">
        <v>1</v>
      </c>
      <c r="W160">
        <v>4</v>
      </c>
      <c r="X160" s="4">
        <v>0</v>
      </c>
      <c r="Y160" s="4">
        <v>0</v>
      </c>
      <c r="Z160" s="4">
        <v>1</v>
      </c>
      <c r="AA160" s="4">
        <v>642</v>
      </c>
      <c r="AB160" s="4">
        <v>5</v>
      </c>
      <c r="AC160" s="7"/>
    </row>
    <row r="161" spans="1:29" x14ac:dyDescent="0.25">
      <c r="A161">
        <v>1</v>
      </c>
      <c r="B161">
        <v>5</v>
      </c>
      <c r="C161" s="1">
        <v>0</v>
      </c>
      <c r="D161" s="1">
        <v>0</v>
      </c>
      <c r="E161" s="1">
        <v>0</v>
      </c>
      <c r="F161" s="1">
        <v>1</v>
      </c>
      <c r="G161" s="1">
        <v>588</v>
      </c>
      <c r="I161">
        <v>5</v>
      </c>
      <c r="J161" s="2">
        <v>0</v>
      </c>
      <c r="K161" s="2">
        <v>0</v>
      </c>
      <c r="L161" s="2">
        <v>0</v>
      </c>
      <c r="M161" s="2">
        <v>0</v>
      </c>
      <c r="N161" s="2">
        <v>589</v>
      </c>
      <c r="P161">
        <v>5</v>
      </c>
      <c r="Q161" s="3">
        <v>0</v>
      </c>
      <c r="R161" s="3">
        <v>0</v>
      </c>
      <c r="S161" s="3">
        <v>0</v>
      </c>
      <c r="T161" s="3">
        <v>0</v>
      </c>
      <c r="U161" s="3">
        <v>589</v>
      </c>
      <c r="W161">
        <v>5</v>
      </c>
      <c r="X161" s="4">
        <v>0</v>
      </c>
      <c r="Y161" s="4">
        <v>0</v>
      </c>
      <c r="Z161" s="4">
        <v>0</v>
      </c>
      <c r="AA161" s="4">
        <v>1</v>
      </c>
      <c r="AB161" s="4">
        <v>588</v>
      </c>
      <c r="AC161" s="7"/>
    </row>
    <row r="162" spans="1:29" x14ac:dyDescent="0.25">
      <c r="A162">
        <v>1</v>
      </c>
      <c r="B162">
        <v>1</v>
      </c>
      <c r="C162" s="1">
        <v>617</v>
      </c>
      <c r="D162" s="1">
        <v>0</v>
      </c>
      <c r="E162" s="1">
        <v>0</v>
      </c>
      <c r="F162" s="1">
        <v>0</v>
      </c>
      <c r="G162" s="1">
        <v>0</v>
      </c>
      <c r="I162">
        <v>1</v>
      </c>
      <c r="J162" s="2">
        <v>610</v>
      </c>
      <c r="K162" s="2">
        <v>7</v>
      </c>
      <c r="L162" s="2">
        <v>0</v>
      </c>
      <c r="M162" s="2">
        <v>0</v>
      </c>
      <c r="N162" s="2">
        <v>0</v>
      </c>
      <c r="P162">
        <v>1</v>
      </c>
      <c r="Q162" s="3">
        <v>585</v>
      </c>
      <c r="R162" s="3">
        <v>32</v>
      </c>
      <c r="S162" s="3">
        <v>0</v>
      </c>
      <c r="T162" s="3">
        <v>0</v>
      </c>
      <c r="U162" s="3">
        <v>0</v>
      </c>
      <c r="W162">
        <v>1</v>
      </c>
      <c r="X162" s="4">
        <v>549</v>
      </c>
      <c r="Y162" s="4">
        <v>68</v>
      </c>
      <c r="Z162" s="4">
        <v>0</v>
      </c>
      <c r="AA162" s="4">
        <v>0</v>
      </c>
      <c r="AB162" s="4">
        <v>0</v>
      </c>
      <c r="AC162" s="7"/>
    </row>
    <row r="163" spans="1:29" x14ac:dyDescent="0.25">
      <c r="A163">
        <v>1</v>
      </c>
      <c r="B163">
        <v>2</v>
      </c>
      <c r="C163" s="1">
        <v>54</v>
      </c>
      <c r="D163" s="1">
        <v>0</v>
      </c>
      <c r="E163" s="1">
        <v>0</v>
      </c>
      <c r="F163" s="1">
        <v>0</v>
      </c>
      <c r="G163" s="1">
        <v>0</v>
      </c>
      <c r="I163">
        <v>2</v>
      </c>
      <c r="J163" s="2">
        <v>38</v>
      </c>
      <c r="K163" s="2">
        <v>16</v>
      </c>
      <c r="L163" s="2">
        <v>0</v>
      </c>
      <c r="M163" s="2">
        <v>0</v>
      </c>
      <c r="N163" s="2">
        <v>0</v>
      </c>
      <c r="P163">
        <v>2</v>
      </c>
      <c r="Q163" s="3">
        <v>14</v>
      </c>
      <c r="R163" s="3">
        <v>40</v>
      </c>
      <c r="S163" s="3">
        <v>0</v>
      </c>
      <c r="T163" s="3">
        <v>0</v>
      </c>
      <c r="U163" s="3">
        <v>0</v>
      </c>
      <c r="W163">
        <v>2</v>
      </c>
      <c r="X163" s="4">
        <v>0</v>
      </c>
      <c r="Y163" s="4">
        <v>54</v>
      </c>
      <c r="Z163" s="4">
        <v>0</v>
      </c>
      <c r="AA163" s="4">
        <v>0</v>
      </c>
      <c r="AB163" s="4">
        <v>0</v>
      </c>
      <c r="AC163" s="7"/>
    </row>
    <row r="164" spans="1:29" x14ac:dyDescent="0.25">
      <c r="A164">
        <v>1</v>
      </c>
      <c r="B164">
        <v>3</v>
      </c>
      <c r="C164" s="1">
        <v>16</v>
      </c>
      <c r="D164" s="1">
        <v>0</v>
      </c>
      <c r="E164" s="1">
        <v>509</v>
      </c>
      <c r="F164" s="1">
        <v>67</v>
      </c>
      <c r="G164" s="1">
        <v>0</v>
      </c>
      <c r="I164">
        <v>3</v>
      </c>
      <c r="J164" s="2">
        <v>13</v>
      </c>
      <c r="K164" s="2">
        <v>6</v>
      </c>
      <c r="L164" s="2">
        <v>510</v>
      </c>
      <c r="M164" s="2">
        <v>62</v>
      </c>
      <c r="N164" s="2">
        <v>1</v>
      </c>
      <c r="P164">
        <v>3</v>
      </c>
      <c r="Q164" s="3">
        <v>12</v>
      </c>
      <c r="R164" s="3">
        <v>27</v>
      </c>
      <c r="S164" s="3">
        <v>475</v>
      </c>
      <c r="T164" s="3">
        <v>77</v>
      </c>
      <c r="U164" s="3">
        <v>1</v>
      </c>
      <c r="W164">
        <v>3</v>
      </c>
      <c r="X164" s="4">
        <v>3</v>
      </c>
      <c r="Y164" s="4">
        <v>49</v>
      </c>
      <c r="Z164" s="4">
        <v>476</v>
      </c>
      <c r="AA164" s="4">
        <v>63</v>
      </c>
      <c r="AB164" s="4">
        <v>1</v>
      </c>
      <c r="AC164" s="7"/>
    </row>
    <row r="165" spans="1:29" x14ac:dyDescent="0.25">
      <c r="A165">
        <v>1</v>
      </c>
      <c r="B165">
        <v>4</v>
      </c>
      <c r="C165" s="1">
        <v>0</v>
      </c>
      <c r="D165" s="1">
        <v>0</v>
      </c>
      <c r="E165" s="1">
        <v>0</v>
      </c>
      <c r="F165" s="1">
        <v>637</v>
      </c>
      <c r="G165" s="1">
        <v>11</v>
      </c>
      <c r="I165">
        <v>4</v>
      </c>
      <c r="J165" s="2">
        <v>0</v>
      </c>
      <c r="K165" s="2">
        <v>0</v>
      </c>
      <c r="L165" s="2">
        <v>4</v>
      </c>
      <c r="M165" s="2">
        <v>634</v>
      </c>
      <c r="N165" s="2">
        <v>10</v>
      </c>
      <c r="P165">
        <v>4</v>
      </c>
      <c r="Q165" s="3">
        <v>0</v>
      </c>
      <c r="R165" s="3">
        <v>0</v>
      </c>
      <c r="S165" s="3">
        <v>14</v>
      </c>
      <c r="T165" s="3">
        <v>616</v>
      </c>
      <c r="U165" s="3">
        <v>18</v>
      </c>
      <c r="W165">
        <v>4</v>
      </c>
      <c r="X165" s="4">
        <v>0</v>
      </c>
      <c r="Y165" s="4">
        <v>0</v>
      </c>
      <c r="Z165" s="4">
        <v>1</v>
      </c>
      <c r="AA165" s="4">
        <v>637</v>
      </c>
      <c r="AB165" s="4">
        <v>10</v>
      </c>
      <c r="AC165" s="7"/>
    </row>
    <row r="166" spans="1:29" x14ac:dyDescent="0.25">
      <c r="A166">
        <v>1</v>
      </c>
      <c r="B166">
        <v>5</v>
      </c>
      <c r="C166" s="1">
        <v>0</v>
      </c>
      <c r="D166" s="1">
        <v>0</v>
      </c>
      <c r="E166" s="1">
        <v>0</v>
      </c>
      <c r="F166" s="1">
        <v>1</v>
      </c>
      <c r="G166" s="1">
        <v>588</v>
      </c>
      <c r="I166">
        <v>5</v>
      </c>
      <c r="J166" s="2">
        <v>0</v>
      </c>
      <c r="K166" s="2">
        <v>0</v>
      </c>
      <c r="L166" s="2">
        <v>0</v>
      </c>
      <c r="M166" s="2">
        <v>1</v>
      </c>
      <c r="N166" s="2">
        <v>588</v>
      </c>
      <c r="P166">
        <v>5</v>
      </c>
      <c r="Q166" s="3">
        <v>0</v>
      </c>
      <c r="R166" s="3">
        <v>0</v>
      </c>
      <c r="S166" s="3">
        <v>0</v>
      </c>
      <c r="T166" s="3">
        <v>1</v>
      </c>
      <c r="U166" s="3">
        <v>588</v>
      </c>
      <c r="W166">
        <v>5</v>
      </c>
      <c r="X166" s="4">
        <v>0</v>
      </c>
      <c r="Y166" s="4">
        <v>0</v>
      </c>
      <c r="Z166" s="4">
        <v>0</v>
      </c>
      <c r="AA166" s="4">
        <v>1</v>
      </c>
      <c r="AB166" s="4">
        <v>588</v>
      </c>
      <c r="AC166" s="7"/>
    </row>
    <row r="167" spans="1:29" x14ac:dyDescent="0.25">
      <c r="A167">
        <v>1</v>
      </c>
      <c r="B167">
        <v>1</v>
      </c>
      <c r="C167" s="1">
        <v>617</v>
      </c>
      <c r="D167" s="1">
        <v>0</v>
      </c>
      <c r="E167" s="1">
        <v>0</v>
      </c>
      <c r="F167" s="1">
        <v>0</v>
      </c>
      <c r="G167" s="1">
        <v>0</v>
      </c>
      <c r="I167">
        <v>1</v>
      </c>
      <c r="J167" s="2">
        <v>611</v>
      </c>
      <c r="K167" s="2">
        <v>6</v>
      </c>
      <c r="L167" s="2">
        <v>0</v>
      </c>
      <c r="M167" s="2">
        <v>0</v>
      </c>
      <c r="N167" s="2">
        <v>0</v>
      </c>
      <c r="P167">
        <v>1</v>
      </c>
      <c r="Q167" s="3">
        <v>592</v>
      </c>
      <c r="R167" s="3">
        <v>25</v>
      </c>
      <c r="S167" s="3">
        <v>0</v>
      </c>
      <c r="T167" s="3">
        <v>0</v>
      </c>
      <c r="U167" s="3">
        <v>0</v>
      </c>
      <c r="W167">
        <v>1</v>
      </c>
      <c r="X167" s="4">
        <v>508</v>
      </c>
      <c r="Y167" s="4">
        <v>109</v>
      </c>
      <c r="Z167" s="4">
        <v>0</v>
      </c>
      <c r="AA167" s="4">
        <v>0</v>
      </c>
      <c r="AB167" s="4">
        <v>0</v>
      </c>
      <c r="AC167" s="7"/>
    </row>
    <row r="168" spans="1:29" x14ac:dyDescent="0.25">
      <c r="A168">
        <v>1</v>
      </c>
      <c r="B168">
        <v>2</v>
      </c>
      <c r="C168" s="1">
        <v>54</v>
      </c>
      <c r="D168" s="1">
        <v>0</v>
      </c>
      <c r="E168" s="1">
        <v>0</v>
      </c>
      <c r="F168" s="1">
        <v>0</v>
      </c>
      <c r="G168" s="1">
        <v>0</v>
      </c>
      <c r="I168">
        <v>2</v>
      </c>
      <c r="J168" s="2">
        <v>41</v>
      </c>
      <c r="K168" s="2">
        <v>13</v>
      </c>
      <c r="L168" s="2">
        <v>0</v>
      </c>
      <c r="M168" s="2">
        <v>0</v>
      </c>
      <c r="N168" s="2">
        <v>0</v>
      </c>
      <c r="P168">
        <v>2</v>
      </c>
      <c r="Q168" s="3">
        <v>28</v>
      </c>
      <c r="R168" s="3">
        <v>26</v>
      </c>
      <c r="S168" s="3">
        <v>0</v>
      </c>
      <c r="T168" s="3">
        <v>0</v>
      </c>
      <c r="U168" s="3">
        <v>0</v>
      </c>
      <c r="W168">
        <v>2</v>
      </c>
      <c r="X168" s="4">
        <v>2</v>
      </c>
      <c r="Y168" s="4">
        <v>52</v>
      </c>
      <c r="Z168" s="4">
        <v>0</v>
      </c>
      <c r="AA168" s="4">
        <v>0</v>
      </c>
      <c r="AB168" s="4">
        <v>0</v>
      </c>
      <c r="AC168" s="7"/>
    </row>
    <row r="169" spans="1:29" x14ac:dyDescent="0.25">
      <c r="A169">
        <v>1</v>
      </c>
      <c r="B169">
        <v>3</v>
      </c>
      <c r="C169" s="1">
        <v>23</v>
      </c>
      <c r="D169" s="1">
        <v>0</v>
      </c>
      <c r="E169" s="1">
        <v>486</v>
      </c>
      <c r="F169" s="1">
        <v>82</v>
      </c>
      <c r="G169" s="1">
        <v>1</v>
      </c>
      <c r="I169">
        <v>3</v>
      </c>
      <c r="J169" s="2">
        <v>25</v>
      </c>
      <c r="K169" s="2">
        <v>0</v>
      </c>
      <c r="L169" s="2">
        <v>481</v>
      </c>
      <c r="M169" s="2">
        <v>84</v>
      </c>
      <c r="N169" s="2">
        <v>2</v>
      </c>
      <c r="P169">
        <v>3</v>
      </c>
      <c r="Q169" s="3">
        <v>18</v>
      </c>
      <c r="R169" s="3">
        <v>1</v>
      </c>
      <c r="S169" s="3">
        <v>403</v>
      </c>
      <c r="T169" s="3">
        <v>165</v>
      </c>
      <c r="U169" s="3">
        <v>5</v>
      </c>
      <c r="W169">
        <v>3</v>
      </c>
      <c r="X169" s="4">
        <v>9</v>
      </c>
      <c r="Y169" s="4">
        <v>45</v>
      </c>
      <c r="Z169" s="4">
        <v>454</v>
      </c>
      <c r="AA169" s="4">
        <v>83</v>
      </c>
      <c r="AB169" s="4">
        <v>1</v>
      </c>
      <c r="AC169" s="7"/>
    </row>
    <row r="170" spans="1:29" x14ac:dyDescent="0.25">
      <c r="A170">
        <v>1</v>
      </c>
      <c r="B170">
        <v>4</v>
      </c>
      <c r="C170" s="1">
        <v>0</v>
      </c>
      <c r="D170" s="1">
        <v>0</v>
      </c>
      <c r="E170" s="1">
        <v>0</v>
      </c>
      <c r="F170" s="1">
        <v>633</v>
      </c>
      <c r="G170" s="1">
        <v>15</v>
      </c>
      <c r="I170">
        <v>4</v>
      </c>
      <c r="J170" s="2">
        <v>0</v>
      </c>
      <c r="K170" s="2">
        <v>0</v>
      </c>
      <c r="L170" s="2">
        <v>0</v>
      </c>
      <c r="M170" s="2">
        <v>565</v>
      </c>
      <c r="N170" s="2">
        <v>83</v>
      </c>
      <c r="P170">
        <v>4</v>
      </c>
      <c r="Q170" s="3">
        <v>0</v>
      </c>
      <c r="R170" s="3">
        <v>0</v>
      </c>
      <c r="S170" s="3">
        <v>0</v>
      </c>
      <c r="T170" s="3">
        <v>527</v>
      </c>
      <c r="U170" s="3">
        <v>121</v>
      </c>
      <c r="W170">
        <v>4</v>
      </c>
      <c r="X170" s="4">
        <v>0</v>
      </c>
      <c r="Y170" s="4">
        <v>0</v>
      </c>
      <c r="Z170" s="4">
        <v>0</v>
      </c>
      <c r="AA170" s="4">
        <v>631</v>
      </c>
      <c r="AB170" s="4">
        <v>17</v>
      </c>
      <c r="AC170" s="7"/>
    </row>
    <row r="171" spans="1:29" x14ac:dyDescent="0.25">
      <c r="A171">
        <v>1</v>
      </c>
      <c r="B171">
        <v>5</v>
      </c>
      <c r="C171" s="1">
        <v>0</v>
      </c>
      <c r="D171" s="1">
        <v>0</v>
      </c>
      <c r="E171" s="1">
        <v>0</v>
      </c>
      <c r="F171" s="1">
        <v>1</v>
      </c>
      <c r="G171" s="1">
        <v>588</v>
      </c>
      <c r="I171">
        <v>5</v>
      </c>
      <c r="J171" s="2">
        <v>0</v>
      </c>
      <c r="K171" s="2">
        <v>0</v>
      </c>
      <c r="L171" s="2">
        <v>0</v>
      </c>
      <c r="M171" s="2">
        <v>1</v>
      </c>
      <c r="N171" s="2">
        <v>588</v>
      </c>
      <c r="P171">
        <v>5</v>
      </c>
      <c r="Q171" s="3">
        <v>0</v>
      </c>
      <c r="R171" s="3">
        <v>0</v>
      </c>
      <c r="S171" s="3">
        <v>0</v>
      </c>
      <c r="T171" s="3">
        <v>1</v>
      </c>
      <c r="U171" s="3">
        <v>588</v>
      </c>
      <c r="W171">
        <v>5</v>
      </c>
      <c r="X171" s="4">
        <v>0</v>
      </c>
      <c r="Y171" s="4">
        <v>0</v>
      </c>
      <c r="Z171" s="4">
        <v>0</v>
      </c>
      <c r="AA171" s="4">
        <v>1</v>
      </c>
      <c r="AB171" s="4">
        <v>588</v>
      </c>
      <c r="AC171" s="7"/>
    </row>
    <row r="172" spans="1:29" x14ac:dyDescent="0.25">
      <c r="A172">
        <v>1</v>
      </c>
      <c r="B172">
        <v>1</v>
      </c>
      <c r="C172" s="1">
        <v>615</v>
      </c>
      <c r="D172" s="1">
        <v>0</v>
      </c>
      <c r="E172" s="1">
        <v>2</v>
      </c>
      <c r="F172" s="1">
        <v>0</v>
      </c>
      <c r="G172" s="1">
        <v>0</v>
      </c>
      <c r="I172">
        <v>1</v>
      </c>
      <c r="J172" s="2">
        <v>612</v>
      </c>
      <c r="K172" s="2">
        <v>4</v>
      </c>
      <c r="L172" s="2">
        <v>1</v>
      </c>
      <c r="M172" s="2">
        <v>0</v>
      </c>
      <c r="N172" s="2">
        <v>0</v>
      </c>
      <c r="P172">
        <v>1</v>
      </c>
      <c r="Q172" s="3">
        <v>602</v>
      </c>
      <c r="R172" s="3">
        <v>15</v>
      </c>
      <c r="S172" s="3">
        <v>0</v>
      </c>
      <c r="T172" s="3">
        <v>0</v>
      </c>
      <c r="U172" s="3">
        <v>0</v>
      </c>
      <c r="W172">
        <v>1</v>
      </c>
      <c r="X172" s="4">
        <v>546</v>
      </c>
      <c r="Y172" s="4">
        <v>71</v>
      </c>
      <c r="Z172" s="4">
        <v>0</v>
      </c>
      <c r="AA172" s="4">
        <v>0</v>
      </c>
      <c r="AB172" s="4">
        <v>0</v>
      </c>
      <c r="AC172" s="7"/>
    </row>
    <row r="173" spans="1:29" x14ac:dyDescent="0.25">
      <c r="A173">
        <v>1</v>
      </c>
      <c r="B173">
        <v>2</v>
      </c>
      <c r="C173" s="1">
        <v>54</v>
      </c>
      <c r="D173" s="1">
        <v>0</v>
      </c>
      <c r="E173" s="1">
        <v>0</v>
      </c>
      <c r="F173" s="1">
        <v>0</v>
      </c>
      <c r="G173" s="1">
        <v>0</v>
      </c>
      <c r="I173">
        <v>2</v>
      </c>
      <c r="J173" s="2">
        <v>45</v>
      </c>
      <c r="K173" s="2">
        <v>9</v>
      </c>
      <c r="L173" s="2">
        <v>0</v>
      </c>
      <c r="M173" s="2">
        <v>0</v>
      </c>
      <c r="N173" s="2">
        <v>0</v>
      </c>
      <c r="P173">
        <v>2</v>
      </c>
      <c r="Q173" s="3">
        <v>31</v>
      </c>
      <c r="R173" s="3">
        <v>23</v>
      </c>
      <c r="S173" s="3">
        <v>0</v>
      </c>
      <c r="T173" s="3">
        <v>0</v>
      </c>
      <c r="U173" s="3">
        <v>0</v>
      </c>
      <c r="W173">
        <v>2</v>
      </c>
      <c r="X173" s="4">
        <v>5</v>
      </c>
      <c r="Y173" s="4">
        <v>49</v>
      </c>
      <c r="Z173" s="4">
        <v>0</v>
      </c>
      <c r="AA173" s="4">
        <v>0</v>
      </c>
      <c r="AB173" s="4">
        <v>0</v>
      </c>
      <c r="AC173" s="7"/>
    </row>
    <row r="174" spans="1:29" x14ac:dyDescent="0.25">
      <c r="A174">
        <v>1</v>
      </c>
      <c r="B174">
        <v>3</v>
      </c>
      <c r="C174" s="1">
        <v>23</v>
      </c>
      <c r="D174" s="1">
        <v>0</v>
      </c>
      <c r="E174" s="1">
        <v>515</v>
      </c>
      <c r="F174" s="1">
        <v>53</v>
      </c>
      <c r="G174" s="1">
        <v>1</v>
      </c>
      <c r="I174">
        <v>3</v>
      </c>
      <c r="J174" s="2">
        <v>26</v>
      </c>
      <c r="K174" s="2">
        <v>0</v>
      </c>
      <c r="L174" s="2">
        <v>499</v>
      </c>
      <c r="M174" s="2">
        <v>66</v>
      </c>
      <c r="N174" s="2">
        <v>1</v>
      </c>
      <c r="P174">
        <v>3</v>
      </c>
      <c r="Q174" s="3">
        <v>55</v>
      </c>
      <c r="R174" s="3">
        <v>1</v>
      </c>
      <c r="S174" s="3">
        <v>457</v>
      </c>
      <c r="T174" s="3">
        <v>77</v>
      </c>
      <c r="U174" s="3">
        <v>2</v>
      </c>
      <c r="W174">
        <v>3</v>
      </c>
      <c r="X174" s="4">
        <v>17</v>
      </c>
      <c r="Y174" s="4">
        <v>26</v>
      </c>
      <c r="Z174" s="4">
        <v>488</v>
      </c>
      <c r="AA174" s="4">
        <v>60</v>
      </c>
      <c r="AB174" s="4">
        <v>1</v>
      </c>
      <c r="AC174" s="7"/>
    </row>
    <row r="175" spans="1:29" x14ac:dyDescent="0.25">
      <c r="A175">
        <v>1</v>
      </c>
      <c r="B175">
        <v>4</v>
      </c>
      <c r="C175" s="1">
        <v>0</v>
      </c>
      <c r="D175" s="1">
        <v>0</v>
      </c>
      <c r="E175" s="1">
        <v>7</v>
      </c>
      <c r="F175" s="1">
        <v>637</v>
      </c>
      <c r="G175" s="1">
        <v>4</v>
      </c>
      <c r="I175">
        <v>4</v>
      </c>
      <c r="J175" s="2">
        <v>0</v>
      </c>
      <c r="K175" s="2">
        <v>0</v>
      </c>
      <c r="L175" s="2">
        <v>3</v>
      </c>
      <c r="M175" s="2">
        <v>635</v>
      </c>
      <c r="N175" s="2">
        <v>10</v>
      </c>
      <c r="P175">
        <v>4</v>
      </c>
      <c r="Q175" s="3">
        <v>0</v>
      </c>
      <c r="R175" s="3">
        <v>1</v>
      </c>
      <c r="S175" s="3">
        <v>0</v>
      </c>
      <c r="T175" s="3">
        <v>577</v>
      </c>
      <c r="U175" s="3">
        <v>70</v>
      </c>
      <c r="W175">
        <v>4</v>
      </c>
      <c r="X175" s="4">
        <v>0</v>
      </c>
      <c r="Y175" s="4">
        <v>0</v>
      </c>
      <c r="Z175" s="4">
        <v>3</v>
      </c>
      <c r="AA175" s="4">
        <v>631</v>
      </c>
      <c r="AB175" s="4">
        <v>14</v>
      </c>
      <c r="AC175" s="7"/>
    </row>
    <row r="176" spans="1:29" x14ac:dyDescent="0.25">
      <c r="A176">
        <v>1</v>
      </c>
      <c r="B176">
        <v>5</v>
      </c>
      <c r="C176" s="1">
        <v>0</v>
      </c>
      <c r="D176" s="1">
        <v>0</v>
      </c>
      <c r="E176" s="1">
        <v>0</v>
      </c>
      <c r="F176" s="1">
        <v>0</v>
      </c>
      <c r="G176" s="1">
        <v>589</v>
      </c>
      <c r="I176">
        <v>5</v>
      </c>
      <c r="J176" s="2">
        <v>0</v>
      </c>
      <c r="K176" s="2">
        <v>0</v>
      </c>
      <c r="L176" s="2">
        <v>0</v>
      </c>
      <c r="M176" s="2">
        <v>0</v>
      </c>
      <c r="N176" s="2">
        <v>589</v>
      </c>
      <c r="P176">
        <v>5</v>
      </c>
      <c r="Q176" s="3">
        <v>0</v>
      </c>
      <c r="R176" s="3">
        <v>0</v>
      </c>
      <c r="S176" s="3">
        <v>0</v>
      </c>
      <c r="T176" s="3">
        <v>0</v>
      </c>
      <c r="U176" s="3">
        <v>589</v>
      </c>
      <c r="W176">
        <v>5</v>
      </c>
      <c r="X176" s="4">
        <v>0</v>
      </c>
      <c r="Y176" s="4">
        <v>0</v>
      </c>
      <c r="Z176" s="4">
        <v>0</v>
      </c>
      <c r="AA176" s="4">
        <v>1</v>
      </c>
      <c r="AB176" s="4">
        <v>588</v>
      </c>
      <c r="AC176" s="7"/>
    </row>
    <row r="177" spans="1:29" x14ac:dyDescent="0.25">
      <c r="A177">
        <v>1</v>
      </c>
      <c r="B177">
        <v>1</v>
      </c>
      <c r="C177" s="1">
        <v>616</v>
      </c>
      <c r="D177" s="1">
        <v>0</v>
      </c>
      <c r="E177" s="1">
        <v>1</v>
      </c>
      <c r="F177" s="1">
        <v>0</v>
      </c>
      <c r="G177" s="1">
        <v>0</v>
      </c>
      <c r="I177">
        <v>1</v>
      </c>
      <c r="J177" s="2">
        <v>612</v>
      </c>
      <c r="K177" s="2">
        <v>5</v>
      </c>
      <c r="L177" s="2">
        <v>0</v>
      </c>
      <c r="M177" s="2">
        <v>0</v>
      </c>
      <c r="N177" s="2">
        <v>0</v>
      </c>
      <c r="P177">
        <v>1</v>
      </c>
      <c r="Q177" s="3">
        <v>609</v>
      </c>
      <c r="R177" s="3">
        <v>8</v>
      </c>
      <c r="S177" s="3">
        <v>0</v>
      </c>
      <c r="T177" s="3">
        <v>0</v>
      </c>
      <c r="U177" s="3">
        <v>0</v>
      </c>
      <c r="W177">
        <v>1</v>
      </c>
      <c r="X177" s="4">
        <v>514</v>
      </c>
      <c r="Y177" s="4">
        <v>103</v>
      </c>
      <c r="Z177" s="4">
        <v>0</v>
      </c>
      <c r="AA177" s="4">
        <v>0</v>
      </c>
      <c r="AB177" s="4">
        <v>0</v>
      </c>
      <c r="AC177" s="7"/>
    </row>
    <row r="178" spans="1:29" x14ac:dyDescent="0.25">
      <c r="A178">
        <v>1</v>
      </c>
      <c r="B178">
        <v>2</v>
      </c>
      <c r="C178" s="1">
        <v>54</v>
      </c>
      <c r="D178" s="1">
        <v>0</v>
      </c>
      <c r="E178" s="1">
        <v>0</v>
      </c>
      <c r="F178" s="1">
        <v>0</v>
      </c>
      <c r="G178" s="1">
        <v>0</v>
      </c>
      <c r="I178">
        <v>2</v>
      </c>
      <c r="J178" s="2">
        <v>43</v>
      </c>
      <c r="K178" s="2">
        <v>11</v>
      </c>
      <c r="L178" s="2">
        <v>0</v>
      </c>
      <c r="M178" s="2">
        <v>0</v>
      </c>
      <c r="N178" s="2">
        <v>0</v>
      </c>
      <c r="P178">
        <v>2</v>
      </c>
      <c r="Q178" s="3">
        <v>26</v>
      </c>
      <c r="R178" s="3">
        <v>28</v>
      </c>
      <c r="S178" s="3">
        <v>0</v>
      </c>
      <c r="T178" s="3">
        <v>0</v>
      </c>
      <c r="U178" s="3">
        <v>0</v>
      </c>
      <c r="W178">
        <v>2</v>
      </c>
      <c r="X178" s="4">
        <v>1</v>
      </c>
      <c r="Y178" s="4">
        <v>53</v>
      </c>
      <c r="Z178" s="4">
        <v>0</v>
      </c>
      <c r="AA178" s="4">
        <v>0</v>
      </c>
      <c r="AB178" s="4">
        <v>0</v>
      </c>
      <c r="AC178" s="7"/>
    </row>
    <row r="179" spans="1:29" x14ac:dyDescent="0.25">
      <c r="A179">
        <v>1</v>
      </c>
      <c r="B179">
        <v>3</v>
      </c>
      <c r="C179" s="1">
        <v>11</v>
      </c>
      <c r="D179" s="1">
        <v>0</v>
      </c>
      <c r="E179" s="1">
        <v>520</v>
      </c>
      <c r="F179" s="1">
        <v>60</v>
      </c>
      <c r="G179" s="1">
        <v>1</v>
      </c>
      <c r="I179">
        <v>3</v>
      </c>
      <c r="J179" s="2">
        <v>20</v>
      </c>
      <c r="K179" s="2">
        <v>2</v>
      </c>
      <c r="L179" s="2">
        <v>486</v>
      </c>
      <c r="M179" s="2">
        <v>83</v>
      </c>
      <c r="N179" s="2">
        <v>1</v>
      </c>
      <c r="P179">
        <v>3</v>
      </c>
      <c r="Q179" s="3">
        <v>42</v>
      </c>
      <c r="R179" s="3">
        <v>11</v>
      </c>
      <c r="S179" s="3">
        <v>434</v>
      </c>
      <c r="T179" s="3">
        <v>102</v>
      </c>
      <c r="U179" s="3">
        <v>3</v>
      </c>
      <c r="W179">
        <v>3</v>
      </c>
      <c r="X179" s="4">
        <v>4</v>
      </c>
      <c r="Y179" s="4">
        <v>34</v>
      </c>
      <c r="Z179" s="4">
        <v>489</v>
      </c>
      <c r="AA179" s="4">
        <v>64</v>
      </c>
      <c r="AB179" s="4">
        <v>1</v>
      </c>
      <c r="AC179" s="7"/>
    </row>
    <row r="180" spans="1:29" x14ac:dyDescent="0.25">
      <c r="A180">
        <v>1</v>
      </c>
      <c r="B180">
        <v>4</v>
      </c>
      <c r="C180" s="1">
        <v>0</v>
      </c>
      <c r="D180" s="1">
        <v>0</v>
      </c>
      <c r="E180" s="1">
        <v>5</v>
      </c>
      <c r="F180" s="1">
        <v>634</v>
      </c>
      <c r="G180" s="1">
        <v>9</v>
      </c>
      <c r="I180">
        <v>4</v>
      </c>
      <c r="J180" s="2">
        <v>0</v>
      </c>
      <c r="K180" s="2">
        <v>0</v>
      </c>
      <c r="L180" s="2">
        <v>9</v>
      </c>
      <c r="M180" s="2">
        <v>627</v>
      </c>
      <c r="N180" s="2">
        <v>12</v>
      </c>
      <c r="P180">
        <v>4</v>
      </c>
      <c r="Q180" s="3">
        <v>0</v>
      </c>
      <c r="R180" s="3">
        <v>0</v>
      </c>
      <c r="S180" s="3">
        <v>0</v>
      </c>
      <c r="T180" s="3">
        <v>547</v>
      </c>
      <c r="U180" s="3">
        <v>101</v>
      </c>
      <c r="W180">
        <v>4</v>
      </c>
      <c r="X180" s="4">
        <v>0</v>
      </c>
      <c r="Y180" s="4">
        <v>0</v>
      </c>
      <c r="Z180" s="4">
        <v>1</v>
      </c>
      <c r="AA180" s="4">
        <v>613</v>
      </c>
      <c r="AB180" s="4">
        <v>34</v>
      </c>
      <c r="AC180" s="7"/>
    </row>
    <row r="181" spans="1:29" x14ac:dyDescent="0.25">
      <c r="A181">
        <v>1</v>
      </c>
      <c r="B181">
        <v>5</v>
      </c>
      <c r="C181" s="1">
        <v>0</v>
      </c>
      <c r="D181" s="1">
        <v>0</v>
      </c>
      <c r="E181" s="1">
        <v>0</v>
      </c>
      <c r="F181" s="1">
        <v>1</v>
      </c>
      <c r="G181" s="1">
        <v>588</v>
      </c>
      <c r="I181">
        <v>5</v>
      </c>
      <c r="J181" s="2">
        <v>0</v>
      </c>
      <c r="K181" s="2">
        <v>0</v>
      </c>
      <c r="L181" s="2">
        <v>0</v>
      </c>
      <c r="M181" s="2">
        <v>0</v>
      </c>
      <c r="N181" s="2">
        <v>589</v>
      </c>
      <c r="P181">
        <v>5</v>
      </c>
      <c r="Q181" s="3">
        <v>0</v>
      </c>
      <c r="R181" s="3">
        <v>0</v>
      </c>
      <c r="S181" s="3">
        <v>0</v>
      </c>
      <c r="T181" s="3">
        <v>1</v>
      </c>
      <c r="U181" s="3">
        <v>588</v>
      </c>
      <c r="W181">
        <v>5</v>
      </c>
      <c r="X181" s="4">
        <v>0</v>
      </c>
      <c r="Y181" s="4">
        <v>0</v>
      </c>
      <c r="Z181" s="4">
        <v>0</v>
      </c>
      <c r="AA181" s="4">
        <v>1</v>
      </c>
      <c r="AB181" s="4">
        <v>588</v>
      </c>
      <c r="AC181" s="7"/>
    </row>
    <row r="182" spans="1:29" x14ac:dyDescent="0.25">
      <c r="A182">
        <v>1</v>
      </c>
      <c r="B182">
        <v>1</v>
      </c>
      <c r="C182" s="1">
        <v>615</v>
      </c>
      <c r="D182" s="1">
        <v>0</v>
      </c>
      <c r="E182" s="1">
        <v>2</v>
      </c>
      <c r="F182" s="1">
        <v>0</v>
      </c>
      <c r="G182" s="1">
        <v>0</v>
      </c>
      <c r="I182">
        <v>1</v>
      </c>
      <c r="J182" s="2">
        <v>604</v>
      </c>
      <c r="K182" s="2">
        <v>13</v>
      </c>
      <c r="L182" s="2">
        <v>0</v>
      </c>
      <c r="M182" s="2">
        <v>0</v>
      </c>
      <c r="N182" s="2">
        <v>0</v>
      </c>
      <c r="P182">
        <v>1</v>
      </c>
      <c r="Q182" s="3">
        <v>577</v>
      </c>
      <c r="R182" s="3">
        <v>40</v>
      </c>
      <c r="S182" s="3">
        <v>0</v>
      </c>
      <c r="T182" s="3">
        <v>0</v>
      </c>
      <c r="U182" s="3">
        <v>0</v>
      </c>
      <c r="W182">
        <v>1</v>
      </c>
      <c r="X182" s="4">
        <v>515</v>
      </c>
      <c r="Y182" s="4">
        <v>102</v>
      </c>
      <c r="Z182" s="4">
        <v>0</v>
      </c>
      <c r="AA182" s="4">
        <v>0</v>
      </c>
      <c r="AB182" s="4">
        <v>0</v>
      </c>
      <c r="AC182" s="7"/>
    </row>
    <row r="183" spans="1:29" x14ac:dyDescent="0.25">
      <c r="A183">
        <v>1</v>
      </c>
      <c r="B183">
        <v>2</v>
      </c>
      <c r="C183" s="1">
        <v>54</v>
      </c>
      <c r="D183" s="1">
        <v>0</v>
      </c>
      <c r="E183" s="1">
        <v>0</v>
      </c>
      <c r="F183" s="1">
        <v>0</v>
      </c>
      <c r="G183" s="1">
        <v>0</v>
      </c>
      <c r="I183">
        <v>2</v>
      </c>
      <c r="J183" s="2">
        <v>26</v>
      </c>
      <c r="K183" s="2">
        <v>28</v>
      </c>
      <c r="L183" s="2">
        <v>0</v>
      </c>
      <c r="M183" s="2">
        <v>0</v>
      </c>
      <c r="N183" s="2">
        <v>0</v>
      </c>
      <c r="P183">
        <v>2</v>
      </c>
      <c r="Q183" s="3">
        <v>14</v>
      </c>
      <c r="R183" s="3">
        <v>40</v>
      </c>
      <c r="S183" s="3">
        <v>0</v>
      </c>
      <c r="T183" s="3">
        <v>0</v>
      </c>
      <c r="U183" s="3">
        <v>0</v>
      </c>
      <c r="W183">
        <v>2</v>
      </c>
      <c r="X183" s="4">
        <v>1</v>
      </c>
      <c r="Y183" s="4">
        <v>53</v>
      </c>
      <c r="Z183" s="4">
        <v>0</v>
      </c>
      <c r="AA183" s="4">
        <v>0</v>
      </c>
      <c r="AB183" s="4">
        <v>0</v>
      </c>
      <c r="AC183" s="7"/>
    </row>
    <row r="184" spans="1:29" x14ac:dyDescent="0.25">
      <c r="A184">
        <v>1</v>
      </c>
      <c r="B184">
        <v>3</v>
      </c>
      <c r="C184" s="1">
        <v>20</v>
      </c>
      <c r="D184" s="1">
        <v>0</v>
      </c>
      <c r="E184" s="1">
        <v>512</v>
      </c>
      <c r="F184" s="1">
        <v>59</v>
      </c>
      <c r="G184" s="1">
        <v>1</v>
      </c>
      <c r="I184">
        <v>3</v>
      </c>
      <c r="J184" s="2">
        <v>19</v>
      </c>
      <c r="K184" s="2">
        <v>4</v>
      </c>
      <c r="L184" s="2">
        <v>503</v>
      </c>
      <c r="M184" s="2">
        <v>65</v>
      </c>
      <c r="N184" s="2">
        <v>1</v>
      </c>
      <c r="P184">
        <v>3</v>
      </c>
      <c r="Q184" s="3">
        <v>38</v>
      </c>
      <c r="R184" s="3">
        <v>20</v>
      </c>
      <c r="S184" s="3">
        <v>453</v>
      </c>
      <c r="T184" s="3">
        <v>80</v>
      </c>
      <c r="U184" s="3">
        <v>1</v>
      </c>
      <c r="W184">
        <v>3</v>
      </c>
      <c r="X184" s="4">
        <v>15</v>
      </c>
      <c r="Y184" s="4">
        <v>40</v>
      </c>
      <c r="Z184" s="4">
        <v>474</v>
      </c>
      <c r="AA184" s="4">
        <v>62</v>
      </c>
      <c r="AB184" s="4">
        <v>1</v>
      </c>
      <c r="AC184" s="7"/>
    </row>
    <row r="185" spans="1:29" x14ac:dyDescent="0.25">
      <c r="A185">
        <v>1</v>
      </c>
      <c r="B185">
        <v>4</v>
      </c>
      <c r="C185" s="1">
        <v>0</v>
      </c>
      <c r="D185" s="1">
        <v>0</v>
      </c>
      <c r="E185" s="1">
        <v>1</v>
      </c>
      <c r="F185" s="1">
        <v>641</v>
      </c>
      <c r="G185" s="1">
        <v>6</v>
      </c>
      <c r="I185">
        <v>4</v>
      </c>
      <c r="J185" s="2">
        <v>0</v>
      </c>
      <c r="K185" s="2">
        <v>0</v>
      </c>
      <c r="L185" s="2">
        <v>1</v>
      </c>
      <c r="M185" s="2">
        <v>638</v>
      </c>
      <c r="N185" s="2">
        <v>9</v>
      </c>
      <c r="P185">
        <v>4</v>
      </c>
      <c r="Q185" s="3">
        <v>0</v>
      </c>
      <c r="R185" s="3">
        <v>0</v>
      </c>
      <c r="S185" s="3">
        <v>0</v>
      </c>
      <c r="T185" s="3">
        <v>629</v>
      </c>
      <c r="U185" s="3">
        <v>19</v>
      </c>
      <c r="W185">
        <v>4</v>
      </c>
      <c r="X185" s="4">
        <v>0</v>
      </c>
      <c r="Y185" s="4">
        <v>0</v>
      </c>
      <c r="Z185" s="4">
        <v>1</v>
      </c>
      <c r="AA185" s="4">
        <v>638</v>
      </c>
      <c r="AB185" s="4">
        <v>9</v>
      </c>
      <c r="AC185" s="7"/>
    </row>
    <row r="186" spans="1:29" x14ac:dyDescent="0.25">
      <c r="A186">
        <v>1</v>
      </c>
      <c r="B186">
        <v>5</v>
      </c>
      <c r="C186" s="1">
        <v>0</v>
      </c>
      <c r="D186" s="1">
        <v>0</v>
      </c>
      <c r="E186" s="1">
        <v>0</v>
      </c>
      <c r="F186" s="1">
        <v>0</v>
      </c>
      <c r="G186" s="1">
        <v>589</v>
      </c>
      <c r="I186">
        <v>5</v>
      </c>
      <c r="J186" s="2">
        <v>0</v>
      </c>
      <c r="K186" s="2">
        <v>0</v>
      </c>
      <c r="L186" s="2">
        <v>0</v>
      </c>
      <c r="M186" s="2">
        <v>0</v>
      </c>
      <c r="N186" s="2">
        <v>589</v>
      </c>
      <c r="P186">
        <v>5</v>
      </c>
      <c r="Q186" s="3">
        <v>0</v>
      </c>
      <c r="R186" s="3">
        <v>0</v>
      </c>
      <c r="S186" s="3">
        <v>0</v>
      </c>
      <c r="T186" s="3">
        <v>0</v>
      </c>
      <c r="U186" s="3">
        <v>589</v>
      </c>
      <c r="W186">
        <v>5</v>
      </c>
      <c r="X186" s="4">
        <v>0</v>
      </c>
      <c r="Y186" s="4">
        <v>0</v>
      </c>
      <c r="Z186" s="4">
        <v>0</v>
      </c>
      <c r="AA186" s="4">
        <v>0</v>
      </c>
      <c r="AB186" s="4">
        <v>589</v>
      </c>
      <c r="AC186" s="7"/>
    </row>
    <row r="187" spans="1:29" x14ac:dyDescent="0.25">
      <c r="A187">
        <v>1</v>
      </c>
      <c r="B187">
        <v>1</v>
      </c>
      <c r="C187" s="1">
        <v>617</v>
      </c>
      <c r="D187" s="1">
        <v>0</v>
      </c>
      <c r="E187" s="1">
        <v>0</v>
      </c>
      <c r="F187" s="1">
        <v>0</v>
      </c>
      <c r="G187" s="1">
        <v>0</v>
      </c>
      <c r="I187">
        <v>1</v>
      </c>
      <c r="J187" s="2">
        <v>617</v>
      </c>
      <c r="K187" s="2">
        <v>0</v>
      </c>
      <c r="L187" s="2">
        <v>0</v>
      </c>
      <c r="M187" s="2">
        <v>0</v>
      </c>
      <c r="N187" s="2">
        <v>0</v>
      </c>
      <c r="P187">
        <v>1</v>
      </c>
      <c r="Q187" s="3">
        <v>617</v>
      </c>
      <c r="R187" s="3">
        <v>0</v>
      </c>
      <c r="S187" s="3">
        <v>0</v>
      </c>
      <c r="T187" s="3">
        <v>0</v>
      </c>
      <c r="U187" s="3">
        <v>0</v>
      </c>
      <c r="W187">
        <v>1</v>
      </c>
      <c r="X187" s="4">
        <v>519</v>
      </c>
      <c r="Y187" s="4">
        <v>98</v>
      </c>
      <c r="Z187" s="4">
        <v>0</v>
      </c>
      <c r="AA187" s="4">
        <v>0</v>
      </c>
      <c r="AB187" s="4">
        <v>0</v>
      </c>
      <c r="AC187" s="7"/>
    </row>
    <row r="188" spans="1:29" x14ac:dyDescent="0.25">
      <c r="A188">
        <v>1</v>
      </c>
      <c r="B188">
        <v>2</v>
      </c>
      <c r="C188" s="1">
        <v>54</v>
      </c>
      <c r="D188" s="1">
        <v>0</v>
      </c>
      <c r="E188" s="1">
        <v>0</v>
      </c>
      <c r="F188" s="1">
        <v>0</v>
      </c>
      <c r="G188" s="1">
        <v>0</v>
      </c>
      <c r="I188">
        <v>2</v>
      </c>
      <c r="J188" s="2">
        <v>54</v>
      </c>
      <c r="K188" s="2">
        <v>0</v>
      </c>
      <c r="L188" s="2">
        <v>0</v>
      </c>
      <c r="M188" s="2">
        <v>0</v>
      </c>
      <c r="N188" s="2">
        <v>0</v>
      </c>
      <c r="P188">
        <v>2</v>
      </c>
      <c r="Q188" s="3">
        <v>54</v>
      </c>
      <c r="R188" s="3">
        <v>0</v>
      </c>
      <c r="S188" s="3">
        <v>0</v>
      </c>
      <c r="T188" s="3">
        <v>0</v>
      </c>
      <c r="U188" s="3">
        <v>0</v>
      </c>
      <c r="W188">
        <v>2</v>
      </c>
      <c r="X188" s="4">
        <v>0</v>
      </c>
      <c r="Y188" s="4">
        <v>54</v>
      </c>
      <c r="Z188" s="4">
        <v>0</v>
      </c>
      <c r="AA188" s="4">
        <v>0</v>
      </c>
      <c r="AB188" s="4">
        <v>0</v>
      </c>
      <c r="AC188" s="7"/>
    </row>
    <row r="189" spans="1:29" x14ac:dyDescent="0.25">
      <c r="A189">
        <v>1</v>
      </c>
      <c r="B189">
        <v>3</v>
      </c>
      <c r="C189" s="1">
        <v>31</v>
      </c>
      <c r="D189" s="1">
        <v>0</v>
      </c>
      <c r="E189" s="1">
        <v>472</v>
      </c>
      <c r="F189" s="1">
        <v>88</v>
      </c>
      <c r="G189" s="1">
        <v>1</v>
      </c>
      <c r="I189">
        <v>3</v>
      </c>
      <c r="J189" s="2">
        <v>55</v>
      </c>
      <c r="K189" s="2">
        <v>0</v>
      </c>
      <c r="L189" s="2">
        <v>457</v>
      </c>
      <c r="M189" s="2">
        <v>79</v>
      </c>
      <c r="N189" s="2">
        <v>1</v>
      </c>
      <c r="P189">
        <v>3</v>
      </c>
      <c r="Q189" s="3">
        <v>139</v>
      </c>
      <c r="R189" s="3">
        <v>0</v>
      </c>
      <c r="S189" s="3">
        <v>350</v>
      </c>
      <c r="T189" s="3">
        <v>102</v>
      </c>
      <c r="U189" s="3">
        <v>1</v>
      </c>
      <c r="W189">
        <v>3</v>
      </c>
      <c r="X189" s="4">
        <v>8</v>
      </c>
      <c r="Y189" s="4">
        <v>52</v>
      </c>
      <c r="Z189" s="4">
        <v>441</v>
      </c>
      <c r="AA189" s="4">
        <v>90</v>
      </c>
      <c r="AB189" s="4">
        <v>1</v>
      </c>
      <c r="AC189" s="7"/>
    </row>
    <row r="190" spans="1:29" x14ac:dyDescent="0.25">
      <c r="A190">
        <v>1</v>
      </c>
      <c r="B190">
        <v>4</v>
      </c>
      <c r="C190" s="1">
        <v>0</v>
      </c>
      <c r="D190" s="1">
        <v>0</v>
      </c>
      <c r="E190" s="1">
        <v>1</v>
      </c>
      <c r="F190" s="1">
        <v>645</v>
      </c>
      <c r="G190" s="1">
        <v>2</v>
      </c>
      <c r="I190">
        <v>4</v>
      </c>
      <c r="J190" s="2">
        <v>0</v>
      </c>
      <c r="K190" s="2">
        <v>0</v>
      </c>
      <c r="L190" s="2">
        <v>1</v>
      </c>
      <c r="M190" s="2">
        <v>627</v>
      </c>
      <c r="N190" s="2">
        <v>20</v>
      </c>
      <c r="P190">
        <v>4</v>
      </c>
      <c r="Q190" s="3">
        <v>0</v>
      </c>
      <c r="R190" s="3">
        <v>0</v>
      </c>
      <c r="S190" s="3">
        <v>1</v>
      </c>
      <c r="T190" s="3">
        <v>628</v>
      </c>
      <c r="U190" s="3">
        <v>19</v>
      </c>
      <c r="W190">
        <v>4</v>
      </c>
      <c r="X190" s="4">
        <v>0</v>
      </c>
      <c r="Y190" s="4">
        <v>0</v>
      </c>
      <c r="Z190" s="4">
        <v>1</v>
      </c>
      <c r="AA190" s="4">
        <v>642</v>
      </c>
      <c r="AB190" s="4">
        <v>5</v>
      </c>
      <c r="AC190" s="7"/>
    </row>
    <row r="191" spans="1:29" x14ac:dyDescent="0.25">
      <c r="A191">
        <v>1</v>
      </c>
      <c r="B191">
        <v>5</v>
      </c>
      <c r="C191" s="1">
        <v>0</v>
      </c>
      <c r="D191" s="1">
        <v>0</v>
      </c>
      <c r="E191" s="1">
        <v>0</v>
      </c>
      <c r="F191" s="1">
        <v>0</v>
      </c>
      <c r="G191" s="1">
        <v>589</v>
      </c>
      <c r="I191">
        <v>5</v>
      </c>
      <c r="J191" s="2">
        <v>0</v>
      </c>
      <c r="K191" s="2">
        <v>0</v>
      </c>
      <c r="L191" s="2">
        <v>0</v>
      </c>
      <c r="M191" s="2">
        <v>1</v>
      </c>
      <c r="N191" s="2">
        <v>588</v>
      </c>
      <c r="P191">
        <v>5</v>
      </c>
      <c r="Q191" s="3">
        <v>0</v>
      </c>
      <c r="R191" s="3">
        <v>0</v>
      </c>
      <c r="S191" s="3">
        <v>0</v>
      </c>
      <c r="T191" s="3">
        <v>0</v>
      </c>
      <c r="U191" s="3">
        <v>589</v>
      </c>
      <c r="W191">
        <v>5</v>
      </c>
      <c r="X191" s="4">
        <v>0</v>
      </c>
      <c r="Y191" s="4">
        <v>0</v>
      </c>
      <c r="Z191" s="4">
        <v>0</v>
      </c>
      <c r="AA191" s="4">
        <v>0</v>
      </c>
      <c r="AB191" s="4">
        <v>589</v>
      </c>
      <c r="AC191" s="7"/>
    </row>
    <row r="192" spans="1:29" x14ac:dyDescent="0.25">
      <c r="A192">
        <v>1</v>
      </c>
      <c r="B192">
        <v>1</v>
      </c>
      <c r="C192" s="1">
        <v>615</v>
      </c>
      <c r="D192" s="1">
        <v>0</v>
      </c>
      <c r="E192" s="1">
        <v>2</v>
      </c>
      <c r="F192" s="1">
        <v>0</v>
      </c>
      <c r="G192" s="1">
        <v>0</v>
      </c>
      <c r="I192">
        <v>1</v>
      </c>
      <c r="J192" s="2">
        <v>615</v>
      </c>
      <c r="K192" s="2">
        <v>0</v>
      </c>
      <c r="L192" s="2">
        <v>2</v>
      </c>
      <c r="M192" s="2">
        <v>0</v>
      </c>
      <c r="N192" s="2">
        <v>0</v>
      </c>
      <c r="P192">
        <v>1</v>
      </c>
      <c r="Q192" s="3">
        <v>614</v>
      </c>
      <c r="R192" s="3">
        <v>0</v>
      </c>
      <c r="S192" s="3">
        <v>3</v>
      </c>
      <c r="T192" s="3">
        <v>0</v>
      </c>
      <c r="U192" s="3">
        <v>0</v>
      </c>
      <c r="W192">
        <v>1</v>
      </c>
      <c r="X192" s="4">
        <v>564</v>
      </c>
      <c r="Y192" s="4">
        <v>53</v>
      </c>
      <c r="Z192" s="4">
        <v>0</v>
      </c>
      <c r="AA192" s="4">
        <v>0</v>
      </c>
      <c r="AB192" s="4">
        <v>0</v>
      </c>
      <c r="AC192" s="7"/>
    </row>
    <row r="193" spans="1:29" x14ac:dyDescent="0.25">
      <c r="A193">
        <v>1</v>
      </c>
      <c r="B193">
        <v>2</v>
      </c>
      <c r="C193" s="1">
        <v>54</v>
      </c>
      <c r="D193" s="1">
        <v>0</v>
      </c>
      <c r="E193" s="1">
        <v>0</v>
      </c>
      <c r="F193" s="1">
        <v>0</v>
      </c>
      <c r="G193" s="1">
        <v>0</v>
      </c>
      <c r="I193">
        <v>2</v>
      </c>
      <c r="J193" s="2">
        <v>54</v>
      </c>
      <c r="K193" s="2">
        <v>0</v>
      </c>
      <c r="L193" s="2">
        <v>0</v>
      </c>
      <c r="M193" s="2">
        <v>0</v>
      </c>
      <c r="N193" s="2">
        <v>0</v>
      </c>
      <c r="P193">
        <v>2</v>
      </c>
      <c r="Q193" s="3">
        <v>41</v>
      </c>
      <c r="R193" s="3">
        <v>0</v>
      </c>
      <c r="S193" s="3">
        <v>13</v>
      </c>
      <c r="T193" s="3">
        <v>0</v>
      </c>
      <c r="U193" s="3">
        <v>0</v>
      </c>
      <c r="W193">
        <v>2</v>
      </c>
      <c r="X193" s="4">
        <v>2</v>
      </c>
      <c r="Y193" s="4">
        <v>52</v>
      </c>
      <c r="Z193" s="4">
        <v>0</v>
      </c>
      <c r="AA193" s="4">
        <v>0</v>
      </c>
      <c r="AB193" s="4">
        <v>0</v>
      </c>
      <c r="AC193" s="7"/>
    </row>
    <row r="194" spans="1:29" x14ac:dyDescent="0.25">
      <c r="A194">
        <v>1</v>
      </c>
      <c r="B194">
        <v>3</v>
      </c>
      <c r="C194" s="1">
        <v>17</v>
      </c>
      <c r="D194" s="1">
        <v>0</v>
      </c>
      <c r="E194" s="1">
        <v>505</v>
      </c>
      <c r="F194" s="1">
        <v>70</v>
      </c>
      <c r="G194" s="1">
        <v>0</v>
      </c>
      <c r="I194">
        <v>3</v>
      </c>
      <c r="J194" s="2">
        <v>15</v>
      </c>
      <c r="K194" s="2">
        <v>0</v>
      </c>
      <c r="L194" s="2">
        <v>501</v>
      </c>
      <c r="M194" s="2">
        <v>76</v>
      </c>
      <c r="N194" s="2">
        <v>0</v>
      </c>
      <c r="P194">
        <v>3</v>
      </c>
      <c r="Q194" s="3">
        <v>19</v>
      </c>
      <c r="R194" s="3">
        <v>2</v>
      </c>
      <c r="S194" s="3">
        <v>475</v>
      </c>
      <c r="T194" s="3">
        <v>96</v>
      </c>
      <c r="U194" s="3">
        <v>0</v>
      </c>
      <c r="W194">
        <v>3</v>
      </c>
      <c r="X194" s="4">
        <v>6</v>
      </c>
      <c r="Y194" s="4">
        <v>26</v>
      </c>
      <c r="Z194" s="4">
        <v>489</v>
      </c>
      <c r="AA194" s="4">
        <v>71</v>
      </c>
      <c r="AB194" s="4">
        <v>0</v>
      </c>
      <c r="AC194" s="7"/>
    </row>
    <row r="195" spans="1:29" x14ac:dyDescent="0.25">
      <c r="A195">
        <v>1</v>
      </c>
      <c r="B195">
        <v>4</v>
      </c>
      <c r="C195" s="1">
        <v>0</v>
      </c>
      <c r="D195" s="1">
        <v>0</v>
      </c>
      <c r="E195" s="1">
        <v>0</v>
      </c>
      <c r="F195" s="1">
        <v>646</v>
      </c>
      <c r="G195" s="1">
        <v>2</v>
      </c>
      <c r="I195">
        <v>4</v>
      </c>
      <c r="J195" s="2">
        <v>0</v>
      </c>
      <c r="K195" s="2">
        <v>0</v>
      </c>
      <c r="L195" s="2">
        <v>1</v>
      </c>
      <c r="M195" s="2">
        <v>644</v>
      </c>
      <c r="N195" s="2">
        <v>3</v>
      </c>
      <c r="P195">
        <v>4</v>
      </c>
      <c r="Q195" s="3">
        <v>0</v>
      </c>
      <c r="R195" s="3">
        <v>0</v>
      </c>
      <c r="S195" s="3">
        <v>0</v>
      </c>
      <c r="T195" s="3">
        <v>643</v>
      </c>
      <c r="U195" s="3">
        <v>5</v>
      </c>
      <c r="W195">
        <v>4</v>
      </c>
      <c r="X195" s="4">
        <v>0</v>
      </c>
      <c r="Y195" s="4">
        <v>0</v>
      </c>
      <c r="Z195" s="4">
        <v>0</v>
      </c>
      <c r="AA195" s="4">
        <v>644</v>
      </c>
      <c r="AB195" s="4">
        <v>4</v>
      </c>
      <c r="AC195" s="7"/>
    </row>
    <row r="196" spans="1:29" x14ac:dyDescent="0.25">
      <c r="A196">
        <v>1</v>
      </c>
      <c r="B196">
        <v>5</v>
      </c>
      <c r="C196" s="1">
        <v>0</v>
      </c>
      <c r="D196" s="1">
        <v>0</v>
      </c>
      <c r="E196" s="1">
        <v>0</v>
      </c>
      <c r="F196" s="1">
        <v>0</v>
      </c>
      <c r="G196" s="1">
        <v>589</v>
      </c>
      <c r="I196">
        <v>5</v>
      </c>
      <c r="J196" s="2">
        <v>0</v>
      </c>
      <c r="K196" s="2">
        <v>0</v>
      </c>
      <c r="L196" s="2">
        <v>0</v>
      </c>
      <c r="M196" s="2">
        <v>1</v>
      </c>
      <c r="N196" s="2">
        <v>588</v>
      </c>
      <c r="P196">
        <v>5</v>
      </c>
      <c r="Q196" s="3">
        <v>0</v>
      </c>
      <c r="R196" s="3">
        <v>0</v>
      </c>
      <c r="S196" s="3">
        <v>0</v>
      </c>
      <c r="T196" s="3">
        <v>0</v>
      </c>
      <c r="U196" s="3">
        <v>589</v>
      </c>
      <c r="W196">
        <v>5</v>
      </c>
      <c r="X196" s="4">
        <v>0</v>
      </c>
      <c r="Y196" s="4">
        <v>0</v>
      </c>
      <c r="Z196" s="4">
        <v>0</v>
      </c>
      <c r="AA196" s="4">
        <v>1</v>
      </c>
      <c r="AB196" s="4">
        <v>588</v>
      </c>
      <c r="AC196" s="7"/>
    </row>
    <row r="197" spans="1:29" x14ac:dyDescent="0.25">
      <c r="A197">
        <v>1</v>
      </c>
      <c r="B197">
        <v>1</v>
      </c>
      <c r="C197" s="1">
        <v>617</v>
      </c>
      <c r="D197" s="1">
        <v>0</v>
      </c>
      <c r="E197" s="1">
        <v>0</v>
      </c>
      <c r="F197" s="1">
        <v>0</v>
      </c>
      <c r="G197" s="1">
        <v>0</v>
      </c>
      <c r="I197">
        <v>1</v>
      </c>
      <c r="J197" s="2">
        <v>617</v>
      </c>
      <c r="K197" s="2">
        <v>0</v>
      </c>
      <c r="L197" s="2">
        <v>0</v>
      </c>
      <c r="M197" s="2">
        <v>0</v>
      </c>
      <c r="N197" s="2">
        <v>0</v>
      </c>
      <c r="P197">
        <v>1</v>
      </c>
      <c r="Q197" s="3">
        <v>616</v>
      </c>
      <c r="R197" s="3">
        <v>0</v>
      </c>
      <c r="S197" s="3">
        <v>1</v>
      </c>
      <c r="T197" s="3">
        <v>0</v>
      </c>
      <c r="U197" s="3">
        <v>0</v>
      </c>
      <c r="W197">
        <v>1</v>
      </c>
      <c r="X197" s="4">
        <v>500</v>
      </c>
      <c r="Y197" s="4">
        <v>117</v>
      </c>
      <c r="Z197" s="4">
        <v>0</v>
      </c>
      <c r="AA197" s="4">
        <v>0</v>
      </c>
      <c r="AB197" s="4">
        <v>0</v>
      </c>
      <c r="AC197" s="7"/>
    </row>
    <row r="198" spans="1:29" x14ac:dyDescent="0.25">
      <c r="A198">
        <v>1</v>
      </c>
      <c r="B198">
        <v>2</v>
      </c>
      <c r="C198" s="1">
        <v>54</v>
      </c>
      <c r="D198" s="1">
        <v>0</v>
      </c>
      <c r="E198" s="1">
        <v>0</v>
      </c>
      <c r="F198" s="1">
        <v>0</v>
      </c>
      <c r="G198" s="1">
        <v>0</v>
      </c>
      <c r="I198">
        <v>2</v>
      </c>
      <c r="J198" s="2">
        <v>54</v>
      </c>
      <c r="K198" s="2">
        <v>0</v>
      </c>
      <c r="L198" s="2">
        <v>0</v>
      </c>
      <c r="M198" s="2">
        <v>0</v>
      </c>
      <c r="N198" s="2">
        <v>0</v>
      </c>
      <c r="P198">
        <v>2</v>
      </c>
      <c r="Q198" s="3">
        <v>54</v>
      </c>
      <c r="R198" s="3">
        <v>0</v>
      </c>
      <c r="S198" s="3">
        <v>0</v>
      </c>
      <c r="T198" s="3">
        <v>0</v>
      </c>
      <c r="U198" s="3">
        <v>0</v>
      </c>
      <c r="W198">
        <v>2</v>
      </c>
      <c r="X198" s="4">
        <v>0</v>
      </c>
      <c r="Y198" s="4">
        <v>54</v>
      </c>
      <c r="Z198" s="4">
        <v>0</v>
      </c>
      <c r="AA198" s="4">
        <v>0</v>
      </c>
      <c r="AB198" s="4">
        <v>0</v>
      </c>
      <c r="AC198" s="7"/>
    </row>
    <row r="199" spans="1:29" x14ac:dyDescent="0.25">
      <c r="A199">
        <v>1</v>
      </c>
      <c r="B199">
        <v>3</v>
      </c>
      <c r="C199" s="1">
        <v>14</v>
      </c>
      <c r="D199" s="1">
        <v>0</v>
      </c>
      <c r="E199" s="1">
        <v>503</v>
      </c>
      <c r="F199" s="1">
        <v>68</v>
      </c>
      <c r="G199" s="1">
        <v>7</v>
      </c>
      <c r="I199">
        <v>3</v>
      </c>
      <c r="J199" s="2">
        <v>16</v>
      </c>
      <c r="K199" s="2">
        <v>0</v>
      </c>
      <c r="L199" s="2">
        <v>483</v>
      </c>
      <c r="M199" s="2">
        <v>74</v>
      </c>
      <c r="N199" s="2">
        <v>19</v>
      </c>
      <c r="P199">
        <v>3</v>
      </c>
      <c r="Q199" s="3">
        <v>19</v>
      </c>
      <c r="R199" s="3">
        <v>0</v>
      </c>
      <c r="S199" s="3">
        <v>451</v>
      </c>
      <c r="T199" s="3">
        <v>92</v>
      </c>
      <c r="U199" s="3">
        <v>30</v>
      </c>
      <c r="W199">
        <v>3</v>
      </c>
      <c r="X199" s="4">
        <v>2</v>
      </c>
      <c r="Y199" s="4">
        <v>43</v>
      </c>
      <c r="Z199" s="4">
        <v>468</v>
      </c>
      <c r="AA199" s="4">
        <v>73</v>
      </c>
      <c r="AB199" s="4">
        <v>6</v>
      </c>
      <c r="AC199" s="7"/>
    </row>
    <row r="200" spans="1:29" x14ac:dyDescent="0.25">
      <c r="A200">
        <v>1</v>
      </c>
      <c r="B200">
        <v>4</v>
      </c>
      <c r="C200" s="1">
        <v>0</v>
      </c>
      <c r="D200" s="1">
        <v>0</v>
      </c>
      <c r="E200" s="1">
        <v>1</v>
      </c>
      <c r="F200" s="1">
        <v>458</v>
      </c>
      <c r="G200" s="1">
        <v>189</v>
      </c>
      <c r="I200">
        <v>4</v>
      </c>
      <c r="J200" s="2">
        <v>0</v>
      </c>
      <c r="K200" s="2">
        <v>1</v>
      </c>
      <c r="L200" s="2">
        <v>0</v>
      </c>
      <c r="M200" s="2">
        <v>423</v>
      </c>
      <c r="N200" s="2">
        <v>224</v>
      </c>
      <c r="P200">
        <v>4</v>
      </c>
      <c r="Q200" s="3">
        <v>0</v>
      </c>
      <c r="R200" s="3">
        <v>1</v>
      </c>
      <c r="S200" s="3">
        <v>0</v>
      </c>
      <c r="T200" s="3">
        <v>422</v>
      </c>
      <c r="U200" s="3">
        <v>225</v>
      </c>
      <c r="W200">
        <v>4</v>
      </c>
      <c r="X200" s="4">
        <v>0</v>
      </c>
      <c r="Y200" s="4">
        <v>1</v>
      </c>
      <c r="Z200" s="4">
        <v>0</v>
      </c>
      <c r="AA200" s="4">
        <v>502</v>
      </c>
      <c r="AB200" s="4">
        <v>145</v>
      </c>
      <c r="AC200" s="7"/>
    </row>
    <row r="201" spans="1:29" x14ac:dyDescent="0.25">
      <c r="A201">
        <v>1</v>
      </c>
      <c r="B201">
        <v>5</v>
      </c>
      <c r="C201" s="1">
        <v>0</v>
      </c>
      <c r="D201" s="1">
        <v>0</v>
      </c>
      <c r="E201" s="1">
        <v>0</v>
      </c>
      <c r="F201" s="1">
        <v>3</v>
      </c>
      <c r="G201" s="1">
        <v>586</v>
      </c>
      <c r="I201">
        <v>5</v>
      </c>
      <c r="J201" s="2">
        <v>0</v>
      </c>
      <c r="K201" s="2">
        <v>0</v>
      </c>
      <c r="L201" s="2">
        <v>0</v>
      </c>
      <c r="M201" s="2">
        <v>3</v>
      </c>
      <c r="N201" s="2">
        <v>586</v>
      </c>
      <c r="P201">
        <v>5</v>
      </c>
      <c r="Q201" s="3">
        <v>0</v>
      </c>
      <c r="R201" s="3">
        <v>0</v>
      </c>
      <c r="S201" s="3">
        <v>0</v>
      </c>
      <c r="T201" s="3">
        <v>3</v>
      </c>
      <c r="U201" s="3">
        <v>586</v>
      </c>
      <c r="W201">
        <v>5</v>
      </c>
      <c r="X201" s="4">
        <v>0</v>
      </c>
      <c r="Y201" s="4">
        <v>0</v>
      </c>
      <c r="Z201" s="4">
        <v>0</v>
      </c>
      <c r="AA201" s="4">
        <v>3</v>
      </c>
      <c r="AB201" s="4">
        <v>586</v>
      </c>
      <c r="AC201" s="7"/>
    </row>
    <row r="202" spans="1:29" x14ac:dyDescent="0.25">
      <c r="A202">
        <v>1</v>
      </c>
      <c r="B202">
        <v>1</v>
      </c>
      <c r="C202" s="1">
        <v>617</v>
      </c>
      <c r="D202" s="1">
        <v>0</v>
      </c>
      <c r="E202" s="1">
        <v>0</v>
      </c>
      <c r="F202" s="1">
        <v>0</v>
      </c>
      <c r="G202" s="1">
        <v>0</v>
      </c>
      <c r="I202">
        <v>1</v>
      </c>
      <c r="J202" s="2">
        <v>617</v>
      </c>
      <c r="K202" s="2">
        <v>0</v>
      </c>
      <c r="L202" s="2">
        <v>0</v>
      </c>
      <c r="M202" s="2">
        <v>0</v>
      </c>
      <c r="N202" s="2">
        <v>0</v>
      </c>
      <c r="P202">
        <v>1</v>
      </c>
      <c r="Q202" s="3">
        <v>617</v>
      </c>
      <c r="R202" s="3">
        <v>0</v>
      </c>
      <c r="S202" s="3">
        <v>0</v>
      </c>
      <c r="T202" s="3">
        <v>0</v>
      </c>
      <c r="U202" s="3">
        <v>0</v>
      </c>
      <c r="W202">
        <v>1</v>
      </c>
      <c r="X202" s="4">
        <v>571</v>
      </c>
      <c r="Y202" s="4">
        <v>46</v>
      </c>
      <c r="Z202" s="4">
        <v>0</v>
      </c>
      <c r="AA202" s="4">
        <v>0</v>
      </c>
      <c r="AB202" s="4">
        <v>0</v>
      </c>
      <c r="AC202" s="7"/>
    </row>
    <row r="203" spans="1:29" x14ac:dyDescent="0.25">
      <c r="A203">
        <v>1</v>
      </c>
      <c r="B203">
        <v>2</v>
      </c>
      <c r="C203" s="1">
        <v>54</v>
      </c>
      <c r="D203" s="1">
        <v>0</v>
      </c>
      <c r="E203" s="1">
        <v>0</v>
      </c>
      <c r="F203" s="1">
        <v>0</v>
      </c>
      <c r="G203" s="1">
        <v>0</v>
      </c>
      <c r="I203">
        <v>2</v>
      </c>
      <c r="J203" s="2">
        <v>54</v>
      </c>
      <c r="K203" s="2">
        <v>0</v>
      </c>
      <c r="L203" s="2">
        <v>0</v>
      </c>
      <c r="M203" s="2">
        <v>0</v>
      </c>
      <c r="N203" s="2">
        <v>0</v>
      </c>
      <c r="P203">
        <v>2</v>
      </c>
      <c r="Q203" s="3">
        <v>54</v>
      </c>
      <c r="R203" s="3">
        <v>0</v>
      </c>
      <c r="S203" s="3">
        <v>0</v>
      </c>
      <c r="T203" s="3">
        <v>0</v>
      </c>
      <c r="U203" s="3">
        <v>0</v>
      </c>
      <c r="W203">
        <v>2</v>
      </c>
      <c r="X203" s="4">
        <v>2</v>
      </c>
      <c r="Y203" s="4">
        <v>52</v>
      </c>
      <c r="Z203" s="4">
        <v>0</v>
      </c>
      <c r="AA203" s="4">
        <v>0</v>
      </c>
      <c r="AB203" s="4">
        <v>0</v>
      </c>
      <c r="AC203" s="7"/>
    </row>
    <row r="204" spans="1:29" x14ac:dyDescent="0.25">
      <c r="A204">
        <v>1</v>
      </c>
      <c r="B204">
        <v>3</v>
      </c>
      <c r="C204" s="1">
        <v>15</v>
      </c>
      <c r="D204" s="1">
        <v>0</v>
      </c>
      <c r="E204" s="1">
        <v>510</v>
      </c>
      <c r="F204" s="1">
        <v>66</v>
      </c>
      <c r="G204" s="1">
        <v>1</v>
      </c>
      <c r="I204">
        <v>3</v>
      </c>
      <c r="J204" s="2">
        <v>16</v>
      </c>
      <c r="K204" s="2">
        <v>0</v>
      </c>
      <c r="L204" s="2">
        <v>504</v>
      </c>
      <c r="M204" s="2">
        <v>71</v>
      </c>
      <c r="N204" s="2">
        <v>1</v>
      </c>
      <c r="P204">
        <v>3</v>
      </c>
      <c r="Q204" s="3">
        <v>28</v>
      </c>
      <c r="R204" s="3">
        <v>0</v>
      </c>
      <c r="S204" s="3">
        <v>466</v>
      </c>
      <c r="T204" s="3">
        <v>96</v>
      </c>
      <c r="U204" s="3">
        <v>2</v>
      </c>
      <c r="W204">
        <v>3</v>
      </c>
      <c r="X204" s="4">
        <v>6</v>
      </c>
      <c r="Y204" s="4">
        <v>22</v>
      </c>
      <c r="Z204" s="4">
        <v>493</v>
      </c>
      <c r="AA204" s="4">
        <v>70</v>
      </c>
      <c r="AB204" s="4">
        <v>1</v>
      </c>
      <c r="AC204" s="7"/>
    </row>
    <row r="205" spans="1:29" x14ac:dyDescent="0.25">
      <c r="A205">
        <v>1</v>
      </c>
      <c r="B205">
        <v>4</v>
      </c>
      <c r="C205" s="1">
        <v>0</v>
      </c>
      <c r="D205" s="1">
        <v>0</v>
      </c>
      <c r="E205" s="1">
        <v>1</v>
      </c>
      <c r="F205" s="1">
        <v>640</v>
      </c>
      <c r="G205" s="1">
        <v>7</v>
      </c>
      <c r="I205">
        <v>4</v>
      </c>
      <c r="J205" s="2">
        <v>0</v>
      </c>
      <c r="K205" s="2">
        <v>0</v>
      </c>
      <c r="L205" s="2">
        <v>1</v>
      </c>
      <c r="M205" s="2">
        <v>629</v>
      </c>
      <c r="N205" s="2">
        <v>18</v>
      </c>
      <c r="P205">
        <v>4</v>
      </c>
      <c r="Q205" s="3">
        <v>0</v>
      </c>
      <c r="R205" s="3">
        <v>0</v>
      </c>
      <c r="S205" s="3">
        <v>0</v>
      </c>
      <c r="T205" s="3">
        <v>587</v>
      </c>
      <c r="U205" s="3">
        <v>61</v>
      </c>
      <c r="W205">
        <v>4</v>
      </c>
      <c r="X205" s="4">
        <v>0</v>
      </c>
      <c r="Y205" s="4">
        <v>0</v>
      </c>
      <c r="Z205" s="4">
        <v>0</v>
      </c>
      <c r="AA205" s="4">
        <v>643</v>
      </c>
      <c r="AB205" s="4">
        <v>5</v>
      </c>
      <c r="AC205" s="7"/>
    </row>
    <row r="206" spans="1:29" x14ac:dyDescent="0.25">
      <c r="A206">
        <v>1</v>
      </c>
      <c r="B206">
        <v>5</v>
      </c>
      <c r="C206" s="1">
        <v>0</v>
      </c>
      <c r="D206" s="1">
        <v>0</v>
      </c>
      <c r="E206" s="1">
        <v>0</v>
      </c>
      <c r="F206" s="1">
        <v>1</v>
      </c>
      <c r="G206" s="1">
        <v>588</v>
      </c>
      <c r="I206">
        <v>5</v>
      </c>
      <c r="J206" s="2">
        <v>0</v>
      </c>
      <c r="K206" s="2">
        <v>0</v>
      </c>
      <c r="L206" s="2">
        <v>0</v>
      </c>
      <c r="M206" s="2">
        <v>1</v>
      </c>
      <c r="N206" s="2">
        <v>588</v>
      </c>
      <c r="P206">
        <v>5</v>
      </c>
      <c r="Q206" s="3">
        <v>0</v>
      </c>
      <c r="R206" s="3">
        <v>0</v>
      </c>
      <c r="S206" s="3">
        <v>0</v>
      </c>
      <c r="T206" s="3">
        <v>1</v>
      </c>
      <c r="U206" s="3">
        <v>588</v>
      </c>
      <c r="W206">
        <v>5</v>
      </c>
      <c r="X206" s="4">
        <v>0</v>
      </c>
      <c r="Y206" s="4">
        <v>0</v>
      </c>
      <c r="Z206" s="4">
        <v>0</v>
      </c>
      <c r="AA206" s="4">
        <v>1</v>
      </c>
      <c r="AB206" s="4">
        <v>588</v>
      </c>
      <c r="AC206" s="7"/>
    </row>
    <row r="207" spans="1:29" x14ac:dyDescent="0.25">
      <c r="A207">
        <v>1</v>
      </c>
      <c r="B207">
        <v>1</v>
      </c>
      <c r="C207" s="1">
        <v>617</v>
      </c>
      <c r="D207" s="1">
        <v>0</v>
      </c>
      <c r="E207" s="1">
        <v>0</v>
      </c>
      <c r="F207" s="1">
        <v>0</v>
      </c>
      <c r="G207" s="1">
        <v>0</v>
      </c>
      <c r="I207">
        <v>1</v>
      </c>
      <c r="J207" s="2">
        <v>614</v>
      </c>
      <c r="K207" s="2">
        <v>3</v>
      </c>
      <c r="L207" s="2">
        <v>0</v>
      </c>
      <c r="M207" s="2">
        <v>0</v>
      </c>
      <c r="N207" s="2">
        <v>0</v>
      </c>
      <c r="P207">
        <v>1</v>
      </c>
      <c r="Q207" s="3">
        <v>608</v>
      </c>
      <c r="R207" s="3">
        <v>9</v>
      </c>
      <c r="S207" s="3">
        <v>0</v>
      </c>
      <c r="T207" s="3">
        <v>0</v>
      </c>
      <c r="U207" s="3">
        <v>0</v>
      </c>
      <c r="W207">
        <v>1</v>
      </c>
      <c r="X207" s="4">
        <v>572</v>
      </c>
      <c r="Y207" s="4">
        <v>45</v>
      </c>
      <c r="Z207" s="4">
        <v>0</v>
      </c>
      <c r="AA207" s="4">
        <v>0</v>
      </c>
      <c r="AB207" s="4">
        <v>0</v>
      </c>
      <c r="AC207" s="7"/>
    </row>
    <row r="208" spans="1:29" x14ac:dyDescent="0.25">
      <c r="A208">
        <v>1</v>
      </c>
      <c r="B208">
        <v>2</v>
      </c>
      <c r="C208" s="1">
        <v>54</v>
      </c>
      <c r="D208" s="1">
        <v>0</v>
      </c>
      <c r="E208" s="1">
        <v>0</v>
      </c>
      <c r="F208" s="1">
        <v>0</v>
      </c>
      <c r="G208" s="1">
        <v>0</v>
      </c>
      <c r="I208">
        <v>2</v>
      </c>
      <c r="J208" s="2">
        <v>54</v>
      </c>
      <c r="K208" s="2">
        <v>0</v>
      </c>
      <c r="L208" s="2">
        <v>0</v>
      </c>
      <c r="M208" s="2">
        <v>0</v>
      </c>
      <c r="N208" s="2">
        <v>0</v>
      </c>
      <c r="P208">
        <v>2</v>
      </c>
      <c r="Q208" s="3">
        <v>0</v>
      </c>
      <c r="R208" s="3">
        <v>54</v>
      </c>
      <c r="S208" s="3">
        <v>0</v>
      </c>
      <c r="T208" s="3">
        <v>0</v>
      </c>
      <c r="U208" s="3">
        <v>0</v>
      </c>
      <c r="W208">
        <v>2</v>
      </c>
      <c r="X208" s="4">
        <v>0</v>
      </c>
      <c r="Y208" s="4">
        <v>54</v>
      </c>
      <c r="Z208" s="4">
        <v>0</v>
      </c>
      <c r="AA208" s="4">
        <v>0</v>
      </c>
      <c r="AB208" s="4">
        <v>0</v>
      </c>
      <c r="AC208" s="7"/>
    </row>
    <row r="209" spans="1:29" x14ac:dyDescent="0.25">
      <c r="A209">
        <v>1</v>
      </c>
      <c r="B209">
        <v>3</v>
      </c>
      <c r="C209" s="1">
        <v>13</v>
      </c>
      <c r="D209" s="1">
        <v>0</v>
      </c>
      <c r="E209" s="1">
        <v>488</v>
      </c>
      <c r="F209" s="1">
        <v>91</v>
      </c>
      <c r="G209" s="1">
        <v>0</v>
      </c>
      <c r="I209">
        <v>3</v>
      </c>
      <c r="J209" s="2">
        <v>7</v>
      </c>
      <c r="K209" s="2">
        <v>7</v>
      </c>
      <c r="L209" s="2">
        <v>489</v>
      </c>
      <c r="M209" s="2">
        <v>88</v>
      </c>
      <c r="N209" s="2">
        <v>1</v>
      </c>
      <c r="P209">
        <v>3</v>
      </c>
      <c r="Q209" s="3">
        <v>3</v>
      </c>
      <c r="R209" s="3">
        <v>25</v>
      </c>
      <c r="S209" s="3">
        <v>453</v>
      </c>
      <c r="T209" s="3">
        <v>110</v>
      </c>
      <c r="U209" s="3">
        <v>1</v>
      </c>
      <c r="W209">
        <v>3</v>
      </c>
      <c r="X209" s="4">
        <v>0</v>
      </c>
      <c r="Y209" s="4">
        <v>48</v>
      </c>
      <c r="Z209" s="4">
        <v>455</v>
      </c>
      <c r="AA209" s="4">
        <v>89</v>
      </c>
      <c r="AB209" s="4">
        <v>0</v>
      </c>
      <c r="AC209" s="7"/>
    </row>
    <row r="210" spans="1:29" x14ac:dyDescent="0.25">
      <c r="A210">
        <v>1</v>
      </c>
      <c r="B210">
        <v>4</v>
      </c>
      <c r="C210" s="1">
        <v>0</v>
      </c>
      <c r="D210" s="1">
        <v>0</v>
      </c>
      <c r="E210" s="1">
        <v>0</v>
      </c>
      <c r="F210" s="1">
        <v>642</v>
      </c>
      <c r="G210" s="1">
        <v>6</v>
      </c>
      <c r="I210">
        <v>4</v>
      </c>
      <c r="J210" s="2">
        <v>0</v>
      </c>
      <c r="K210" s="2">
        <v>0</v>
      </c>
      <c r="L210" s="2">
        <v>0</v>
      </c>
      <c r="M210" s="2">
        <v>642</v>
      </c>
      <c r="N210" s="2">
        <v>6</v>
      </c>
      <c r="P210">
        <v>4</v>
      </c>
      <c r="Q210" s="3">
        <v>0</v>
      </c>
      <c r="R210" s="3">
        <v>0</v>
      </c>
      <c r="S210" s="3">
        <v>0</v>
      </c>
      <c r="T210" s="3">
        <v>639</v>
      </c>
      <c r="U210" s="3">
        <v>9</v>
      </c>
      <c r="W210">
        <v>4</v>
      </c>
      <c r="X210" s="4">
        <v>0</v>
      </c>
      <c r="Y210" s="4">
        <v>0</v>
      </c>
      <c r="Z210" s="4">
        <v>0</v>
      </c>
      <c r="AA210" s="4">
        <v>643</v>
      </c>
      <c r="AB210" s="4">
        <v>5</v>
      </c>
      <c r="AC210" s="7"/>
    </row>
    <row r="211" spans="1:29" x14ac:dyDescent="0.25">
      <c r="A211">
        <v>1</v>
      </c>
      <c r="B211">
        <v>5</v>
      </c>
      <c r="C211" s="1">
        <v>0</v>
      </c>
      <c r="D211" s="1">
        <v>0</v>
      </c>
      <c r="E211" s="1">
        <v>0</v>
      </c>
      <c r="F211" s="1">
        <v>0</v>
      </c>
      <c r="G211" s="1">
        <v>589</v>
      </c>
      <c r="I211">
        <v>5</v>
      </c>
      <c r="J211" s="2">
        <v>0</v>
      </c>
      <c r="K211" s="2">
        <v>0</v>
      </c>
      <c r="L211" s="2">
        <v>0</v>
      </c>
      <c r="M211" s="2">
        <v>0</v>
      </c>
      <c r="N211" s="2">
        <v>589</v>
      </c>
      <c r="P211">
        <v>5</v>
      </c>
      <c r="Q211" s="3">
        <v>0</v>
      </c>
      <c r="R211" s="3">
        <v>0</v>
      </c>
      <c r="S211" s="3">
        <v>0</v>
      </c>
      <c r="T211" s="3">
        <v>0</v>
      </c>
      <c r="U211" s="3">
        <v>589</v>
      </c>
      <c r="W211">
        <v>5</v>
      </c>
      <c r="X211" s="4">
        <v>0</v>
      </c>
      <c r="Y211" s="4">
        <v>0</v>
      </c>
      <c r="Z211" s="4">
        <v>0</v>
      </c>
      <c r="AA211" s="4">
        <v>1</v>
      </c>
      <c r="AB211" s="4">
        <v>588</v>
      </c>
      <c r="AC211" s="7"/>
    </row>
    <row r="212" spans="1:29" x14ac:dyDescent="0.25">
      <c r="A212">
        <v>1</v>
      </c>
      <c r="B212">
        <v>1</v>
      </c>
      <c r="C212" s="1">
        <v>617</v>
      </c>
      <c r="D212" s="1">
        <v>0</v>
      </c>
      <c r="E212" s="1">
        <v>0</v>
      </c>
      <c r="F212" s="1">
        <v>0</v>
      </c>
      <c r="G212" s="1">
        <v>0</v>
      </c>
      <c r="I212">
        <v>1</v>
      </c>
      <c r="J212" s="2">
        <v>614</v>
      </c>
      <c r="K212" s="2">
        <v>3</v>
      </c>
      <c r="L212" s="2">
        <v>0</v>
      </c>
      <c r="M212" s="2">
        <v>0</v>
      </c>
      <c r="N212" s="2">
        <v>0</v>
      </c>
      <c r="P212">
        <v>1</v>
      </c>
      <c r="Q212" s="3">
        <v>596</v>
      </c>
      <c r="R212" s="3">
        <v>21</v>
      </c>
      <c r="S212" s="3">
        <v>0</v>
      </c>
      <c r="T212" s="3">
        <v>0</v>
      </c>
      <c r="U212" s="3">
        <v>0</v>
      </c>
      <c r="W212">
        <v>1</v>
      </c>
      <c r="X212" s="4">
        <v>563</v>
      </c>
      <c r="Y212" s="4">
        <v>54</v>
      </c>
      <c r="Z212" s="4">
        <v>0</v>
      </c>
      <c r="AA212" s="4">
        <v>0</v>
      </c>
      <c r="AB212" s="4">
        <v>0</v>
      </c>
      <c r="AC212" s="7"/>
    </row>
    <row r="213" spans="1:29" x14ac:dyDescent="0.25">
      <c r="A213">
        <v>1</v>
      </c>
      <c r="B213">
        <v>2</v>
      </c>
      <c r="C213" s="1">
        <v>54</v>
      </c>
      <c r="D213" s="1">
        <v>0</v>
      </c>
      <c r="E213" s="1">
        <v>0</v>
      </c>
      <c r="F213" s="1">
        <v>0</v>
      </c>
      <c r="G213" s="1">
        <v>0</v>
      </c>
      <c r="I213">
        <v>2</v>
      </c>
      <c r="J213" s="2">
        <v>44</v>
      </c>
      <c r="K213" s="2">
        <v>10</v>
      </c>
      <c r="L213" s="2">
        <v>0</v>
      </c>
      <c r="M213" s="2">
        <v>0</v>
      </c>
      <c r="N213" s="2">
        <v>0</v>
      </c>
      <c r="P213">
        <v>2</v>
      </c>
      <c r="Q213" s="3">
        <v>11</v>
      </c>
      <c r="R213" s="3">
        <v>43</v>
      </c>
      <c r="S213" s="3">
        <v>0</v>
      </c>
      <c r="T213" s="3">
        <v>0</v>
      </c>
      <c r="U213" s="3">
        <v>0</v>
      </c>
      <c r="W213">
        <v>2</v>
      </c>
      <c r="X213" s="4">
        <v>0</v>
      </c>
      <c r="Y213" s="4">
        <v>54</v>
      </c>
      <c r="Z213" s="4">
        <v>0</v>
      </c>
      <c r="AA213" s="4">
        <v>0</v>
      </c>
      <c r="AB213" s="4">
        <v>0</v>
      </c>
      <c r="AC213" s="7"/>
    </row>
    <row r="214" spans="1:29" x14ac:dyDescent="0.25">
      <c r="A214">
        <v>1</v>
      </c>
      <c r="B214">
        <v>3</v>
      </c>
      <c r="C214" s="1">
        <v>24</v>
      </c>
      <c r="D214" s="1">
        <v>0</v>
      </c>
      <c r="E214" s="1">
        <v>493</v>
      </c>
      <c r="F214" s="1">
        <v>74</v>
      </c>
      <c r="G214" s="1">
        <v>1</v>
      </c>
      <c r="I214">
        <v>3</v>
      </c>
      <c r="J214" s="2">
        <v>24</v>
      </c>
      <c r="K214" s="2">
        <v>4</v>
      </c>
      <c r="L214" s="2">
        <v>496</v>
      </c>
      <c r="M214" s="2">
        <v>67</v>
      </c>
      <c r="N214" s="2">
        <v>1</v>
      </c>
      <c r="P214">
        <v>3</v>
      </c>
      <c r="Q214" s="3">
        <v>13</v>
      </c>
      <c r="R214" s="3">
        <v>54</v>
      </c>
      <c r="S214" s="3">
        <v>464</v>
      </c>
      <c r="T214" s="3">
        <v>59</v>
      </c>
      <c r="U214" s="3">
        <v>2</v>
      </c>
      <c r="W214">
        <v>3</v>
      </c>
      <c r="X214" s="4">
        <v>3</v>
      </c>
      <c r="Y214" s="4">
        <v>56</v>
      </c>
      <c r="Z214" s="4">
        <v>459</v>
      </c>
      <c r="AA214" s="4">
        <v>73</v>
      </c>
      <c r="AB214" s="4">
        <v>1</v>
      </c>
      <c r="AC214" s="7"/>
    </row>
    <row r="215" spans="1:29" x14ac:dyDescent="0.25">
      <c r="A215">
        <v>1</v>
      </c>
      <c r="B215">
        <v>4</v>
      </c>
      <c r="C215" s="1">
        <v>0</v>
      </c>
      <c r="D215" s="1">
        <v>0</v>
      </c>
      <c r="E215" s="1">
        <v>1</v>
      </c>
      <c r="F215" s="1">
        <v>642</v>
      </c>
      <c r="G215" s="1">
        <v>5</v>
      </c>
      <c r="I215">
        <v>4</v>
      </c>
      <c r="J215" s="2">
        <v>0</v>
      </c>
      <c r="K215" s="2">
        <v>0</v>
      </c>
      <c r="L215" s="2">
        <v>1</v>
      </c>
      <c r="M215" s="2">
        <v>637</v>
      </c>
      <c r="N215" s="2">
        <v>10</v>
      </c>
      <c r="P215">
        <v>4</v>
      </c>
      <c r="Q215" s="3">
        <v>0</v>
      </c>
      <c r="R215" s="3">
        <v>0</v>
      </c>
      <c r="S215" s="3">
        <v>4</v>
      </c>
      <c r="T215" s="3">
        <v>587</v>
      </c>
      <c r="U215" s="3">
        <v>57</v>
      </c>
      <c r="W215">
        <v>4</v>
      </c>
      <c r="X215" s="4">
        <v>0</v>
      </c>
      <c r="Y215" s="4">
        <v>0</v>
      </c>
      <c r="Z215" s="4">
        <v>1</v>
      </c>
      <c r="AA215" s="4">
        <v>643</v>
      </c>
      <c r="AB215" s="4">
        <v>4</v>
      </c>
      <c r="AC215" s="7"/>
    </row>
    <row r="216" spans="1:29" x14ac:dyDescent="0.25">
      <c r="A216">
        <v>1</v>
      </c>
      <c r="B216">
        <v>5</v>
      </c>
      <c r="C216" s="1">
        <v>0</v>
      </c>
      <c r="D216" s="1">
        <v>0</v>
      </c>
      <c r="E216" s="1">
        <v>0</v>
      </c>
      <c r="F216" s="1">
        <v>1</v>
      </c>
      <c r="G216" s="1">
        <v>588</v>
      </c>
      <c r="I216">
        <v>5</v>
      </c>
      <c r="J216" s="2">
        <v>0</v>
      </c>
      <c r="K216" s="2">
        <v>0</v>
      </c>
      <c r="L216" s="2">
        <v>0</v>
      </c>
      <c r="M216" s="2">
        <v>1</v>
      </c>
      <c r="N216" s="2">
        <v>588</v>
      </c>
      <c r="P216">
        <v>5</v>
      </c>
      <c r="Q216" s="3">
        <v>0</v>
      </c>
      <c r="R216" s="3">
        <v>0</v>
      </c>
      <c r="S216" s="3">
        <v>0</v>
      </c>
      <c r="T216" s="3">
        <v>1</v>
      </c>
      <c r="U216" s="3">
        <v>588</v>
      </c>
      <c r="W216">
        <v>5</v>
      </c>
      <c r="X216" s="4">
        <v>0</v>
      </c>
      <c r="Y216" s="4">
        <v>0</v>
      </c>
      <c r="Z216" s="4">
        <v>0</v>
      </c>
      <c r="AA216" s="4">
        <v>1</v>
      </c>
      <c r="AB216" s="4">
        <v>588</v>
      </c>
      <c r="AC216" s="7"/>
    </row>
    <row r="217" spans="1:29" x14ac:dyDescent="0.25">
      <c r="A217">
        <v>1</v>
      </c>
      <c r="B217">
        <v>1</v>
      </c>
      <c r="C217" s="1">
        <v>617</v>
      </c>
      <c r="D217" s="1">
        <v>0</v>
      </c>
      <c r="E217" s="1">
        <v>0</v>
      </c>
      <c r="F217" s="1">
        <v>0</v>
      </c>
      <c r="G217" s="1">
        <v>0</v>
      </c>
      <c r="I217">
        <v>1</v>
      </c>
      <c r="J217" s="2">
        <v>617</v>
      </c>
      <c r="K217" s="2">
        <v>0</v>
      </c>
      <c r="L217" s="2">
        <v>0</v>
      </c>
      <c r="M217" s="2">
        <v>0</v>
      </c>
      <c r="N217" s="2">
        <v>0</v>
      </c>
      <c r="P217">
        <v>1</v>
      </c>
      <c r="Q217" s="3">
        <v>617</v>
      </c>
      <c r="R217" s="3">
        <v>0</v>
      </c>
      <c r="S217" s="3">
        <v>0</v>
      </c>
      <c r="T217" s="3">
        <v>0</v>
      </c>
      <c r="U217" s="3">
        <v>0</v>
      </c>
      <c r="W217">
        <v>1</v>
      </c>
      <c r="X217" s="4">
        <v>567</v>
      </c>
      <c r="Y217" s="4">
        <v>50</v>
      </c>
      <c r="Z217" s="4">
        <v>0</v>
      </c>
      <c r="AA217" s="4">
        <v>0</v>
      </c>
      <c r="AB217" s="4">
        <v>0</v>
      </c>
      <c r="AC217" s="7"/>
    </row>
    <row r="218" spans="1:29" x14ac:dyDescent="0.25">
      <c r="A218">
        <v>1</v>
      </c>
      <c r="B218">
        <v>2</v>
      </c>
      <c r="C218" s="1">
        <v>54</v>
      </c>
      <c r="D218" s="1">
        <v>0</v>
      </c>
      <c r="E218" s="1">
        <v>0</v>
      </c>
      <c r="F218" s="1">
        <v>0</v>
      </c>
      <c r="G218" s="1">
        <v>0</v>
      </c>
      <c r="I218">
        <v>2</v>
      </c>
      <c r="J218" s="2">
        <v>54</v>
      </c>
      <c r="K218" s="2">
        <v>0</v>
      </c>
      <c r="L218" s="2">
        <v>0</v>
      </c>
      <c r="M218" s="2">
        <v>0</v>
      </c>
      <c r="N218" s="2">
        <v>0</v>
      </c>
      <c r="P218">
        <v>2</v>
      </c>
      <c r="Q218" s="3">
        <v>54</v>
      </c>
      <c r="R218" s="3">
        <v>0</v>
      </c>
      <c r="S218" s="3">
        <v>0</v>
      </c>
      <c r="T218" s="3">
        <v>0</v>
      </c>
      <c r="U218" s="3">
        <v>0</v>
      </c>
      <c r="W218">
        <v>2</v>
      </c>
      <c r="X218" s="4">
        <v>1</v>
      </c>
      <c r="Y218" s="4">
        <v>53</v>
      </c>
      <c r="Z218" s="4">
        <v>0</v>
      </c>
      <c r="AA218" s="4">
        <v>0</v>
      </c>
      <c r="AB218" s="4">
        <v>0</v>
      </c>
      <c r="AC218" s="7"/>
    </row>
    <row r="219" spans="1:29" x14ac:dyDescent="0.25">
      <c r="A219">
        <v>1</v>
      </c>
      <c r="B219">
        <v>3</v>
      </c>
      <c r="C219" s="1">
        <v>15</v>
      </c>
      <c r="D219" s="1">
        <v>0</v>
      </c>
      <c r="E219" s="1">
        <v>484</v>
      </c>
      <c r="F219" s="1">
        <v>93</v>
      </c>
      <c r="G219" s="1">
        <v>0</v>
      </c>
      <c r="I219">
        <v>3</v>
      </c>
      <c r="J219" s="2">
        <v>16</v>
      </c>
      <c r="K219" s="2">
        <v>0</v>
      </c>
      <c r="L219" s="2">
        <v>471</v>
      </c>
      <c r="M219" s="2">
        <v>104</v>
      </c>
      <c r="N219" s="2">
        <v>1</v>
      </c>
      <c r="P219">
        <v>3</v>
      </c>
      <c r="Q219" s="3">
        <v>33</v>
      </c>
      <c r="R219" s="3">
        <v>4</v>
      </c>
      <c r="S219" s="3">
        <v>414</v>
      </c>
      <c r="T219" s="3">
        <v>140</v>
      </c>
      <c r="U219" s="3">
        <v>1</v>
      </c>
      <c r="W219">
        <v>3</v>
      </c>
      <c r="X219" s="4">
        <v>3</v>
      </c>
      <c r="Y219" s="4">
        <v>28</v>
      </c>
      <c r="Z219" s="4">
        <v>469</v>
      </c>
      <c r="AA219" s="4">
        <v>92</v>
      </c>
      <c r="AB219" s="4">
        <v>0</v>
      </c>
      <c r="AC219" s="7"/>
    </row>
    <row r="220" spans="1:29" x14ac:dyDescent="0.25">
      <c r="A220">
        <v>1</v>
      </c>
      <c r="B220">
        <v>4</v>
      </c>
      <c r="C220" s="1">
        <v>0</v>
      </c>
      <c r="D220" s="1">
        <v>0</v>
      </c>
      <c r="E220" s="1">
        <v>2</v>
      </c>
      <c r="F220" s="1">
        <v>643</v>
      </c>
      <c r="G220" s="1">
        <v>3</v>
      </c>
      <c r="I220">
        <v>4</v>
      </c>
      <c r="J220" s="2">
        <v>0</v>
      </c>
      <c r="K220" s="2">
        <v>0</v>
      </c>
      <c r="L220" s="2">
        <v>10</v>
      </c>
      <c r="M220" s="2">
        <v>632</v>
      </c>
      <c r="N220" s="2">
        <v>6</v>
      </c>
      <c r="P220">
        <v>4</v>
      </c>
      <c r="Q220" s="3">
        <v>0</v>
      </c>
      <c r="R220" s="3">
        <v>0</v>
      </c>
      <c r="S220" s="3">
        <v>4</v>
      </c>
      <c r="T220" s="3">
        <v>636</v>
      </c>
      <c r="U220" s="3">
        <v>8</v>
      </c>
      <c r="W220">
        <v>4</v>
      </c>
      <c r="X220" s="4">
        <v>0</v>
      </c>
      <c r="Y220" s="4">
        <v>0</v>
      </c>
      <c r="Z220" s="4">
        <v>1</v>
      </c>
      <c r="AA220" s="4">
        <v>641</v>
      </c>
      <c r="AB220" s="4">
        <v>6</v>
      </c>
      <c r="AC220" s="7"/>
    </row>
    <row r="221" spans="1:29" x14ac:dyDescent="0.25">
      <c r="A221">
        <v>1</v>
      </c>
      <c r="B221">
        <v>5</v>
      </c>
      <c r="C221" s="1">
        <v>0</v>
      </c>
      <c r="D221" s="1">
        <v>0</v>
      </c>
      <c r="E221" s="1">
        <v>0</v>
      </c>
      <c r="F221" s="1">
        <v>1</v>
      </c>
      <c r="G221" s="1">
        <v>588</v>
      </c>
      <c r="I221">
        <v>5</v>
      </c>
      <c r="J221" s="2">
        <v>0</v>
      </c>
      <c r="K221" s="2">
        <v>0</v>
      </c>
      <c r="L221" s="2">
        <v>0</v>
      </c>
      <c r="M221" s="2">
        <v>1</v>
      </c>
      <c r="N221" s="2">
        <v>588</v>
      </c>
      <c r="P221">
        <v>5</v>
      </c>
      <c r="Q221" s="3">
        <v>0</v>
      </c>
      <c r="R221" s="3">
        <v>0</v>
      </c>
      <c r="S221" s="3">
        <v>0</v>
      </c>
      <c r="T221" s="3">
        <v>0</v>
      </c>
      <c r="U221" s="3">
        <v>589</v>
      </c>
      <c r="W221">
        <v>5</v>
      </c>
      <c r="X221" s="4">
        <v>0</v>
      </c>
      <c r="Y221" s="4">
        <v>0</v>
      </c>
      <c r="Z221" s="4">
        <v>0</v>
      </c>
      <c r="AA221" s="4">
        <v>1</v>
      </c>
      <c r="AB221" s="4">
        <v>588</v>
      </c>
      <c r="AC221" s="7"/>
    </row>
    <row r="222" spans="1:29" x14ac:dyDescent="0.25">
      <c r="A222">
        <v>1</v>
      </c>
      <c r="B222">
        <v>1</v>
      </c>
      <c r="C222" s="1">
        <v>617</v>
      </c>
      <c r="D222" s="1">
        <v>0</v>
      </c>
      <c r="E222" s="1">
        <v>0</v>
      </c>
      <c r="F222" s="1">
        <v>0</v>
      </c>
      <c r="G222" s="1">
        <v>0</v>
      </c>
      <c r="I222">
        <v>1</v>
      </c>
      <c r="J222" s="2">
        <v>615</v>
      </c>
      <c r="K222" s="2">
        <v>2</v>
      </c>
      <c r="L222" s="2">
        <v>0</v>
      </c>
      <c r="M222" s="2">
        <v>0</v>
      </c>
      <c r="N222" s="2">
        <v>0</v>
      </c>
      <c r="P222">
        <v>1</v>
      </c>
      <c r="Q222" s="3">
        <v>615</v>
      </c>
      <c r="R222" s="3">
        <v>2</v>
      </c>
      <c r="S222" s="3">
        <v>0</v>
      </c>
      <c r="T222" s="3">
        <v>0</v>
      </c>
      <c r="U222" s="3">
        <v>0</v>
      </c>
      <c r="W222">
        <v>1</v>
      </c>
      <c r="X222" s="4">
        <v>543</v>
      </c>
      <c r="Y222" s="4">
        <v>74</v>
      </c>
      <c r="Z222" s="4">
        <v>0</v>
      </c>
      <c r="AA222" s="4">
        <v>0</v>
      </c>
      <c r="AB222" s="4">
        <v>0</v>
      </c>
      <c r="AC222" s="7"/>
    </row>
    <row r="223" spans="1:29" x14ac:dyDescent="0.25">
      <c r="A223">
        <v>1</v>
      </c>
      <c r="B223">
        <v>2</v>
      </c>
      <c r="C223" s="1">
        <v>54</v>
      </c>
      <c r="D223" s="1">
        <v>0</v>
      </c>
      <c r="E223" s="1">
        <v>0</v>
      </c>
      <c r="F223" s="1">
        <v>0</v>
      </c>
      <c r="G223" s="1">
        <v>0</v>
      </c>
      <c r="I223">
        <v>2</v>
      </c>
      <c r="J223" s="2">
        <v>51</v>
      </c>
      <c r="K223" s="2">
        <v>3</v>
      </c>
      <c r="L223" s="2">
        <v>0</v>
      </c>
      <c r="M223" s="2">
        <v>0</v>
      </c>
      <c r="N223" s="2">
        <v>0</v>
      </c>
      <c r="P223">
        <v>2</v>
      </c>
      <c r="Q223" s="3">
        <v>48</v>
      </c>
      <c r="R223" s="3">
        <v>6</v>
      </c>
      <c r="S223" s="3">
        <v>0</v>
      </c>
      <c r="T223" s="3">
        <v>0</v>
      </c>
      <c r="U223" s="3">
        <v>0</v>
      </c>
      <c r="W223">
        <v>2</v>
      </c>
      <c r="X223" s="4">
        <v>2</v>
      </c>
      <c r="Y223" s="4">
        <v>52</v>
      </c>
      <c r="Z223" s="4">
        <v>0</v>
      </c>
      <c r="AA223" s="4">
        <v>0</v>
      </c>
      <c r="AB223" s="4">
        <v>0</v>
      </c>
      <c r="AC223" s="7"/>
    </row>
    <row r="224" spans="1:29" x14ac:dyDescent="0.25">
      <c r="A224">
        <v>1</v>
      </c>
      <c r="B224">
        <v>3</v>
      </c>
      <c r="C224" s="1">
        <v>13</v>
      </c>
      <c r="D224" s="1">
        <v>0</v>
      </c>
      <c r="E224" s="1">
        <v>509</v>
      </c>
      <c r="F224" s="1">
        <v>70</v>
      </c>
      <c r="G224" s="1">
        <v>0</v>
      </c>
      <c r="I224">
        <v>3</v>
      </c>
      <c r="J224" s="2">
        <v>10</v>
      </c>
      <c r="K224" s="2">
        <v>1</v>
      </c>
      <c r="L224" s="2">
        <v>503</v>
      </c>
      <c r="M224" s="2">
        <v>77</v>
      </c>
      <c r="N224" s="2">
        <v>1</v>
      </c>
      <c r="P224">
        <v>3</v>
      </c>
      <c r="Q224" s="3">
        <v>27</v>
      </c>
      <c r="R224" s="3">
        <v>1</v>
      </c>
      <c r="S224" s="3">
        <v>455</v>
      </c>
      <c r="T224" s="3">
        <v>108</v>
      </c>
      <c r="U224" s="3">
        <v>1</v>
      </c>
      <c r="W224">
        <v>3</v>
      </c>
      <c r="X224" s="4">
        <v>5</v>
      </c>
      <c r="Y224" s="4">
        <v>35</v>
      </c>
      <c r="Z224" s="4">
        <v>484</v>
      </c>
      <c r="AA224" s="4">
        <v>68</v>
      </c>
      <c r="AB224" s="4">
        <v>0</v>
      </c>
      <c r="AC224" s="7"/>
    </row>
    <row r="225" spans="1:29" x14ac:dyDescent="0.25">
      <c r="A225">
        <v>1</v>
      </c>
      <c r="B225">
        <v>4</v>
      </c>
      <c r="C225" s="1">
        <v>0</v>
      </c>
      <c r="D225" s="1">
        <v>0</v>
      </c>
      <c r="E225" s="1">
        <v>0</v>
      </c>
      <c r="F225" s="1">
        <v>644</v>
      </c>
      <c r="G225" s="1">
        <v>4</v>
      </c>
      <c r="I225">
        <v>4</v>
      </c>
      <c r="J225" s="2">
        <v>0</v>
      </c>
      <c r="K225" s="2">
        <v>0</v>
      </c>
      <c r="L225" s="2">
        <v>0</v>
      </c>
      <c r="M225" s="2">
        <v>638</v>
      </c>
      <c r="N225" s="2">
        <v>10</v>
      </c>
      <c r="P225">
        <v>4</v>
      </c>
      <c r="Q225" s="3">
        <v>0</v>
      </c>
      <c r="R225" s="3">
        <v>0</v>
      </c>
      <c r="S225" s="3">
        <v>0</v>
      </c>
      <c r="T225" s="3">
        <v>641</v>
      </c>
      <c r="U225" s="3">
        <v>7</v>
      </c>
      <c r="W225">
        <v>4</v>
      </c>
      <c r="X225" s="4">
        <v>0</v>
      </c>
      <c r="Y225" s="4">
        <v>0</v>
      </c>
      <c r="Z225" s="4">
        <v>0</v>
      </c>
      <c r="AA225" s="4">
        <v>642</v>
      </c>
      <c r="AB225" s="4">
        <v>6</v>
      </c>
      <c r="AC225" s="7"/>
    </row>
    <row r="226" spans="1:29" x14ac:dyDescent="0.25">
      <c r="A226">
        <v>1</v>
      </c>
      <c r="B226">
        <v>5</v>
      </c>
      <c r="C226" s="1">
        <v>0</v>
      </c>
      <c r="D226" s="1">
        <v>0</v>
      </c>
      <c r="E226" s="1">
        <v>0</v>
      </c>
      <c r="F226" s="1">
        <v>1</v>
      </c>
      <c r="G226" s="1">
        <v>588</v>
      </c>
      <c r="I226">
        <v>5</v>
      </c>
      <c r="J226" s="2">
        <v>0</v>
      </c>
      <c r="K226" s="2">
        <v>0</v>
      </c>
      <c r="L226" s="2">
        <v>0</v>
      </c>
      <c r="M226" s="2">
        <v>1</v>
      </c>
      <c r="N226" s="2">
        <v>588</v>
      </c>
      <c r="P226">
        <v>5</v>
      </c>
      <c r="Q226" s="3">
        <v>0</v>
      </c>
      <c r="R226" s="3">
        <v>0</v>
      </c>
      <c r="S226" s="3">
        <v>0</v>
      </c>
      <c r="T226" s="3">
        <v>1</v>
      </c>
      <c r="U226" s="3">
        <v>588</v>
      </c>
      <c r="W226">
        <v>5</v>
      </c>
      <c r="X226" s="4">
        <v>0</v>
      </c>
      <c r="Y226" s="4">
        <v>0</v>
      </c>
      <c r="Z226" s="4">
        <v>0</v>
      </c>
      <c r="AA226" s="4">
        <v>1</v>
      </c>
      <c r="AB226" s="4">
        <v>588</v>
      </c>
      <c r="AC226" s="7"/>
    </row>
    <row r="227" spans="1:29" x14ac:dyDescent="0.25">
      <c r="A227">
        <v>1</v>
      </c>
      <c r="B227">
        <v>1</v>
      </c>
      <c r="C227" s="1">
        <v>617</v>
      </c>
      <c r="D227" s="1">
        <v>0</v>
      </c>
      <c r="E227" s="1">
        <v>0</v>
      </c>
      <c r="F227" s="1">
        <v>0</v>
      </c>
      <c r="G227" s="1">
        <v>0</v>
      </c>
      <c r="I227">
        <v>1</v>
      </c>
      <c r="J227" s="2">
        <v>617</v>
      </c>
      <c r="K227" s="2">
        <v>0</v>
      </c>
      <c r="L227" s="2">
        <v>0</v>
      </c>
      <c r="M227" s="2">
        <v>0</v>
      </c>
      <c r="N227" s="2">
        <v>0</v>
      </c>
      <c r="P227">
        <v>1</v>
      </c>
      <c r="Q227" s="3">
        <v>617</v>
      </c>
      <c r="R227" s="3">
        <v>0</v>
      </c>
      <c r="S227" s="3">
        <v>0</v>
      </c>
      <c r="T227" s="3">
        <v>0</v>
      </c>
      <c r="U227" s="3">
        <v>0</v>
      </c>
      <c r="W227">
        <v>1</v>
      </c>
      <c r="X227" s="4">
        <v>570</v>
      </c>
      <c r="Y227" s="4">
        <v>47</v>
      </c>
      <c r="Z227" s="4">
        <v>0</v>
      </c>
      <c r="AA227" s="4">
        <v>0</v>
      </c>
      <c r="AB227" s="4">
        <v>0</v>
      </c>
      <c r="AC227" s="7"/>
    </row>
    <row r="228" spans="1:29" x14ac:dyDescent="0.25">
      <c r="A228">
        <v>1</v>
      </c>
      <c r="B228">
        <v>2</v>
      </c>
      <c r="C228" s="1">
        <v>54</v>
      </c>
      <c r="D228" s="1">
        <v>0</v>
      </c>
      <c r="E228" s="1">
        <v>0</v>
      </c>
      <c r="F228" s="1">
        <v>0</v>
      </c>
      <c r="G228" s="1">
        <v>0</v>
      </c>
      <c r="I228">
        <v>2</v>
      </c>
      <c r="J228" s="2">
        <v>54</v>
      </c>
      <c r="K228" s="2">
        <v>0</v>
      </c>
      <c r="L228" s="2">
        <v>0</v>
      </c>
      <c r="M228" s="2">
        <v>0</v>
      </c>
      <c r="N228" s="2">
        <v>0</v>
      </c>
      <c r="P228">
        <v>2</v>
      </c>
      <c r="Q228" s="3">
        <v>54</v>
      </c>
      <c r="R228" s="3">
        <v>0</v>
      </c>
      <c r="S228" s="3">
        <v>0</v>
      </c>
      <c r="T228" s="3">
        <v>0</v>
      </c>
      <c r="U228" s="3">
        <v>0</v>
      </c>
      <c r="W228">
        <v>2</v>
      </c>
      <c r="X228" s="4">
        <v>0</v>
      </c>
      <c r="Y228" s="4">
        <v>54</v>
      </c>
      <c r="Z228" s="4">
        <v>0</v>
      </c>
      <c r="AA228" s="4">
        <v>0</v>
      </c>
      <c r="AB228" s="4">
        <v>0</v>
      </c>
      <c r="AC228" s="7"/>
    </row>
    <row r="229" spans="1:29" x14ac:dyDescent="0.25">
      <c r="A229">
        <v>1</v>
      </c>
      <c r="B229">
        <v>3</v>
      </c>
      <c r="C229" s="1">
        <v>20</v>
      </c>
      <c r="D229" s="1">
        <v>0</v>
      </c>
      <c r="E229" s="1">
        <v>488</v>
      </c>
      <c r="F229" s="1">
        <v>84</v>
      </c>
      <c r="G229" s="1">
        <v>0</v>
      </c>
      <c r="I229">
        <v>3</v>
      </c>
      <c r="J229" s="2">
        <v>16</v>
      </c>
      <c r="K229" s="2">
        <v>0</v>
      </c>
      <c r="L229" s="2">
        <v>498</v>
      </c>
      <c r="M229" s="2">
        <v>78</v>
      </c>
      <c r="N229" s="2">
        <v>0</v>
      </c>
      <c r="P229">
        <v>3</v>
      </c>
      <c r="Q229" s="3">
        <v>16</v>
      </c>
      <c r="R229" s="3">
        <v>0</v>
      </c>
      <c r="S229" s="3">
        <v>481</v>
      </c>
      <c r="T229" s="3">
        <v>95</v>
      </c>
      <c r="U229" s="3">
        <v>0</v>
      </c>
      <c r="W229">
        <v>3</v>
      </c>
      <c r="X229" s="4">
        <v>0</v>
      </c>
      <c r="Y229" s="4">
        <v>51</v>
      </c>
      <c r="Z229" s="4">
        <v>453</v>
      </c>
      <c r="AA229" s="4">
        <v>88</v>
      </c>
      <c r="AB229" s="4">
        <v>0</v>
      </c>
      <c r="AC229" s="7"/>
    </row>
    <row r="230" spans="1:29" x14ac:dyDescent="0.25">
      <c r="A230">
        <v>1</v>
      </c>
      <c r="B230">
        <v>4</v>
      </c>
      <c r="C230" s="1">
        <v>0</v>
      </c>
      <c r="D230" s="1">
        <v>0</v>
      </c>
      <c r="E230" s="1">
        <v>1</v>
      </c>
      <c r="F230" s="1">
        <v>645</v>
      </c>
      <c r="G230" s="1">
        <v>2</v>
      </c>
      <c r="I230">
        <v>4</v>
      </c>
      <c r="J230" s="2">
        <v>0</v>
      </c>
      <c r="K230" s="2">
        <v>0</v>
      </c>
      <c r="L230" s="2">
        <v>4</v>
      </c>
      <c r="M230" s="2">
        <v>642</v>
      </c>
      <c r="N230" s="2">
        <v>2</v>
      </c>
      <c r="P230">
        <v>4</v>
      </c>
      <c r="Q230" s="3">
        <v>0</v>
      </c>
      <c r="R230" s="3">
        <v>0</v>
      </c>
      <c r="S230" s="3">
        <v>6</v>
      </c>
      <c r="T230" s="3">
        <v>638</v>
      </c>
      <c r="U230" s="3">
        <v>4</v>
      </c>
      <c r="W230">
        <v>4</v>
      </c>
      <c r="X230" s="4">
        <v>0</v>
      </c>
      <c r="Y230" s="4">
        <v>0</v>
      </c>
      <c r="Z230" s="4">
        <v>1</v>
      </c>
      <c r="AA230" s="4">
        <v>644</v>
      </c>
      <c r="AB230" s="4">
        <v>3</v>
      </c>
      <c r="AC230" s="7"/>
    </row>
    <row r="231" spans="1:29" x14ac:dyDescent="0.25">
      <c r="A231">
        <v>1</v>
      </c>
      <c r="B231">
        <v>5</v>
      </c>
      <c r="C231" s="1">
        <v>0</v>
      </c>
      <c r="D231" s="1">
        <v>0</v>
      </c>
      <c r="E231" s="1">
        <v>0</v>
      </c>
      <c r="F231" s="1">
        <v>1</v>
      </c>
      <c r="G231" s="1">
        <v>588</v>
      </c>
      <c r="I231">
        <v>5</v>
      </c>
      <c r="J231" s="2">
        <v>0</v>
      </c>
      <c r="K231" s="2">
        <v>0</v>
      </c>
      <c r="L231" s="2">
        <v>0</v>
      </c>
      <c r="M231" s="2">
        <v>0</v>
      </c>
      <c r="N231" s="2">
        <v>589</v>
      </c>
      <c r="P231">
        <v>5</v>
      </c>
      <c r="Q231" s="3">
        <v>0</v>
      </c>
      <c r="R231" s="3">
        <v>0</v>
      </c>
      <c r="S231" s="3">
        <v>0</v>
      </c>
      <c r="T231" s="3">
        <v>0</v>
      </c>
      <c r="U231" s="3">
        <v>589</v>
      </c>
      <c r="W231">
        <v>5</v>
      </c>
      <c r="X231" s="4">
        <v>0</v>
      </c>
      <c r="Y231" s="4">
        <v>0</v>
      </c>
      <c r="Z231" s="4">
        <v>0</v>
      </c>
      <c r="AA231" s="4">
        <v>1</v>
      </c>
      <c r="AB231" s="4">
        <v>588</v>
      </c>
      <c r="AC231" s="7"/>
    </row>
    <row r="232" spans="1:29" x14ac:dyDescent="0.25">
      <c r="A232">
        <v>1</v>
      </c>
      <c r="B232">
        <v>1</v>
      </c>
      <c r="C232" s="1">
        <v>617</v>
      </c>
      <c r="D232" s="1">
        <v>0</v>
      </c>
      <c r="E232" s="1">
        <v>0</v>
      </c>
      <c r="F232" s="1">
        <v>0</v>
      </c>
      <c r="G232" s="1">
        <v>0</v>
      </c>
      <c r="I232">
        <v>1</v>
      </c>
      <c r="J232" s="2">
        <v>617</v>
      </c>
      <c r="K232" s="2">
        <v>0</v>
      </c>
      <c r="L232" s="2">
        <v>0</v>
      </c>
      <c r="M232" s="2">
        <v>0</v>
      </c>
      <c r="N232" s="2">
        <v>0</v>
      </c>
      <c r="P232">
        <v>1</v>
      </c>
      <c r="Q232" s="3">
        <v>617</v>
      </c>
      <c r="R232" s="3">
        <v>0</v>
      </c>
      <c r="S232" s="3">
        <v>0</v>
      </c>
      <c r="T232" s="3">
        <v>0</v>
      </c>
      <c r="U232" s="3">
        <v>0</v>
      </c>
      <c r="W232">
        <v>1</v>
      </c>
      <c r="X232" s="4">
        <v>544</v>
      </c>
      <c r="Y232" s="4">
        <v>73</v>
      </c>
      <c r="Z232" s="4">
        <v>0</v>
      </c>
      <c r="AA232" s="4">
        <v>0</v>
      </c>
      <c r="AB232" s="4">
        <v>0</v>
      </c>
      <c r="AC232" s="7"/>
    </row>
    <row r="233" spans="1:29" x14ac:dyDescent="0.25">
      <c r="A233">
        <v>1</v>
      </c>
      <c r="B233">
        <v>2</v>
      </c>
      <c r="C233" s="1">
        <v>54</v>
      </c>
      <c r="D233" s="1">
        <v>0</v>
      </c>
      <c r="E233" s="1">
        <v>0</v>
      </c>
      <c r="F233" s="1">
        <v>0</v>
      </c>
      <c r="G233" s="1">
        <v>0</v>
      </c>
      <c r="I233">
        <v>2</v>
      </c>
      <c r="J233" s="2">
        <v>54</v>
      </c>
      <c r="K233" s="2">
        <v>0</v>
      </c>
      <c r="L233" s="2">
        <v>0</v>
      </c>
      <c r="M233" s="2">
        <v>0</v>
      </c>
      <c r="N233" s="2">
        <v>0</v>
      </c>
      <c r="P233">
        <v>2</v>
      </c>
      <c r="Q233" s="3">
        <v>54</v>
      </c>
      <c r="R233" s="3">
        <v>0</v>
      </c>
      <c r="S233" s="3">
        <v>0</v>
      </c>
      <c r="T233" s="3">
        <v>0</v>
      </c>
      <c r="U233" s="3">
        <v>0</v>
      </c>
      <c r="W233">
        <v>2</v>
      </c>
      <c r="X233" s="4">
        <v>0</v>
      </c>
      <c r="Y233" s="4">
        <v>54</v>
      </c>
      <c r="Z233" s="4">
        <v>0</v>
      </c>
      <c r="AA233" s="4">
        <v>0</v>
      </c>
      <c r="AB233" s="4">
        <v>0</v>
      </c>
      <c r="AC233" s="7"/>
    </row>
    <row r="234" spans="1:29" x14ac:dyDescent="0.25">
      <c r="A234">
        <v>1</v>
      </c>
      <c r="B234">
        <v>3</v>
      </c>
      <c r="C234" s="1">
        <v>22</v>
      </c>
      <c r="D234" s="1">
        <v>0</v>
      </c>
      <c r="E234" s="1">
        <v>496</v>
      </c>
      <c r="F234" s="1">
        <v>74</v>
      </c>
      <c r="G234" s="1">
        <v>0</v>
      </c>
      <c r="I234">
        <v>3</v>
      </c>
      <c r="J234" s="2">
        <v>31</v>
      </c>
      <c r="K234" s="2">
        <v>0</v>
      </c>
      <c r="L234" s="2">
        <v>493</v>
      </c>
      <c r="M234" s="2">
        <v>68</v>
      </c>
      <c r="N234" s="2">
        <v>0</v>
      </c>
      <c r="P234">
        <v>3</v>
      </c>
      <c r="Q234" s="3">
        <v>76</v>
      </c>
      <c r="R234" s="3">
        <v>21</v>
      </c>
      <c r="S234" s="3">
        <v>404</v>
      </c>
      <c r="T234" s="3">
        <v>91</v>
      </c>
      <c r="U234" s="3">
        <v>0</v>
      </c>
      <c r="W234">
        <v>3</v>
      </c>
      <c r="X234" s="4">
        <v>3</v>
      </c>
      <c r="Y234" s="4">
        <v>75</v>
      </c>
      <c r="Z234" s="4">
        <v>437</v>
      </c>
      <c r="AA234" s="4">
        <v>77</v>
      </c>
      <c r="AB234" s="4">
        <v>0</v>
      </c>
      <c r="AC234" s="7"/>
    </row>
    <row r="235" spans="1:29" x14ac:dyDescent="0.25">
      <c r="A235">
        <v>1</v>
      </c>
      <c r="B235">
        <v>4</v>
      </c>
      <c r="C235" s="1">
        <v>0</v>
      </c>
      <c r="D235" s="1">
        <v>0</v>
      </c>
      <c r="E235" s="1">
        <v>1</v>
      </c>
      <c r="F235" s="1">
        <v>644</v>
      </c>
      <c r="G235" s="1">
        <v>3</v>
      </c>
      <c r="I235">
        <v>4</v>
      </c>
      <c r="J235" s="2">
        <v>0</v>
      </c>
      <c r="K235" s="2">
        <v>0</v>
      </c>
      <c r="L235" s="2">
        <v>15</v>
      </c>
      <c r="M235" s="2">
        <v>629</v>
      </c>
      <c r="N235" s="2">
        <v>4</v>
      </c>
      <c r="P235">
        <v>4</v>
      </c>
      <c r="Q235" s="3">
        <v>0</v>
      </c>
      <c r="R235" s="3">
        <v>0</v>
      </c>
      <c r="S235" s="3">
        <v>0</v>
      </c>
      <c r="T235" s="3">
        <v>631</v>
      </c>
      <c r="U235" s="3">
        <v>17</v>
      </c>
      <c r="W235">
        <v>4</v>
      </c>
      <c r="X235" s="4">
        <v>0</v>
      </c>
      <c r="Y235" s="4">
        <v>0</v>
      </c>
      <c r="Z235" s="4">
        <v>0</v>
      </c>
      <c r="AA235" s="4">
        <v>641</v>
      </c>
      <c r="AB235" s="4">
        <v>7</v>
      </c>
      <c r="AC235" s="7"/>
    </row>
    <row r="236" spans="1:29" x14ac:dyDescent="0.25">
      <c r="A236">
        <v>1</v>
      </c>
      <c r="B236">
        <v>5</v>
      </c>
      <c r="C236" s="1">
        <v>0</v>
      </c>
      <c r="D236" s="1">
        <v>0</v>
      </c>
      <c r="E236" s="1">
        <v>0</v>
      </c>
      <c r="F236" s="1">
        <v>0</v>
      </c>
      <c r="G236" s="1">
        <v>589</v>
      </c>
      <c r="I236">
        <v>5</v>
      </c>
      <c r="J236" s="2">
        <v>0</v>
      </c>
      <c r="K236" s="2">
        <v>0</v>
      </c>
      <c r="L236" s="2">
        <v>0</v>
      </c>
      <c r="M236" s="2">
        <v>0</v>
      </c>
      <c r="N236" s="2">
        <v>589</v>
      </c>
      <c r="P236">
        <v>5</v>
      </c>
      <c r="Q236" s="3">
        <v>0</v>
      </c>
      <c r="R236" s="3">
        <v>0</v>
      </c>
      <c r="S236" s="3">
        <v>0</v>
      </c>
      <c r="T236" s="3">
        <v>0</v>
      </c>
      <c r="U236" s="3">
        <v>589</v>
      </c>
      <c r="W236">
        <v>5</v>
      </c>
      <c r="X236" s="4">
        <v>0</v>
      </c>
      <c r="Y236" s="4">
        <v>0</v>
      </c>
      <c r="Z236" s="4">
        <v>0</v>
      </c>
      <c r="AA236" s="4">
        <v>0</v>
      </c>
      <c r="AB236" s="4">
        <v>589</v>
      </c>
      <c r="AC236" s="7"/>
    </row>
    <row r="237" spans="1:29" x14ac:dyDescent="0.25">
      <c r="A237">
        <v>1</v>
      </c>
      <c r="B237">
        <v>1</v>
      </c>
      <c r="C237" s="1">
        <v>617</v>
      </c>
      <c r="D237" s="1">
        <v>0</v>
      </c>
      <c r="E237" s="1">
        <v>0</v>
      </c>
      <c r="F237" s="1">
        <v>0</v>
      </c>
      <c r="G237" s="1">
        <v>0</v>
      </c>
      <c r="I237">
        <v>1</v>
      </c>
      <c r="J237" s="2">
        <v>616</v>
      </c>
      <c r="K237" s="2">
        <v>1</v>
      </c>
      <c r="L237" s="2">
        <v>0</v>
      </c>
      <c r="M237" s="2">
        <v>0</v>
      </c>
      <c r="N237" s="2">
        <v>0</v>
      </c>
      <c r="P237">
        <v>1</v>
      </c>
      <c r="Q237" s="3">
        <v>614</v>
      </c>
      <c r="R237" s="3">
        <v>3</v>
      </c>
      <c r="S237" s="3">
        <v>0</v>
      </c>
      <c r="T237" s="3">
        <v>0</v>
      </c>
      <c r="U237" s="3">
        <v>0</v>
      </c>
      <c r="W237">
        <v>1</v>
      </c>
      <c r="X237" s="4">
        <v>576</v>
      </c>
      <c r="Y237" s="4">
        <v>41</v>
      </c>
      <c r="Z237" s="4">
        <v>0</v>
      </c>
      <c r="AA237" s="4">
        <v>0</v>
      </c>
      <c r="AB237" s="4">
        <v>0</v>
      </c>
      <c r="AC237" s="7"/>
    </row>
    <row r="238" spans="1:29" x14ac:dyDescent="0.25">
      <c r="A238">
        <v>1</v>
      </c>
      <c r="B238">
        <v>2</v>
      </c>
      <c r="C238" s="1">
        <v>54</v>
      </c>
      <c r="D238" s="1">
        <v>0</v>
      </c>
      <c r="E238" s="1">
        <v>0</v>
      </c>
      <c r="F238" s="1">
        <v>0</v>
      </c>
      <c r="G238" s="1">
        <v>0</v>
      </c>
      <c r="I238">
        <v>2</v>
      </c>
      <c r="J238" s="2">
        <v>54</v>
      </c>
      <c r="K238" s="2">
        <v>0</v>
      </c>
      <c r="L238" s="2">
        <v>0</v>
      </c>
      <c r="M238" s="2">
        <v>0</v>
      </c>
      <c r="N238" s="2">
        <v>0</v>
      </c>
      <c r="P238">
        <v>2</v>
      </c>
      <c r="Q238" s="3">
        <v>51</v>
      </c>
      <c r="R238" s="3">
        <v>3</v>
      </c>
      <c r="S238" s="3">
        <v>0</v>
      </c>
      <c r="T238" s="3">
        <v>0</v>
      </c>
      <c r="U238" s="3">
        <v>0</v>
      </c>
      <c r="W238">
        <v>2</v>
      </c>
      <c r="X238" s="4">
        <v>0</v>
      </c>
      <c r="Y238" s="4">
        <v>54</v>
      </c>
      <c r="Z238" s="4">
        <v>0</v>
      </c>
      <c r="AA238" s="4">
        <v>0</v>
      </c>
      <c r="AB238" s="4">
        <v>0</v>
      </c>
      <c r="AC238" s="7"/>
    </row>
    <row r="239" spans="1:29" x14ac:dyDescent="0.25">
      <c r="A239">
        <v>1</v>
      </c>
      <c r="B239">
        <v>3</v>
      </c>
      <c r="C239" s="1">
        <v>9</v>
      </c>
      <c r="D239" s="1">
        <v>0</v>
      </c>
      <c r="E239" s="1">
        <v>512</v>
      </c>
      <c r="F239" s="1">
        <v>70</v>
      </c>
      <c r="G239" s="1">
        <v>1</v>
      </c>
      <c r="I239">
        <v>3</v>
      </c>
      <c r="J239" s="2">
        <v>14</v>
      </c>
      <c r="K239" s="2">
        <v>2</v>
      </c>
      <c r="L239" s="2">
        <v>506</v>
      </c>
      <c r="M239" s="2">
        <v>69</v>
      </c>
      <c r="N239" s="2">
        <v>1</v>
      </c>
      <c r="P239">
        <v>3</v>
      </c>
      <c r="Q239" s="3">
        <v>15</v>
      </c>
      <c r="R239" s="3">
        <v>31</v>
      </c>
      <c r="S239" s="3">
        <v>446</v>
      </c>
      <c r="T239" s="3">
        <v>98</v>
      </c>
      <c r="U239" s="3">
        <v>2</v>
      </c>
      <c r="W239">
        <v>3</v>
      </c>
      <c r="X239" s="4">
        <v>1</v>
      </c>
      <c r="Y239" s="4">
        <v>53</v>
      </c>
      <c r="Z239" s="4">
        <v>469</v>
      </c>
      <c r="AA239" s="4">
        <v>68</v>
      </c>
      <c r="AB239" s="4">
        <v>1</v>
      </c>
      <c r="AC239" s="7"/>
    </row>
    <row r="240" spans="1:29" x14ac:dyDescent="0.25">
      <c r="A240">
        <v>1</v>
      </c>
      <c r="B240">
        <v>4</v>
      </c>
      <c r="C240" s="1">
        <v>0</v>
      </c>
      <c r="D240" s="1">
        <v>0</v>
      </c>
      <c r="E240" s="1">
        <v>1</v>
      </c>
      <c r="F240" s="1">
        <v>640</v>
      </c>
      <c r="G240" s="1">
        <v>7</v>
      </c>
      <c r="I240">
        <v>4</v>
      </c>
      <c r="J240" s="2">
        <v>0</v>
      </c>
      <c r="K240" s="2">
        <v>0</v>
      </c>
      <c r="L240" s="2">
        <v>12</v>
      </c>
      <c r="M240" s="2">
        <v>626</v>
      </c>
      <c r="N240" s="2">
        <v>10</v>
      </c>
      <c r="P240">
        <v>4</v>
      </c>
      <c r="Q240" s="3">
        <v>0</v>
      </c>
      <c r="R240" s="3">
        <v>0</v>
      </c>
      <c r="S240" s="3">
        <v>11</v>
      </c>
      <c r="T240" s="3">
        <v>581</v>
      </c>
      <c r="U240" s="3">
        <v>56</v>
      </c>
      <c r="W240">
        <v>4</v>
      </c>
      <c r="X240" s="4">
        <v>0</v>
      </c>
      <c r="Y240" s="4">
        <v>0</v>
      </c>
      <c r="Z240" s="4">
        <v>3</v>
      </c>
      <c r="AA240" s="4">
        <v>639</v>
      </c>
      <c r="AB240" s="4">
        <v>6</v>
      </c>
      <c r="AC240" s="7"/>
    </row>
    <row r="241" spans="1:29" x14ac:dyDescent="0.25">
      <c r="A241">
        <v>1</v>
      </c>
      <c r="B241">
        <v>5</v>
      </c>
      <c r="C241" s="1">
        <v>0</v>
      </c>
      <c r="D241" s="1">
        <v>0</v>
      </c>
      <c r="E241" s="1">
        <v>0</v>
      </c>
      <c r="F241" s="1">
        <v>0</v>
      </c>
      <c r="G241" s="1">
        <v>589</v>
      </c>
      <c r="I241">
        <v>5</v>
      </c>
      <c r="J241" s="2">
        <v>0</v>
      </c>
      <c r="K241" s="2">
        <v>0</v>
      </c>
      <c r="L241" s="2">
        <v>0</v>
      </c>
      <c r="M241" s="2">
        <v>1</v>
      </c>
      <c r="N241" s="2">
        <v>588</v>
      </c>
      <c r="P241">
        <v>5</v>
      </c>
      <c r="Q241" s="3">
        <v>0</v>
      </c>
      <c r="R241" s="3">
        <v>0</v>
      </c>
      <c r="S241" s="3">
        <v>0</v>
      </c>
      <c r="T241" s="3">
        <v>1</v>
      </c>
      <c r="U241" s="3">
        <v>588</v>
      </c>
      <c r="W241">
        <v>5</v>
      </c>
      <c r="X241" s="4">
        <v>0</v>
      </c>
      <c r="Y241" s="4">
        <v>0</v>
      </c>
      <c r="Z241" s="4">
        <v>0</v>
      </c>
      <c r="AA241" s="4">
        <v>0</v>
      </c>
      <c r="AB241" s="4">
        <v>589</v>
      </c>
      <c r="AC241" s="7"/>
    </row>
    <row r="242" spans="1:29" x14ac:dyDescent="0.25">
      <c r="A242">
        <v>1</v>
      </c>
      <c r="B242">
        <v>1</v>
      </c>
      <c r="C242" s="1">
        <v>616</v>
      </c>
      <c r="D242" s="1">
        <v>0</v>
      </c>
      <c r="E242" s="1">
        <v>1</v>
      </c>
      <c r="F242" s="1">
        <v>0</v>
      </c>
      <c r="G242" s="1">
        <v>0</v>
      </c>
      <c r="I242">
        <v>1</v>
      </c>
      <c r="J242" s="2">
        <v>616</v>
      </c>
      <c r="K242" s="2">
        <v>0</v>
      </c>
      <c r="L242" s="2">
        <v>1</v>
      </c>
      <c r="M242" s="2">
        <v>0</v>
      </c>
      <c r="N242" s="2">
        <v>0</v>
      </c>
      <c r="P242">
        <v>1</v>
      </c>
      <c r="Q242" s="3">
        <v>600</v>
      </c>
      <c r="R242" s="3">
        <v>17</v>
      </c>
      <c r="S242" s="3">
        <v>0</v>
      </c>
      <c r="T242" s="3">
        <v>0</v>
      </c>
      <c r="U242" s="3">
        <v>0</v>
      </c>
      <c r="W242">
        <v>1</v>
      </c>
      <c r="X242" s="4">
        <v>530</v>
      </c>
      <c r="Y242" s="4">
        <v>87</v>
      </c>
      <c r="Z242" s="4">
        <v>0</v>
      </c>
      <c r="AA242" s="4">
        <v>0</v>
      </c>
      <c r="AB242" s="4">
        <v>0</v>
      </c>
      <c r="AC242" s="7"/>
    </row>
    <row r="243" spans="1:29" x14ac:dyDescent="0.25">
      <c r="A243">
        <v>1</v>
      </c>
      <c r="B243">
        <v>2</v>
      </c>
      <c r="C243" s="1">
        <v>54</v>
      </c>
      <c r="D243" s="1">
        <v>0</v>
      </c>
      <c r="E243" s="1">
        <v>0</v>
      </c>
      <c r="F243" s="1">
        <v>0</v>
      </c>
      <c r="G243" s="1">
        <v>0</v>
      </c>
      <c r="I243">
        <v>2</v>
      </c>
      <c r="J243" s="2">
        <v>54</v>
      </c>
      <c r="K243" s="2">
        <v>0</v>
      </c>
      <c r="L243" s="2">
        <v>0</v>
      </c>
      <c r="M243" s="2">
        <v>0</v>
      </c>
      <c r="N243" s="2">
        <v>0</v>
      </c>
      <c r="P243">
        <v>2</v>
      </c>
      <c r="Q243" s="3">
        <v>25</v>
      </c>
      <c r="R243" s="3">
        <v>29</v>
      </c>
      <c r="S243" s="3">
        <v>0</v>
      </c>
      <c r="T243" s="3">
        <v>0</v>
      </c>
      <c r="U243" s="3">
        <v>0</v>
      </c>
      <c r="W243">
        <v>2</v>
      </c>
      <c r="X243" s="4">
        <v>1</v>
      </c>
      <c r="Y243" s="4">
        <v>53</v>
      </c>
      <c r="Z243" s="4">
        <v>0</v>
      </c>
      <c r="AA243" s="4">
        <v>0</v>
      </c>
      <c r="AB243" s="4">
        <v>0</v>
      </c>
      <c r="AC243" s="7"/>
    </row>
    <row r="244" spans="1:29" x14ac:dyDescent="0.25">
      <c r="A244">
        <v>1</v>
      </c>
      <c r="B244">
        <v>3</v>
      </c>
      <c r="C244" s="1">
        <v>20</v>
      </c>
      <c r="D244" s="1">
        <v>0</v>
      </c>
      <c r="E244" s="1">
        <v>500</v>
      </c>
      <c r="F244" s="1">
        <v>71</v>
      </c>
      <c r="G244" s="1">
        <v>1</v>
      </c>
      <c r="I244">
        <v>3</v>
      </c>
      <c r="J244" s="2">
        <v>26</v>
      </c>
      <c r="K244" s="2">
        <v>0</v>
      </c>
      <c r="L244" s="2">
        <v>501</v>
      </c>
      <c r="M244" s="2">
        <v>64</v>
      </c>
      <c r="N244" s="2">
        <v>1</v>
      </c>
      <c r="P244">
        <v>3</v>
      </c>
      <c r="Q244" s="3">
        <v>37</v>
      </c>
      <c r="R244" s="3">
        <v>4</v>
      </c>
      <c r="S244" s="3">
        <v>475</v>
      </c>
      <c r="T244" s="3">
        <v>74</v>
      </c>
      <c r="U244" s="3">
        <v>2</v>
      </c>
      <c r="W244">
        <v>3</v>
      </c>
      <c r="X244" s="4">
        <v>8</v>
      </c>
      <c r="Y244" s="4">
        <v>31</v>
      </c>
      <c r="Z244" s="4">
        <v>484</v>
      </c>
      <c r="AA244" s="4">
        <v>68</v>
      </c>
      <c r="AB244" s="4">
        <v>1</v>
      </c>
      <c r="AC244" s="7"/>
    </row>
    <row r="245" spans="1:29" x14ac:dyDescent="0.25">
      <c r="A245">
        <v>1</v>
      </c>
      <c r="B245">
        <v>4</v>
      </c>
      <c r="C245" s="1">
        <v>0</v>
      </c>
      <c r="D245" s="1">
        <v>0</v>
      </c>
      <c r="E245" s="1">
        <v>0</v>
      </c>
      <c r="F245" s="1">
        <v>639</v>
      </c>
      <c r="G245" s="1">
        <v>9</v>
      </c>
      <c r="I245">
        <v>4</v>
      </c>
      <c r="J245" s="2">
        <v>0</v>
      </c>
      <c r="K245" s="2">
        <v>0</v>
      </c>
      <c r="L245" s="2">
        <v>0</v>
      </c>
      <c r="M245" s="2">
        <v>630</v>
      </c>
      <c r="N245" s="2">
        <v>18</v>
      </c>
      <c r="P245">
        <v>4</v>
      </c>
      <c r="Q245" s="3">
        <v>0</v>
      </c>
      <c r="R245" s="3">
        <v>0</v>
      </c>
      <c r="S245" s="3">
        <v>0</v>
      </c>
      <c r="T245" s="3">
        <v>592</v>
      </c>
      <c r="U245" s="3">
        <v>56</v>
      </c>
      <c r="W245">
        <v>4</v>
      </c>
      <c r="X245" s="4">
        <v>0</v>
      </c>
      <c r="Y245" s="4">
        <v>0</v>
      </c>
      <c r="Z245" s="4">
        <v>0</v>
      </c>
      <c r="AA245" s="4">
        <v>637</v>
      </c>
      <c r="AB245" s="4">
        <v>11</v>
      </c>
      <c r="AC245" s="7"/>
    </row>
    <row r="246" spans="1:29" x14ac:dyDescent="0.25">
      <c r="A246">
        <v>1</v>
      </c>
      <c r="B246">
        <v>5</v>
      </c>
      <c r="C246" s="1">
        <v>0</v>
      </c>
      <c r="D246" s="1">
        <v>0</v>
      </c>
      <c r="E246" s="1">
        <v>0</v>
      </c>
      <c r="F246" s="1">
        <v>1</v>
      </c>
      <c r="G246" s="1">
        <v>588</v>
      </c>
      <c r="I246">
        <v>5</v>
      </c>
      <c r="J246" s="2">
        <v>0</v>
      </c>
      <c r="K246" s="2">
        <v>0</v>
      </c>
      <c r="L246" s="2">
        <v>0</v>
      </c>
      <c r="M246" s="2">
        <v>1</v>
      </c>
      <c r="N246" s="2">
        <v>588</v>
      </c>
      <c r="P246">
        <v>5</v>
      </c>
      <c r="Q246" s="3">
        <v>0</v>
      </c>
      <c r="R246" s="3">
        <v>0</v>
      </c>
      <c r="S246" s="3">
        <v>0</v>
      </c>
      <c r="T246" s="3">
        <v>1</v>
      </c>
      <c r="U246" s="3">
        <v>588</v>
      </c>
      <c r="W246">
        <v>5</v>
      </c>
      <c r="X246" s="4">
        <v>0</v>
      </c>
      <c r="Y246" s="4">
        <v>0</v>
      </c>
      <c r="Z246" s="4">
        <v>0</v>
      </c>
      <c r="AA246" s="4">
        <v>1</v>
      </c>
      <c r="AB246" s="4">
        <v>588</v>
      </c>
      <c r="AC246" s="7"/>
    </row>
    <row r="247" spans="1:29" x14ac:dyDescent="0.25">
      <c r="A247">
        <v>1</v>
      </c>
      <c r="B247">
        <v>1</v>
      </c>
      <c r="C247" s="1">
        <v>617</v>
      </c>
      <c r="D247" s="1">
        <v>0</v>
      </c>
      <c r="E247" s="1">
        <v>0</v>
      </c>
      <c r="F247" s="1">
        <v>0</v>
      </c>
      <c r="G247" s="1">
        <v>0</v>
      </c>
      <c r="I247">
        <v>1</v>
      </c>
      <c r="J247" s="2">
        <v>617</v>
      </c>
      <c r="K247" s="2">
        <v>0</v>
      </c>
      <c r="L247" s="2">
        <v>0</v>
      </c>
      <c r="M247" s="2">
        <v>0</v>
      </c>
      <c r="N247" s="2">
        <v>0</v>
      </c>
      <c r="P247">
        <v>1</v>
      </c>
      <c r="Q247" s="3">
        <v>615</v>
      </c>
      <c r="R247" s="3">
        <v>2</v>
      </c>
      <c r="S247" s="3">
        <v>0</v>
      </c>
      <c r="T247" s="3">
        <v>0</v>
      </c>
      <c r="U247" s="3">
        <v>0</v>
      </c>
      <c r="W247">
        <v>1</v>
      </c>
      <c r="X247" s="4">
        <v>550</v>
      </c>
      <c r="Y247" s="4">
        <v>67</v>
      </c>
      <c r="Z247" s="4">
        <v>0</v>
      </c>
      <c r="AA247" s="4">
        <v>0</v>
      </c>
      <c r="AB247" s="4">
        <v>0</v>
      </c>
      <c r="AC247" s="7"/>
    </row>
    <row r="248" spans="1:29" x14ac:dyDescent="0.25">
      <c r="A248">
        <v>1</v>
      </c>
      <c r="B248">
        <v>2</v>
      </c>
      <c r="C248" s="1">
        <v>54</v>
      </c>
      <c r="D248" s="1">
        <v>0</v>
      </c>
      <c r="E248" s="1">
        <v>0</v>
      </c>
      <c r="F248" s="1">
        <v>0</v>
      </c>
      <c r="G248" s="1">
        <v>0</v>
      </c>
      <c r="I248">
        <v>2</v>
      </c>
      <c r="J248" s="2">
        <v>54</v>
      </c>
      <c r="K248" s="2">
        <v>0</v>
      </c>
      <c r="L248" s="2">
        <v>0</v>
      </c>
      <c r="M248" s="2">
        <v>0</v>
      </c>
      <c r="N248" s="2">
        <v>0</v>
      </c>
      <c r="P248">
        <v>2</v>
      </c>
      <c r="Q248" s="3">
        <v>52</v>
      </c>
      <c r="R248" s="3">
        <v>2</v>
      </c>
      <c r="S248" s="3">
        <v>0</v>
      </c>
      <c r="T248" s="3">
        <v>0</v>
      </c>
      <c r="U248" s="3">
        <v>0</v>
      </c>
      <c r="W248">
        <v>2</v>
      </c>
      <c r="X248" s="4">
        <v>1</v>
      </c>
      <c r="Y248" s="4">
        <v>53</v>
      </c>
      <c r="Z248" s="4">
        <v>0</v>
      </c>
      <c r="AA248" s="4">
        <v>0</v>
      </c>
      <c r="AB248" s="4">
        <v>0</v>
      </c>
      <c r="AC248" s="7"/>
    </row>
    <row r="249" spans="1:29" x14ac:dyDescent="0.25">
      <c r="A249">
        <v>1</v>
      </c>
      <c r="B249">
        <v>3</v>
      </c>
      <c r="C249" s="1">
        <v>10</v>
      </c>
      <c r="D249" s="1">
        <v>0</v>
      </c>
      <c r="E249" s="1">
        <v>510</v>
      </c>
      <c r="F249" s="1">
        <v>72</v>
      </c>
      <c r="G249" s="1">
        <v>0</v>
      </c>
      <c r="I249">
        <v>3</v>
      </c>
      <c r="J249" s="2">
        <v>13</v>
      </c>
      <c r="K249" s="2">
        <v>0</v>
      </c>
      <c r="L249" s="2">
        <v>501</v>
      </c>
      <c r="M249" s="2">
        <v>78</v>
      </c>
      <c r="N249" s="2">
        <v>0</v>
      </c>
      <c r="P249">
        <v>3</v>
      </c>
      <c r="Q249" s="3">
        <v>16</v>
      </c>
      <c r="R249" s="3">
        <v>2</v>
      </c>
      <c r="S249" s="3">
        <v>487</v>
      </c>
      <c r="T249" s="3">
        <v>87</v>
      </c>
      <c r="U249" s="3">
        <v>0</v>
      </c>
      <c r="W249">
        <v>3</v>
      </c>
      <c r="X249" s="4">
        <v>4</v>
      </c>
      <c r="Y249" s="4">
        <v>21</v>
      </c>
      <c r="Z249" s="4">
        <v>497</v>
      </c>
      <c r="AA249" s="4">
        <v>70</v>
      </c>
      <c r="AB249" s="4">
        <v>0</v>
      </c>
      <c r="AC249" s="7"/>
    </row>
    <row r="250" spans="1:29" x14ac:dyDescent="0.25">
      <c r="A250">
        <v>1</v>
      </c>
      <c r="B250">
        <v>4</v>
      </c>
      <c r="C250" s="1">
        <v>0</v>
      </c>
      <c r="D250" s="1">
        <v>0</v>
      </c>
      <c r="E250" s="1">
        <v>1</v>
      </c>
      <c r="F250" s="1">
        <v>645</v>
      </c>
      <c r="G250" s="1">
        <v>2</v>
      </c>
      <c r="I250">
        <v>4</v>
      </c>
      <c r="J250" s="2">
        <v>0</v>
      </c>
      <c r="K250" s="2">
        <v>0</v>
      </c>
      <c r="L250" s="2">
        <v>9</v>
      </c>
      <c r="M250" s="2">
        <v>637</v>
      </c>
      <c r="N250" s="2">
        <v>2</v>
      </c>
      <c r="P250">
        <v>4</v>
      </c>
      <c r="Q250" s="3">
        <v>0</v>
      </c>
      <c r="R250" s="3">
        <v>0</v>
      </c>
      <c r="S250" s="3">
        <v>15</v>
      </c>
      <c r="T250" s="3">
        <v>631</v>
      </c>
      <c r="U250" s="3">
        <v>2</v>
      </c>
      <c r="W250">
        <v>4</v>
      </c>
      <c r="X250" s="4">
        <v>0</v>
      </c>
      <c r="Y250" s="4">
        <v>0</v>
      </c>
      <c r="Z250" s="4">
        <v>1</v>
      </c>
      <c r="AA250" s="4">
        <v>645</v>
      </c>
      <c r="AB250" s="4">
        <v>2</v>
      </c>
      <c r="AC250" s="7"/>
    </row>
    <row r="251" spans="1:29" x14ac:dyDescent="0.25">
      <c r="A251">
        <v>1</v>
      </c>
      <c r="B251">
        <v>5</v>
      </c>
      <c r="C251" s="1">
        <v>0</v>
      </c>
      <c r="D251" s="1">
        <v>0</v>
      </c>
      <c r="E251" s="1">
        <v>0</v>
      </c>
      <c r="F251" s="1">
        <v>0</v>
      </c>
      <c r="G251" s="1">
        <v>589</v>
      </c>
      <c r="I251">
        <v>5</v>
      </c>
      <c r="J251" s="2">
        <v>0</v>
      </c>
      <c r="K251" s="2">
        <v>0</v>
      </c>
      <c r="L251" s="2">
        <v>0</v>
      </c>
      <c r="M251" s="2">
        <v>0</v>
      </c>
      <c r="N251" s="2">
        <v>589</v>
      </c>
      <c r="P251">
        <v>5</v>
      </c>
      <c r="Q251" s="3">
        <v>0</v>
      </c>
      <c r="R251" s="3">
        <v>0</v>
      </c>
      <c r="S251" s="3">
        <v>0</v>
      </c>
      <c r="T251" s="3">
        <v>0</v>
      </c>
      <c r="U251" s="3">
        <v>589</v>
      </c>
      <c r="W251">
        <v>5</v>
      </c>
      <c r="X251" s="4">
        <v>0</v>
      </c>
      <c r="Y251" s="4">
        <v>0</v>
      </c>
      <c r="Z251" s="4">
        <v>0</v>
      </c>
      <c r="AA251" s="4">
        <v>0</v>
      </c>
      <c r="AB251" s="4">
        <v>589</v>
      </c>
      <c r="AC251" s="7"/>
    </row>
    <row r="252" spans="1:29" x14ac:dyDescent="0.25">
      <c r="A252">
        <v>1</v>
      </c>
      <c r="B252">
        <v>1</v>
      </c>
      <c r="C252" s="1">
        <v>615</v>
      </c>
      <c r="D252" s="1">
        <v>1</v>
      </c>
      <c r="E252" s="1">
        <v>1</v>
      </c>
      <c r="F252" s="1">
        <v>0</v>
      </c>
      <c r="G252" s="1">
        <v>0</v>
      </c>
      <c r="I252">
        <v>1</v>
      </c>
      <c r="J252" s="2">
        <v>603</v>
      </c>
      <c r="K252" s="2">
        <v>14</v>
      </c>
      <c r="L252" s="2">
        <v>0</v>
      </c>
      <c r="M252" s="2">
        <v>0</v>
      </c>
      <c r="N252" s="2">
        <v>0</v>
      </c>
      <c r="P252">
        <v>1</v>
      </c>
      <c r="Q252" s="3">
        <v>589</v>
      </c>
      <c r="R252" s="3">
        <v>28</v>
      </c>
      <c r="S252" s="3">
        <v>0</v>
      </c>
      <c r="T252" s="3">
        <v>0</v>
      </c>
      <c r="U252" s="3">
        <v>0</v>
      </c>
      <c r="W252">
        <v>1</v>
      </c>
      <c r="X252" s="4">
        <v>554</v>
      </c>
      <c r="Y252" s="4">
        <v>63</v>
      </c>
      <c r="Z252" s="4">
        <v>0</v>
      </c>
      <c r="AA252" s="4">
        <v>0</v>
      </c>
      <c r="AB252" s="4">
        <v>0</v>
      </c>
      <c r="AC252" s="7"/>
    </row>
    <row r="253" spans="1:29" x14ac:dyDescent="0.25">
      <c r="A253">
        <v>1</v>
      </c>
      <c r="B253">
        <v>2</v>
      </c>
      <c r="C253" s="1">
        <v>54</v>
      </c>
      <c r="D253" s="1">
        <v>0</v>
      </c>
      <c r="E253" s="1">
        <v>0</v>
      </c>
      <c r="F253" s="1">
        <v>0</v>
      </c>
      <c r="G253" s="1">
        <v>0</v>
      </c>
      <c r="I253">
        <v>2</v>
      </c>
      <c r="J253" s="2">
        <v>18</v>
      </c>
      <c r="K253" s="2">
        <v>36</v>
      </c>
      <c r="L253" s="2">
        <v>0</v>
      </c>
      <c r="M253" s="2">
        <v>0</v>
      </c>
      <c r="N253" s="2">
        <v>0</v>
      </c>
      <c r="P253">
        <v>2</v>
      </c>
      <c r="Q253" s="3">
        <v>4</v>
      </c>
      <c r="R253" s="3">
        <v>50</v>
      </c>
      <c r="S253" s="3">
        <v>0</v>
      </c>
      <c r="T253" s="3">
        <v>0</v>
      </c>
      <c r="U253" s="3">
        <v>0</v>
      </c>
      <c r="W253">
        <v>2</v>
      </c>
      <c r="X253" s="4">
        <v>0</v>
      </c>
      <c r="Y253" s="4">
        <v>54</v>
      </c>
      <c r="Z253" s="4">
        <v>0</v>
      </c>
      <c r="AA253" s="4">
        <v>0</v>
      </c>
      <c r="AB253" s="4">
        <v>0</v>
      </c>
      <c r="AC253" s="7"/>
    </row>
    <row r="254" spans="1:29" x14ac:dyDescent="0.25">
      <c r="A254">
        <v>1</v>
      </c>
      <c r="B254">
        <v>3</v>
      </c>
      <c r="C254" s="1">
        <v>19</v>
      </c>
      <c r="D254" s="1">
        <v>0</v>
      </c>
      <c r="E254" s="1">
        <v>507</v>
      </c>
      <c r="F254" s="1">
        <v>65</v>
      </c>
      <c r="G254" s="1">
        <v>1</v>
      </c>
      <c r="I254">
        <v>3</v>
      </c>
      <c r="J254" s="2">
        <v>8</v>
      </c>
      <c r="K254" s="2">
        <v>8</v>
      </c>
      <c r="L254" s="2">
        <v>509</v>
      </c>
      <c r="M254" s="2">
        <v>66</v>
      </c>
      <c r="N254" s="2">
        <v>1</v>
      </c>
      <c r="P254">
        <v>3</v>
      </c>
      <c r="Q254" s="3">
        <v>11</v>
      </c>
      <c r="R254" s="3">
        <v>34</v>
      </c>
      <c r="S254" s="3">
        <v>463</v>
      </c>
      <c r="T254" s="3">
        <v>83</v>
      </c>
      <c r="U254" s="3">
        <v>1</v>
      </c>
      <c r="W254">
        <v>3</v>
      </c>
      <c r="X254" s="4">
        <v>3</v>
      </c>
      <c r="Y254" s="4">
        <v>97</v>
      </c>
      <c r="Z254" s="4">
        <v>424</v>
      </c>
      <c r="AA254" s="4">
        <v>68</v>
      </c>
      <c r="AB254" s="4">
        <v>0</v>
      </c>
      <c r="AC254" s="7"/>
    </row>
    <row r="255" spans="1:29" x14ac:dyDescent="0.25">
      <c r="A255">
        <v>1</v>
      </c>
      <c r="B255">
        <v>4</v>
      </c>
      <c r="C255" s="1">
        <v>0</v>
      </c>
      <c r="D255" s="1">
        <v>0</v>
      </c>
      <c r="E255" s="1">
        <v>0</v>
      </c>
      <c r="F255" s="1">
        <v>592</v>
      </c>
      <c r="G255" s="1">
        <v>56</v>
      </c>
      <c r="I255">
        <v>4</v>
      </c>
      <c r="J255" s="2">
        <v>0</v>
      </c>
      <c r="K255" s="2">
        <v>0</v>
      </c>
      <c r="L255" s="2">
        <v>0</v>
      </c>
      <c r="M255" s="2">
        <v>636</v>
      </c>
      <c r="N255" s="2">
        <v>12</v>
      </c>
      <c r="P255">
        <v>4</v>
      </c>
      <c r="Q255" s="3">
        <v>0</v>
      </c>
      <c r="R255" s="3">
        <v>0</v>
      </c>
      <c r="S255" s="3">
        <v>0</v>
      </c>
      <c r="T255" s="3">
        <v>644</v>
      </c>
      <c r="U255" s="3">
        <v>4</v>
      </c>
      <c r="W255">
        <v>4</v>
      </c>
      <c r="X255" s="4">
        <v>0</v>
      </c>
      <c r="Y255" s="4">
        <v>0</v>
      </c>
      <c r="Z255" s="4">
        <v>0</v>
      </c>
      <c r="AA255" s="4">
        <v>629</v>
      </c>
      <c r="AB255" s="4">
        <v>19</v>
      </c>
      <c r="AC255" s="7"/>
    </row>
    <row r="256" spans="1:29" x14ac:dyDescent="0.25">
      <c r="A256">
        <v>1</v>
      </c>
      <c r="B256">
        <v>5</v>
      </c>
      <c r="C256" s="1">
        <v>0</v>
      </c>
      <c r="D256" s="1">
        <v>0</v>
      </c>
      <c r="E256" s="1">
        <v>0</v>
      </c>
      <c r="F256" s="1">
        <v>1</v>
      </c>
      <c r="G256" s="1">
        <v>588</v>
      </c>
      <c r="I256">
        <v>5</v>
      </c>
      <c r="J256" s="2">
        <v>0</v>
      </c>
      <c r="K256" s="2">
        <v>0</v>
      </c>
      <c r="L256" s="2">
        <v>0</v>
      </c>
      <c r="M256" s="2">
        <v>1</v>
      </c>
      <c r="N256" s="2">
        <v>588</v>
      </c>
      <c r="P256">
        <v>5</v>
      </c>
      <c r="Q256" s="3">
        <v>0</v>
      </c>
      <c r="R256" s="3">
        <v>0</v>
      </c>
      <c r="S256" s="3">
        <v>0</v>
      </c>
      <c r="T256" s="3">
        <v>1</v>
      </c>
      <c r="U256" s="3">
        <v>588</v>
      </c>
      <c r="W256">
        <v>5</v>
      </c>
      <c r="X256" s="4">
        <v>0</v>
      </c>
      <c r="Y256" s="4">
        <v>0</v>
      </c>
      <c r="Z256" s="4">
        <v>0</v>
      </c>
      <c r="AA256" s="4">
        <v>1</v>
      </c>
      <c r="AB256" s="4">
        <v>588</v>
      </c>
      <c r="AC256" s="7"/>
    </row>
    <row r="257" spans="1:29" x14ac:dyDescent="0.25">
      <c r="A257">
        <v>1</v>
      </c>
      <c r="B257">
        <v>1</v>
      </c>
      <c r="C257" s="1">
        <v>617</v>
      </c>
      <c r="D257" s="1">
        <v>0</v>
      </c>
      <c r="E257" s="1">
        <v>0</v>
      </c>
      <c r="F257" s="1">
        <v>0</v>
      </c>
      <c r="G257" s="1">
        <v>0</v>
      </c>
      <c r="I257">
        <v>1</v>
      </c>
      <c r="J257" s="2">
        <v>617</v>
      </c>
      <c r="K257" s="2">
        <v>0</v>
      </c>
      <c r="L257" s="2">
        <v>0</v>
      </c>
      <c r="M257" s="2">
        <v>0</v>
      </c>
      <c r="N257" s="2">
        <v>0</v>
      </c>
      <c r="P257">
        <v>1</v>
      </c>
      <c r="Q257" s="3">
        <v>603</v>
      </c>
      <c r="R257" s="3">
        <v>14</v>
      </c>
      <c r="S257" s="3">
        <v>0</v>
      </c>
      <c r="T257" s="3">
        <v>0</v>
      </c>
      <c r="U257" s="3">
        <v>0</v>
      </c>
      <c r="W257">
        <v>1</v>
      </c>
      <c r="X257" s="4">
        <v>515</v>
      </c>
      <c r="Y257" s="4">
        <v>102</v>
      </c>
      <c r="Z257" s="4">
        <v>0</v>
      </c>
      <c r="AA257" s="4">
        <v>0</v>
      </c>
      <c r="AB257" s="4">
        <v>0</v>
      </c>
      <c r="AC257" s="7"/>
    </row>
    <row r="258" spans="1:29" x14ac:dyDescent="0.25">
      <c r="A258">
        <v>1</v>
      </c>
      <c r="B258">
        <v>2</v>
      </c>
      <c r="C258" s="1">
        <v>54</v>
      </c>
      <c r="D258" s="1">
        <v>0</v>
      </c>
      <c r="E258" s="1">
        <v>0</v>
      </c>
      <c r="F258" s="1">
        <v>0</v>
      </c>
      <c r="G258" s="1">
        <v>0</v>
      </c>
      <c r="I258">
        <v>2</v>
      </c>
      <c r="J258" s="2">
        <v>54</v>
      </c>
      <c r="K258" s="2">
        <v>0</v>
      </c>
      <c r="L258" s="2">
        <v>0</v>
      </c>
      <c r="M258" s="2">
        <v>0</v>
      </c>
      <c r="N258" s="2">
        <v>0</v>
      </c>
      <c r="P258">
        <v>2</v>
      </c>
      <c r="Q258" s="3">
        <v>25</v>
      </c>
      <c r="R258" s="3">
        <v>29</v>
      </c>
      <c r="S258" s="3">
        <v>0</v>
      </c>
      <c r="T258" s="3">
        <v>0</v>
      </c>
      <c r="U258" s="3">
        <v>0</v>
      </c>
      <c r="W258">
        <v>2</v>
      </c>
      <c r="X258" s="4">
        <v>0</v>
      </c>
      <c r="Y258" s="4">
        <v>54</v>
      </c>
      <c r="Z258" s="4">
        <v>0</v>
      </c>
      <c r="AA258" s="4">
        <v>0</v>
      </c>
      <c r="AB258" s="4">
        <v>0</v>
      </c>
      <c r="AC258" s="7"/>
    </row>
    <row r="259" spans="1:29" x14ac:dyDescent="0.25">
      <c r="A259">
        <v>1</v>
      </c>
      <c r="B259">
        <v>3</v>
      </c>
      <c r="C259" s="1">
        <v>29</v>
      </c>
      <c r="D259" s="1">
        <v>0</v>
      </c>
      <c r="E259" s="1">
        <v>482</v>
      </c>
      <c r="F259" s="1">
        <v>80</v>
      </c>
      <c r="G259" s="1">
        <v>1</v>
      </c>
      <c r="I259">
        <v>3</v>
      </c>
      <c r="J259" s="2">
        <v>24</v>
      </c>
      <c r="K259" s="2">
        <v>0</v>
      </c>
      <c r="L259" s="2">
        <v>486</v>
      </c>
      <c r="M259" s="2">
        <v>81</v>
      </c>
      <c r="N259" s="2">
        <v>1</v>
      </c>
      <c r="P259">
        <v>3</v>
      </c>
      <c r="Q259" s="3">
        <v>39</v>
      </c>
      <c r="R259" s="3">
        <v>16</v>
      </c>
      <c r="S259" s="3">
        <v>450</v>
      </c>
      <c r="T259" s="3">
        <v>79</v>
      </c>
      <c r="U259" s="3">
        <v>8</v>
      </c>
      <c r="W259">
        <v>3</v>
      </c>
      <c r="X259" s="4">
        <v>4</v>
      </c>
      <c r="Y259" s="4">
        <v>48</v>
      </c>
      <c r="Z259" s="4">
        <v>461</v>
      </c>
      <c r="AA259" s="4">
        <v>78</v>
      </c>
      <c r="AB259" s="4">
        <v>1</v>
      </c>
      <c r="AC259" s="7"/>
    </row>
    <row r="260" spans="1:29" x14ac:dyDescent="0.25">
      <c r="A260">
        <v>1</v>
      </c>
      <c r="B260">
        <v>4</v>
      </c>
      <c r="C260" s="1">
        <v>0</v>
      </c>
      <c r="D260" s="1">
        <v>0</v>
      </c>
      <c r="E260" s="1">
        <v>1</v>
      </c>
      <c r="F260" s="1">
        <v>636</v>
      </c>
      <c r="G260" s="1">
        <v>11</v>
      </c>
      <c r="I260">
        <v>4</v>
      </c>
      <c r="J260" s="2">
        <v>0</v>
      </c>
      <c r="K260" s="2">
        <v>0</v>
      </c>
      <c r="L260" s="2">
        <v>1</v>
      </c>
      <c r="M260" s="2">
        <v>596</v>
      </c>
      <c r="N260" s="2">
        <v>51</v>
      </c>
      <c r="P260">
        <v>4</v>
      </c>
      <c r="Q260" s="3">
        <v>0</v>
      </c>
      <c r="R260" s="3">
        <v>0</v>
      </c>
      <c r="S260" s="3">
        <v>0</v>
      </c>
      <c r="T260" s="3">
        <v>439</v>
      </c>
      <c r="U260" s="3">
        <v>209</v>
      </c>
      <c r="W260">
        <v>4</v>
      </c>
      <c r="X260" s="4">
        <v>0</v>
      </c>
      <c r="Y260" s="4">
        <v>0</v>
      </c>
      <c r="Z260" s="4">
        <v>0</v>
      </c>
      <c r="AA260" s="4">
        <v>633</v>
      </c>
      <c r="AB260" s="4">
        <v>15</v>
      </c>
      <c r="AC260" s="7"/>
    </row>
    <row r="261" spans="1:29" x14ac:dyDescent="0.25">
      <c r="A261">
        <v>1</v>
      </c>
      <c r="B261">
        <v>5</v>
      </c>
      <c r="C261" s="1">
        <v>0</v>
      </c>
      <c r="D261" s="1">
        <v>0</v>
      </c>
      <c r="E261" s="1">
        <v>0</v>
      </c>
      <c r="F261" s="1">
        <v>1</v>
      </c>
      <c r="G261" s="1">
        <v>588</v>
      </c>
      <c r="I261">
        <v>5</v>
      </c>
      <c r="J261" s="2">
        <v>0</v>
      </c>
      <c r="K261" s="2">
        <v>0</v>
      </c>
      <c r="L261" s="2">
        <v>0</v>
      </c>
      <c r="M261" s="2">
        <v>1</v>
      </c>
      <c r="N261" s="2">
        <v>588</v>
      </c>
      <c r="P261">
        <v>5</v>
      </c>
      <c r="Q261" s="3">
        <v>0</v>
      </c>
      <c r="R261" s="3">
        <v>0</v>
      </c>
      <c r="S261" s="3">
        <v>0</v>
      </c>
      <c r="T261" s="3">
        <v>1</v>
      </c>
      <c r="U261" s="3">
        <v>588</v>
      </c>
      <c r="W261">
        <v>5</v>
      </c>
      <c r="X261" s="4">
        <v>0</v>
      </c>
      <c r="Y261" s="4">
        <v>0</v>
      </c>
      <c r="Z261" s="4">
        <v>0</v>
      </c>
      <c r="AA261" s="4">
        <v>1</v>
      </c>
      <c r="AB261" s="4">
        <v>588</v>
      </c>
      <c r="AC261" s="7"/>
    </row>
    <row r="262" spans="1:29" x14ac:dyDescent="0.25">
      <c r="A262">
        <v>1</v>
      </c>
      <c r="B262">
        <v>1</v>
      </c>
      <c r="C262" s="1">
        <v>617</v>
      </c>
      <c r="D262" s="1">
        <v>0</v>
      </c>
      <c r="E262" s="1">
        <v>0</v>
      </c>
      <c r="F262" s="1">
        <v>0</v>
      </c>
      <c r="G262" s="1">
        <v>0</v>
      </c>
      <c r="I262">
        <v>1</v>
      </c>
      <c r="J262" s="2">
        <v>612</v>
      </c>
      <c r="K262" s="2">
        <v>5</v>
      </c>
      <c r="L262" s="2">
        <v>0</v>
      </c>
      <c r="M262" s="2">
        <v>0</v>
      </c>
      <c r="N262" s="2">
        <v>0</v>
      </c>
      <c r="P262">
        <v>1</v>
      </c>
      <c r="Q262" s="3">
        <v>614</v>
      </c>
      <c r="R262" s="3">
        <v>3</v>
      </c>
      <c r="S262" s="3">
        <v>0</v>
      </c>
      <c r="T262" s="3">
        <v>0</v>
      </c>
      <c r="U262" s="3">
        <v>0</v>
      </c>
      <c r="W262">
        <v>1</v>
      </c>
      <c r="X262" s="4">
        <v>545</v>
      </c>
      <c r="Y262" s="4">
        <v>72</v>
      </c>
      <c r="Z262" s="4">
        <v>0</v>
      </c>
      <c r="AA262" s="4">
        <v>0</v>
      </c>
      <c r="AB262" s="4">
        <v>0</v>
      </c>
      <c r="AC262" s="7"/>
    </row>
    <row r="263" spans="1:29" x14ac:dyDescent="0.25">
      <c r="A263">
        <v>1</v>
      </c>
      <c r="B263">
        <v>2</v>
      </c>
      <c r="C263" s="1">
        <v>54</v>
      </c>
      <c r="D263" s="1">
        <v>0</v>
      </c>
      <c r="E263" s="1">
        <v>0</v>
      </c>
      <c r="F263" s="1">
        <v>0</v>
      </c>
      <c r="G263" s="1">
        <v>0</v>
      </c>
      <c r="I263">
        <v>2</v>
      </c>
      <c r="J263" s="2">
        <v>41</v>
      </c>
      <c r="K263" s="2">
        <v>13</v>
      </c>
      <c r="L263" s="2">
        <v>0</v>
      </c>
      <c r="M263" s="2">
        <v>0</v>
      </c>
      <c r="N263" s="2">
        <v>0</v>
      </c>
      <c r="P263">
        <v>2</v>
      </c>
      <c r="Q263" s="3">
        <v>43</v>
      </c>
      <c r="R263" s="3">
        <v>11</v>
      </c>
      <c r="S263" s="3">
        <v>0</v>
      </c>
      <c r="T263" s="3">
        <v>0</v>
      </c>
      <c r="U263" s="3">
        <v>0</v>
      </c>
      <c r="W263">
        <v>2</v>
      </c>
      <c r="X263" s="4">
        <v>1</v>
      </c>
      <c r="Y263" s="4">
        <v>53</v>
      </c>
      <c r="Z263" s="4">
        <v>0</v>
      </c>
      <c r="AA263" s="4">
        <v>0</v>
      </c>
      <c r="AB263" s="4">
        <v>0</v>
      </c>
      <c r="AC263" s="7"/>
    </row>
    <row r="264" spans="1:29" x14ac:dyDescent="0.25">
      <c r="A264">
        <v>1</v>
      </c>
      <c r="B264">
        <v>3</v>
      </c>
      <c r="C264" s="1">
        <v>23</v>
      </c>
      <c r="D264" s="1">
        <v>0</v>
      </c>
      <c r="E264" s="1">
        <v>493</v>
      </c>
      <c r="F264" s="1">
        <v>76</v>
      </c>
      <c r="G264" s="1">
        <v>0</v>
      </c>
      <c r="I264">
        <v>3</v>
      </c>
      <c r="J264" s="2">
        <v>23</v>
      </c>
      <c r="K264" s="2">
        <v>11</v>
      </c>
      <c r="L264" s="2">
        <v>487</v>
      </c>
      <c r="M264" s="2">
        <v>70</v>
      </c>
      <c r="N264" s="2">
        <v>1</v>
      </c>
      <c r="P264">
        <v>3</v>
      </c>
      <c r="Q264" s="3">
        <v>28</v>
      </c>
      <c r="R264" s="3">
        <v>52</v>
      </c>
      <c r="S264" s="3">
        <v>407</v>
      </c>
      <c r="T264" s="3">
        <v>104</v>
      </c>
      <c r="U264" s="3">
        <v>1</v>
      </c>
      <c r="W264">
        <v>3</v>
      </c>
      <c r="X264" s="4">
        <v>8</v>
      </c>
      <c r="Y264" s="4">
        <v>51</v>
      </c>
      <c r="Z264" s="4">
        <v>456</v>
      </c>
      <c r="AA264" s="4">
        <v>77</v>
      </c>
      <c r="AB264" s="4">
        <v>0</v>
      </c>
      <c r="AC264" s="7"/>
    </row>
    <row r="265" spans="1:29" x14ac:dyDescent="0.25">
      <c r="A265">
        <v>1</v>
      </c>
      <c r="B265">
        <v>4</v>
      </c>
      <c r="C265" s="1">
        <v>0</v>
      </c>
      <c r="D265" s="1">
        <v>0</v>
      </c>
      <c r="E265" s="1">
        <v>6</v>
      </c>
      <c r="F265" s="1">
        <v>633</v>
      </c>
      <c r="G265" s="1">
        <v>9</v>
      </c>
      <c r="I265">
        <v>4</v>
      </c>
      <c r="J265" s="2">
        <v>0</v>
      </c>
      <c r="K265" s="2">
        <v>0</v>
      </c>
      <c r="L265" s="2">
        <v>32</v>
      </c>
      <c r="M265" s="2">
        <v>603</v>
      </c>
      <c r="N265" s="2">
        <v>13</v>
      </c>
      <c r="P265">
        <v>4</v>
      </c>
      <c r="Q265" s="3">
        <v>0</v>
      </c>
      <c r="R265" s="3">
        <v>0</v>
      </c>
      <c r="S265" s="3">
        <v>34</v>
      </c>
      <c r="T265" s="3">
        <v>546</v>
      </c>
      <c r="U265" s="3">
        <v>68</v>
      </c>
      <c r="W265">
        <v>4</v>
      </c>
      <c r="X265" s="4">
        <v>0</v>
      </c>
      <c r="Y265" s="4">
        <v>0</v>
      </c>
      <c r="Z265" s="4">
        <v>8</v>
      </c>
      <c r="AA265" s="4">
        <v>629</v>
      </c>
      <c r="AB265" s="4">
        <v>11</v>
      </c>
      <c r="AC265" s="7"/>
    </row>
    <row r="266" spans="1:29" x14ac:dyDescent="0.25">
      <c r="A266">
        <v>1</v>
      </c>
      <c r="B266">
        <v>5</v>
      </c>
      <c r="C266" s="1">
        <v>0</v>
      </c>
      <c r="D266" s="1">
        <v>0</v>
      </c>
      <c r="E266" s="1">
        <v>0</v>
      </c>
      <c r="F266" s="1">
        <v>1</v>
      </c>
      <c r="G266" s="1">
        <v>588</v>
      </c>
      <c r="I266">
        <v>5</v>
      </c>
      <c r="J266" s="2">
        <v>0</v>
      </c>
      <c r="K266" s="2">
        <v>0</v>
      </c>
      <c r="L266" s="2">
        <v>0</v>
      </c>
      <c r="M266" s="2">
        <v>1</v>
      </c>
      <c r="N266" s="2">
        <v>588</v>
      </c>
      <c r="P266">
        <v>5</v>
      </c>
      <c r="Q266" s="3">
        <v>0</v>
      </c>
      <c r="R266" s="3">
        <v>0</v>
      </c>
      <c r="S266" s="3">
        <v>0</v>
      </c>
      <c r="T266" s="3">
        <v>1</v>
      </c>
      <c r="U266" s="3">
        <v>588</v>
      </c>
      <c r="W266">
        <v>5</v>
      </c>
      <c r="X266" s="4">
        <v>0</v>
      </c>
      <c r="Y266" s="4">
        <v>0</v>
      </c>
      <c r="Z266" s="4">
        <v>0</v>
      </c>
      <c r="AA266" s="4">
        <v>1</v>
      </c>
      <c r="AB266" s="4">
        <v>588</v>
      </c>
      <c r="AC266" s="7"/>
    </row>
    <row r="267" spans="1:29" x14ac:dyDescent="0.25">
      <c r="A267">
        <v>1</v>
      </c>
      <c r="B267">
        <v>1</v>
      </c>
      <c r="C267" s="1">
        <v>617</v>
      </c>
      <c r="D267" s="1">
        <v>0</v>
      </c>
      <c r="E267" s="1">
        <v>0</v>
      </c>
      <c r="F267" s="1">
        <v>0</v>
      </c>
      <c r="G267" s="1">
        <v>0</v>
      </c>
      <c r="I267">
        <v>1</v>
      </c>
      <c r="J267" s="2">
        <v>615</v>
      </c>
      <c r="K267" s="2">
        <v>2</v>
      </c>
      <c r="L267" s="2">
        <v>0</v>
      </c>
      <c r="M267" s="2">
        <v>0</v>
      </c>
      <c r="N267" s="2">
        <v>0</v>
      </c>
      <c r="P267">
        <v>1</v>
      </c>
      <c r="Q267" s="3">
        <v>609</v>
      </c>
      <c r="R267" s="3">
        <v>8</v>
      </c>
      <c r="S267" s="3">
        <v>0</v>
      </c>
      <c r="T267" s="3">
        <v>0</v>
      </c>
      <c r="U267" s="3">
        <v>0</v>
      </c>
      <c r="W267">
        <v>1</v>
      </c>
      <c r="X267" s="4">
        <v>535</v>
      </c>
      <c r="Y267" s="4">
        <v>82</v>
      </c>
      <c r="Z267" s="4">
        <v>0</v>
      </c>
      <c r="AA267" s="4">
        <v>0</v>
      </c>
      <c r="AB267" s="4">
        <v>0</v>
      </c>
      <c r="AC267" s="7"/>
    </row>
    <row r="268" spans="1:29" x14ac:dyDescent="0.25">
      <c r="A268">
        <v>1</v>
      </c>
      <c r="B268">
        <v>2</v>
      </c>
      <c r="C268" s="1">
        <v>54</v>
      </c>
      <c r="D268" s="1">
        <v>0</v>
      </c>
      <c r="E268" s="1">
        <v>0</v>
      </c>
      <c r="F268" s="1">
        <v>0</v>
      </c>
      <c r="G268" s="1">
        <v>0</v>
      </c>
      <c r="I268">
        <v>2</v>
      </c>
      <c r="J268" s="2">
        <v>50</v>
      </c>
      <c r="K268" s="2">
        <v>4</v>
      </c>
      <c r="L268" s="2">
        <v>0</v>
      </c>
      <c r="M268" s="2">
        <v>0</v>
      </c>
      <c r="N268" s="2">
        <v>0</v>
      </c>
      <c r="P268">
        <v>2</v>
      </c>
      <c r="Q268" s="3">
        <v>26</v>
      </c>
      <c r="R268" s="3">
        <v>28</v>
      </c>
      <c r="S268" s="3">
        <v>0</v>
      </c>
      <c r="T268" s="3">
        <v>0</v>
      </c>
      <c r="U268" s="3">
        <v>0</v>
      </c>
      <c r="W268">
        <v>2</v>
      </c>
      <c r="X268" s="4">
        <v>1</v>
      </c>
      <c r="Y268" s="4">
        <v>53</v>
      </c>
      <c r="Z268" s="4">
        <v>0</v>
      </c>
      <c r="AA268" s="4">
        <v>0</v>
      </c>
      <c r="AB268" s="4">
        <v>0</v>
      </c>
      <c r="AC268" s="7"/>
    </row>
    <row r="269" spans="1:29" x14ac:dyDescent="0.25">
      <c r="A269">
        <v>1</v>
      </c>
      <c r="B269">
        <v>3</v>
      </c>
      <c r="C269" s="1">
        <v>25</v>
      </c>
      <c r="D269" s="1">
        <v>0</v>
      </c>
      <c r="E269" s="1">
        <v>512</v>
      </c>
      <c r="F269" s="1">
        <v>51</v>
      </c>
      <c r="G269" s="1">
        <v>4</v>
      </c>
      <c r="I269">
        <v>3</v>
      </c>
      <c r="J269" s="2">
        <v>30</v>
      </c>
      <c r="K269" s="2">
        <v>0</v>
      </c>
      <c r="L269" s="2">
        <v>513</v>
      </c>
      <c r="M269" s="2">
        <v>42</v>
      </c>
      <c r="N269" s="2">
        <v>7</v>
      </c>
      <c r="P269">
        <v>3</v>
      </c>
      <c r="Q269" s="3">
        <v>31</v>
      </c>
      <c r="R269" s="3">
        <v>37</v>
      </c>
      <c r="S269" s="3">
        <v>476</v>
      </c>
      <c r="T269" s="3">
        <v>40</v>
      </c>
      <c r="U269" s="3">
        <v>8</v>
      </c>
      <c r="W269">
        <v>3</v>
      </c>
      <c r="X269" s="4">
        <v>12</v>
      </c>
      <c r="Y269" s="4">
        <v>49</v>
      </c>
      <c r="Z269" s="4">
        <v>477</v>
      </c>
      <c r="AA269" s="4">
        <v>50</v>
      </c>
      <c r="AB269" s="4">
        <v>4</v>
      </c>
      <c r="AC269" s="7"/>
    </row>
    <row r="270" spans="1:29" x14ac:dyDescent="0.25">
      <c r="A270">
        <v>1</v>
      </c>
      <c r="B270">
        <v>4</v>
      </c>
      <c r="C270" s="1">
        <v>0</v>
      </c>
      <c r="D270" s="1">
        <v>0</v>
      </c>
      <c r="E270" s="1">
        <v>25</v>
      </c>
      <c r="F270" s="1">
        <v>516</v>
      </c>
      <c r="G270" s="1">
        <v>107</v>
      </c>
      <c r="I270">
        <v>4</v>
      </c>
      <c r="J270" s="2">
        <v>0</v>
      </c>
      <c r="K270" s="2">
        <v>0</v>
      </c>
      <c r="L270" s="2">
        <v>16</v>
      </c>
      <c r="M270" s="2">
        <v>434</v>
      </c>
      <c r="N270" s="2">
        <v>198</v>
      </c>
      <c r="P270">
        <v>4</v>
      </c>
      <c r="Q270" s="3">
        <v>0</v>
      </c>
      <c r="R270" s="3">
        <v>0</v>
      </c>
      <c r="S270" s="3">
        <v>12</v>
      </c>
      <c r="T270" s="3">
        <v>426</v>
      </c>
      <c r="U270" s="3">
        <v>210</v>
      </c>
      <c r="W270">
        <v>4</v>
      </c>
      <c r="X270" s="4">
        <v>0</v>
      </c>
      <c r="Y270" s="4">
        <v>0</v>
      </c>
      <c r="Z270" s="4">
        <v>8</v>
      </c>
      <c r="AA270" s="4">
        <v>495</v>
      </c>
      <c r="AB270" s="4">
        <v>145</v>
      </c>
      <c r="AC270" s="7"/>
    </row>
    <row r="271" spans="1:29" x14ac:dyDescent="0.25">
      <c r="A271">
        <v>1</v>
      </c>
      <c r="B271">
        <v>5</v>
      </c>
      <c r="C271" s="1">
        <v>0</v>
      </c>
      <c r="D271" s="1">
        <v>0</v>
      </c>
      <c r="E271" s="1">
        <v>0</v>
      </c>
      <c r="F271" s="1">
        <v>3</v>
      </c>
      <c r="G271" s="1">
        <v>586</v>
      </c>
      <c r="I271">
        <v>5</v>
      </c>
      <c r="J271" s="2">
        <v>0</v>
      </c>
      <c r="K271" s="2">
        <v>0</v>
      </c>
      <c r="L271" s="2">
        <v>0</v>
      </c>
      <c r="M271" s="2">
        <v>1</v>
      </c>
      <c r="N271" s="2">
        <v>588</v>
      </c>
      <c r="P271">
        <v>5</v>
      </c>
      <c r="Q271" s="3">
        <v>0</v>
      </c>
      <c r="R271" s="3">
        <v>0</v>
      </c>
      <c r="S271" s="3">
        <v>0</v>
      </c>
      <c r="T271" s="3">
        <v>1</v>
      </c>
      <c r="U271" s="3">
        <v>588</v>
      </c>
      <c r="W271">
        <v>5</v>
      </c>
      <c r="X271" s="4">
        <v>0</v>
      </c>
      <c r="Y271" s="4">
        <v>0</v>
      </c>
      <c r="Z271" s="4">
        <v>0</v>
      </c>
      <c r="AA271" s="4">
        <v>1</v>
      </c>
      <c r="AB271" s="4">
        <v>588</v>
      </c>
      <c r="AC271" s="7"/>
    </row>
    <row r="272" spans="1:29" x14ac:dyDescent="0.25">
      <c r="A272">
        <v>1</v>
      </c>
      <c r="B272">
        <v>1</v>
      </c>
      <c r="C272" s="1">
        <v>615</v>
      </c>
      <c r="D272" s="1">
        <v>0</v>
      </c>
      <c r="E272" s="1">
        <v>2</v>
      </c>
      <c r="F272" s="1">
        <v>0</v>
      </c>
      <c r="G272" s="1">
        <v>0</v>
      </c>
      <c r="I272">
        <v>1</v>
      </c>
      <c r="J272" s="2">
        <v>612</v>
      </c>
      <c r="K272" s="2">
        <v>4</v>
      </c>
      <c r="L272" s="2">
        <v>1</v>
      </c>
      <c r="M272" s="2">
        <v>0</v>
      </c>
      <c r="N272" s="2">
        <v>0</v>
      </c>
      <c r="P272">
        <v>1</v>
      </c>
      <c r="Q272" s="3">
        <v>592</v>
      </c>
      <c r="R272" s="3">
        <v>25</v>
      </c>
      <c r="S272" s="3">
        <v>0</v>
      </c>
      <c r="T272" s="3">
        <v>0</v>
      </c>
      <c r="U272" s="3">
        <v>0</v>
      </c>
      <c r="W272">
        <v>1</v>
      </c>
      <c r="X272" s="4">
        <v>532</v>
      </c>
      <c r="Y272" s="4">
        <v>85</v>
      </c>
      <c r="Z272" s="4">
        <v>0</v>
      </c>
      <c r="AA272" s="4">
        <v>0</v>
      </c>
      <c r="AB272" s="4">
        <v>0</v>
      </c>
      <c r="AC272" s="7"/>
    </row>
    <row r="273" spans="1:29" x14ac:dyDescent="0.25">
      <c r="A273">
        <v>1</v>
      </c>
      <c r="B273">
        <v>2</v>
      </c>
      <c r="C273" s="1">
        <v>54</v>
      </c>
      <c r="D273" s="1">
        <v>0</v>
      </c>
      <c r="E273" s="1">
        <v>0</v>
      </c>
      <c r="F273" s="1">
        <v>0</v>
      </c>
      <c r="G273" s="1">
        <v>0</v>
      </c>
      <c r="I273">
        <v>2</v>
      </c>
      <c r="J273" s="2">
        <v>41</v>
      </c>
      <c r="K273" s="2">
        <v>13</v>
      </c>
      <c r="L273" s="2">
        <v>0</v>
      </c>
      <c r="M273" s="2">
        <v>0</v>
      </c>
      <c r="N273" s="2">
        <v>0</v>
      </c>
      <c r="P273">
        <v>2</v>
      </c>
      <c r="Q273" s="3">
        <v>11</v>
      </c>
      <c r="R273" s="3">
        <v>43</v>
      </c>
      <c r="S273" s="3">
        <v>0</v>
      </c>
      <c r="T273" s="3">
        <v>0</v>
      </c>
      <c r="U273" s="3">
        <v>0</v>
      </c>
      <c r="W273">
        <v>2</v>
      </c>
      <c r="X273" s="4">
        <v>0</v>
      </c>
      <c r="Y273" s="4">
        <v>54</v>
      </c>
      <c r="Z273" s="4">
        <v>0</v>
      </c>
      <c r="AA273" s="4">
        <v>0</v>
      </c>
      <c r="AB273" s="4">
        <v>0</v>
      </c>
      <c r="AC273" s="7"/>
    </row>
    <row r="274" spans="1:29" x14ac:dyDescent="0.25">
      <c r="A274">
        <v>1</v>
      </c>
      <c r="B274">
        <v>3</v>
      </c>
      <c r="C274" s="1">
        <v>13</v>
      </c>
      <c r="D274" s="1">
        <v>0</v>
      </c>
      <c r="E274" s="1">
        <v>500</v>
      </c>
      <c r="F274" s="1">
        <v>78</v>
      </c>
      <c r="G274" s="1">
        <v>1</v>
      </c>
      <c r="I274">
        <v>3</v>
      </c>
      <c r="J274" s="2">
        <v>10</v>
      </c>
      <c r="K274" s="2">
        <v>0</v>
      </c>
      <c r="L274" s="2">
        <v>491</v>
      </c>
      <c r="M274" s="2">
        <v>90</v>
      </c>
      <c r="N274" s="2">
        <v>1</v>
      </c>
      <c r="P274">
        <v>3</v>
      </c>
      <c r="Q274" s="3">
        <v>16</v>
      </c>
      <c r="R274" s="3">
        <v>14</v>
      </c>
      <c r="S274" s="3">
        <v>444</v>
      </c>
      <c r="T274" s="3">
        <v>117</v>
      </c>
      <c r="U274" s="3">
        <v>1</v>
      </c>
      <c r="W274">
        <v>3</v>
      </c>
      <c r="X274" s="4">
        <v>3</v>
      </c>
      <c r="Y274" s="4">
        <v>34</v>
      </c>
      <c r="Z274" s="4">
        <v>472</v>
      </c>
      <c r="AA274" s="4">
        <v>82</v>
      </c>
      <c r="AB274" s="4">
        <v>1</v>
      </c>
      <c r="AC274" s="7"/>
    </row>
    <row r="275" spans="1:29" x14ac:dyDescent="0.25">
      <c r="A275">
        <v>1</v>
      </c>
      <c r="B275">
        <v>4</v>
      </c>
      <c r="C275" s="1">
        <v>0</v>
      </c>
      <c r="D275" s="1">
        <v>0</v>
      </c>
      <c r="E275" s="1">
        <v>0</v>
      </c>
      <c r="F275" s="1">
        <v>643</v>
      </c>
      <c r="G275" s="1">
        <v>5</v>
      </c>
      <c r="I275">
        <v>4</v>
      </c>
      <c r="J275" s="2">
        <v>0</v>
      </c>
      <c r="K275" s="2">
        <v>0</v>
      </c>
      <c r="L275" s="2">
        <v>0</v>
      </c>
      <c r="M275" s="2">
        <v>643</v>
      </c>
      <c r="N275" s="2">
        <v>5</v>
      </c>
      <c r="P275">
        <v>4</v>
      </c>
      <c r="Q275" s="3">
        <v>0</v>
      </c>
      <c r="R275" s="3">
        <v>0</v>
      </c>
      <c r="S275" s="3">
        <v>0</v>
      </c>
      <c r="T275" s="3">
        <v>641</v>
      </c>
      <c r="U275" s="3">
        <v>7</v>
      </c>
      <c r="W275">
        <v>4</v>
      </c>
      <c r="X275" s="4">
        <v>0</v>
      </c>
      <c r="Y275" s="4">
        <v>0</v>
      </c>
      <c r="Z275" s="4">
        <v>0</v>
      </c>
      <c r="AA275" s="4">
        <v>642</v>
      </c>
      <c r="AB275" s="4">
        <v>6</v>
      </c>
      <c r="AC275" s="7"/>
    </row>
    <row r="276" spans="1:29" x14ac:dyDescent="0.25">
      <c r="A276">
        <v>1</v>
      </c>
      <c r="B276">
        <v>5</v>
      </c>
      <c r="C276" s="1">
        <v>0</v>
      </c>
      <c r="D276" s="1">
        <v>0</v>
      </c>
      <c r="E276" s="1">
        <v>0</v>
      </c>
      <c r="F276" s="1">
        <v>1</v>
      </c>
      <c r="G276" s="1">
        <v>588</v>
      </c>
      <c r="I276">
        <v>5</v>
      </c>
      <c r="J276" s="2">
        <v>0</v>
      </c>
      <c r="K276" s="2">
        <v>0</v>
      </c>
      <c r="L276" s="2">
        <v>0</v>
      </c>
      <c r="M276" s="2">
        <v>1</v>
      </c>
      <c r="N276" s="2">
        <v>588</v>
      </c>
      <c r="P276">
        <v>5</v>
      </c>
      <c r="Q276" s="3">
        <v>0</v>
      </c>
      <c r="R276" s="3">
        <v>0</v>
      </c>
      <c r="S276" s="3">
        <v>0</v>
      </c>
      <c r="T276" s="3">
        <v>3</v>
      </c>
      <c r="U276" s="3">
        <v>586</v>
      </c>
      <c r="W276">
        <v>5</v>
      </c>
      <c r="X276" s="4">
        <v>0</v>
      </c>
      <c r="Y276" s="4">
        <v>0</v>
      </c>
      <c r="Z276" s="4">
        <v>0</v>
      </c>
      <c r="AA276" s="4">
        <v>1</v>
      </c>
      <c r="AB276" s="4">
        <v>588</v>
      </c>
      <c r="AC276" s="7"/>
    </row>
    <row r="277" spans="1:29" x14ac:dyDescent="0.25">
      <c r="A277">
        <v>1</v>
      </c>
      <c r="B277">
        <v>1</v>
      </c>
      <c r="C277" s="1">
        <v>617</v>
      </c>
      <c r="D277" s="1">
        <v>0</v>
      </c>
      <c r="E277" s="1">
        <v>0</v>
      </c>
      <c r="F277" s="1">
        <v>0</v>
      </c>
      <c r="G277" s="1">
        <v>0</v>
      </c>
      <c r="I277">
        <v>1</v>
      </c>
      <c r="J277" s="2">
        <v>617</v>
      </c>
      <c r="K277" s="2">
        <v>0</v>
      </c>
      <c r="L277" s="2">
        <v>0</v>
      </c>
      <c r="M277" s="2">
        <v>0</v>
      </c>
      <c r="N277" s="2">
        <v>0</v>
      </c>
      <c r="P277">
        <v>1</v>
      </c>
      <c r="Q277" s="3">
        <v>614</v>
      </c>
      <c r="R277" s="3">
        <v>3</v>
      </c>
      <c r="S277" s="3">
        <v>0</v>
      </c>
      <c r="T277" s="3">
        <v>0</v>
      </c>
      <c r="U277" s="3">
        <v>0</v>
      </c>
      <c r="W277">
        <v>1</v>
      </c>
      <c r="X277" s="4">
        <v>577</v>
      </c>
      <c r="Y277" s="4">
        <v>40</v>
      </c>
      <c r="Z277" s="4">
        <v>0</v>
      </c>
      <c r="AA277" s="4">
        <v>0</v>
      </c>
      <c r="AB277" s="4">
        <v>0</v>
      </c>
      <c r="AC277" s="7"/>
    </row>
    <row r="278" spans="1:29" x14ac:dyDescent="0.25">
      <c r="A278">
        <v>1</v>
      </c>
      <c r="B278">
        <v>2</v>
      </c>
      <c r="C278" s="1">
        <v>54</v>
      </c>
      <c r="D278" s="1">
        <v>0</v>
      </c>
      <c r="E278" s="1">
        <v>0</v>
      </c>
      <c r="F278" s="1">
        <v>0</v>
      </c>
      <c r="G278" s="1">
        <v>0</v>
      </c>
      <c r="I278">
        <v>2</v>
      </c>
      <c r="J278" s="2">
        <v>54</v>
      </c>
      <c r="K278" s="2">
        <v>0</v>
      </c>
      <c r="L278" s="2">
        <v>0</v>
      </c>
      <c r="M278" s="2">
        <v>0</v>
      </c>
      <c r="N278" s="2">
        <v>0</v>
      </c>
      <c r="P278">
        <v>2</v>
      </c>
      <c r="Q278" s="3">
        <v>43</v>
      </c>
      <c r="R278" s="3">
        <v>11</v>
      </c>
      <c r="S278" s="3">
        <v>0</v>
      </c>
      <c r="T278" s="3">
        <v>0</v>
      </c>
      <c r="U278" s="3">
        <v>0</v>
      </c>
      <c r="W278">
        <v>2</v>
      </c>
      <c r="X278" s="4">
        <v>0</v>
      </c>
      <c r="Y278" s="4">
        <v>54</v>
      </c>
      <c r="Z278" s="4">
        <v>0</v>
      </c>
      <c r="AA278" s="4">
        <v>0</v>
      </c>
      <c r="AB278" s="4">
        <v>0</v>
      </c>
      <c r="AC278" s="7"/>
    </row>
    <row r="279" spans="1:29" x14ac:dyDescent="0.25">
      <c r="A279">
        <v>1</v>
      </c>
      <c r="B279">
        <v>3</v>
      </c>
      <c r="C279" s="1">
        <v>23</v>
      </c>
      <c r="D279" s="1">
        <v>0</v>
      </c>
      <c r="E279" s="1">
        <v>482</v>
      </c>
      <c r="F279" s="1">
        <v>87</v>
      </c>
      <c r="G279" s="1">
        <v>0</v>
      </c>
      <c r="I279">
        <v>3</v>
      </c>
      <c r="J279" s="2">
        <v>15</v>
      </c>
      <c r="K279" s="2">
        <v>2</v>
      </c>
      <c r="L279" s="2">
        <v>495</v>
      </c>
      <c r="M279" s="2">
        <v>79</v>
      </c>
      <c r="N279" s="2">
        <v>1</v>
      </c>
      <c r="P279">
        <v>3</v>
      </c>
      <c r="Q279" s="3">
        <v>11</v>
      </c>
      <c r="R279" s="3">
        <v>36</v>
      </c>
      <c r="S279" s="3">
        <v>464</v>
      </c>
      <c r="T279" s="3">
        <v>80</v>
      </c>
      <c r="U279" s="3">
        <v>1</v>
      </c>
      <c r="W279">
        <v>3</v>
      </c>
      <c r="X279" s="4">
        <v>1</v>
      </c>
      <c r="Y279" s="4">
        <v>64</v>
      </c>
      <c r="Z279" s="4">
        <v>438</v>
      </c>
      <c r="AA279" s="4">
        <v>89</v>
      </c>
      <c r="AB279" s="4">
        <v>0</v>
      </c>
      <c r="AC279" s="7"/>
    </row>
    <row r="280" spans="1:29" x14ac:dyDescent="0.25">
      <c r="A280">
        <v>1</v>
      </c>
      <c r="B280">
        <v>4</v>
      </c>
      <c r="C280" s="1">
        <v>0</v>
      </c>
      <c r="D280" s="1">
        <v>0</v>
      </c>
      <c r="E280" s="1">
        <v>0</v>
      </c>
      <c r="F280" s="1">
        <v>646</v>
      </c>
      <c r="G280" s="1">
        <v>2</v>
      </c>
      <c r="I280">
        <v>4</v>
      </c>
      <c r="J280" s="2">
        <v>0</v>
      </c>
      <c r="K280" s="2">
        <v>0</v>
      </c>
      <c r="L280" s="2">
        <v>6</v>
      </c>
      <c r="M280" s="2">
        <v>640</v>
      </c>
      <c r="N280" s="2">
        <v>2</v>
      </c>
      <c r="P280">
        <v>4</v>
      </c>
      <c r="Q280" s="3">
        <v>0</v>
      </c>
      <c r="R280" s="3">
        <v>0</v>
      </c>
      <c r="S280" s="3">
        <v>16</v>
      </c>
      <c r="T280" s="3">
        <v>630</v>
      </c>
      <c r="U280" s="3">
        <v>2</v>
      </c>
      <c r="W280">
        <v>4</v>
      </c>
      <c r="X280" s="4">
        <v>0</v>
      </c>
      <c r="Y280" s="4">
        <v>0</v>
      </c>
      <c r="Z280" s="4">
        <v>0</v>
      </c>
      <c r="AA280" s="4">
        <v>646</v>
      </c>
      <c r="AB280" s="4">
        <v>2</v>
      </c>
      <c r="AC280" s="7"/>
    </row>
    <row r="281" spans="1:29" x14ac:dyDescent="0.25">
      <c r="A281">
        <v>1</v>
      </c>
      <c r="B281">
        <v>5</v>
      </c>
      <c r="C281" s="1">
        <v>0</v>
      </c>
      <c r="D281" s="1">
        <v>0</v>
      </c>
      <c r="E281" s="1">
        <v>0</v>
      </c>
      <c r="F281" s="1">
        <v>0</v>
      </c>
      <c r="G281" s="1">
        <v>589</v>
      </c>
      <c r="I281">
        <v>5</v>
      </c>
      <c r="J281" s="2">
        <v>0</v>
      </c>
      <c r="K281" s="2">
        <v>0</v>
      </c>
      <c r="L281" s="2">
        <v>0</v>
      </c>
      <c r="M281" s="2">
        <v>0</v>
      </c>
      <c r="N281" s="2">
        <v>589</v>
      </c>
      <c r="P281">
        <v>5</v>
      </c>
      <c r="Q281" s="3">
        <v>0</v>
      </c>
      <c r="R281" s="3">
        <v>0</v>
      </c>
      <c r="S281" s="3">
        <v>0</v>
      </c>
      <c r="T281" s="3">
        <v>0</v>
      </c>
      <c r="U281" s="3">
        <v>589</v>
      </c>
      <c r="W281">
        <v>5</v>
      </c>
      <c r="X281" s="4">
        <v>0</v>
      </c>
      <c r="Y281" s="4">
        <v>0</v>
      </c>
      <c r="Z281" s="4">
        <v>0</v>
      </c>
      <c r="AA281" s="4">
        <v>0</v>
      </c>
      <c r="AB281" s="4">
        <v>589</v>
      </c>
      <c r="AC281" s="7"/>
    </row>
    <row r="282" spans="1:29" x14ac:dyDescent="0.25">
      <c r="A282">
        <v>1</v>
      </c>
      <c r="B282">
        <v>1</v>
      </c>
      <c r="C282" s="1">
        <v>617</v>
      </c>
      <c r="D282" s="1">
        <v>0</v>
      </c>
      <c r="E282" s="1">
        <v>0</v>
      </c>
      <c r="F282" s="1">
        <v>0</v>
      </c>
      <c r="G282" s="1">
        <v>0</v>
      </c>
      <c r="I282">
        <v>1</v>
      </c>
      <c r="J282" s="2">
        <v>617</v>
      </c>
      <c r="K282" s="2">
        <v>0</v>
      </c>
      <c r="L282" s="2">
        <v>0</v>
      </c>
      <c r="M282" s="2">
        <v>0</v>
      </c>
      <c r="N282" s="2">
        <v>0</v>
      </c>
      <c r="P282">
        <v>1</v>
      </c>
      <c r="Q282" s="3">
        <v>616</v>
      </c>
      <c r="R282" s="3">
        <v>1</v>
      </c>
      <c r="S282" s="3">
        <v>0</v>
      </c>
      <c r="T282" s="3">
        <v>0</v>
      </c>
      <c r="U282" s="3">
        <v>0</v>
      </c>
      <c r="W282">
        <v>1</v>
      </c>
      <c r="X282" s="4">
        <v>528</v>
      </c>
      <c r="Y282" s="4">
        <v>89</v>
      </c>
      <c r="Z282" s="4">
        <v>0</v>
      </c>
      <c r="AA282" s="4">
        <v>0</v>
      </c>
      <c r="AB282" s="4">
        <v>0</v>
      </c>
      <c r="AC282" s="7"/>
    </row>
    <row r="283" spans="1:29" x14ac:dyDescent="0.25">
      <c r="A283">
        <v>1</v>
      </c>
      <c r="B283">
        <v>2</v>
      </c>
      <c r="C283" s="1">
        <v>54</v>
      </c>
      <c r="D283" s="1">
        <v>0</v>
      </c>
      <c r="E283" s="1">
        <v>0</v>
      </c>
      <c r="F283" s="1">
        <v>0</v>
      </c>
      <c r="G283" s="1">
        <v>0</v>
      </c>
      <c r="I283">
        <v>2</v>
      </c>
      <c r="J283" s="2">
        <v>54</v>
      </c>
      <c r="K283" s="2">
        <v>0</v>
      </c>
      <c r="L283" s="2">
        <v>0</v>
      </c>
      <c r="M283" s="2">
        <v>0</v>
      </c>
      <c r="N283" s="2">
        <v>0</v>
      </c>
      <c r="P283">
        <v>2</v>
      </c>
      <c r="Q283" s="3">
        <v>54</v>
      </c>
      <c r="R283" s="3">
        <v>0</v>
      </c>
      <c r="S283" s="3">
        <v>0</v>
      </c>
      <c r="T283" s="3">
        <v>0</v>
      </c>
      <c r="U283" s="3">
        <v>0</v>
      </c>
      <c r="W283">
        <v>2</v>
      </c>
      <c r="X283" s="4">
        <v>0</v>
      </c>
      <c r="Y283" s="4">
        <v>54</v>
      </c>
      <c r="Z283" s="4">
        <v>0</v>
      </c>
      <c r="AA283" s="4">
        <v>0</v>
      </c>
      <c r="AB283" s="4">
        <v>0</v>
      </c>
      <c r="AC283" s="7"/>
    </row>
    <row r="284" spans="1:29" x14ac:dyDescent="0.25">
      <c r="A284">
        <v>1</v>
      </c>
      <c r="B284">
        <v>3</v>
      </c>
      <c r="C284" s="1">
        <v>24</v>
      </c>
      <c r="D284" s="1">
        <v>0</v>
      </c>
      <c r="E284" s="1">
        <v>515</v>
      </c>
      <c r="F284" s="1">
        <v>52</v>
      </c>
      <c r="G284" s="1">
        <v>1</v>
      </c>
      <c r="I284">
        <v>3</v>
      </c>
      <c r="J284" s="2">
        <v>28</v>
      </c>
      <c r="K284" s="2">
        <v>0</v>
      </c>
      <c r="L284" s="2">
        <v>507</v>
      </c>
      <c r="M284" s="2">
        <v>56</v>
      </c>
      <c r="N284" s="2">
        <v>1</v>
      </c>
      <c r="P284">
        <v>3</v>
      </c>
      <c r="Q284" s="3">
        <v>31</v>
      </c>
      <c r="R284" s="3">
        <v>18</v>
      </c>
      <c r="S284" s="3">
        <v>476</v>
      </c>
      <c r="T284" s="3">
        <v>66</v>
      </c>
      <c r="U284" s="3">
        <v>1</v>
      </c>
      <c r="W284">
        <v>3</v>
      </c>
      <c r="X284" s="4">
        <v>0</v>
      </c>
      <c r="Y284" s="4">
        <v>46</v>
      </c>
      <c r="Z284" s="4">
        <v>489</v>
      </c>
      <c r="AA284" s="4">
        <v>56</v>
      </c>
      <c r="AB284" s="4">
        <v>1</v>
      </c>
      <c r="AC284" s="7"/>
    </row>
    <row r="285" spans="1:29" x14ac:dyDescent="0.25">
      <c r="A285">
        <v>1</v>
      </c>
      <c r="B285">
        <v>4</v>
      </c>
      <c r="C285" s="1">
        <v>0</v>
      </c>
      <c r="D285" s="1">
        <v>0</v>
      </c>
      <c r="E285" s="1">
        <v>1</v>
      </c>
      <c r="F285" s="1">
        <v>635</v>
      </c>
      <c r="G285" s="1">
        <v>12</v>
      </c>
      <c r="I285">
        <v>4</v>
      </c>
      <c r="J285" s="2">
        <v>0</v>
      </c>
      <c r="K285" s="2">
        <v>0</v>
      </c>
      <c r="L285" s="2">
        <v>1</v>
      </c>
      <c r="M285" s="2">
        <v>634</v>
      </c>
      <c r="N285" s="2">
        <v>13</v>
      </c>
      <c r="P285">
        <v>4</v>
      </c>
      <c r="Q285" s="3">
        <v>0</v>
      </c>
      <c r="R285" s="3">
        <v>0</v>
      </c>
      <c r="S285" s="3">
        <v>1</v>
      </c>
      <c r="T285" s="3">
        <v>627</v>
      </c>
      <c r="U285" s="3">
        <v>20</v>
      </c>
      <c r="W285">
        <v>4</v>
      </c>
      <c r="X285" s="4">
        <v>0</v>
      </c>
      <c r="Y285" s="4">
        <v>0</v>
      </c>
      <c r="Z285" s="4">
        <v>1</v>
      </c>
      <c r="AA285" s="4">
        <v>635</v>
      </c>
      <c r="AB285" s="4">
        <v>12</v>
      </c>
      <c r="AC285" s="7"/>
    </row>
    <row r="286" spans="1:29" x14ac:dyDescent="0.25">
      <c r="A286">
        <v>1</v>
      </c>
      <c r="B286">
        <v>5</v>
      </c>
      <c r="C286" s="1">
        <v>0</v>
      </c>
      <c r="D286" s="1">
        <v>0</v>
      </c>
      <c r="E286" s="1">
        <v>0</v>
      </c>
      <c r="F286" s="1">
        <v>0</v>
      </c>
      <c r="G286" s="1">
        <v>589</v>
      </c>
      <c r="I286">
        <v>5</v>
      </c>
      <c r="J286" s="2">
        <v>0</v>
      </c>
      <c r="K286" s="2">
        <v>0</v>
      </c>
      <c r="L286" s="2">
        <v>0</v>
      </c>
      <c r="M286" s="2">
        <v>1</v>
      </c>
      <c r="N286" s="2">
        <v>588</v>
      </c>
      <c r="P286">
        <v>5</v>
      </c>
      <c r="Q286" s="3">
        <v>0</v>
      </c>
      <c r="R286" s="3">
        <v>0</v>
      </c>
      <c r="S286" s="3">
        <v>0</v>
      </c>
      <c r="T286" s="3">
        <v>1</v>
      </c>
      <c r="U286" s="3">
        <v>588</v>
      </c>
      <c r="W286">
        <v>5</v>
      </c>
      <c r="X286" s="4">
        <v>0</v>
      </c>
      <c r="Y286" s="4">
        <v>0</v>
      </c>
      <c r="Z286" s="4">
        <v>0</v>
      </c>
      <c r="AA286" s="4">
        <v>1</v>
      </c>
      <c r="AB286" s="4">
        <v>588</v>
      </c>
      <c r="AC286" s="7"/>
    </row>
    <row r="287" spans="1:29" x14ac:dyDescent="0.25">
      <c r="A287">
        <v>1</v>
      </c>
      <c r="B287">
        <v>1</v>
      </c>
      <c r="C287" s="1">
        <v>617</v>
      </c>
      <c r="D287" s="1">
        <v>0</v>
      </c>
      <c r="E287" s="1">
        <v>0</v>
      </c>
      <c r="F287" s="1">
        <v>0</v>
      </c>
      <c r="G287" s="1">
        <v>0</v>
      </c>
      <c r="I287">
        <v>1</v>
      </c>
      <c r="J287" s="2">
        <v>617</v>
      </c>
      <c r="K287" s="2">
        <v>0</v>
      </c>
      <c r="L287" s="2">
        <v>0</v>
      </c>
      <c r="M287" s="2">
        <v>0</v>
      </c>
      <c r="N287" s="2">
        <v>0</v>
      </c>
      <c r="P287">
        <v>1</v>
      </c>
      <c r="Q287" s="3">
        <v>617</v>
      </c>
      <c r="R287" s="3">
        <v>0</v>
      </c>
      <c r="S287" s="3">
        <v>0</v>
      </c>
      <c r="T287" s="3">
        <v>0</v>
      </c>
      <c r="U287" s="3">
        <v>0</v>
      </c>
      <c r="W287">
        <v>1</v>
      </c>
      <c r="X287" s="4">
        <v>605</v>
      </c>
      <c r="Y287" s="4">
        <v>12</v>
      </c>
      <c r="Z287" s="4">
        <v>0</v>
      </c>
      <c r="AA287" s="4">
        <v>0</v>
      </c>
      <c r="AB287" s="4">
        <v>0</v>
      </c>
      <c r="AC287" s="7"/>
    </row>
    <row r="288" spans="1:29" x14ac:dyDescent="0.25">
      <c r="A288">
        <v>1</v>
      </c>
      <c r="B288">
        <v>2</v>
      </c>
      <c r="C288" s="1">
        <v>54</v>
      </c>
      <c r="D288" s="1">
        <v>0</v>
      </c>
      <c r="E288" s="1">
        <v>0</v>
      </c>
      <c r="F288" s="1">
        <v>0</v>
      </c>
      <c r="G288" s="1">
        <v>0</v>
      </c>
      <c r="I288">
        <v>2</v>
      </c>
      <c r="J288" s="2">
        <v>54</v>
      </c>
      <c r="K288" s="2">
        <v>0</v>
      </c>
      <c r="L288" s="2">
        <v>0</v>
      </c>
      <c r="M288" s="2">
        <v>0</v>
      </c>
      <c r="N288" s="2">
        <v>0</v>
      </c>
      <c r="P288">
        <v>2</v>
      </c>
      <c r="Q288" s="3">
        <v>54</v>
      </c>
      <c r="R288" s="3">
        <v>0</v>
      </c>
      <c r="S288" s="3">
        <v>0</v>
      </c>
      <c r="T288" s="3">
        <v>0</v>
      </c>
      <c r="U288" s="3">
        <v>0</v>
      </c>
      <c r="W288">
        <v>2</v>
      </c>
      <c r="X288" s="4">
        <v>21</v>
      </c>
      <c r="Y288" s="4">
        <v>33</v>
      </c>
      <c r="Z288" s="4">
        <v>0</v>
      </c>
      <c r="AA288" s="4">
        <v>0</v>
      </c>
      <c r="AB288" s="4">
        <v>0</v>
      </c>
      <c r="AC288" s="7"/>
    </row>
    <row r="289" spans="1:29" x14ac:dyDescent="0.25">
      <c r="A289">
        <v>1</v>
      </c>
      <c r="B289">
        <v>3</v>
      </c>
      <c r="C289" s="1">
        <v>13</v>
      </c>
      <c r="D289" s="1">
        <v>0</v>
      </c>
      <c r="E289" s="1">
        <v>496</v>
      </c>
      <c r="F289" s="1">
        <v>83</v>
      </c>
      <c r="G289" s="1">
        <v>0</v>
      </c>
      <c r="I289">
        <v>3</v>
      </c>
      <c r="J289" s="2">
        <v>15</v>
      </c>
      <c r="K289" s="2">
        <v>0</v>
      </c>
      <c r="L289" s="2">
        <v>488</v>
      </c>
      <c r="M289" s="2">
        <v>89</v>
      </c>
      <c r="N289" s="2">
        <v>0</v>
      </c>
      <c r="P289">
        <v>3</v>
      </c>
      <c r="Q289" s="3">
        <v>35</v>
      </c>
      <c r="R289" s="3">
        <v>0</v>
      </c>
      <c r="S289" s="3">
        <v>472</v>
      </c>
      <c r="T289" s="3">
        <v>84</v>
      </c>
      <c r="U289" s="3">
        <v>1</v>
      </c>
      <c r="W289">
        <v>3</v>
      </c>
      <c r="X289" s="4">
        <v>6</v>
      </c>
      <c r="Y289" s="4">
        <v>25</v>
      </c>
      <c r="Z289" s="4">
        <v>478</v>
      </c>
      <c r="AA289" s="4">
        <v>83</v>
      </c>
      <c r="AB289" s="4">
        <v>0</v>
      </c>
      <c r="AC289" s="7"/>
    </row>
    <row r="290" spans="1:29" x14ac:dyDescent="0.25">
      <c r="A290">
        <v>1</v>
      </c>
      <c r="B290">
        <v>4</v>
      </c>
      <c r="C290" s="1">
        <v>0</v>
      </c>
      <c r="D290" s="1">
        <v>0</v>
      </c>
      <c r="E290" s="1">
        <v>1</v>
      </c>
      <c r="F290" s="1">
        <v>645</v>
      </c>
      <c r="G290" s="1">
        <v>2</v>
      </c>
      <c r="I290">
        <v>4</v>
      </c>
      <c r="J290" s="2">
        <v>0</v>
      </c>
      <c r="K290" s="2">
        <v>0</v>
      </c>
      <c r="L290" s="2">
        <v>13</v>
      </c>
      <c r="M290" s="2">
        <v>630</v>
      </c>
      <c r="N290" s="2">
        <v>5</v>
      </c>
      <c r="P290">
        <v>4</v>
      </c>
      <c r="Q290" s="3">
        <v>0</v>
      </c>
      <c r="R290" s="3">
        <v>0</v>
      </c>
      <c r="S290" s="3">
        <v>34</v>
      </c>
      <c r="T290" s="3">
        <v>602</v>
      </c>
      <c r="U290" s="3">
        <v>12</v>
      </c>
      <c r="W290">
        <v>4</v>
      </c>
      <c r="X290" s="4">
        <v>0</v>
      </c>
      <c r="Y290" s="4">
        <v>0</v>
      </c>
      <c r="Z290" s="4">
        <v>0</v>
      </c>
      <c r="AA290" s="4">
        <v>646</v>
      </c>
      <c r="AB290" s="4">
        <v>2</v>
      </c>
      <c r="AC290" s="7"/>
    </row>
    <row r="291" spans="1:29" x14ac:dyDescent="0.25">
      <c r="A291">
        <v>1</v>
      </c>
      <c r="B291">
        <v>5</v>
      </c>
      <c r="C291" s="1">
        <v>0</v>
      </c>
      <c r="D291" s="1">
        <v>0</v>
      </c>
      <c r="E291" s="1">
        <v>0</v>
      </c>
      <c r="F291" s="1">
        <v>0</v>
      </c>
      <c r="G291" s="1">
        <v>589</v>
      </c>
      <c r="I291">
        <v>5</v>
      </c>
      <c r="J291" s="2">
        <v>0</v>
      </c>
      <c r="K291" s="2">
        <v>0</v>
      </c>
      <c r="L291" s="2">
        <v>0</v>
      </c>
      <c r="M291" s="2">
        <v>0</v>
      </c>
      <c r="N291" s="2">
        <v>589</v>
      </c>
      <c r="P291">
        <v>5</v>
      </c>
      <c r="Q291" s="3">
        <v>0</v>
      </c>
      <c r="R291" s="3">
        <v>0</v>
      </c>
      <c r="S291" s="3">
        <v>0</v>
      </c>
      <c r="T291" s="3">
        <v>0</v>
      </c>
      <c r="U291" s="3">
        <v>589</v>
      </c>
      <c r="W291">
        <v>5</v>
      </c>
      <c r="X291" s="4">
        <v>0</v>
      </c>
      <c r="Y291" s="4">
        <v>0</v>
      </c>
      <c r="Z291" s="4">
        <v>0</v>
      </c>
      <c r="AA291" s="4">
        <v>1</v>
      </c>
      <c r="AB291" s="4">
        <v>588</v>
      </c>
      <c r="AC291" s="7"/>
    </row>
    <row r="292" spans="1:29" x14ac:dyDescent="0.25">
      <c r="A292">
        <v>1</v>
      </c>
      <c r="B292">
        <v>1</v>
      </c>
      <c r="C292" s="1">
        <v>617</v>
      </c>
      <c r="D292" s="1">
        <v>0</v>
      </c>
      <c r="E292" s="1">
        <v>0</v>
      </c>
      <c r="F292" s="1">
        <v>0</v>
      </c>
      <c r="G292" s="1">
        <v>0</v>
      </c>
      <c r="I292">
        <v>1</v>
      </c>
      <c r="J292" s="2">
        <v>614</v>
      </c>
      <c r="K292" s="2">
        <v>3</v>
      </c>
      <c r="L292" s="2">
        <v>0</v>
      </c>
      <c r="M292" s="2">
        <v>0</v>
      </c>
      <c r="N292" s="2">
        <v>0</v>
      </c>
      <c r="P292">
        <v>1</v>
      </c>
      <c r="Q292" s="3">
        <v>604</v>
      </c>
      <c r="R292" s="3">
        <v>13</v>
      </c>
      <c r="S292" s="3">
        <v>0</v>
      </c>
      <c r="T292" s="3">
        <v>0</v>
      </c>
      <c r="U292" s="3">
        <v>0</v>
      </c>
      <c r="W292">
        <v>1</v>
      </c>
      <c r="X292" s="4">
        <v>529</v>
      </c>
      <c r="Y292" s="4">
        <v>88</v>
      </c>
      <c r="Z292" s="4">
        <v>0</v>
      </c>
      <c r="AA292" s="4">
        <v>0</v>
      </c>
      <c r="AB292" s="4">
        <v>0</v>
      </c>
      <c r="AC292" s="7"/>
    </row>
    <row r="293" spans="1:29" x14ac:dyDescent="0.25">
      <c r="A293">
        <v>1</v>
      </c>
      <c r="B293">
        <v>2</v>
      </c>
      <c r="C293" s="1">
        <v>54</v>
      </c>
      <c r="D293" s="1">
        <v>0</v>
      </c>
      <c r="E293" s="1">
        <v>0</v>
      </c>
      <c r="F293" s="1">
        <v>0</v>
      </c>
      <c r="G293" s="1">
        <v>0</v>
      </c>
      <c r="I293">
        <v>2</v>
      </c>
      <c r="J293" s="2">
        <v>50</v>
      </c>
      <c r="K293" s="2">
        <v>4</v>
      </c>
      <c r="L293" s="2">
        <v>0</v>
      </c>
      <c r="M293" s="2">
        <v>0</v>
      </c>
      <c r="N293" s="2">
        <v>0</v>
      </c>
      <c r="P293">
        <v>2</v>
      </c>
      <c r="Q293" s="3">
        <v>26</v>
      </c>
      <c r="R293" s="3">
        <v>28</v>
      </c>
      <c r="S293" s="3">
        <v>0</v>
      </c>
      <c r="T293" s="3">
        <v>0</v>
      </c>
      <c r="U293" s="3">
        <v>0</v>
      </c>
      <c r="W293">
        <v>2</v>
      </c>
      <c r="X293" s="4">
        <v>0</v>
      </c>
      <c r="Y293" s="4">
        <v>54</v>
      </c>
      <c r="Z293" s="4">
        <v>0</v>
      </c>
      <c r="AA293" s="4">
        <v>0</v>
      </c>
      <c r="AB293" s="4">
        <v>0</v>
      </c>
      <c r="AC293" s="7"/>
    </row>
    <row r="294" spans="1:29" x14ac:dyDescent="0.25">
      <c r="A294">
        <v>1</v>
      </c>
      <c r="B294">
        <v>3</v>
      </c>
      <c r="C294" s="1">
        <v>24</v>
      </c>
      <c r="D294" s="1">
        <v>0</v>
      </c>
      <c r="E294" s="1">
        <v>504</v>
      </c>
      <c r="F294" s="1">
        <v>64</v>
      </c>
      <c r="G294" s="1">
        <v>0</v>
      </c>
      <c r="I294">
        <v>3</v>
      </c>
      <c r="J294" s="2">
        <v>24</v>
      </c>
      <c r="K294" s="2">
        <v>0</v>
      </c>
      <c r="L294" s="2">
        <v>502</v>
      </c>
      <c r="M294" s="2">
        <v>65</v>
      </c>
      <c r="N294" s="2">
        <v>1</v>
      </c>
      <c r="P294">
        <v>3</v>
      </c>
      <c r="Q294" s="3">
        <v>17</v>
      </c>
      <c r="R294" s="3">
        <v>41</v>
      </c>
      <c r="S294" s="3">
        <v>462</v>
      </c>
      <c r="T294" s="3">
        <v>64</v>
      </c>
      <c r="U294" s="3">
        <v>8</v>
      </c>
      <c r="W294">
        <v>3</v>
      </c>
      <c r="X294" s="4">
        <v>5</v>
      </c>
      <c r="Y294" s="4">
        <v>50</v>
      </c>
      <c r="Z294" s="4">
        <v>471</v>
      </c>
      <c r="AA294" s="4">
        <v>66</v>
      </c>
      <c r="AB294" s="4">
        <v>0</v>
      </c>
      <c r="AC294" s="7"/>
    </row>
    <row r="295" spans="1:29" x14ac:dyDescent="0.25">
      <c r="A295">
        <v>1</v>
      </c>
      <c r="B295">
        <v>4</v>
      </c>
      <c r="C295" s="1">
        <v>0</v>
      </c>
      <c r="D295" s="1">
        <v>0</v>
      </c>
      <c r="E295" s="1">
        <v>0</v>
      </c>
      <c r="F295" s="1">
        <v>637</v>
      </c>
      <c r="G295" s="1">
        <v>11</v>
      </c>
      <c r="I295">
        <v>4</v>
      </c>
      <c r="J295" s="2">
        <v>0</v>
      </c>
      <c r="K295" s="2">
        <v>0</v>
      </c>
      <c r="L295" s="2">
        <v>0</v>
      </c>
      <c r="M295" s="2">
        <v>638</v>
      </c>
      <c r="N295" s="2">
        <v>10</v>
      </c>
      <c r="P295">
        <v>4</v>
      </c>
      <c r="Q295" s="3">
        <v>0</v>
      </c>
      <c r="R295" s="3">
        <v>0</v>
      </c>
      <c r="S295" s="3">
        <v>0</v>
      </c>
      <c r="T295" s="3">
        <v>497</v>
      </c>
      <c r="U295" s="3">
        <v>151</v>
      </c>
      <c r="W295">
        <v>4</v>
      </c>
      <c r="X295" s="4">
        <v>0</v>
      </c>
      <c r="Y295" s="4">
        <v>0</v>
      </c>
      <c r="Z295" s="4">
        <v>0</v>
      </c>
      <c r="AA295" s="4">
        <v>637</v>
      </c>
      <c r="AB295" s="4">
        <v>11</v>
      </c>
      <c r="AC295" s="7"/>
    </row>
    <row r="296" spans="1:29" x14ac:dyDescent="0.25">
      <c r="A296">
        <v>1</v>
      </c>
      <c r="B296">
        <v>5</v>
      </c>
      <c r="C296" s="1">
        <v>0</v>
      </c>
      <c r="D296" s="1">
        <v>0</v>
      </c>
      <c r="E296" s="1">
        <v>0</v>
      </c>
      <c r="F296" s="1">
        <v>1</v>
      </c>
      <c r="G296" s="1">
        <v>588</v>
      </c>
      <c r="I296">
        <v>5</v>
      </c>
      <c r="J296" s="2">
        <v>0</v>
      </c>
      <c r="K296" s="2">
        <v>0</v>
      </c>
      <c r="L296" s="2">
        <v>0</v>
      </c>
      <c r="M296" s="2">
        <v>1</v>
      </c>
      <c r="N296" s="2">
        <v>588</v>
      </c>
      <c r="P296">
        <v>5</v>
      </c>
      <c r="Q296" s="3">
        <v>0</v>
      </c>
      <c r="R296" s="3">
        <v>0</v>
      </c>
      <c r="S296" s="3">
        <v>0</v>
      </c>
      <c r="T296" s="3">
        <v>1</v>
      </c>
      <c r="U296" s="3">
        <v>588</v>
      </c>
      <c r="W296">
        <v>5</v>
      </c>
      <c r="X296" s="4">
        <v>0</v>
      </c>
      <c r="Y296" s="4">
        <v>0</v>
      </c>
      <c r="Z296" s="4">
        <v>0</v>
      </c>
      <c r="AA296" s="4">
        <v>1</v>
      </c>
      <c r="AB296" s="4">
        <v>588</v>
      </c>
      <c r="AC296" s="7"/>
    </row>
    <row r="297" spans="1:29" x14ac:dyDescent="0.25">
      <c r="A297">
        <v>1</v>
      </c>
      <c r="B297">
        <v>1</v>
      </c>
      <c r="C297" s="1">
        <v>615</v>
      </c>
      <c r="D297" s="1">
        <v>1</v>
      </c>
      <c r="E297" s="1">
        <v>1</v>
      </c>
      <c r="F297" s="1">
        <v>0</v>
      </c>
      <c r="G297" s="1">
        <v>0</v>
      </c>
      <c r="I297">
        <v>1</v>
      </c>
      <c r="J297" s="2">
        <v>594</v>
      </c>
      <c r="K297" s="2">
        <v>23</v>
      </c>
      <c r="L297" s="2">
        <v>0</v>
      </c>
      <c r="M297" s="2">
        <v>0</v>
      </c>
      <c r="N297" s="2">
        <v>0</v>
      </c>
      <c r="P297">
        <v>1</v>
      </c>
      <c r="Q297" s="3">
        <v>573</v>
      </c>
      <c r="R297" s="3">
        <v>44</v>
      </c>
      <c r="S297" s="3">
        <v>0</v>
      </c>
      <c r="T297" s="3">
        <v>0</v>
      </c>
      <c r="U297" s="3">
        <v>0</v>
      </c>
      <c r="W297">
        <v>1</v>
      </c>
      <c r="X297" s="4">
        <v>540</v>
      </c>
      <c r="Y297" s="4">
        <v>77</v>
      </c>
      <c r="Z297" s="4">
        <v>0</v>
      </c>
      <c r="AA297" s="4">
        <v>0</v>
      </c>
      <c r="AB297" s="4">
        <v>0</v>
      </c>
      <c r="AC297" s="7"/>
    </row>
    <row r="298" spans="1:29" x14ac:dyDescent="0.25">
      <c r="A298">
        <v>1</v>
      </c>
      <c r="B298">
        <v>2</v>
      </c>
      <c r="C298" s="1">
        <v>54</v>
      </c>
      <c r="D298" s="1">
        <v>0</v>
      </c>
      <c r="E298" s="1">
        <v>0</v>
      </c>
      <c r="F298" s="1">
        <v>0</v>
      </c>
      <c r="G298" s="1">
        <v>0</v>
      </c>
      <c r="I298">
        <v>2</v>
      </c>
      <c r="J298" s="2">
        <v>15</v>
      </c>
      <c r="K298" s="2">
        <v>39</v>
      </c>
      <c r="L298" s="2">
        <v>0</v>
      </c>
      <c r="M298" s="2">
        <v>0</v>
      </c>
      <c r="N298" s="2">
        <v>0</v>
      </c>
      <c r="P298">
        <v>2</v>
      </c>
      <c r="Q298" s="3">
        <v>5</v>
      </c>
      <c r="R298" s="3">
        <v>49</v>
      </c>
      <c r="S298" s="3">
        <v>0</v>
      </c>
      <c r="T298" s="3">
        <v>0</v>
      </c>
      <c r="U298" s="3">
        <v>0</v>
      </c>
      <c r="W298">
        <v>2</v>
      </c>
      <c r="X298" s="4">
        <v>2</v>
      </c>
      <c r="Y298" s="4">
        <v>52</v>
      </c>
      <c r="Z298" s="4">
        <v>0</v>
      </c>
      <c r="AA298" s="4">
        <v>0</v>
      </c>
      <c r="AB298" s="4">
        <v>0</v>
      </c>
      <c r="AC298" s="7"/>
    </row>
    <row r="299" spans="1:29" x14ac:dyDescent="0.25">
      <c r="A299">
        <v>1</v>
      </c>
      <c r="B299">
        <v>3</v>
      </c>
      <c r="C299" s="1">
        <v>31</v>
      </c>
      <c r="D299" s="1">
        <v>0</v>
      </c>
      <c r="E299" s="1">
        <v>485</v>
      </c>
      <c r="F299" s="1">
        <v>75</v>
      </c>
      <c r="G299" s="1">
        <v>1</v>
      </c>
      <c r="I299">
        <v>3</v>
      </c>
      <c r="J299" s="2">
        <v>22</v>
      </c>
      <c r="K299" s="2">
        <v>19</v>
      </c>
      <c r="L299" s="2">
        <v>485</v>
      </c>
      <c r="M299" s="2">
        <v>65</v>
      </c>
      <c r="N299" s="2">
        <v>1</v>
      </c>
      <c r="P299">
        <v>3</v>
      </c>
      <c r="Q299" s="3">
        <v>31</v>
      </c>
      <c r="R299" s="3">
        <v>53</v>
      </c>
      <c r="S299" s="3">
        <v>444</v>
      </c>
      <c r="T299" s="3">
        <v>63</v>
      </c>
      <c r="U299" s="3">
        <v>1</v>
      </c>
      <c r="W299">
        <v>3</v>
      </c>
      <c r="X299" s="4">
        <v>15</v>
      </c>
      <c r="Y299" s="4">
        <v>66</v>
      </c>
      <c r="Z299" s="4">
        <v>445</v>
      </c>
      <c r="AA299" s="4">
        <v>65</v>
      </c>
      <c r="AB299" s="4">
        <v>1</v>
      </c>
      <c r="AC299" s="7"/>
    </row>
    <row r="300" spans="1:29" x14ac:dyDescent="0.25">
      <c r="A300">
        <v>1</v>
      </c>
      <c r="B300">
        <v>4</v>
      </c>
      <c r="C300" s="1">
        <v>0</v>
      </c>
      <c r="D300" s="1">
        <v>0</v>
      </c>
      <c r="E300" s="1">
        <v>0</v>
      </c>
      <c r="F300" s="1">
        <v>642</v>
      </c>
      <c r="G300" s="1">
        <v>6</v>
      </c>
      <c r="I300">
        <v>4</v>
      </c>
      <c r="J300" s="2">
        <v>0</v>
      </c>
      <c r="K300" s="2">
        <v>0</v>
      </c>
      <c r="L300" s="2">
        <v>0</v>
      </c>
      <c r="M300" s="2">
        <v>643</v>
      </c>
      <c r="N300" s="2">
        <v>5</v>
      </c>
      <c r="P300">
        <v>4</v>
      </c>
      <c r="Q300" s="3">
        <v>0</v>
      </c>
      <c r="R300" s="3">
        <v>0</v>
      </c>
      <c r="S300" s="3">
        <v>0</v>
      </c>
      <c r="T300" s="3">
        <v>646</v>
      </c>
      <c r="U300" s="3">
        <v>2</v>
      </c>
      <c r="W300">
        <v>4</v>
      </c>
      <c r="X300" s="4">
        <v>0</v>
      </c>
      <c r="Y300" s="4">
        <v>0</v>
      </c>
      <c r="Z300" s="4">
        <v>0</v>
      </c>
      <c r="AA300" s="4">
        <v>641</v>
      </c>
      <c r="AB300" s="4">
        <v>7</v>
      </c>
      <c r="AC300" s="7"/>
    </row>
    <row r="301" spans="1:29" x14ac:dyDescent="0.25">
      <c r="A301">
        <v>1</v>
      </c>
      <c r="B301">
        <v>5</v>
      </c>
      <c r="C301" s="1">
        <v>0</v>
      </c>
      <c r="D301" s="1">
        <v>0</v>
      </c>
      <c r="E301" s="1">
        <v>0</v>
      </c>
      <c r="F301" s="1">
        <v>1</v>
      </c>
      <c r="G301" s="1">
        <v>588</v>
      </c>
      <c r="I301">
        <v>5</v>
      </c>
      <c r="J301" s="2">
        <v>0</v>
      </c>
      <c r="K301" s="2">
        <v>0</v>
      </c>
      <c r="L301" s="2">
        <v>0</v>
      </c>
      <c r="M301" s="2">
        <v>0</v>
      </c>
      <c r="N301" s="2">
        <v>589</v>
      </c>
      <c r="P301">
        <v>5</v>
      </c>
      <c r="Q301" s="3">
        <v>0</v>
      </c>
      <c r="R301" s="3">
        <v>0</v>
      </c>
      <c r="S301" s="3">
        <v>0</v>
      </c>
      <c r="T301" s="3">
        <v>0</v>
      </c>
      <c r="U301" s="3">
        <v>589</v>
      </c>
      <c r="W301">
        <v>5</v>
      </c>
      <c r="X301" s="4">
        <v>0</v>
      </c>
      <c r="Y301" s="4">
        <v>0</v>
      </c>
      <c r="Z301" s="4">
        <v>0</v>
      </c>
      <c r="AA301" s="4">
        <v>1</v>
      </c>
      <c r="AB301" s="4">
        <v>588</v>
      </c>
      <c r="AC301" s="7"/>
    </row>
    <row r="302" spans="1:29" x14ac:dyDescent="0.25">
      <c r="A302">
        <v>2</v>
      </c>
      <c r="B302">
        <v>1</v>
      </c>
      <c r="C302" s="1">
        <v>617</v>
      </c>
      <c r="D302" s="1">
        <v>0</v>
      </c>
      <c r="E302" s="1">
        <v>0</v>
      </c>
      <c r="F302" s="1">
        <v>0</v>
      </c>
      <c r="G302" s="1">
        <v>0</v>
      </c>
      <c r="I302">
        <v>1</v>
      </c>
      <c r="J302" s="2">
        <v>611</v>
      </c>
      <c r="K302" s="2">
        <v>6</v>
      </c>
      <c r="L302" s="2">
        <v>0</v>
      </c>
      <c r="M302" s="2">
        <v>0</v>
      </c>
      <c r="N302" s="2">
        <v>0</v>
      </c>
      <c r="P302">
        <v>1</v>
      </c>
      <c r="Q302" s="3">
        <v>609</v>
      </c>
      <c r="R302" s="3">
        <v>8</v>
      </c>
      <c r="S302" s="3">
        <v>0</v>
      </c>
      <c r="T302" s="3">
        <v>0</v>
      </c>
      <c r="U302" s="3">
        <v>0</v>
      </c>
      <c r="W302">
        <v>1</v>
      </c>
      <c r="X302" s="4">
        <v>552</v>
      </c>
      <c r="Y302" s="4">
        <v>65</v>
      </c>
      <c r="Z302" s="4">
        <v>0</v>
      </c>
      <c r="AA302" s="4">
        <v>0</v>
      </c>
      <c r="AB302" s="4">
        <v>0</v>
      </c>
      <c r="AC302" s="7"/>
    </row>
    <row r="303" spans="1:29" x14ac:dyDescent="0.25">
      <c r="A303">
        <v>2</v>
      </c>
      <c r="B303">
        <v>2</v>
      </c>
      <c r="C303" s="1">
        <v>54</v>
      </c>
      <c r="D303" s="1">
        <v>0</v>
      </c>
      <c r="E303" s="1">
        <v>0</v>
      </c>
      <c r="F303" s="1">
        <v>0</v>
      </c>
      <c r="G303" s="1">
        <v>0</v>
      </c>
      <c r="I303">
        <v>2</v>
      </c>
      <c r="J303" s="2">
        <v>41</v>
      </c>
      <c r="K303" s="2">
        <v>13</v>
      </c>
      <c r="L303" s="2">
        <v>0</v>
      </c>
      <c r="M303" s="2">
        <v>0</v>
      </c>
      <c r="N303" s="2">
        <v>0</v>
      </c>
      <c r="P303">
        <v>2</v>
      </c>
      <c r="Q303" s="3">
        <v>26</v>
      </c>
      <c r="R303" s="3">
        <v>28</v>
      </c>
      <c r="S303" s="3">
        <v>0</v>
      </c>
      <c r="T303" s="3">
        <v>0</v>
      </c>
      <c r="U303" s="3">
        <v>0</v>
      </c>
      <c r="W303">
        <v>2</v>
      </c>
      <c r="X303" s="4">
        <v>0</v>
      </c>
      <c r="Y303" s="4">
        <v>54</v>
      </c>
      <c r="Z303" s="4">
        <v>0</v>
      </c>
      <c r="AA303" s="4">
        <v>0</v>
      </c>
      <c r="AB303" s="4">
        <v>0</v>
      </c>
      <c r="AC303" s="7"/>
    </row>
    <row r="304" spans="1:29" x14ac:dyDescent="0.25">
      <c r="A304">
        <v>2</v>
      </c>
      <c r="B304">
        <v>3</v>
      </c>
      <c r="C304" s="1">
        <v>23</v>
      </c>
      <c r="D304" s="1">
        <v>0</v>
      </c>
      <c r="E304" s="1">
        <v>489</v>
      </c>
      <c r="F304" s="1">
        <v>79</v>
      </c>
      <c r="G304" s="1">
        <v>1</v>
      </c>
      <c r="I304">
        <v>3</v>
      </c>
      <c r="J304" s="2">
        <v>21</v>
      </c>
      <c r="K304" s="2">
        <v>3</v>
      </c>
      <c r="L304" s="2">
        <v>503</v>
      </c>
      <c r="M304" s="2">
        <v>64</v>
      </c>
      <c r="N304" s="2">
        <v>1</v>
      </c>
      <c r="P304">
        <v>3</v>
      </c>
      <c r="Q304" s="3">
        <v>21</v>
      </c>
      <c r="R304" s="3">
        <v>76</v>
      </c>
      <c r="S304" s="3">
        <v>415</v>
      </c>
      <c r="T304" s="3">
        <v>79</v>
      </c>
      <c r="U304" s="3">
        <v>1</v>
      </c>
      <c r="W304">
        <v>3</v>
      </c>
      <c r="X304" s="4">
        <v>3</v>
      </c>
      <c r="Y304" s="4">
        <v>71</v>
      </c>
      <c r="Z304" s="4">
        <v>446</v>
      </c>
      <c r="AA304" s="4">
        <v>71</v>
      </c>
      <c r="AB304" s="4">
        <v>1</v>
      </c>
      <c r="AC304" s="7"/>
    </row>
    <row r="305" spans="1:29" x14ac:dyDescent="0.25">
      <c r="A305">
        <v>2</v>
      </c>
      <c r="B305">
        <v>4</v>
      </c>
      <c r="C305" s="1">
        <v>0</v>
      </c>
      <c r="D305" s="1">
        <v>0</v>
      </c>
      <c r="E305" s="1">
        <v>1</v>
      </c>
      <c r="F305" s="1">
        <v>637</v>
      </c>
      <c r="G305" s="1">
        <v>10</v>
      </c>
      <c r="I305">
        <v>4</v>
      </c>
      <c r="J305" s="2">
        <v>0</v>
      </c>
      <c r="K305" s="2">
        <v>0</v>
      </c>
      <c r="L305" s="2">
        <v>4</v>
      </c>
      <c r="M305" s="2">
        <v>633</v>
      </c>
      <c r="N305" s="2">
        <v>11</v>
      </c>
      <c r="P305">
        <v>4</v>
      </c>
      <c r="Q305" s="3">
        <v>0</v>
      </c>
      <c r="R305" s="3">
        <v>0</v>
      </c>
      <c r="S305" s="3">
        <v>5</v>
      </c>
      <c r="T305" s="3">
        <v>640</v>
      </c>
      <c r="U305" s="3">
        <v>3</v>
      </c>
      <c r="W305">
        <v>4</v>
      </c>
      <c r="X305" s="4">
        <v>0</v>
      </c>
      <c r="Y305" s="4">
        <v>0</v>
      </c>
      <c r="Z305" s="4">
        <v>1</v>
      </c>
      <c r="AA305" s="4">
        <v>640</v>
      </c>
      <c r="AB305" s="4">
        <v>7</v>
      </c>
      <c r="AC305" s="7"/>
    </row>
    <row r="306" spans="1:29" x14ac:dyDescent="0.25">
      <c r="A306">
        <v>2</v>
      </c>
      <c r="B306">
        <v>5</v>
      </c>
      <c r="C306" s="1">
        <v>0</v>
      </c>
      <c r="D306" s="1">
        <v>0</v>
      </c>
      <c r="E306" s="1">
        <v>0</v>
      </c>
      <c r="F306" s="1">
        <v>1</v>
      </c>
      <c r="G306" s="1">
        <v>588</v>
      </c>
      <c r="I306">
        <v>5</v>
      </c>
      <c r="J306" s="2">
        <v>0</v>
      </c>
      <c r="K306" s="2">
        <v>0</v>
      </c>
      <c r="L306" s="2">
        <v>0</v>
      </c>
      <c r="M306" s="2">
        <v>0</v>
      </c>
      <c r="N306" s="2">
        <v>589</v>
      </c>
      <c r="P306">
        <v>5</v>
      </c>
      <c r="Q306" s="3">
        <v>0</v>
      </c>
      <c r="R306" s="3">
        <v>0</v>
      </c>
      <c r="S306" s="3">
        <v>0</v>
      </c>
      <c r="T306" s="3">
        <v>0</v>
      </c>
      <c r="U306" s="3">
        <v>589</v>
      </c>
      <c r="W306">
        <v>5</v>
      </c>
      <c r="X306" s="4">
        <v>0</v>
      </c>
      <c r="Y306" s="4">
        <v>0</v>
      </c>
      <c r="Z306" s="4">
        <v>0</v>
      </c>
      <c r="AA306" s="4">
        <v>1</v>
      </c>
      <c r="AB306" s="4">
        <v>588</v>
      </c>
      <c r="AC306" s="7"/>
    </row>
    <row r="307" spans="1:29" x14ac:dyDescent="0.25">
      <c r="A307">
        <v>2</v>
      </c>
      <c r="B307">
        <v>1</v>
      </c>
      <c r="C307" s="1">
        <v>617</v>
      </c>
      <c r="D307" s="1">
        <v>0</v>
      </c>
      <c r="E307" s="1">
        <v>0</v>
      </c>
      <c r="F307" s="1">
        <v>0</v>
      </c>
      <c r="G307" s="1">
        <v>0</v>
      </c>
      <c r="I307">
        <v>1</v>
      </c>
      <c r="J307" s="2">
        <v>617</v>
      </c>
      <c r="K307" s="2">
        <v>0</v>
      </c>
      <c r="L307" s="2">
        <v>0</v>
      </c>
      <c r="M307" s="2">
        <v>0</v>
      </c>
      <c r="N307" s="2">
        <v>0</v>
      </c>
      <c r="P307">
        <v>1</v>
      </c>
      <c r="Q307" s="3">
        <v>617</v>
      </c>
      <c r="R307" s="3">
        <v>0</v>
      </c>
      <c r="S307" s="3">
        <v>0</v>
      </c>
      <c r="T307" s="3">
        <v>0</v>
      </c>
      <c r="U307" s="3">
        <v>0</v>
      </c>
      <c r="W307">
        <v>1</v>
      </c>
      <c r="X307" s="4">
        <v>602</v>
      </c>
      <c r="Y307" s="4">
        <v>15</v>
      </c>
      <c r="Z307" s="4">
        <v>0</v>
      </c>
      <c r="AA307" s="4">
        <v>0</v>
      </c>
      <c r="AB307" s="4">
        <v>0</v>
      </c>
      <c r="AC307" s="7"/>
    </row>
    <row r="308" spans="1:29" x14ac:dyDescent="0.25">
      <c r="A308">
        <v>2</v>
      </c>
      <c r="B308">
        <v>2</v>
      </c>
      <c r="C308" s="1">
        <v>54</v>
      </c>
      <c r="D308" s="1">
        <v>0</v>
      </c>
      <c r="E308" s="1">
        <v>0</v>
      </c>
      <c r="F308" s="1">
        <v>0</v>
      </c>
      <c r="G308" s="1">
        <v>0</v>
      </c>
      <c r="I308">
        <v>2</v>
      </c>
      <c r="J308" s="2">
        <v>54</v>
      </c>
      <c r="K308" s="2">
        <v>0</v>
      </c>
      <c r="L308" s="2">
        <v>0</v>
      </c>
      <c r="M308" s="2">
        <v>0</v>
      </c>
      <c r="N308" s="2">
        <v>0</v>
      </c>
      <c r="P308">
        <v>2</v>
      </c>
      <c r="Q308" s="3">
        <v>54</v>
      </c>
      <c r="R308" s="3">
        <v>0</v>
      </c>
      <c r="S308" s="3">
        <v>0</v>
      </c>
      <c r="T308" s="3">
        <v>0</v>
      </c>
      <c r="U308" s="3">
        <v>0</v>
      </c>
      <c r="W308">
        <v>2</v>
      </c>
      <c r="X308" s="4">
        <v>3</v>
      </c>
      <c r="Y308" s="4">
        <v>51</v>
      </c>
      <c r="Z308" s="4">
        <v>0</v>
      </c>
      <c r="AA308" s="4">
        <v>0</v>
      </c>
      <c r="AB308" s="4">
        <v>0</v>
      </c>
      <c r="AC308" s="7"/>
    </row>
    <row r="309" spans="1:29" x14ac:dyDescent="0.25">
      <c r="A309">
        <v>2</v>
      </c>
      <c r="B309">
        <v>3</v>
      </c>
      <c r="C309" s="1">
        <v>14</v>
      </c>
      <c r="D309" s="1">
        <v>0</v>
      </c>
      <c r="E309" s="1">
        <v>499</v>
      </c>
      <c r="F309" s="1">
        <v>78</v>
      </c>
      <c r="G309" s="1">
        <v>1</v>
      </c>
      <c r="I309">
        <v>3</v>
      </c>
      <c r="J309" s="2">
        <v>13</v>
      </c>
      <c r="K309" s="2">
        <v>0</v>
      </c>
      <c r="L309" s="2">
        <v>497</v>
      </c>
      <c r="M309" s="2">
        <v>81</v>
      </c>
      <c r="N309" s="2">
        <v>1</v>
      </c>
      <c r="P309">
        <v>3</v>
      </c>
      <c r="Q309" s="3">
        <v>19</v>
      </c>
      <c r="R309" s="3">
        <v>4</v>
      </c>
      <c r="S309" s="3">
        <v>457</v>
      </c>
      <c r="T309" s="3">
        <v>108</v>
      </c>
      <c r="U309" s="3">
        <v>4</v>
      </c>
      <c r="W309">
        <v>3</v>
      </c>
      <c r="X309" s="4">
        <v>0</v>
      </c>
      <c r="Y309" s="4">
        <v>29</v>
      </c>
      <c r="Z309" s="4">
        <v>483</v>
      </c>
      <c r="AA309" s="4">
        <v>79</v>
      </c>
      <c r="AB309" s="4">
        <v>1</v>
      </c>
      <c r="AC309" s="7"/>
    </row>
    <row r="310" spans="1:29" x14ac:dyDescent="0.25">
      <c r="A310">
        <v>2</v>
      </c>
      <c r="B310">
        <v>4</v>
      </c>
      <c r="C310" s="1">
        <v>0</v>
      </c>
      <c r="D310" s="1">
        <v>0</v>
      </c>
      <c r="E310" s="1">
        <v>14</v>
      </c>
      <c r="F310" s="1">
        <v>615</v>
      </c>
      <c r="G310" s="1">
        <v>19</v>
      </c>
      <c r="I310">
        <v>4</v>
      </c>
      <c r="J310" s="2">
        <v>0</v>
      </c>
      <c r="K310" s="2">
        <v>0</v>
      </c>
      <c r="L310" s="2">
        <v>27</v>
      </c>
      <c r="M310" s="2">
        <v>535</v>
      </c>
      <c r="N310" s="2">
        <v>86</v>
      </c>
      <c r="P310">
        <v>4</v>
      </c>
      <c r="Q310" s="3">
        <v>0</v>
      </c>
      <c r="R310" s="3">
        <v>0</v>
      </c>
      <c r="S310" s="3">
        <v>3</v>
      </c>
      <c r="T310" s="3">
        <v>494</v>
      </c>
      <c r="U310" s="3">
        <v>151</v>
      </c>
      <c r="W310">
        <v>4</v>
      </c>
      <c r="X310" s="4">
        <v>0</v>
      </c>
      <c r="Y310" s="4">
        <v>0</v>
      </c>
      <c r="Z310" s="4">
        <v>14</v>
      </c>
      <c r="AA310" s="4">
        <v>606</v>
      </c>
      <c r="AB310" s="4">
        <v>28</v>
      </c>
      <c r="AC310" s="7"/>
    </row>
    <row r="311" spans="1:29" x14ac:dyDescent="0.25">
      <c r="A311">
        <v>2</v>
      </c>
      <c r="B311">
        <v>5</v>
      </c>
      <c r="C311" s="1">
        <v>0</v>
      </c>
      <c r="D311" s="1">
        <v>0</v>
      </c>
      <c r="E311" s="1">
        <v>0</v>
      </c>
      <c r="F311" s="1">
        <v>1</v>
      </c>
      <c r="G311" s="1">
        <v>588</v>
      </c>
      <c r="I311">
        <v>5</v>
      </c>
      <c r="J311" s="2">
        <v>0</v>
      </c>
      <c r="K311" s="2">
        <v>0</v>
      </c>
      <c r="L311" s="2">
        <v>0</v>
      </c>
      <c r="M311" s="2">
        <v>1</v>
      </c>
      <c r="N311" s="2">
        <v>588</v>
      </c>
      <c r="P311">
        <v>5</v>
      </c>
      <c r="Q311" s="3">
        <v>0</v>
      </c>
      <c r="R311" s="3">
        <v>0</v>
      </c>
      <c r="S311" s="3">
        <v>0</v>
      </c>
      <c r="T311" s="3">
        <v>1</v>
      </c>
      <c r="U311" s="3">
        <v>588</v>
      </c>
      <c r="W311">
        <v>5</v>
      </c>
      <c r="X311" s="4">
        <v>0</v>
      </c>
      <c r="Y311" s="4">
        <v>0</v>
      </c>
      <c r="Z311" s="4">
        <v>0</v>
      </c>
      <c r="AA311" s="4">
        <v>1</v>
      </c>
      <c r="AB311" s="4">
        <v>588</v>
      </c>
      <c r="AC311" s="7"/>
    </row>
    <row r="312" spans="1:29" x14ac:dyDescent="0.25">
      <c r="A312">
        <v>2</v>
      </c>
      <c r="B312">
        <v>1</v>
      </c>
      <c r="C312" s="1">
        <v>617</v>
      </c>
      <c r="D312" s="1">
        <v>0</v>
      </c>
      <c r="E312" s="1">
        <v>0</v>
      </c>
      <c r="F312" s="1">
        <v>0</v>
      </c>
      <c r="G312" s="1">
        <v>0</v>
      </c>
      <c r="I312">
        <v>1</v>
      </c>
      <c r="J312" s="2">
        <v>613</v>
      </c>
      <c r="K312" s="2">
        <v>4</v>
      </c>
      <c r="L312" s="2">
        <v>0</v>
      </c>
      <c r="M312" s="2">
        <v>0</v>
      </c>
      <c r="N312" s="2">
        <v>0</v>
      </c>
      <c r="P312">
        <v>1</v>
      </c>
      <c r="Q312" s="3">
        <v>593</v>
      </c>
      <c r="R312" s="3">
        <v>24</v>
      </c>
      <c r="S312" s="3">
        <v>0</v>
      </c>
      <c r="T312" s="3">
        <v>0</v>
      </c>
      <c r="U312" s="3">
        <v>0</v>
      </c>
      <c r="W312">
        <v>1</v>
      </c>
      <c r="X312" s="4">
        <v>540</v>
      </c>
      <c r="Y312" s="4">
        <v>77</v>
      </c>
      <c r="Z312" s="4">
        <v>0</v>
      </c>
      <c r="AA312" s="4">
        <v>0</v>
      </c>
      <c r="AB312" s="4">
        <v>0</v>
      </c>
      <c r="AC312" s="7"/>
    </row>
    <row r="313" spans="1:29" x14ac:dyDescent="0.25">
      <c r="A313">
        <v>2</v>
      </c>
      <c r="B313">
        <v>2</v>
      </c>
      <c r="C313" s="1">
        <v>54</v>
      </c>
      <c r="D313" s="1">
        <v>0</v>
      </c>
      <c r="E313" s="1">
        <v>0</v>
      </c>
      <c r="F313" s="1">
        <v>0</v>
      </c>
      <c r="G313" s="1">
        <v>0</v>
      </c>
      <c r="I313">
        <v>2</v>
      </c>
      <c r="J313" s="2">
        <v>36</v>
      </c>
      <c r="K313" s="2">
        <v>18</v>
      </c>
      <c r="L313" s="2">
        <v>0</v>
      </c>
      <c r="M313" s="2">
        <v>0</v>
      </c>
      <c r="N313" s="2">
        <v>0</v>
      </c>
      <c r="P313">
        <v>2</v>
      </c>
      <c r="Q313" s="3">
        <v>3</v>
      </c>
      <c r="R313" s="3">
        <v>51</v>
      </c>
      <c r="S313" s="3">
        <v>0</v>
      </c>
      <c r="T313" s="3">
        <v>0</v>
      </c>
      <c r="U313" s="3">
        <v>0</v>
      </c>
      <c r="W313">
        <v>2</v>
      </c>
      <c r="X313" s="4">
        <v>0</v>
      </c>
      <c r="Y313" s="4">
        <v>54</v>
      </c>
      <c r="Z313" s="4">
        <v>0</v>
      </c>
      <c r="AA313" s="4">
        <v>0</v>
      </c>
      <c r="AB313" s="4">
        <v>0</v>
      </c>
      <c r="AC313" s="7"/>
    </row>
    <row r="314" spans="1:29" x14ac:dyDescent="0.25">
      <c r="A314">
        <v>2</v>
      </c>
      <c r="B314">
        <v>3</v>
      </c>
      <c r="C314" s="1">
        <v>16</v>
      </c>
      <c r="D314" s="1">
        <v>0</v>
      </c>
      <c r="E314" s="1">
        <v>506</v>
      </c>
      <c r="F314" s="1">
        <v>69</v>
      </c>
      <c r="G314" s="1">
        <v>1</v>
      </c>
      <c r="I314">
        <v>3</v>
      </c>
      <c r="J314" s="2">
        <v>9</v>
      </c>
      <c r="K314" s="2">
        <v>14</v>
      </c>
      <c r="L314" s="2">
        <v>507</v>
      </c>
      <c r="M314" s="2">
        <v>61</v>
      </c>
      <c r="N314" s="2">
        <v>1</v>
      </c>
      <c r="P314">
        <v>3</v>
      </c>
      <c r="Q314" s="3">
        <v>14</v>
      </c>
      <c r="R314" s="3">
        <v>54</v>
      </c>
      <c r="S314" s="3">
        <v>454</v>
      </c>
      <c r="T314" s="3">
        <v>69</v>
      </c>
      <c r="U314" s="3">
        <v>1</v>
      </c>
      <c r="W314">
        <v>3</v>
      </c>
      <c r="X314" s="4">
        <v>2</v>
      </c>
      <c r="Y314" s="4">
        <v>54</v>
      </c>
      <c r="Z314" s="4">
        <v>458</v>
      </c>
      <c r="AA314" s="4">
        <v>77</v>
      </c>
      <c r="AB314" s="4">
        <v>1</v>
      </c>
      <c r="AC314" s="7"/>
    </row>
    <row r="315" spans="1:29" x14ac:dyDescent="0.25">
      <c r="A315">
        <v>2</v>
      </c>
      <c r="B315">
        <v>4</v>
      </c>
      <c r="C315" s="1">
        <v>0</v>
      </c>
      <c r="D315" s="1">
        <v>0</v>
      </c>
      <c r="E315" s="1">
        <v>1</v>
      </c>
      <c r="F315" s="1">
        <v>642</v>
      </c>
      <c r="G315" s="1">
        <v>5</v>
      </c>
      <c r="I315">
        <v>4</v>
      </c>
      <c r="J315" s="2">
        <v>0</v>
      </c>
      <c r="K315" s="2">
        <v>0</v>
      </c>
      <c r="L315" s="2">
        <v>7</v>
      </c>
      <c r="M315" s="2">
        <v>635</v>
      </c>
      <c r="N315" s="2">
        <v>6</v>
      </c>
      <c r="P315">
        <v>4</v>
      </c>
      <c r="Q315" s="3">
        <v>0</v>
      </c>
      <c r="R315" s="3">
        <v>0</v>
      </c>
      <c r="S315" s="3">
        <v>5</v>
      </c>
      <c r="T315" s="3">
        <v>639</v>
      </c>
      <c r="U315" s="3">
        <v>4</v>
      </c>
      <c r="W315">
        <v>4</v>
      </c>
      <c r="X315" s="4">
        <v>0</v>
      </c>
      <c r="Y315" s="4">
        <v>0</v>
      </c>
      <c r="Z315" s="4">
        <v>1</v>
      </c>
      <c r="AA315" s="4">
        <v>642</v>
      </c>
      <c r="AB315" s="4">
        <v>5</v>
      </c>
      <c r="AC315" s="7"/>
    </row>
    <row r="316" spans="1:29" x14ac:dyDescent="0.25">
      <c r="A316">
        <v>2</v>
      </c>
      <c r="B316">
        <v>5</v>
      </c>
      <c r="C316" s="1">
        <v>0</v>
      </c>
      <c r="D316" s="1">
        <v>0</v>
      </c>
      <c r="E316" s="1">
        <v>0</v>
      </c>
      <c r="F316" s="1">
        <v>1</v>
      </c>
      <c r="G316" s="1">
        <v>588</v>
      </c>
      <c r="I316">
        <v>5</v>
      </c>
      <c r="J316" s="2">
        <v>0</v>
      </c>
      <c r="K316" s="2">
        <v>0</v>
      </c>
      <c r="L316" s="2">
        <v>0</v>
      </c>
      <c r="M316" s="2">
        <v>1</v>
      </c>
      <c r="N316" s="2">
        <v>588</v>
      </c>
      <c r="P316">
        <v>5</v>
      </c>
      <c r="Q316" s="3">
        <v>0</v>
      </c>
      <c r="R316" s="3">
        <v>0</v>
      </c>
      <c r="S316" s="3">
        <v>0</v>
      </c>
      <c r="T316" s="3">
        <v>0</v>
      </c>
      <c r="U316" s="3">
        <v>589</v>
      </c>
      <c r="W316">
        <v>5</v>
      </c>
      <c r="X316" s="4">
        <v>0</v>
      </c>
      <c r="Y316" s="4">
        <v>0</v>
      </c>
      <c r="Z316" s="4">
        <v>0</v>
      </c>
      <c r="AA316" s="4">
        <v>1</v>
      </c>
      <c r="AB316" s="4">
        <v>588</v>
      </c>
      <c r="AC316" s="7"/>
    </row>
    <row r="317" spans="1:29" x14ac:dyDescent="0.25">
      <c r="A317">
        <v>2</v>
      </c>
      <c r="B317">
        <v>1</v>
      </c>
      <c r="C317" s="1">
        <v>617</v>
      </c>
      <c r="D317" s="1">
        <v>0</v>
      </c>
      <c r="E317" s="1">
        <v>0</v>
      </c>
      <c r="F317" s="1">
        <v>0</v>
      </c>
      <c r="G317" s="1">
        <v>0</v>
      </c>
      <c r="I317">
        <v>1</v>
      </c>
      <c r="J317" s="2">
        <v>617</v>
      </c>
      <c r="K317" s="2">
        <v>0</v>
      </c>
      <c r="L317" s="2">
        <v>0</v>
      </c>
      <c r="M317" s="2">
        <v>0</v>
      </c>
      <c r="N317" s="2">
        <v>0</v>
      </c>
      <c r="P317">
        <v>1</v>
      </c>
      <c r="Q317" s="3">
        <v>617</v>
      </c>
      <c r="R317" s="3">
        <v>0</v>
      </c>
      <c r="S317" s="3">
        <v>0</v>
      </c>
      <c r="T317" s="3">
        <v>0</v>
      </c>
      <c r="U317" s="3">
        <v>0</v>
      </c>
      <c r="W317">
        <v>1</v>
      </c>
      <c r="X317" s="4">
        <v>612</v>
      </c>
      <c r="Y317" s="4">
        <v>5</v>
      </c>
      <c r="Z317" s="4">
        <v>0</v>
      </c>
      <c r="AA317" s="4">
        <v>0</v>
      </c>
      <c r="AB317" s="4">
        <v>0</v>
      </c>
      <c r="AC317" s="7"/>
    </row>
    <row r="318" spans="1:29" x14ac:dyDescent="0.25">
      <c r="A318">
        <v>2</v>
      </c>
      <c r="B318">
        <v>2</v>
      </c>
      <c r="C318" s="1">
        <v>54</v>
      </c>
      <c r="D318" s="1">
        <v>0</v>
      </c>
      <c r="E318" s="1">
        <v>0</v>
      </c>
      <c r="F318" s="1">
        <v>0</v>
      </c>
      <c r="G318" s="1">
        <v>0</v>
      </c>
      <c r="I318">
        <v>2</v>
      </c>
      <c r="J318" s="2">
        <v>54</v>
      </c>
      <c r="K318" s="2">
        <v>0</v>
      </c>
      <c r="L318" s="2">
        <v>0</v>
      </c>
      <c r="M318" s="2">
        <v>0</v>
      </c>
      <c r="N318" s="2">
        <v>0</v>
      </c>
      <c r="P318">
        <v>2</v>
      </c>
      <c r="Q318" s="3">
        <v>54</v>
      </c>
      <c r="R318" s="3">
        <v>0</v>
      </c>
      <c r="S318" s="3">
        <v>0</v>
      </c>
      <c r="T318" s="3">
        <v>0</v>
      </c>
      <c r="U318" s="3">
        <v>0</v>
      </c>
      <c r="W318">
        <v>2</v>
      </c>
      <c r="X318" s="4">
        <v>25</v>
      </c>
      <c r="Y318" s="4">
        <v>29</v>
      </c>
      <c r="Z318" s="4">
        <v>0</v>
      </c>
      <c r="AA318" s="4">
        <v>0</v>
      </c>
      <c r="AB318" s="4">
        <v>0</v>
      </c>
      <c r="AC318" s="7"/>
    </row>
    <row r="319" spans="1:29" x14ac:dyDescent="0.25">
      <c r="A319">
        <v>2</v>
      </c>
      <c r="B319">
        <v>3</v>
      </c>
      <c r="C319" s="1">
        <v>19</v>
      </c>
      <c r="D319" s="1">
        <v>0</v>
      </c>
      <c r="E319" s="1">
        <v>514</v>
      </c>
      <c r="F319" s="1">
        <v>57</v>
      </c>
      <c r="G319" s="1">
        <v>2</v>
      </c>
      <c r="I319">
        <v>3</v>
      </c>
      <c r="J319" s="2">
        <v>26</v>
      </c>
      <c r="K319" s="2">
        <v>0</v>
      </c>
      <c r="L319" s="2">
        <v>486</v>
      </c>
      <c r="M319" s="2">
        <v>72</v>
      </c>
      <c r="N319" s="2">
        <v>8</v>
      </c>
      <c r="P319">
        <v>3</v>
      </c>
      <c r="Q319" s="3">
        <v>49</v>
      </c>
      <c r="R319" s="3">
        <v>0</v>
      </c>
      <c r="S319" s="3">
        <v>440</v>
      </c>
      <c r="T319" s="3">
        <v>95</v>
      </c>
      <c r="U319" s="3">
        <v>8</v>
      </c>
      <c r="W319">
        <v>3</v>
      </c>
      <c r="X319" s="4">
        <v>1</v>
      </c>
      <c r="Y319" s="4">
        <v>36</v>
      </c>
      <c r="Z319" s="4">
        <v>488</v>
      </c>
      <c r="AA319" s="4">
        <v>66</v>
      </c>
      <c r="AB319" s="4">
        <v>1</v>
      </c>
      <c r="AC319" s="7"/>
    </row>
    <row r="320" spans="1:29" x14ac:dyDescent="0.25">
      <c r="A320">
        <v>2</v>
      </c>
      <c r="B320">
        <v>4</v>
      </c>
      <c r="C320" s="1">
        <v>0</v>
      </c>
      <c r="D320" s="1">
        <v>0</v>
      </c>
      <c r="E320" s="1">
        <v>2</v>
      </c>
      <c r="F320" s="1">
        <v>598</v>
      </c>
      <c r="G320" s="1">
        <v>48</v>
      </c>
      <c r="I320">
        <v>4</v>
      </c>
      <c r="J320" s="2">
        <v>0</v>
      </c>
      <c r="K320" s="2">
        <v>0</v>
      </c>
      <c r="L320" s="2">
        <v>2</v>
      </c>
      <c r="M320" s="2">
        <v>491</v>
      </c>
      <c r="N320" s="2">
        <v>155</v>
      </c>
      <c r="P320">
        <v>4</v>
      </c>
      <c r="Q320" s="3">
        <v>0</v>
      </c>
      <c r="R320" s="3">
        <v>0</v>
      </c>
      <c r="S320" s="3">
        <v>1</v>
      </c>
      <c r="T320" s="3">
        <v>470</v>
      </c>
      <c r="U320" s="3">
        <v>177</v>
      </c>
      <c r="W320">
        <v>4</v>
      </c>
      <c r="X320" s="4">
        <v>0</v>
      </c>
      <c r="Y320" s="4">
        <v>0</v>
      </c>
      <c r="Z320" s="4">
        <v>1</v>
      </c>
      <c r="AA320" s="4">
        <v>624</v>
      </c>
      <c r="AB320" s="4">
        <v>23</v>
      </c>
      <c r="AC320" s="7"/>
    </row>
    <row r="321" spans="1:29" x14ac:dyDescent="0.25">
      <c r="A321">
        <v>2</v>
      </c>
      <c r="B321">
        <v>5</v>
      </c>
      <c r="C321" s="1">
        <v>0</v>
      </c>
      <c r="D321" s="1">
        <v>0</v>
      </c>
      <c r="E321" s="1">
        <v>0</v>
      </c>
      <c r="F321" s="1">
        <v>1</v>
      </c>
      <c r="G321" s="1">
        <v>588</v>
      </c>
      <c r="I321">
        <v>5</v>
      </c>
      <c r="J321" s="2">
        <v>0</v>
      </c>
      <c r="K321" s="2">
        <v>0</v>
      </c>
      <c r="L321" s="2">
        <v>0</v>
      </c>
      <c r="M321" s="2">
        <v>1</v>
      </c>
      <c r="N321" s="2">
        <v>588</v>
      </c>
      <c r="P321">
        <v>5</v>
      </c>
      <c r="Q321" s="3">
        <v>0</v>
      </c>
      <c r="R321" s="3">
        <v>0</v>
      </c>
      <c r="S321" s="3">
        <v>0</v>
      </c>
      <c r="T321" s="3">
        <v>1</v>
      </c>
      <c r="U321" s="3">
        <v>588</v>
      </c>
      <c r="W321">
        <v>5</v>
      </c>
      <c r="X321" s="4">
        <v>0</v>
      </c>
      <c r="Y321" s="4">
        <v>0</v>
      </c>
      <c r="Z321" s="4">
        <v>0</v>
      </c>
      <c r="AA321" s="4">
        <v>1</v>
      </c>
      <c r="AB321" s="4">
        <v>588</v>
      </c>
      <c r="AC321" s="7"/>
    </row>
    <row r="322" spans="1:29" x14ac:dyDescent="0.25">
      <c r="A322">
        <v>2</v>
      </c>
      <c r="B322">
        <v>1</v>
      </c>
      <c r="C322" s="1">
        <v>617</v>
      </c>
      <c r="D322" s="1">
        <v>0</v>
      </c>
      <c r="E322" s="1">
        <v>0</v>
      </c>
      <c r="F322" s="1">
        <v>0</v>
      </c>
      <c r="G322" s="1">
        <v>0</v>
      </c>
      <c r="I322">
        <v>1</v>
      </c>
      <c r="J322" s="2">
        <v>615</v>
      </c>
      <c r="K322" s="2">
        <v>2</v>
      </c>
      <c r="L322" s="2">
        <v>0</v>
      </c>
      <c r="M322" s="2">
        <v>0</v>
      </c>
      <c r="N322" s="2">
        <v>0</v>
      </c>
      <c r="P322">
        <v>1</v>
      </c>
      <c r="Q322" s="3">
        <v>607</v>
      </c>
      <c r="R322" s="3">
        <v>10</v>
      </c>
      <c r="S322" s="3">
        <v>0</v>
      </c>
      <c r="T322" s="3">
        <v>0</v>
      </c>
      <c r="U322" s="3">
        <v>0</v>
      </c>
      <c r="W322">
        <v>1</v>
      </c>
      <c r="X322" s="4">
        <v>541</v>
      </c>
      <c r="Y322" s="4">
        <v>76</v>
      </c>
      <c r="Z322" s="4">
        <v>0</v>
      </c>
      <c r="AA322" s="4">
        <v>0</v>
      </c>
      <c r="AB322" s="4">
        <v>0</v>
      </c>
      <c r="AC322" s="7"/>
    </row>
    <row r="323" spans="1:29" x14ac:dyDescent="0.25">
      <c r="A323">
        <v>2</v>
      </c>
      <c r="B323">
        <v>2</v>
      </c>
      <c r="C323" s="1">
        <v>54</v>
      </c>
      <c r="D323" s="1">
        <v>0</v>
      </c>
      <c r="E323" s="1">
        <v>0</v>
      </c>
      <c r="F323" s="1">
        <v>0</v>
      </c>
      <c r="G323" s="1">
        <v>0</v>
      </c>
      <c r="I323">
        <v>2</v>
      </c>
      <c r="J323" s="2">
        <v>51</v>
      </c>
      <c r="K323" s="2">
        <v>3</v>
      </c>
      <c r="L323" s="2">
        <v>0</v>
      </c>
      <c r="M323" s="2">
        <v>0</v>
      </c>
      <c r="N323" s="2">
        <v>0</v>
      </c>
      <c r="P323">
        <v>2</v>
      </c>
      <c r="Q323" s="3">
        <v>29</v>
      </c>
      <c r="R323" s="3">
        <v>25</v>
      </c>
      <c r="S323" s="3">
        <v>0</v>
      </c>
      <c r="T323" s="3">
        <v>0</v>
      </c>
      <c r="U323" s="3">
        <v>0</v>
      </c>
      <c r="W323">
        <v>2</v>
      </c>
      <c r="X323" s="4">
        <v>0</v>
      </c>
      <c r="Y323" s="4">
        <v>54</v>
      </c>
      <c r="Z323" s="4">
        <v>0</v>
      </c>
      <c r="AA323" s="4">
        <v>0</v>
      </c>
      <c r="AB323" s="4">
        <v>0</v>
      </c>
      <c r="AC323" s="7"/>
    </row>
    <row r="324" spans="1:29" x14ac:dyDescent="0.25">
      <c r="A324">
        <v>2</v>
      </c>
      <c r="B324">
        <v>3</v>
      </c>
      <c r="C324" s="1">
        <v>37</v>
      </c>
      <c r="D324" s="1">
        <v>0</v>
      </c>
      <c r="E324" s="1">
        <v>488</v>
      </c>
      <c r="F324" s="1">
        <v>66</v>
      </c>
      <c r="G324" s="1">
        <v>1</v>
      </c>
      <c r="I324">
        <v>3</v>
      </c>
      <c r="J324" s="2">
        <v>36</v>
      </c>
      <c r="K324" s="2">
        <v>0</v>
      </c>
      <c r="L324" s="2">
        <v>500</v>
      </c>
      <c r="M324" s="2">
        <v>55</v>
      </c>
      <c r="N324" s="2">
        <v>1</v>
      </c>
      <c r="P324">
        <v>3</v>
      </c>
      <c r="Q324" s="3">
        <v>57</v>
      </c>
      <c r="R324" s="3">
        <v>7</v>
      </c>
      <c r="S324" s="3">
        <v>463</v>
      </c>
      <c r="T324" s="3">
        <v>64</v>
      </c>
      <c r="U324" s="3">
        <v>1</v>
      </c>
      <c r="W324">
        <v>3</v>
      </c>
      <c r="X324" s="4">
        <v>7</v>
      </c>
      <c r="Y324" s="4">
        <v>77</v>
      </c>
      <c r="Z324" s="4">
        <v>440</v>
      </c>
      <c r="AA324" s="4">
        <v>67</v>
      </c>
      <c r="AB324" s="4">
        <v>1</v>
      </c>
      <c r="AC324" s="7"/>
    </row>
    <row r="325" spans="1:29" x14ac:dyDescent="0.25">
      <c r="A325">
        <v>2</v>
      </c>
      <c r="B325">
        <v>4</v>
      </c>
      <c r="C325" s="1">
        <v>0</v>
      </c>
      <c r="D325" s="1">
        <v>0</v>
      </c>
      <c r="E325" s="1">
        <v>1</v>
      </c>
      <c r="F325" s="1">
        <v>641</v>
      </c>
      <c r="G325" s="1">
        <v>6</v>
      </c>
      <c r="I325">
        <v>4</v>
      </c>
      <c r="J325" s="2">
        <v>0</v>
      </c>
      <c r="K325" s="2">
        <v>0</v>
      </c>
      <c r="L325" s="2">
        <v>9</v>
      </c>
      <c r="M325" s="2">
        <v>618</v>
      </c>
      <c r="N325" s="2">
        <v>21</v>
      </c>
      <c r="P325">
        <v>4</v>
      </c>
      <c r="Q325" s="3">
        <v>0</v>
      </c>
      <c r="R325" s="3">
        <v>0</v>
      </c>
      <c r="S325" s="3">
        <v>5</v>
      </c>
      <c r="T325" s="3">
        <v>624</v>
      </c>
      <c r="U325" s="3">
        <v>19</v>
      </c>
      <c r="W325">
        <v>4</v>
      </c>
      <c r="X325" s="4">
        <v>0</v>
      </c>
      <c r="Y325" s="4">
        <v>0</v>
      </c>
      <c r="Z325" s="4">
        <v>1</v>
      </c>
      <c r="AA325" s="4">
        <v>639</v>
      </c>
      <c r="AB325" s="4">
        <v>8</v>
      </c>
      <c r="AC325" s="7"/>
    </row>
    <row r="326" spans="1:29" x14ac:dyDescent="0.25">
      <c r="A326">
        <v>2</v>
      </c>
      <c r="B326">
        <v>5</v>
      </c>
      <c r="C326" s="1">
        <v>0</v>
      </c>
      <c r="D326" s="1">
        <v>0</v>
      </c>
      <c r="E326" s="1">
        <v>0</v>
      </c>
      <c r="F326" s="1">
        <v>1</v>
      </c>
      <c r="G326" s="1">
        <v>588</v>
      </c>
      <c r="I326">
        <v>5</v>
      </c>
      <c r="J326" s="2">
        <v>0</v>
      </c>
      <c r="K326" s="2">
        <v>0</v>
      </c>
      <c r="L326" s="2">
        <v>0</v>
      </c>
      <c r="M326" s="2">
        <v>1</v>
      </c>
      <c r="N326" s="2">
        <v>588</v>
      </c>
      <c r="P326">
        <v>5</v>
      </c>
      <c r="Q326" s="3">
        <v>0</v>
      </c>
      <c r="R326" s="3">
        <v>0</v>
      </c>
      <c r="S326" s="3">
        <v>0</v>
      </c>
      <c r="T326" s="3">
        <v>1</v>
      </c>
      <c r="U326" s="3">
        <v>588</v>
      </c>
      <c r="W326">
        <v>5</v>
      </c>
      <c r="X326" s="4">
        <v>0</v>
      </c>
      <c r="Y326" s="4">
        <v>0</v>
      </c>
      <c r="Z326" s="4">
        <v>0</v>
      </c>
      <c r="AA326" s="4">
        <v>1</v>
      </c>
      <c r="AB326" s="4">
        <v>588</v>
      </c>
      <c r="AC326" s="7"/>
    </row>
    <row r="327" spans="1:29" x14ac:dyDescent="0.25">
      <c r="A327">
        <v>2</v>
      </c>
      <c r="B327">
        <v>1</v>
      </c>
      <c r="C327" s="1">
        <v>616</v>
      </c>
      <c r="D327" s="1">
        <v>0</v>
      </c>
      <c r="E327" s="1">
        <v>1</v>
      </c>
      <c r="F327" s="1">
        <v>0</v>
      </c>
      <c r="G327" s="1">
        <v>0</v>
      </c>
      <c r="I327">
        <v>1</v>
      </c>
      <c r="J327" s="2">
        <v>617</v>
      </c>
      <c r="K327" s="2">
        <v>0</v>
      </c>
      <c r="L327" s="2">
        <v>0</v>
      </c>
      <c r="M327" s="2">
        <v>0</v>
      </c>
      <c r="N327" s="2">
        <v>0</v>
      </c>
      <c r="P327">
        <v>1</v>
      </c>
      <c r="Q327" s="3">
        <v>615</v>
      </c>
      <c r="R327" s="3">
        <v>2</v>
      </c>
      <c r="S327" s="3">
        <v>0</v>
      </c>
      <c r="T327" s="3">
        <v>0</v>
      </c>
      <c r="U327" s="3">
        <v>0</v>
      </c>
      <c r="W327">
        <v>1</v>
      </c>
      <c r="X327" s="4">
        <v>549</v>
      </c>
      <c r="Y327" s="4">
        <v>68</v>
      </c>
      <c r="Z327" s="4">
        <v>0</v>
      </c>
      <c r="AA327" s="4">
        <v>0</v>
      </c>
      <c r="AB327" s="4">
        <v>0</v>
      </c>
      <c r="AC327" s="7"/>
    </row>
    <row r="328" spans="1:29" x14ac:dyDescent="0.25">
      <c r="A328">
        <v>2</v>
      </c>
      <c r="B328">
        <v>2</v>
      </c>
      <c r="C328" s="1">
        <v>54</v>
      </c>
      <c r="D328" s="1">
        <v>0</v>
      </c>
      <c r="E328" s="1">
        <v>0</v>
      </c>
      <c r="F328" s="1">
        <v>0</v>
      </c>
      <c r="G328" s="1">
        <v>0</v>
      </c>
      <c r="I328">
        <v>2</v>
      </c>
      <c r="J328" s="2">
        <v>54</v>
      </c>
      <c r="K328" s="2">
        <v>0</v>
      </c>
      <c r="L328" s="2">
        <v>0</v>
      </c>
      <c r="M328" s="2">
        <v>0</v>
      </c>
      <c r="N328" s="2">
        <v>0</v>
      </c>
      <c r="P328">
        <v>2</v>
      </c>
      <c r="Q328" s="3">
        <v>54</v>
      </c>
      <c r="R328" s="3">
        <v>0</v>
      </c>
      <c r="S328" s="3">
        <v>0</v>
      </c>
      <c r="T328" s="3">
        <v>0</v>
      </c>
      <c r="U328" s="3">
        <v>0</v>
      </c>
      <c r="W328">
        <v>2</v>
      </c>
      <c r="X328" s="4">
        <v>2</v>
      </c>
      <c r="Y328" s="4">
        <v>52</v>
      </c>
      <c r="Z328" s="4">
        <v>0</v>
      </c>
      <c r="AA328" s="4">
        <v>0</v>
      </c>
      <c r="AB328" s="4">
        <v>0</v>
      </c>
      <c r="AC328" s="7"/>
    </row>
    <row r="329" spans="1:29" x14ac:dyDescent="0.25">
      <c r="A329">
        <v>2</v>
      </c>
      <c r="B329">
        <v>3</v>
      </c>
      <c r="C329" s="1">
        <v>14</v>
      </c>
      <c r="D329" s="1">
        <v>0</v>
      </c>
      <c r="E329" s="1">
        <v>504</v>
      </c>
      <c r="F329" s="1">
        <v>73</v>
      </c>
      <c r="G329" s="1">
        <v>1</v>
      </c>
      <c r="I329">
        <v>3</v>
      </c>
      <c r="J329" s="2">
        <v>16</v>
      </c>
      <c r="K329" s="2">
        <v>0</v>
      </c>
      <c r="L329" s="2">
        <v>495</v>
      </c>
      <c r="M329" s="2">
        <v>81</v>
      </c>
      <c r="N329" s="2">
        <v>0</v>
      </c>
      <c r="P329">
        <v>3</v>
      </c>
      <c r="Q329" s="3">
        <v>27</v>
      </c>
      <c r="R329" s="3">
        <v>1</v>
      </c>
      <c r="S329" s="3">
        <v>471</v>
      </c>
      <c r="T329" s="3">
        <v>92</v>
      </c>
      <c r="U329" s="3">
        <v>1</v>
      </c>
      <c r="W329">
        <v>3</v>
      </c>
      <c r="X329" s="4">
        <v>5</v>
      </c>
      <c r="Y329" s="4">
        <v>19</v>
      </c>
      <c r="Z329" s="4">
        <v>489</v>
      </c>
      <c r="AA329" s="4">
        <v>78</v>
      </c>
      <c r="AB329" s="4">
        <v>1</v>
      </c>
      <c r="AC329" s="7"/>
    </row>
    <row r="330" spans="1:29" x14ac:dyDescent="0.25">
      <c r="A330">
        <v>2</v>
      </c>
      <c r="B330">
        <v>4</v>
      </c>
      <c r="C330" s="1">
        <v>0</v>
      </c>
      <c r="D330" s="1">
        <v>0</v>
      </c>
      <c r="E330" s="1">
        <v>2</v>
      </c>
      <c r="F330" s="1">
        <v>637</v>
      </c>
      <c r="G330" s="1">
        <v>9</v>
      </c>
      <c r="I330">
        <v>4</v>
      </c>
      <c r="J330" s="2">
        <v>0</v>
      </c>
      <c r="K330" s="2">
        <v>0</v>
      </c>
      <c r="L330" s="2">
        <v>12</v>
      </c>
      <c r="M330" s="2">
        <v>624</v>
      </c>
      <c r="N330" s="2">
        <v>12</v>
      </c>
      <c r="P330">
        <v>4</v>
      </c>
      <c r="Q330" s="3">
        <v>0</v>
      </c>
      <c r="R330" s="3">
        <v>0</v>
      </c>
      <c r="S330" s="3">
        <v>11</v>
      </c>
      <c r="T330" s="3">
        <v>625</v>
      </c>
      <c r="U330" s="3">
        <v>12</v>
      </c>
      <c r="W330">
        <v>4</v>
      </c>
      <c r="X330" s="4">
        <v>0</v>
      </c>
      <c r="Y330" s="4">
        <v>0</v>
      </c>
      <c r="Z330" s="4">
        <v>2</v>
      </c>
      <c r="AA330" s="4">
        <v>638</v>
      </c>
      <c r="AB330" s="4">
        <v>8</v>
      </c>
      <c r="AC330" s="7"/>
    </row>
    <row r="331" spans="1:29" x14ac:dyDescent="0.25">
      <c r="A331">
        <v>2</v>
      </c>
      <c r="B331">
        <v>5</v>
      </c>
      <c r="C331" s="1">
        <v>0</v>
      </c>
      <c r="D331" s="1">
        <v>0</v>
      </c>
      <c r="E331" s="1">
        <v>0</v>
      </c>
      <c r="F331" s="1">
        <v>1</v>
      </c>
      <c r="G331" s="1">
        <v>588</v>
      </c>
      <c r="I331">
        <v>5</v>
      </c>
      <c r="J331" s="2">
        <v>0</v>
      </c>
      <c r="K331" s="2">
        <v>0</v>
      </c>
      <c r="L331" s="2">
        <v>0</v>
      </c>
      <c r="M331" s="2">
        <v>1</v>
      </c>
      <c r="N331" s="2">
        <v>588</v>
      </c>
      <c r="P331">
        <v>5</v>
      </c>
      <c r="Q331" s="3">
        <v>0</v>
      </c>
      <c r="R331" s="3">
        <v>0</v>
      </c>
      <c r="S331" s="3">
        <v>0</v>
      </c>
      <c r="T331" s="3">
        <v>0</v>
      </c>
      <c r="U331" s="3">
        <v>589</v>
      </c>
      <c r="W331">
        <v>5</v>
      </c>
      <c r="X331" s="4">
        <v>0</v>
      </c>
      <c r="Y331" s="4">
        <v>0</v>
      </c>
      <c r="Z331" s="4">
        <v>0</v>
      </c>
      <c r="AA331" s="4">
        <v>1</v>
      </c>
      <c r="AB331" s="4">
        <v>588</v>
      </c>
      <c r="AC331" s="7"/>
    </row>
    <row r="332" spans="1:29" x14ac:dyDescent="0.25">
      <c r="A332">
        <v>2</v>
      </c>
      <c r="B332">
        <v>1</v>
      </c>
      <c r="C332" s="1">
        <v>617</v>
      </c>
      <c r="D332" s="1">
        <v>0</v>
      </c>
      <c r="E332" s="1">
        <v>0</v>
      </c>
      <c r="F332" s="1">
        <v>0</v>
      </c>
      <c r="G332" s="1">
        <v>0</v>
      </c>
      <c r="I332">
        <v>1</v>
      </c>
      <c r="J332" s="2">
        <v>615</v>
      </c>
      <c r="K332" s="2">
        <v>2</v>
      </c>
      <c r="L332" s="2">
        <v>0</v>
      </c>
      <c r="M332" s="2">
        <v>0</v>
      </c>
      <c r="N332" s="2">
        <v>0</v>
      </c>
      <c r="P332">
        <v>1</v>
      </c>
      <c r="Q332" s="3">
        <v>612</v>
      </c>
      <c r="R332" s="3">
        <v>5</v>
      </c>
      <c r="S332" s="3">
        <v>0</v>
      </c>
      <c r="T332" s="3">
        <v>0</v>
      </c>
      <c r="U332" s="3">
        <v>0</v>
      </c>
      <c r="W332">
        <v>1</v>
      </c>
      <c r="X332" s="4">
        <v>536</v>
      </c>
      <c r="Y332" s="4">
        <v>81</v>
      </c>
      <c r="Z332" s="4">
        <v>0</v>
      </c>
      <c r="AA332" s="4">
        <v>0</v>
      </c>
      <c r="AB332" s="4">
        <v>0</v>
      </c>
      <c r="AC332" s="7"/>
    </row>
    <row r="333" spans="1:29" x14ac:dyDescent="0.25">
      <c r="A333">
        <v>2</v>
      </c>
      <c r="B333">
        <v>2</v>
      </c>
      <c r="C333" s="1">
        <v>54</v>
      </c>
      <c r="D333" s="1">
        <v>0</v>
      </c>
      <c r="E333" s="1">
        <v>0</v>
      </c>
      <c r="F333" s="1">
        <v>0</v>
      </c>
      <c r="G333" s="1">
        <v>0</v>
      </c>
      <c r="I333">
        <v>2</v>
      </c>
      <c r="J333" s="2">
        <v>53</v>
      </c>
      <c r="K333" s="2">
        <v>1</v>
      </c>
      <c r="L333" s="2">
        <v>0</v>
      </c>
      <c r="M333" s="2">
        <v>0</v>
      </c>
      <c r="N333" s="2">
        <v>0</v>
      </c>
      <c r="P333">
        <v>2</v>
      </c>
      <c r="Q333" s="3">
        <v>37</v>
      </c>
      <c r="R333" s="3">
        <v>17</v>
      </c>
      <c r="S333" s="3">
        <v>0</v>
      </c>
      <c r="T333" s="3">
        <v>0</v>
      </c>
      <c r="U333" s="3">
        <v>0</v>
      </c>
      <c r="W333">
        <v>2</v>
      </c>
      <c r="X333" s="4">
        <v>0</v>
      </c>
      <c r="Y333" s="4">
        <v>54</v>
      </c>
      <c r="Z333" s="4">
        <v>0</v>
      </c>
      <c r="AA333" s="4">
        <v>0</v>
      </c>
      <c r="AB333" s="4">
        <v>0</v>
      </c>
      <c r="AC333" s="7"/>
    </row>
    <row r="334" spans="1:29" x14ac:dyDescent="0.25">
      <c r="A334">
        <v>2</v>
      </c>
      <c r="B334">
        <v>3</v>
      </c>
      <c r="C334" s="1">
        <v>9</v>
      </c>
      <c r="D334" s="1">
        <v>0</v>
      </c>
      <c r="E334" s="1">
        <v>521</v>
      </c>
      <c r="F334" s="1">
        <v>61</v>
      </c>
      <c r="G334" s="1">
        <v>1</v>
      </c>
      <c r="I334">
        <v>3</v>
      </c>
      <c r="J334" s="2">
        <v>15</v>
      </c>
      <c r="K334" s="2">
        <v>4</v>
      </c>
      <c r="L334" s="2">
        <v>519</v>
      </c>
      <c r="M334" s="2">
        <v>51</v>
      </c>
      <c r="N334" s="2">
        <v>3</v>
      </c>
      <c r="P334">
        <v>3</v>
      </c>
      <c r="Q334" s="3">
        <v>6</v>
      </c>
      <c r="R334" s="3">
        <v>41</v>
      </c>
      <c r="S334" s="3">
        <v>478</v>
      </c>
      <c r="T334" s="3">
        <v>55</v>
      </c>
      <c r="U334" s="3">
        <v>12</v>
      </c>
      <c r="W334">
        <v>3</v>
      </c>
      <c r="X334" s="4">
        <v>0</v>
      </c>
      <c r="Y334" s="4">
        <v>51</v>
      </c>
      <c r="Z334" s="4">
        <v>475</v>
      </c>
      <c r="AA334" s="4">
        <v>65</v>
      </c>
      <c r="AB334" s="4">
        <v>1</v>
      </c>
      <c r="AC334" s="7"/>
    </row>
    <row r="335" spans="1:29" x14ac:dyDescent="0.25">
      <c r="A335">
        <v>2</v>
      </c>
      <c r="B335">
        <v>4</v>
      </c>
      <c r="C335" s="1">
        <v>0</v>
      </c>
      <c r="D335" s="1">
        <v>0</v>
      </c>
      <c r="E335" s="1">
        <v>1</v>
      </c>
      <c r="F335" s="1">
        <v>627</v>
      </c>
      <c r="G335" s="1">
        <v>20</v>
      </c>
      <c r="I335">
        <v>4</v>
      </c>
      <c r="J335" s="2">
        <v>0</v>
      </c>
      <c r="K335" s="2">
        <v>0</v>
      </c>
      <c r="L335" s="2">
        <v>46</v>
      </c>
      <c r="M335" s="2">
        <v>526</v>
      </c>
      <c r="N335" s="2">
        <v>76</v>
      </c>
      <c r="P335">
        <v>4</v>
      </c>
      <c r="Q335" s="3">
        <v>0</v>
      </c>
      <c r="R335" s="3">
        <v>0</v>
      </c>
      <c r="S335" s="3">
        <v>56</v>
      </c>
      <c r="T335" s="3">
        <v>395</v>
      </c>
      <c r="U335" s="3">
        <v>197</v>
      </c>
      <c r="W335">
        <v>4</v>
      </c>
      <c r="X335" s="4">
        <v>0</v>
      </c>
      <c r="Y335" s="4">
        <v>0</v>
      </c>
      <c r="Z335" s="4">
        <v>1</v>
      </c>
      <c r="AA335" s="4">
        <v>634</v>
      </c>
      <c r="AB335" s="4">
        <v>13</v>
      </c>
      <c r="AC335" s="7"/>
    </row>
    <row r="336" spans="1:29" x14ac:dyDescent="0.25">
      <c r="A336">
        <v>2</v>
      </c>
      <c r="B336">
        <v>5</v>
      </c>
      <c r="C336" s="1">
        <v>0</v>
      </c>
      <c r="D336" s="1">
        <v>0</v>
      </c>
      <c r="E336" s="1">
        <v>0</v>
      </c>
      <c r="F336" s="1">
        <v>1</v>
      </c>
      <c r="G336" s="1">
        <v>588</v>
      </c>
      <c r="I336">
        <v>5</v>
      </c>
      <c r="J336" s="2">
        <v>0</v>
      </c>
      <c r="K336" s="2">
        <v>0</v>
      </c>
      <c r="L336" s="2">
        <v>0</v>
      </c>
      <c r="M336" s="2">
        <v>1</v>
      </c>
      <c r="N336" s="2">
        <v>588</v>
      </c>
      <c r="P336">
        <v>5</v>
      </c>
      <c r="Q336" s="3">
        <v>0</v>
      </c>
      <c r="R336" s="3">
        <v>0</v>
      </c>
      <c r="S336" s="3">
        <v>0</v>
      </c>
      <c r="T336" s="3">
        <v>2</v>
      </c>
      <c r="U336" s="3">
        <v>587</v>
      </c>
      <c r="W336">
        <v>5</v>
      </c>
      <c r="X336" s="4">
        <v>0</v>
      </c>
      <c r="Y336" s="4">
        <v>0</v>
      </c>
      <c r="Z336" s="4">
        <v>0</v>
      </c>
      <c r="AA336" s="4">
        <v>1</v>
      </c>
      <c r="AB336" s="4">
        <v>588</v>
      </c>
      <c r="AC336" s="7"/>
    </row>
    <row r="337" spans="1:29" x14ac:dyDescent="0.25">
      <c r="A337">
        <v>2</v>
      </c>
      <c r="B337">
        <v>1</v>
      </c>
      <c r="C337" s="1">
        <v>616</v>
      </c>
      <c r="D337" s="1">
        <v>1</v>
      </c>
      <c r="E337" s="1">
        <v>0</v>
      </c>
      <c r="F337" s="1">
        <v>0</v>
      </c>
      <c r="G337" s="1">
        <v>0</v>
      </c>
      <c r="I337">
        <v>1</v>
      </c>
      <c r="J337" s="2">
        <v>599</v>
      </c>
      <c r="K337" s="2">
        <v>18</v>
      </c>
      <c r="L337" s="2">
        <v>0</v>
      </c>
      <c r="M337" s="2">
        <v>0</v>
      </c>
      <c r="N337" s="2">
        <v>0</v>
      </c>
      <c r="P337">
        <v>1</v>
      </c>
      <c r="Q337" s="3">
        <v>594</v>
      </c>
      <c r="R337" s="3">
        <v>23</v>
      </c>
      <c r="S337" s="3">
        <v>0</v>
      </c>
      <c r="T337" s="3">
        <v>0</v>
      </c>
      <c r="U337" s="3">
        <v>0</v>
      </c>
      <c r="W337">
        <v>1</v>
      </c>
      <c r="X337" s="4">
        <v>548</v>
      </c>
      <c r="Y337" s="4">
        <v>69</v>
      </c>
      <c r="Z337" s="4">
        <v>0</v>
      </c>
      <c r="AA337" s="4">
        <v>0</v>
      </c>
      <c r="AB337" s="4">
        <v>0</v>
      </c>
      <c r="AC337" s="7"/>
    </row>
    <row r="338" spans="1:29" x14ac:dyDescent="0.25">
      <c r="A338">
        <v>2</v>
      </c>
      <c r="B338">
        <v>2</v>
      </c>
      <c r="C338" s="1">
        <v>54</v>
      </c>
      <c r="D338" s="1">
        <v>0</v>
      </c>
      <c r="E338" s="1">
        <v>0</v>
      </c>
      <c r="F338" s="1">
        <v>0</v>
      </c>
      <c r="G338" s="1">
        <v>0</v>
      </c>
      <c r="I338">
        <v>2</v>
      </c>
      <c r="J338" s="2">
        <v>21</v>
      </c>
      <c r="K338" s="2">
        <v>33</v>
      </c>
      <c r="L338" s="2">
        <v>0</v>
      </c>
      <c r="M338" s="2">
        <v>0</v>
      </c>
      <c r="N338" s="2">
        <v>0</v>
      </c>
      <c r="P338">
        <v>2</v>
      </c>
      <c r="Q338" s="3">
        <v>15</v>
      </c>
      <c r="R338" s="3">
        <v>39</v>
      </c>
      <c r="S338" s="3">
        <v>0</v>
      </c>
      <c r="T338" s="3">
        <v>0</v>
      </c>
      <c r="U338" s="3">
        <v>0</v>
      </c>
      <c r="W338">
        <v>2</v>
      </c>
      <c r="X338" s="4">
        <v>1</v>
      </c>
      <c r="Y338" s="4">
        <v>53</v>
      </c>
      <c r="Z338" s="4">
        <v>0</v>
      </c>
      <c r="AA338" s="4">
        <v>0</v>
      </c>
      <c r="AB338" s="4">
        <v>0</v>
      </c>
      <c r="AC338" s="7"/>
    </row>
    <row r="339" spans="1:29" x14ac:dyDescent="0.25">
      <c r="A339">
        <v>2</v>
      </c>
      <c r="B339">
        <v>3</v>
      </c>
      <c r="C339" s="1">
        <v>14</v>
      </c>
      <c r="D339" s="1">
        <v>0</v>
      </c>
      <c r="E339" s="1">
        <v>492</v>
      </c>
      <c r="F339" s="1">
        <v>86</v>
      </c>
      <c r="G339" s="1">
        <v>0</v>
      </c>
      <c r="I339">
        <v>3</v>
      </c>
      <c r="J339" s="2">
        <v>15</v>
      </c>
      <c r="K339" s="2">
        <v>11</v>
      </c>
      <c r="L339" s="2">
        <v>487</v>
      </c>
      <c r="M339" s="2">
        <v>78</v>
      </c>
      <c r="N339" s="2">
        <v>1</v>
      </c>
      <c r="P339">
        <v>3</v>
      </c>
      <c r="Q339" s="3">
        <v>55</v>
      </c>
      <c r="R339" s="3">
        <v>53</v>
      </c>
      <c r="S339" s="3">
        <v>393</v>
      </c>
      <c r="T339" s="3">
        <v>89</v>
      </c>
      <c r="U339" s="3">
        <v>2</v>
      </c>
      <c r="W339">
        <v>3</v>
      </c>
      <c r="X339" s="4">
        <v>4</v>
      </c>
      <c r="Y339" s="4">
        <v>51</v>
      </c>
      <c r="Z339" s="4">
        <v>446</v>
      </c>
      <c r="AA339" s="4">
        <v>91</v>
      </c>
      <c r="AB339" s="4">
        <v>0</v>
      </c>
      <c r="AC339" s="7"/>
    </row>
    <row r="340" spans="1:29" x14ac:dyDescent="0.25">
      <c r="A340">
        <v>2</v>
      </c>
      <c r="B340">
        <v>4</v>
      </c>
      <c r="C340" s="1">
        <v>0</v>
      </c>
      <c r="D340" s="1">
        <v>0</v>
      </c>
      <c r="E340" s="1">
        <v>1</v>
      </c>
      <c r="F340" s="1">
        <v>634</v>
      </c>
      <c r="G340" s="1">
        <v>13</v>
      </c>
      <c r="I340">
        <v>4</v>
      </c>
      <c r="J340" s="2">
        <v>0</v>
      </c>
      <c r="K340" s="2">
        <v>0</v>
      </c>
      <c r="L340" s="2">
        <v>1</v>
      </c>
      <c r="M340" s="2">
        <v>631</v>
      </c>
      <c r="N340" s="2">
        <v>16</v>
      </c>
      <c r="P340">
        <v>4</v>
      </c>
      <c r="Q340" s="3">
        <v>0</v>
      </c>
      <c r="R340" s="3">
        <v>0</v>
      </c>
      <c r="S340" s="3">
        <v>0</v>
      </c>
      <c r="T340" s="3">
        <v>544</v>
      </c>
      <c r="U340" s="3">
        <v>104</v>
      </c>
      <c r="W340">
        <v>4</v>
      </c>
      <c r="X340" s="4">
        <v>0</v>
      </c>
      <c r="Y340" s="4">
        <v>0</v>
      </c>
      <c r="Z340" s="4">
        <v>1</v>
      </c>
      <c r="AA340" s="4">
        <v>635</v>
      </c>
      <c r="AB340" s="4">
        <v>12</v>
      </c>
      <c r="AC340" s="7"/>
    </row>
    <row r="341" spans="1:29" x14ac:dyDescent="0.25">
      <c r="A341">
        <v>2</v>
      </c>
      <c r="B341">
        <v>5</v>
      </c>
      <c r="C341" s="1">
        <v>0</v>
      </c>
      <c r="D341" s="1">
        <v>0</v>
      </c>
      <c r="E341" s="1">
        <v>0</v>
      </c>
      <c r="F341" s="1">
        <v>1</v>
      </c>
      <c r="G341" s="1">
        <v>588</v>
      </c>
      <c r="I341">
        <v>5</v>
      </c>
      <c r="J341" s="2">
        <v>0</v>
      </c>
      <c r="K341" s="2">
        <v>0</v>
      </c>
      <c r="L341" s="2">
        <v>0</v>
      </c>
      <c r="M341" s="2">
        <v>1</v>
      </c>
      <c r="N341" s="2">
        <v>588</v>
      </c>
      <c r="P341">
        <v>5</v>
      </c>
      <c r="Q341" s="3">
        <v>0</v>
      </c>
      <c r="R341" s="3">
        <v>0</v>
      </c>
      <c r="S341" s="3">
        <v>0</v>
      </c>
      <c r="T341" s="3">
        <v>1</v>
      </c>
      <c r="U341" s="3">
        <v>588</v>
      </c>
      <c r="W341">
        <v>5</v>
      </c>
      <c r="X341" s="4">
        <v>0</v>
      </c>
      <c r="Y341" s="4">
        <v>0</v>
      </c>
      <c r="Z341" s="4">
        <v>0</v>
      </c>
      <c r="AA341" s="4">
        <v>1</v>
      </c>
      <c r="AB341" s="4">
        <v>588</v>
      </c>
      <c r="AC341" s="7"/>
    </row>
    <row r="342" spans="1:29" x14ac:dyDescent="0.25">
      <c r="A342">
        <v>2</v>
      </c>
      <c r="B342">
        <v>1</v>
      </c>
      <c r="C342" s="1">
        <v>617</v>
      </c>
      <c r="D342" s="1">
        <v>0</v>
      </c>
      <c r="E342" s="1">
        <v>0</v>
      </c>
      <c r="F342" s="1">
        <v>0</v>
      </c>
      <c r="G342" s="1">
        <v>0</v>
      </c>
      <c r="I342">
        <v>1</v>
      </c>
      <c r="J342" s="2">
        <v>617</v>
      </c>
      <c r="K342" s="2">
        <v>0</v>
      </c>
      <c r="L342" s="2">
        <v>0</v>
      </c>
      <c r="M342" s="2">
        <v>0</v>
      </c>
      <c r="N342" s="2">
        <v>0</v>
      </c>
      <c r="P342">
        <v>1</v>
      </c>
      <c r="Q342" s="3">
        <v>616</v>
      </c>
      <c r="R342" s="3">
        <v>0</v>
      </c>
      <c r="S342" s="3">
        <v>1</v>
      </c>
      <c r="T342" s="3">
        <v>0</v>
      </c>
      <c r="U342" s="3">
        <v>0</v>
      </c>
      <c r="W342">
        <v>1</v>
      </c>
      <c r="X342" s="4">
        <v>525</v>
      </c>
      <c r="Y342" s="4">
        <v>92</v>
      </c>
      <c r="Z342" s="4">
        <v>0</v>
      </c>
      <c r="AA342" s="4">
        <v>0</v>
      </c>
      <c r="AB342" s="4">
        <v>0</v>
      </c>
      <c r="AC342" s="7"/>
    </row>
    <row r="343" spans="1:29" x14ac:dyDescent="0.25">
      <c r="A343">
        <v>2</v>
      </c>
      <c r="B343">
        <v>2</v>
      </c>
      <c r="C343" s="1">
        <v>54</v>
      </c>
      <c r="D343" s="1">
        <v>0</v>
      </c>
      <c r="E343" s="1">
        <v>0</v>
      </c>
      <c r="F343" s="1">
        <v>0</v>
      </c>
      <c r="G343" s="1">
        <v>0</v>
      </c>
      <c r="I343">
        <v>2</v>
      </c>
      <c r="J343" s="2">
        <v>54</v>
      </c>
      <c r="K343" s="2">
        <v>0</v>
      </c>
      <c r="L343" s="2">
        <v>0</v>
      </c>
      <c r="M343" s="2">
        <v>0</v>
      </c>
      <c r="N343" s="2">
        <v>0</v>
      </c>
      <c r="P343">
        <v>2</v>
      </c>
      <c r="Q343" s="3">
        <v>54</v>
      </c>
      <c r="R343" s="3">
        <v>0</v>
      </c>
      <c r="S343" s="3">
        <v>0</v>
      </c>
      <c r="T343" s="3">
        <v>0</v>
      </c>
      <c r="U343" s="3">
        <v>0</v>
      </c>
      <c r="W343">
        <v>2</v>
      </c>
      <c r="X343" s="4">
        <v>2</v>
      </c>
      <c r="Y343" s="4">
        <v>52</v>
      </c>
      <c r="Z343" s="4">
        <v>0</v>
      </c>
      <c r="AA343" s="4">
        <v>0</v>
      </c>
      <c r="AB343" s="4">
        <v>0</v>
      </c>
      <c r="AC343" s="7"/>
    </row>
    <row r="344" spans="1:29" x14ac:dyDescent="0.25">
      <c r="A344">
        <v>2</v>
      </c>
      <c r="B344">
        <v>3</v>
      </c>
      <c r="C344" s="1">
        <v>13</v>
      </c>
      <c r="D344" s="1">
        <v>0</v>
      </c>
      <c r="E344" s="1">
        <v>499</v>
      </c>
      <c r="F344" s="1">
        <v>80</v>
      </c>
      <c r="G344" s="1">
        <v>0</v>
      </c>
      <c r="I344">
        <v>3</v>
      </c>
      <c r="J344" s="2">
        <v>13</v>
      </c>
      <c r="K344" s="2">
        <v>0</v>
      </c>
      <c r="L344" s="2">
        <v>495</v>
      </c>
      <c r="M344" s="2">
        <v>84</v>
      </c>
      <c r="N344" s="2">
        <v>0</v>
      </c>
      <c r="P344">
        <v>3</v>
      </c>
      <c r="Q344" s="3">
        <v>9</v>
      </c>
      <c r="R344" s="3">
        <v>0</v>
      </c>
      <c r="S344" s="3">
        <v>483</v>
      </c>
      <c r="T344" s="3">
        <v>99</v>
      </c>
      <c r="U344" s="3">
        <v>1</v>
      </c>
      <c r="W344">
        <v>3</v>
      </c>
      <c r="X344" s="4">
        <v>4</v>
      </c>
      <c r="Y344" s="4">
        <v>16</v>
      </c>
      <c r="Z344" s="4">
        <v>489</v>
      </c>
      <c r="AA344" s="4">
        <v>83</v>
      </c>
      <c r="AB344" s="4">
        <v>0</v>
      </c>
      <c r="AC344" s="7"/>
    </row>
    <row r="345" spans="1:29" x14ac:dyDescent="0.25">
      <c r="A345">
        <v>2</v>
      </c>
      <c r="B345">
        <v>4</v>
      </c>
      <c r="C345" s="1">
        <v>0</v>
      </c>
      <c r="D345" s="1">
        <v>0</v>
      </c>
      <c r="E345" s="1">
        <v>1</v>
      </c>
      <c r="F345" s="1">
        <v>641</v>
      </c>
      <c r="G345" s="1">
        <v>6</v>
      </c>
      <c r="I345">
        <v>4</v>
      </c>
      <c r="J345" s="2">
        <v>0</v>
      </c>
      <c r="K345" s="2">
        <v>0</v>
      </c>
      <c r="L345" s="2">
        <v>1</v>
      </c>
      <c r="M345" s="2">
        <v>642</v>
      </c>
      <c r="N345" s="2">
        <v>5</v>
      </c>
      <c r="P345">
        <v>4</v>
      </c>
      <c r="Q345" s="3">
        <v>0</v>
      </c>
      <c r="R345" s="3">
        <v>0</v>
      </c>
      <c r="S345" s="3">
        <v>2</v>
      </c>
      <c r="T345" s="3">
        <v>641</v>
      </c>
      <c r="U345" s="3">
        <v>5</v>
      </c>
      <c r="W345">
        <v>4</v>
      </c>
      <c r="X345" s="4">
        <v>0</v>
      </c>
      <c r="Y345" s="4">
        <v>0</v>
      </c>
      <c r="Z345" s="4">
        <v>1</v>
      </c>
      <c r="AA345" s="4">
        <v>639</v>
      </c>
      <c r="AB345" s="4">
        <v>8</v>
      </c>
      <c r="AC345" s="7"/>
    </row>
    <row r="346" spans="1:29" x14ac:dyDescent="0.25">
      <c r="A346">
        <v>2</v>
      </c>
      <c r="B346">
        <v>5</v>
      </c>
      <c r="C346" s="1">
        <v>0</v>
      </c>
      <c r="D346" s="1">
        <v>0</v>
      </c>
      <c r="E346" s="1">
        <v>0</v>
      </c>
      <c r="F346" s="1">
        <v>0</v>
      </c>
      <c r="G346" s="1">
        <v>589</v>
      </c>
      <c r="I346">
        <v>5</v>
      </c>
      <c r="J346" s="2">
        <v>0</v>
      </c>
      <c r="K346" s="2">
        <v>0</v>
      </c>
      <c r="L346" s="2">
        <v>0</v>
      </c>
      <c r="M346" s="2">
        <v>1</v>
      </c>
      <c r="N346" s="2">
        <v>588</v>
      </c>
      <c r="P346">
        <v>5</v>
      </c>
      <c r="Q346" s="3">
        <v>0</v>
      </c>
      <c r="R346" s="3">
        <v>0</v>
      </c>
      <c r="S346" s="3">
        <v>0</v>
      </c>
      <c r="T346" s="3">
        <v>1</v>
      </c>
      <c r="U346" s="3">
        <v>588</v>
      </c>
      <c r="W346">
        <v>5</v>
      </c>
      <c r="X346" s="4">
        <v>0</v>
      </c>
      <c r="Y346" s="4">
        <v>0</v>
      </c>
      <c r="Z346" s="4">
        <v>0</v>
      </c>
      <c r="AA346" s="4">
        <v>1</v>
      </c>
      <c r="AB346" s="4">
        <v>588</v>
      </c>
      <c r="AC346" s="7"/>
    </row>
    <row r="347" spans="1:29" x14ac:dyDescent="0.25">
      <c r="A347">
        <v>2</v>
      </c>
      <c r="B347">
        <v>1</v>
      </c>
      <c r="C347" s="1">
        <v>617</v>
      </c>
      <c r="D347" s="1">
        <v>0</v>
      </c>
      <c r="E347" s="1">
        <v>0</v>
      </c>
      <c r="F347" s="1">
        <v>0</v>
      </c>
      <c r="G347" s="1">
        <v>0</v>
      </c>
      <c r="I347">
        <v>1</v>
      </c>
      <c r="J347" s="2">
        <v>616</v>
      </c>
      <c r="K347" s="2">
        <v>0</v>
      </c>
      <c r="L347" s="2">
        <v>1</v>
      </c>
      <c r="M347" s="2">
        <v>0</v>
      </c>
      <c r="N347" s="2">
        <v>0</v>
      </c>
      <c r="P347">
        <v>1</v>
      </c>
      <c r="Q347" s="3">
        <v>615</v>
      </c>
      <c r="R347" s="3">
        <v>0</v>
      </c>
      <c r="S347" s="3">
        <v>2</v>
      </c>
      <c r="T347" s="3">
        <v>0</v>
      </c>
      <c r="U347" s="3">
        <v>0</v>
      </c>
      <c r="W347">
        <v>1</v>
      </c>
      <c r="X347" s="4">
        <v>603</v>
      </c>
      <c r="Y347" s="4">
        <v>14</v>
      </c>
      <c r="Z347" s="4">
        <v>0</v>
      </c>
      <c r="AA347" s="4">
        <v>0</v>
      </c>
      <c r="AB347" s="4">
        <v>0</v>
      </c>
      <c r="AC347" s="7"/>
    </row>
    <row r="348" spans="1:29" x14ac:dyDescent="0.25">
      <c r="A348">
        <v>2</v>
      </c>
      <c r="B348">
        <v>2</v>
      </c>
      <c r="C348" s="1">
        <v>54</v>
      </c>
      <c r="D348" s="1">
        <v>0</v>
      </c>
      <c r="E348" s="1">
        <v>0</v>
      </c>
      <c r="F348" s="1">
        <v>0</v>
      </c>
      <c r="G348" s="1">
        <v>0</v>
      </c>
      <c r="I348">
        <v>2</v>
      </c>
      <c r="J348" s="2">
        <v>54</v>
      </c>
      <c r="K348" s="2">
        <v>0</v>
      </c>
      <c r="L348" s="2">
        <v>0</v>
      </c>
      <c r="M348" s="2">
        <v>0</v>
      </c>
      <c r="N348" s="2">
        <v>0</v>
      </c>
      <c r="P348">
        <v>2</v>
      </c>
      <c r="Q348" s="3">
        <v>54</v>
      </c>
      <c r="R348" s="3">
        <v>0</v>
      </c>
      <c r="S348" s="3">
        <v>0</v>
      </c>
      <c r="T348" s="3">
        <v>0</v>
      </c>
      <c r="U348" s="3">
        <v>0</v>
      </c>
      <c r="W348">
        <v>2</v>
      </c>
      <c r="X348" s="4">
        <v>14</v>
      </c>
      <c r="Y348" s="4">
        <v>40</v>
      </c>
      <c r="Z348" s="4">
        <v>0</v>
      </c>
      <c r="AA348" s="4">
        <v>0</v>
      </c>
      <c r="AB348" s="4">
        <v>0</v>
      </c>
      <c r="AC348" s="7"/>
    </row>
    <row r="349" spans="1:29" x14ac:dyDescent="0.25">
      <c r="A349">
        <v>2</v>
      </c>
      <c r="B349">
        <v>3</v>
      </c>
      <c r="C349" s="1">
        <v>15</v>
      </c>
      <c r="D349" s="1">
        <v>0</v>
      </c>
      <c r="E349" s="1">
        <v>478</v>
      </c>
      <c r="F349" s="1">
        <v>98</v>
      </c>
      <c r="G349" s="1">
        <v>1</v>
      </c>
      <c r="I349">
        <v>3</v>
      </c>
      <c r="J349" s="2">
        <v>19</v>
      </c>
      <c r="K349" s="2">
        <v>0</v>
      </c>
      <c r="L349" s="2">
        <v>464</v>
      </c>
      <c r="M349" s="2">
        <v>107</v>
      </c>
      <c r="N349" s="2">
        <v>2</v>
      </c>
      <c r="P349">
        <v>3</v>
      </c>
      <c r="Q349" s="3">
        <v>41</v>
      </c>
      <c r="R349" s="3">
        <v>1</v>
      </c>
      <c r="S349" s="3">
        <v>419</v>
      </c>
      <c r="T349" s="3">
        <v>101</v>
      </c>
      <c r="U349" s="3">
        <v>30</v>
      </c>
      <c r="W349">
        <v>3</v>
      </c>
      <c r="X349" s="4">
        <v>7</v>
      </c>
      <c r="Y349" s="4">
        <v>19</v>
      </c>
      <c r="Z349" s="4">
        <v>481</v>
      </c>
      <c r="AA349" s="4">
        <v>84</v>
      </c>
      <c r="AB349" s="4">
        <v>1</v>
      </c>
      <c r="AC349" s="7"/>
    </row>
    <row r="350" spans="1:29" x14ac:dyDescent="0.25">
      <c r="A350">
        <v>2</v>
      </c>
      <c r="B350">
        <v>4</v>
      </c>
      <c r="C350" s="1">
        <v>0</v>
      </c>
      <c r="D350" s="1">
        <v>0</v>
      </c>
      <c r="E350" s="1">
        <v>2</v>
      </c>
      <c r="F350" s="1">
        <v>638</v>
      </c>
      <c r="G350" s="1">
        <v>8</v>
      </c>
      <c r="I350">
        <v>4</v>
      </c>
      <c r="J350" s="2">
        <v>0</v>
      </c>
      <c r="K350" s="2">
        <v>0</v>
      </c>
      <c r="L350" s="2">
        <v>1</v>
      </c>
      <c r="M350" s="2">
        <v>585</v>
      </c>
      <c r="N350" s="2">
        <v>62</v>
      </c>
      <c r="P350">
        <v>4</v>
      </c>
      <c r="Q350" s="3">
        <v>0</v>
      </c>
      <c r="R350" s="3">
        <v>0</v>
      </c>
      <c r="S350" s="3">
        <v>3</v>
      </c>
      <c r="T350" s="3">
        <v>404</v>
      </c>
      <c r="U350" s="3">
        <v>241</v>
      </c>
      <c r="W350">
        <v>4</v>
      </c>
      <c r="X350" s="4">
        <v>0</v>
      </c>
      <c r="Y350" s="4">
        <v>0</v>
      </c>
      <c r="Z350" s="4">
        <v>1</v>
      </c>
      <c r="AA350" s="4">
        <v>642</v>
      </c>
      <c r="AB350" s="4">
        <v>5</v>
      </c>
      <c r="AC350" s="7"/>
    </row>
    <row r="351" spans="1:29" x14ac:dyDescent="0.25">
      <c r="A351">
        <v>2</v>
      </c>
      <c r="B351">
        <v>5</v>
      </c>
      <c r="C351" s="1">
        <v>0</v>
      </c>
      <c r="D351" s="1">
        <v>0</v>
      </c>
      <c r="E351" s="1">
        <v>0</v>
      </c>
      <c r="F351" s="1">
        <v>1</v>
      </c>
      <c r="G351" s="1">
        <v>588</v>
      </c>
      <c r="I351">
        <v>5</v>
      </c>
      <c r="J351" s="2">
        <v>0</v>
      </c>
      <c r="K351" s="2">
        <v>0</v>
      </c>
      <c r="L351" s="2">
        <v>0</v>
      </c>
      <c r="M351" s="2">
        <v>1</v>
      </c>
      <c r="N351" s="2">
        <v>588</v>
      </c>
      <c r="P351">
        <v>5</v>
      </c>
      <c r="Q351" s="3">
        <v>0</v>
      </c>
      <c r="R351" s="3">
        <v>0</v>
      </c>
      <c r="S351" s="3">
        <v>0</v>
      </c>
      <c r="T351" s="3">
        <v>1</v>
      </c>
      <c r="U351" s="3">
        <v>588</v>
      </c>
      <c r="W351">
        <v>5</v>
      </c>
      <c r="X351" s="4">
        <v>0</v>
      </c>
      <c r="Y351" s="4">
        <v>0</v>
      </c>
      <c r="Z351" s="4">
        <v>0</v>
      </c>
      <c r="AA351" s="4">
        <v>1</v>
      </c>
      <c r="AB351" s="4">
        <v>588</v>
      </c>
      <c r="AC351" s="7"/>
    </row>
    <row r="352" spans="1:29" x14ac:dyDescent="0.25">
      <c r="A352">
        <v>2</v>
      </c>
      <c r="B352">
        <v>1</v>
      </c>
      <c r="C352" s="1">
        <v>617</v>
      </c>
      <c r="D352" s="1">
        <v>0</v>
      </c>
      <c r="E352" s="1">
        <v>0</v>
      </c>
      <c r="F352" s="1">
        <v>0</v>
      </c>
      <c r="G352" s="1">
        <v>0</v>
      </c>
      <c r="I352">
        <v>1</v>
      </c>
      <c r="J352" s="2">
        <v>617</v>
      </c>
      <c r="K352" s="2">
        <v>0</v>
      </c>
      <c r="L352" s="2">
        <v>0</v>
      </c>
      <c r="M352" s="2">
        <v>0</v>
      </c>
      <c r="N352" s="2">
        <v>0</v>
      </c>
      <c r="P352">
        <v>1</v>
      </c>
      <c r="Q352" s="3">
        <v>617</v>
      </c>
      <c r="R352" s="3">
        <v>0</v>
      </c>
      <c r="S352" s="3">
        <v>0</v>
      </c>
      <c r="T352" s="3">
        <v>0</v>
      </c>
      <c r="U352" s="3">
        <v>0</v>
      </c>
      <c r="W352">
        <v>1</v>
      </c>
      <c r="X352" s="4">
        <v>539</v>
      </c>
      <c r="Y352" s="4">
        <v>78</v>
      </c>
      <c r="Z352" s="4">
        <v>0</v>
      </c>
      <c r="AA352" s="4">
        <v>0</v>
      </c>
      <c r="AB352" s="4">
        <v>0</v>
      </c>
      <c r="AC352" s="7"/>
    </row>
    <row r="353" spans="1:29" x14ac:dyDescent="0.25">
      <c r="A353">
        <v>2</v>
      </c>
      <c r="B353">
        <v>2</v>
      </c>
      <c r="C353" s="1">
        <v>54</v>
      </c>
      <c r="D353" s="1">
        <v>0</v>
      </c>
      <c r="E353" s="1">
        <v>0</v>
      </c>
      <c r="F353" s="1">
        <v>0</v>
      </c>
      <c r="G353" s="1">
        <v>0</v>
      </c>
      <c r="I353">
        <v>2</v>
      </c>
      <c r="J353" s="2">
        <v>54</v>
      </c>
      <c r="K353" s="2">
        <v>0</v>
      </c>
      <c r="L353" s="2">
        <v>0</v>
      </c>
      <c r="M353" s="2">
        <v>0</v>
      </c>
      <c r="N353" s="2">
        <v>0</v>
      </c>
      <c r="P353">
        <v>2</v>
      </c>
      <c r="Q353" s="3">
        <v>54</v>
      </c>
      <c r="R353" s="3">
        <v>0</v>
      </c>
      <c r="S353" s="3">
        <v>0</v>
      </c>
      <c r="T353" s="3">
        <v>0</v>
      </c>
      <c r="U353" s="3">
        <v>0</v>
      </c>
      <c r="W353">
        <v>2</v>
      </c>
      <c r="X353" s="4">
        <v>0</v>
      </c>
      <c r="Y353" s="4">
        <v>54</v>
      </c>
      <c r="Z353" s="4">
        <v>0</v>
      </c>
      <c r="AA353" s="4">
        <v>0</v>
      </c>
      <c r="AB353" s="4">
        <v>0</v>
      </c>
      <c r="AC353" s="7"/>
    </row>
    <row r="354" spans="1:29" x14ac:dyDescent="0.25">
      <c r="A354">
        <v>2</v>
      </c>
      <c r="B354">
        <v>3</v>
      </c>
      <c r="C354" s="1">
        <v>21</v>
      </c>
      <c r="D354" s="1">
        <v>0</v>
      </c>
      <c r="E354" s="1">
        <v>505</v>
      </c>
      <c r="F354" s="1">
        <v>66</v>
      </c>
      <c r="G354" s="1">
        <v>0</v>
      </c>
      <c r="I354">
        <v>3</v>
      </c>
      <c r="J354" s="2">
        <v>21</v>
      </c>
      <c r="K354" s="2">
        <v>0</v>
      </c>
      <c r="L354" s="2">
        <v>510</v>
      </c>
      <c r="M354" s="2">
        <v>60</v>
      </c>
      <c r="N354" s="2">
        <v>1</v>
      </c>
      <c r="P354">
        <v>3</v>
      </c>
      <c r="Q354" s="3">
        <v>12</v>
      </c>
      <c r="R354" s="3">
        <v>17</v>
      </c>
      <c r="S354" s="3">
        <v>488</v>
      </c>
      <c r="T354" s="3">
        <v>74</v>
      </c>
      <c r="U354" s="3">
        <v>1</v>
      </c>
      <c r="W354">
        <v>3</v>
      </c>
      <c r="X354" s="4">
        <v>2</v>
      </c>
      <c r="Y354" s="4">
        <v>31</v>
      </c>
      <c r="Z354" s="4">
        <v>496</v>
      </c>
      <c r="AA354" s="4">
        <v>63</v>
      </c>
      <c r="AB354" s="4">
        <v>0</v>
      </c>
      <c r="AC354" s="7"/>
    </row>
    <row r="355" spans="1:29" x14ac:dyDescent="0.25">
      <c r="A355">
        <v>2</v>
      </c>
      <c r="B355">
        <v>4</v>
      </c>
      <c r="C355" s="1">
        <v>0</v>
      </c>
      <c r="D355" s="1">
        <v>0</v>
      </c>
      <c r="E355" s="1">
        <v>0</v>
      </c>
      <c r="F355" s="1">
        <v>641</v>
      </c>
      <c r="G355" s="1">
        <v>7</v>
      </c>
      <c r="I355">
        <v>4</v>
      </c>
      <c r="J355" s="2">
        <v>0</v>
      </c>
      <c r="K355" s="2">
        <v>0</v>
      </c>
      <c r="L355" s="2">
        <v>1</v>
      </c>
      <c r="M355" s="2">
        <v>641</v>
      </c>
      <c r="N355" s="2">
        <v>6</v>
      </c>
      <c r="P355">
        <v>4</v>
      </c>
      <c r="Q355" s="3">
        <v>0</v>
      </c>
      <c r="R355" s="3">
        <v>0</v>
      </c>
      <c r="S355" s="3">
        <v>1</v>
      </c>
      <c r="T355" s="3">
        <v>638</v>
      </c>
      <c r="U355" s="3">
        <v>9</v>
      </c>
      <c r="W355">
        <v>4</v>
      </c>
      <c r="X355" s="4">
        <v>0</v>
      </c>
      <c r="Y355" s="4">
        <v>0</v>
      </c>
      <c r="Z355" s="4">
        <v>0</v>
      </c>
      <c r="AA355" s="4">
        <v>640</v>
      </c>
      <c r="AB355" s="4">
        <v>8</v>
      </c>
      <c r="AC355" s="7"/>
    </row>
    <row r="356" spans="1:29" x14ac:dyDescent="0.25">
      <c r="A356">
        <v>2</v>
      </c>
      <c r="B356">
        <v>5</v>
      </c>
      <c r="C356" s="1">
        <v>0</v>
      </c>
      <c r="D356" s="1">
        <v>0</v>
      </c>
      <c r="E356" s="1">
        <v>0</v>
      </c>
      <c r="F356" s="1">
        <v>0</v>
      </c>
      <c r="G356" s="1">
        <v>589</v>
      </c>
      <c r="I356">
        <v>5</v>
      </c>
      <c r="J356" s="2">
        <v>0</v>
      </c>
      <c r="K356" s="2">
        <v>0</v>
      </c>
      <c r="L356" s="2">
        <v>0</v>
      </c>
      <c r="M356" s="2">
        <v>1</v>
      </c>
      <c r="N356" s="2">
        <v>588</v>
      </c>
      <c r="P356">
        <v>5</v>
      </c>
      <c r="Q356" s="3">
        <v>0</v>
      </c>
      <c r="R356" s="3">
        <v>0</v>
      </c>
      <c r="S356" s="3">
        <v>0</v>
      </c>
      <c r="T356" s="3">
        <v>1</v>
      </c>
      <c r="U356" s="3">
        <v>588</v>
      </c>
      <c r="W356">
        <v>5</v>
      </c>
      <c r="X356" s="4">
        <v>0</v>
      </c>
      <c r="Y356" s="4">
        <v>0</v>
      </c>
      <c r="Z356" s="4">
        <v>0</v>
      </c>
      <c r="AA356" s="4">
        <v>1</v>
      </c>
      <c r="AB356" s="4">
        <v>588</v>
      </c>
      <c r="AC356" s="7"/>
    </row>
    <row r="357" spans="1:29" x14ac:dyDescent="0.25">
      <c r="A357">
        <v>2</v>
      </c>
      <c r="B357">
        <v>1</v>
      </c>
      <c r="C357" s="1">
        <v>617</v>
      </c>
      <c r="D357" s="1">
        <v>0</v>
      </c>
      <c r="E357" s="1">
        <v>0</v>
      </c>
      <c r="F357" s="1">
        <v>0</v>
      </c>
      <c r="G357" s="1">
        <v>0</v>
      </c>
      <c r="I357">
        <v>1</v>
      </c>
      <c r="J357" s="2">
        <v>615</v>
      </c>
      <c r="K357" s="2">
        <v>2</v>
      </c>
      <c r="L357" s="2">
        <v>0</v>
      </c>
      <c r="M357" s="2">
        <v>0</v>
      </c>
      <c r="N357" s="2">
        <v>0</v>
      </c>
      <c r="P357">
        <v>1</v>
      </c>
      <c r="Q357" s="3">
        <v>612</v>
      </c>
      <c r="R357" s="3">
        <v>5</v>
      </c>
      <c r="S357" s="3">
        <v>0</v>
      </c>
      <c r="T357" s="3">
        <v>0</v>
      </c>
      <c r="U357" s="3">
        <v>0</v>
      </c>
      <c r="W357">
        <v>1</v>
      </c>
      <c r="X357" s="4">
        <v>562</v>
      </c>
      <c r="Y357" s="4">
        <v>55</v>
      </c>
      <c r="Z357" s="4">
        <v>0</v>
      </c>
      <c r="AA357" s="4">
        <v>0</v>
      </c>
      <c r="AB357" s="4">
        <v>0</v>
      </c>
      <c r="AC357" s="7"/>
    </row>
    <row r="358" spans="1:29" x14ac:dyDescent="0.25">
      <c r="A358">
        <v>2</v>
      </c>
      <c r="B358">
        <v>2</v>
      </c>
      <c r="C358" s="1">
        <v>54</v>
      </c>
      <c r="D358" s="1">
        <v>0</v>
      </c>
      <c r="E358" s="1">
        <v>0</v>
      </c>
      <c r="F358" s="1">
        <v>0</v>
      </c>
      <c r="G358" s="1">
        <v>0</v>
      </c>
      <c r="I358">
        <v>2</v>
      </c>
      <c r="J358" s="2">
        <v>54</v>
      </c>
      <c r="K358" s="2">
        <v>0</v>
      </c>
      <c r="L358" s="2">
        <v>0</v>
      </c>
      <c r="M358" s="2">
        <v>0</v>
      </c>
      <c r="N358" s="2">
        <v>0</v>
      </c>
      <c r="P358">
        <v>2</v>
      </c>
      <c r="Q358" s="3">
        <v>43</v>
      </c>
      <c r="R358" s="3">
        <v>11</v>
      </c>
      <c r="S358" s="3">
        <v>0</v>
      </c>
      <c r="T358" s="3">
        <v>0</v>
      </c>
      <c r="U358" s="3">
        <v>0</v>
      </c>
      <c r="W358">
        <v>2</v>
      </c>
      <c r="X358" s="4">
        <v>1</v>
      </c>
      <c r="Y358" s="4">
        <v>53</v>
      </c>
      <c r="Z358" s="4">
        <v>0</v>
      </c>
      <c r="AA358" s="4">
        <v>0</v>
      </c>
      <c r="AB358" s="4">
        <v>0</v>
      </c>
      <c r="AC358" s="7"/>
    </row>
    <row r="359" spans="1:29" x14ac:dyDescent="0.25">
      <c r="A359">
        <v>2</v>
      </c>
      <c r="B359">
        <v>3</v>
      </c>
      <c r="C359" s="1">
        <v>17</v>
      </c>
      <c r="D359" s="1">
        <v>0</v>
      </c>
      <c r="E359" s="1">
        <v>503</v>
      </c>
      <c r="F359" s="1">
        <v>72</v>
      </c>
      <c r="G359" s="1">
        <v>0</v>
      </c>
      <c r="I359">
        <v>3</v>
      </c>
      <c r="J359" s="2">
        <v>15</v>
      </c>
      <c r="K359" s="2">
        <v>2</v>
      </c>
      <c r="L359" s="2">
        <v>506</v>
      </c>
      <c r="M359" s="2">
        <v>68</v>
      </c>
      <c r="N359" s="2">
        <v>1</v>
      </c>
      <c r="P359">
        <v>3</v>
      </c>
      <c r="Q359" s="3">
        <v>18</v>
      </c>
      <c r="R359" s="3">
        <v>12</v>
      </c>
      <c r="S359" s="3">
        <v>480</v>
      </c>
      <c r="T359" s="3">
        <v>81</v>
      </c>
      <c r="U359" s="3">
        <v>1</v>
      </c>
      <c r="W359">
        <v>3</v>
      </c>
      <c r="X359" s="4">
        <v>4</v>
      </c>
      <c r="Y359" s="4">
        <v>45</v>
      </c>
      <c r="Z359" s="4">
        <v>465</v>
      </c>
      <c r="AA359" s="4">
        <v>78</v>
      </c>
      <c r="AB359" s="4">
        <v>0</v>
      </c>
      <c r="AC359" s="7"/>
    </row>
    <row r="360" spans="1:29" x14ac:dyDescent="0.25">
      <c r="A360">
        <v>2</v>
      </c>
      <c r="B360">
        <v>4</v>
      </c>
      <c r="C360" s="1">
        <v>0</v>
      </c>
      <c r="D360" s="1">
        <v>0</v>
      </c>
      <c r="E360" s="1">
        <v>1</v>
      </c>
      <c r="F360" s="1">
        <v>644</v>
      </c>
      <c r="G360" s="1">
        <v>3</v>
      </c>
      <c r="I360">
        <v>4</v>
      </c>
      <c r="J360" s="2">
        <v>0</v>
      </c>
      <c r="K360" s="2">
        <v>0</v>
      </c>
      <c r="L360" s="2">
        <v>24</v>
      </c>
      <c r="M360" s="2">
        <v>619</v>
      </c>
      <c r="N360" s="2">
        <v>5</v>
      </c>
      <c r="P360">
        <v>4</v>
      </c>
      <c r="Q360" s="3">
        <v>0</v>
      </c>
      <c r="R360" s="3">
        <v>0</v>
      </c>
      <c r="S360" s="3">
        <v>47</v>
      </c>
      <c r="T360" s="3">
        <v>570</v>
      </c>
      <c r="U360" s="3">
        <v>31</v>
      </c>
      <c r="W360">
        <v>4</v>
      </c>
      <c r="X360" s="4">
        <v>0</v>
      </c>
      <c r="Y360" s="4">
        <v>0</v>
      </c>
      <c r="Z360" s="4">
        <v>1</v>
      </c>
      <c r="AA360" s="4">
        <v>644</v>
      </c>
      <c r="AB360" s="4">
        <v>3</v>
      </c>
      <c r="AC360" s="7"/>
    </row>
    <row r="361" spans="1:29" x14ac:dyDescent="0.25">
      <c r="A361">
        <v>2</v>
      </c>
      <c r="B361">
        <v>5</v>
      </c>
      <c r="C361" s="1">
        <v>0</v>
      </c>
      <c r="D361" s="1">
        <v>0</v>
      </c>
      <c r="E361" s="1">
        <v>0</v>
      </c>
      <c r="F361" s="1">
        <v>1</v>
      </c>
      <c r="G361" s="1">
        <v>588</v>
      </c>
      <c r="I361">
        <v>5</v>
      </c>
      <c r="J361" s="2">
        <v>0</v>
      </c>
      <c r="K361" s="2">
        <v>0</v>
      </c>
      <c r="L361" s="2">
        <v>0</v>
      </c>
      <c r="M361" s="2">
        <v>1</v>
      </c>
      <c r="N361" s="2">
        <v>588</v>
      </c>
      <c r="P361">
        <v>5</v>
      </c>
      <c r="Q361" s="3">
        <v>0</v>
      </c>
      <c r="R361" s="3">
        <v>0</v>
      </c>
      <c r="S361" s="3">
        <v>0</v>
      </c>
      <c r="T361" s="3">
        <v>1</v>
      </c>
      <c r="U361" s="3">
        <v>588</v>
      </c>
      <c r="W361">
        <v>5</v>
      </c>
      <c r="X361" s="4">
        <v>0</v>
      </c>
      <c r="Y361" s="4">
        <v>0</v>
      </c>
      <c r="Z361" s="4">
        <v>0</v>
      </c>
      <c r="AA361" s="4">
        <v>1</v>
      </c>
      <c r="AB361" s="4">
        <v>588</v>
      </c>
      <c r="AC361" s="7"/>
    </row>
    <row r="362" spans="1:29" x14ac:dyDescent="0.25">
      <c r="A362">
        <v>2</v>
      </c>
      <c r="B362">
        <v>1</v>
      </c>
      <c r="C362" s="1">
        <v>617</v>
      </c>
      <c r="D362" s="1">
        <v>0</v>
      </c>
      <c r="E362" s="1">
        <v>0</v>
      </c>
      <c r="F362" s="1">
        <v>0</v>
      </c>
      <c r="G362" s="1">
        <v>0</v>
      </c>
      <c r="I362">
        <v>1</v>
      </c>
      <c r="J362" s="2">
        <v>617</v>
      </c>
      <c r="K362" s="2">
        <v>0</v>
      </c>
      <c r="L362" s="2">
        <v>0</v>
      </c>
      <c r="M362" s="2">
        <v>0</v>
      </c>
      <c r="N362" s="2">
        <v>0</v>
      </c>
      <c r="P362">
        <v>1</v>
      </c>
      <c r="Q362" s="3">
        <v>616</v>
      </c>
      <c r="R362" s="3">
        <v>1</v>
      </c>
      <c r="S362" s="3">
        <v>0</v>
      </c>
      <c r="T362" s="3">
        <v>0</v>
      </c>
      <c r="U362" s="3">
        <v>0</v>
      </c>
      <c r="W362">
        <v>1</v>
      </c>
      <c r="X362" s="4">
        <v>550</v>
      </c>
      <c r="Y362" s="4">
        <v>67</v>
      </c>
      <c r="Z362" s="4">
        <v>0</v>
      </c>
      <c r="AA362" s="4">
        <v>0</v>
      </c>
      <c r="AB362" s="4">
        <v>0</v>
      </c>
      <c r="AC362" s="7"/>
    </row>
    <row r="363" spans="1:29" x14ac:dyDescent="0.25">
      <c r="A363">
        <v>2</v>
      </c>
      <c r="B363">
        <v>2</v>
      </c>
      <c r="C363" s="1">
        <v>54</v>
      </c>
      <c r="D363" s="1">
        <v>0</v>
      </c>
      <c r="E363" s="1">
        <v>0</v>
      </c>
      <c r="F363" s="1">
        <v>0</v>
      </c>
      <c r="G363" s="1">
        <v>0</v>
      </c>
      <c r="I363">
        <v>2</v>
      </c>
      <c r="J363" s="2">
        <v>54</v>
      </c>
      <c r="K363" s="2">
        <v>0</v>
      </c>
      <c r="L363" s="2">
        <v>0</v>
      </c>
      <c r="M363" s="2">
        <v>0</v>
      </c>
      <c r="N363" s="2">
        <v>0</v>
      </c>
      <c r="P363">
        <v>2</v>
      </c>
      <c r="Q363" s="3">
        <v>53</v>
      </c>
      <c r="R363" s="3">
        <v>1</v>
      </c>
      <c r="S363" s="3">
        <v>0</v>
      </c>
      <c r="T363" s="3">
        <v>0</v>
      </c>
      <c r="U363" s="3">
        <v>0</v>
      </c>
      <c r="W363">
        <v>2</v>
      </c>
      <c r="X363" s="4">
        <v>0</v>
      </c>
      <c r="Y363" s="4">
        <v>54</v>
      </c>
      <c r="Z363" s="4">
        <v>0</v>
      </c>
      <c r="AA363" s="4">
        <v>0</v>
      </c>
      <c r="AB363" s="4">
        <v>0</v>
      </c>
      <c r="AC363" s="7"/>
    </row>
    <row r="364" spans="1:29" x14ac:dyDescent="0.25">
      <c r="A364">
        <v>2</v>
      </c>
      <c r="B364">
        <v>3</v>
      </c>
      <c r="C364" s="1">
        <v>21</v>
      </c>
      <c r="D364" s="1">
        <v>0</v>
      </c>
      <c r="E364" s="1">
        <v>469</v>
      </c>
      <c r="F364" s="1">
        <v>101</v>
      </c>
      <c r="G364" s="1">
        <v>1</v>
      </c>
      <c r="I364">
        <v>3</v>
      </c>
      <c r="J364" s="2">
        <v>29</v>
      </c>
      <c r="K364" s="2">
        <v>0</v>
      </c>
      <c r="L364" s="2">
        <v>474</v>
      </c>
      <c r="M364" s="2">
        <v>88</v>
      </c>
      <c r="N364" s="2">
        <v>1</v>
      </c>
      <c r="P364">
        <v>3</v>
      </c>
      <c r="Q364" s="3">
        <v>24</v>
      </c>
      <c r="R364" s="3">
        <v>100</v>
      </c>
      <c r="S364" s="3">
        <v>359</v>
      </c>
      <c r="T364" s="3">
        <v>107</v>
      </c>
      <c r="U364" s="3">
        <v>2</v>
      </c>
      <c r="W364">
        <v>3</v>
      </c>
      <c r="X364" s="4">
        <v>1</v>
      </c>
      <c r="Y364" s="4">
        <v>55</v>
      </c>
      <c r="Z364" s="4">
        <v>452</v>
      </c>
      <c r="AA364" s="4">
        <v>83</v>
      </c>
      <c r="AB364" s="4">
        <v>1</v>
      </c>
      <c r="AC364" s="7"/>
    </row>
    <row r="365" spans="1:29" x14ac:dyDescent="0.25">
      <c r="A365">
        <v>2</v>
      </c>
      <c r="B365">
        <v>4</v>
      </c>
      <c r="C365" s="1">
        <v>0</v>
      </c>
      <c r="D365" s="1">
        <v>0</v>
      </c>
      <c r="E365" s="1">
        <v>1</v>
      </c>
      <c r="F365" s="1">
        <v>641</v>
      </c>
      <c r="G365" s="1">
        <v>6</v>
      </c>
      <c r="I365">
        <v>4</v>
      </c>
      <c r="J365" s="2">
        <v>0</v>
      </c>
      <c r="K365" s="2">
        <v>0</v>
      </c>
      <c r="L365" s="2">
        <v>1</v>
      </c>
      <c r="M365" s="2">
        <v>637</v>
      </c>
      <c r="N365" s="2">
        <v>10</v>
      </c>
      <c r="P365">
        <v>4</v>
      </c>
      <c r="Q365" s="3">
        <v>0</v>
      </c>
      <c r="R365" s="3">
        <v>0</v>
      </c>
      <c r="S365" s="3">
        <v>0</v>
      </c>
      <c r="T365" s="3">
        <v>608</v>
      </c>
      <c r="U365" s="3">
        <v>40</v>
      </c>
      <c r="W365">
        <v>4</v>
      </c>
      <c r="X365" s="4">
        <v>0</v>
      </c>
      <c r="Y365" s="4">
        <v>0</v>
      </c>
      <c r="Z365" s="4">
        <v>1</v>
      </c>
      <c r="AA365" s="4">
        <v>639</v>
      </c>
      <c r="AB365" s="4">
        <v>8</v>
      </c>
      <c r="AC365" s="7"/>
    </row>
    <row r="366" spans="1:29" x14ac:dyDescent="0.25">
      <c r="A366">
        <v>2</v>
      </c>
      <c r="B366">
        <v>5</v>
      </c>
      <c r="C366" s="1">
        <v>0</v>
      </c>
      <c r="D366" s="1">
        <v>0</v>
      </c>
      <c r="E366" s="1">
        <v>0</v>
      </c>
      <c r="F366" s="1">
        <v>1</v>
      </c>
      <c r="G366" s="1">
        <v>588</v>
      </c>
      <c r="I366">
        <v>5</v>
      </c>
      <c r="J366" s="2">
        <v>0</v>
      </c>
      <c r="K366" s="2">
        <v>0</v>
      </c>
      <c r="L366" s="2">
        <v>0</v>
      </c>
      <c r="M366" s="2">
        <v>1</v>
      </c>
      <c r="N366" s="2">
        <v>588</v>
      </c>
      <c r="P366">
        <v>5</v>
      </c>
      <c r="Q366" s="3">
        <v>0</v>
      </c>
      <c r="R366" s="3">
        <v>0</v>
      </c>
      <c r="S366" s="3">
        <v>0</v>
      </c>
      <c r="T366" s="3">
        <v>1</v>
      </c>
      <c r="U366" s="3">
        <v>588</v>
      </c>
      <c r="W366">
        <v>5</v>
      </c>
      <c r="X366" s="4">
        <v>0</v>
      </c>
      <c r="Y366" s="4">
        <v>0</v>
      </c>
      <c r="Z366" s="4">
        <v>0</v>
      </c>
      <c r="AA366" s="4">
        <v>1</v>
      </c>
      <c r="AB366" s="4">
        <v>588</v>
      </c>
      <c r="AC366" s="7"/>
    </row>
    <row r="367" spans="1:29" x14ac:dyDescent="0.25">
      <c r="A367">
        <v>2</v>
      </c>
      <c r="B367">
        <v>1</v>
      </c>
      <c r="C367" s="1">
        <v>617</v>
      </c>
      <c r="D367" s="1">
        <v>0</v>
      </c>
      <c r="E367" s="1">
        <v>0</v>
      </c>
      <c r="F367" s="1">
        <v>0</v>
      </c>
      <c r="G367" s="1">
        <v>0</v>
      </c>
      <c r="I367">
        <v>1</v>
      </c>
      <c r="J367" s="2">
        <v>617</v>
      </c>
      <c r="K367" s="2">
        <v>0</v>
      </c>
      <c r="L367" s="2">
        <v>0</v>
      </c>
      <c r="M367" s="2">
        <v>0</v>
      </c>
      <c r="N367" s="2">
        <v>0</v>
      </c>
      <c r="P367">
        <v>1</v>
      </c>
      <c r="Q367" s="3">
        <v>616</v>
      </c>
      <c r="R367" s="3">
        <v>0</v>
      </c>
      <c r="S367" s="3">
        <v>1</v>
      </c>
      <c r="T367" s="3">
        <v>0</v>
      </c>
      <c r="U367" s="3">
        <v>0</v>
      </c>
      <c r="W367">
        <v>1</v>
      </c>
      <c r="X367" s="4">
        <v>577</v>
      </c>
      <c r="Y367" s="4">
        <v>40</v>
      </c>
      <c r="Z367" s="4">
        <v>0</v>
      </c>
      <c r="AA367" s="4">
        <v>0</v>
      </c>
      <c r="AB367" s="4">
        <v>0</v>
      </c>
      <c r="AC367" s="7"/>
    </row>
    <row r="368" spans="1:29" x14ac:dyDescent="0.25">
      <c r="A368">
        <v>2</v>
      </c>
      <c r="B368">
        <v>2</v>
      </c>
      <c r="C368" s="1">
        <v>54</v>
      </c>
      <c r="D368" s="1">
        <v>0</v>
      </c>
      <c r="E368" s="1">
        <v>0</v>
      </c>
      <c r="F368" s="1">
        <v>0</v>
      </c>
      <c r="G368" s="1">
        <v>0</v>
      </c>
      <c r="I368">
        <v>2</v>
      </c>
      <c r="J368" s="2">
        <v>54</v>
      </c>
      <c r="K368" s="2">
        <v>0</v>
      </c>
      <c r="L368" s="2">
        <v>0</v>
      </c>
      <c r="M368" s="2">
        <v>0</v>
      </c>
      <c r="N368" s="2">
        <v>0</v>
      </c>
      <c r="P368">
        <v>2</v>
      </c>
      <c r="Q368" s="3">
        <v>54</v>
      </c>
      <c r="R368" s="3">
        <v>0</v>
      </c>
      <c r="S368" s="3">
        <v>0</v>
      </c>
      <c r="T368" s="3">
        <v>0</v>
      </c>
      <c r="U368" s="3">
        <v>0</v>
      </c>
      <c r="W368">
        <v>2</v>
      </c>
      <c r="X368" s="4">
        <v>0</v>
      </c>
      <c r="Y368" s="4">
        <v>54</v>
      </c>
      <c r="Z368" s="4">
        <v>0</v>
      </c>
      <c r="AA368" s="4">
        <v>0</v>
      </c>
      <c r="AB368" s="4">
        <v>0</v>
      </c>
      <c r="AC368" s="7"/>
    </row>
    <row r="369" spans="1:29" x14ac:dyDescent="0.25">
      <c r="A369">
        <v>2</v>
      </c>
      <c r="B369">
        <v>3</v>
      </c>
      <c r="C369" s="1">
        <v>13</v>
      </c>
      <c r="D369" s="1">
        <v>0</v>
      </c>
      <c r="E369" s="1">
        <v>496</v>
      </c>
      <c r="F369" s="1">
        <v>82</v>
      </c>
      <c r="G369" s="1">
        <v>1</v>
      </c>
      <c r="I369">
        <v>3</v>
      </c>
      <c r="J369" s="2">
        <v>16</v>
      </c>
      <c r="K369" s="2">
        <v>0</v>
      </c>
      <c r="L369" s="2">
        <v>477</v>
      </c>
      <c r="M369" s="2">
        <v>98</v>
      </c>
      <c r="N369" s="2">
        <v>1</v>
      </c>
      <c r="P369">
        <v>3</v>
      </c>
      <c r="Q369" s="3">
        <v>10</v>
      </c>
      <c r="R369" s="3">
        <v>38</v>
      </c>
      <c r="S369" s="3">
        <v>389</v>
      </c>
      <c r="T369" s="3">
        <v>154</v>
      </c>
      <c r="U369" s="3">
        <v>1</v>
      </c>
      <c r="W369">
        <v>3</v>
      </c>
      <c r="X369" s="4">
        <v>0</v>
      </c>
      <c r="Y369" s="4">
        <v>49</v>
      </c>
      <c r="Z369" s="4">
        <v>454</v>
      </c>
      <c r="AA369" s="4">
        <v>88</v>
      </c>
      <c r="AB369" s="4">
        <v>1</v>
      </c>
      <c r="AC369" s="7"/>
    </row>
    <row r="370" spans="1:29" x14ac:dyDescent="0.25">
      <c r="A370">
        <v>2</v>
      </c>
      <c r="B370">
        <v>4</v>
      </c>
      <c r="C370" s="1">
        <v>0</v>
      </c>
      <c r="D370" s="1">
        <v>0</v>
      </c>
      <c r="E370" s="1">
        <v>0</v>
      </c>
      <c r="F370" s="1">
        <v>643</v>
      </c>
      <c r="G370" s="1">
        <v>5</v>
      </c>
      <c r="I370">
        <v>4</v>
      </c>
      <c r="J370" s="2">
        <v>0</v>
      </c>
      <c r="K370" s="2">
        <v>0</v>
      </c>
      <c r="L370" s="2">
        <v>0</v>
      </c>
      <c r="M370" s="2">
        <v>643</v>
      </c>
      <c r="N370" s="2">
        <v>5</v>
      </c>
      <c r="P370">
        <v>4</v>
      </c>
      <c r="Q370" s="3">
        <v>0</v>
      </c>
      <c r="R370" s="3">
        <v>0</v>
      </c>
      <c r="S370" s="3">
        <v>1</v>
      </c>
      <c r="T370" s="3">
        <v>630</v>
      </c>
      <c r="U370" s="3">
        <v>17</v>
      </c>
      <c r="W370">
        <v>4</v>
      </c>
      <c r="X370" s="4">
        <v>0</v>
      </c>
      <c r="Y370" s="4">
        <v>0</v>
      </c>
      <c r="Z370" s="4">
        <v>0</v>
      </c>
      <c r="AA370" s="4">
        <v>644</v>
      </c>
      <c r="AB370" s="4">
        <v>4</v>
      </c>
      <c r="AC370" s="7"/>
    </row>
    <row r="371" spans="1:29" x14ac:dyDescent="0.25">
      <c r="A371">
        <v>2</v>
      </c>
      <c r="B371">
        <v>5</v>
      </c>
      <c r="C371" s="1">
        <v>0</v>
      </c>
      <c r="D371" s="1">
        <v>0</v>
      </c>
      <c r="E371" s="1">
        <v>0</v>
      </c>
      <c r="F371" s="1">
        <v>1</v>
      </c>
      <c r="G371" s="1">
        <v>588</v>
      </c>
      <c r="I371">
        <v>5</v>
      </c>
      <c r="J371" s="2">
        <v>0</v>
      </c>
      <c r="K371" s="2">
        <v>0</v>
      </c>
      <c r="L371" s="2">
        <v>0</v>
      </c>
      <c r="M371" s="2">
        <v>1</v>
      </c>
      <c r="N371" s="2">
        <v>588</v>
      </c>
      <c r="P371">
        <v>5</v>
      </c>
      <c r="Q371" s="3">
        <v>0</v>
      </c>
      <c r="R371" s="3">
        <v>0</v>
      </c>
      <c r="S371" s="3">
        <v>0</v>
      </c>
      <c r="T371" s="3">
        <v>1</v>
      </c>
      <c r="U371" s="3">
        <v>588</v>
      </c>
      <c r="W371">
        <v>5</v>
      </c>
      <c r="X371" s="4">
        <v>0</v>
      </c>
      <c r="Y371" s="4">
        <v>0</v>
      </c>
      <c r="Z371" s="4">
        <v>0</v>
      </c>
      <c r="AA371" s="4">
        <v>1</v>
      </c>
      <c r="AB371" s="4">
        <v>588</v>
      </c>
      <c r="AC371" s="7"/>
    </row>
    <row r="372" spans="1:29" x14ac:dyDescent="0.25">
      <c r="A372">
        <v>2</v>
      </c>
      <c r="B372">
        <v>1</v>
      </c>
      <c r="C372" s="1">
        <v>617</v>
      </c>
      <c r="D372" s="1">
        <v>0</v>
      </c>
      <c r="E372" s="1">
        <v>0</v>
      </c>
      <c r="F372" s="1">
        <v>0</v>
      </c>
      <c r="G372" s="1">
        <v>0</v>
      </c>
      <c r="I372">
        <v>1</v>
      </c>
      <c r="J372" s="2">
        <v>612</v>
      </c>
      <c r="K372" s="2">
        <v>5</v>
      </c>
      <c r="L372" s="2">
        <v>0</v>
      </c>
      <c r="M372" s="2">
        <v>0</v>
      </c>
      <c r="N372" s="2">
        <v>0</v>
      </c>
      <c r="P372">
        <v>1</v>
      </c>
      <c r="Q372" s="3">
        <v>591</v>
      </c>
      <c r="R372" s="3">
        <v>26</v>
      </c>
      <c r="S372" s="3">
        <v>0</v>
      </c>
      <c r="T372" s="3">
        <v>0</v>
      </c>
      <c r="U372" s="3">
        <v>0</v>
      </c>
      <c r="W372">
        <v>1</v>
      </c>
      <c r="X372" s="4">
        <v>519</v>
      </c>
      <c r="Y372" s="4">
        <v>98</v>
      </c>
      <c r="Z372" s="4">
        <v>0</v>
      </c>
      <c r="AA372" s="4">
        <v>0</v>
      </c>
      <c r="AB372" s="4">
        <v>0</v>
      </c>
      <c r="AC372" s="7"/>
    </row>
    <row r="373" spans="1:29" x14ac:dyDescent="0.25">
      <c r="A373">
        <v>2</v>
      </c>
      <c r="B373">
        <v>2</v>
      </c>
      <c r="C373" s="1">
        <v>54</v>
      </c>
      <c r="D373" s="1">
        <v>0</v>
      </c>
      <c r="E373" s="1">
        <v>0</v>
      </c>
      <c r="F373" s="1">
        <v>0</v>
      </c>
      <c r="G373" s="1">
        <v>0</v>
      </c>
      <c r="I373">
        <v>2</v>
      </c>
      <c r="J373" s="2">
        <v>42</v>
      </c>
      <c r="K373" s="2">
        <v>12</v>
      </c>
      <c r="L373" s="2">
        <v>0</v>
      </c>
      <c r="M373" s="2">
        <v>0</v>
      </c>
      <c r="N373" s="2">
        <v>0</v>
      </c>
      <c r="P373">
        <v>2</v>
      </c>
      <c r="Q373" s="3">
        <v>6</v>
      </c>
      <c r="R373" s="3">
        <v>48</v>
      </c>
      <c r="S373" s="3">
        <v>0</v>
      </c>
      <c r="T373" s="3">
        <v>0</v>
      </c>
      <c r="U373" s="3">
        <v>0</v>
      </c>
      <c r="W373">
        <v>2</v>
      </c>
      <c r="X373" s="4">
        <v>1</v>
      </c>
      <c r="Y373" s="4">
        <v>53</v>
      </c>
      <c r="Z373" s="4">
        <v>0</v>
      </c>
      <c r="AA373" s="4">
        <v>0</v>
      </c>
      <c r="AB373" s="4">
        <v>0</v>
      </c>
      <c r="AC373" s="7"/>
    </row>
    <row r="374" spans="1:29" x14ac:dyDescent="0.25">
      <c r="A374">
        <v>2</v>
      </c>
      <c r="B374">
        <v>3</v>
      </c>
      <c r="C374" s="1">
        <v>17</v>
      </c>
      <c r="D374" s="1">
        <v>0</v>
      </c>
      <c r="E374" s="1">
        <v>503</v>
      </c>
      <c r="F374" s="1">
        <v>72</v>
      </c>
      <c r="G374" s="1">
        <v>0</v>
      </c>
      <c r="I374">
        <v>3</v>
      </c>
      <c r="J374" s="2">
        <v>14</v>
      </c>
      <c r="K374" s="2">
        <v>3</v>
      </c>
      <c r="L374" s="2">
        <v>497</v>
      </c>
      <c r="M374" s="2">
        <v>78</v>
      </c>
      <c r="N374" s="2">
        <v>0</v>
      </c>
      <c r="P374">
        <v>3</v>
      </c>
      <c r="Q374" s="3">
        <v>7</v>
      </c>
      <c r="R374" s="3">
        <v>25</v>
      </c>
      <c r="S374" s="3">
        <v>475</v>
      </c>
      <c r="T374" s="3">
        <v>85</v>
      </c>
      <c r="U374" s="3">
        <v>0</v>
      </c>
      <c r="W374">
        <v>3</v>
      </c>
      <c r="X374" s="4">
        <v>4</v>
      </c>
      <c r="Y374" s="4">
        <v>27</v>
      </c>
      <c r="Z374" s="4">
        <v>487</v>
      </c>
      <c r="AA374" s="4">
        <v>74</v>
      </c>
      <c r="AB374" s="4">
        <v>0</v>
      </c>
      <c r="AC374" s="7"/>
    </row>
    <row r="375" spans="1:29" x14ac:dyDescent="0.25">
      <c r="A375">
        <v>2</v>
      </c>
      <c r="B375">
        <v>4</v>
      </c>
      <c r="C375" s="1">
        <v>0</v>
      </c>
      <c r="D375" s="1">
        <v>0</v>
      </c>
      <c r="E375" s="1">
        <v>1</v>
      </c>
      <c r="F375" s="1">
        <v>640</v>
      </c>
      <c r="G375" s="1">
        <v>7</v>
      </c>
      <c r="I375">
        <v>4</v>
      </c>
      <c r="J375" s="2">
        <v>0</v>
      </c>
      <c r="K375" s="2">
        <v>0</v>
      </c>
      <c r="L375" s="2">
        <v>1</v>
      </c>
      <c r="M375" s="2">
        <v>644</v>
      </c>
      <c r="N375" s="2">
        <v>3</v>
      </c>
      <c r="P375">
        <v>4</v>
      </c>
      <c r="Q375" s="3">
        <v>0</v>
      </c>
      <c r="R375" s="3">
        <v>0</v>
      </c>
      <c r="S375" s="3">
        <v>6</v>
      </c>
      <c r="T375" s="3">
        <v>640</v>
      </c>
      <c r="U375" s="3">
        <v>2</v>
      </c>
      <c r="W375">
        <v>4</v>
      </c>
      <c r="X375" s="4">
        <v>0</v>
      </c>
      <c r="Y375" s="4">
        <v>0</v>
      </c>
      <c r="Z375" s="4">
        <v>1</v>
      </c>
      <c r="AA375" s="4">
        <v>640</v>
      </c>
      <c r="AB375" s="4">
        <v>7</v>
      </c>
      <c r="AC375" s="7"/>
    </row>
    <row r="376" spans="1:29" x14ac:dyDescent="0.25">
      <c r="A376">
        <v>2</v>
      </c>
      <c r="B376">
        <v>5</v>
      </c>
      <c r="C376" s="1">
        <v>0</v>
      </c>
      <c r="D376" s="1">
        <v>0</v>
      </c>
      <c r="E376" s="1">
        <v>0</v>
      </c>
      <c r="F376" s="1">
        <v>1</v>
      </c>
      <c r="G376" s="1">
        <v>588</v>
      </c>
      <c r="I376">
        <v>5</v>
      </c>
      <c r="J376" s="2">
        <v>0</v>
      </c>
      <c r="K376" s="2">
        <v>0</v>
      </c>
      <c r="L376" s="2">
        <v>0</v>
      </c>
      <c r="M376" s="2">
        <v>1</v>
      </c>
      <c r="N376" s="2">
        <v>588</v>
      </c>
      <c r="P376">
        <v>5</v>
      </c>
      <c r="Q376" s="3">
        <v>0</v>
      </c>
      <c r="R376" s="3">
        <v>0</v>
      </c>
      <c r="S376" s="3">
        <v>0</v>
      </c>
      <c r="T376" s="3">
        <v>0</v>
      </c>
      <c r="U376" s="3">
        <v>589</v>
      </c>
      <c r="W376">
        <v>5</v>
      </c>
      <c r="X376" s="4">
        <v>0</v>
      </c>
      <c r="Y376" s="4">
        <v>0</v>
      </c>
      <c r="Z376" s="4">
        <v>0</v>
      </c>
      <c r="AA376" s="4">
        <v>1</v>
      </c>
      <c r="AB376" s="4">
        <v>588</v>
      </c>
      <c r="AC376" s="7"/>
    </row>
    <row r="377" spans="1:29" x14ac:dyDescent="0.25">
      <c r="A377">
        <v>2</v>
      </c>
      <c r="B377">
        <v>1</v>
      </c>
      <c r="C377" s="1">
        <v>617</v>
      </c>
      <c r="D377" s="1">
        <v>0</v>
      </c>
      <c r="E377" s="1">
        <v>0</v>
      </c>
      <c r="F377" s="1">
        <v>0</v>
      </c>
      <c r="G377" s="1">
        <v>0</v>
      </c>
      <c r="I377">
        <v>1</v>
      </c>
      <c r="J377" s="2">
        <v>613</v>
      </c>
      <c r="K377" s="2">
        <v>4</v>
      </c>
      <c r="L377" s="2">
        <v>0</v>
      </c>
      <c r="M377" s="2">
        <v>0</v>
      </c>
      <c r="N377" s="2">
        <v>0</v>
      </c>
      <c r="P377">
        <v>1</v>
      </c>
      <c r="Q377" s="3">
        <v>595</v>
      </c>
      <c r="R377" s="3">
        <v>22</v>
      </c>
      <c r="S377" s="3">
        <v>0</v>
      </c>
      <c r="T377" s="3">
        <v>0</v>
      </c>
      <c r="U377" s="3">
        <v>0</v>
      </c>
      <c r="W377">
        <v>1</v>
      </c>
      <c r="X377" s="4">
        <v>517</v>
      </c>
      <c r="Y377" s="4">
        <v>100</v>
      </c>
      <c r="Z377" s="4">
        <v>0</v>
      </c>
      <c r="AA377" s="4">
        <v>0</v>
      </c>
      <c r="AB377" s="4">
        <v>0</v>
      </c>
      <c r="AC377" s="7"/>
    </row>
    <row r="378" spans="1:29" x14ac:dyDescent="0.25">
      <c r="A378">
        <v>2</v>
      </c>
      <c r="B378">
        <v>2</v>
      </c>
      <c r="C378" s="1">
        <v>54</v>
      </c>
      <c r="D378" s="1">
        <v>0</v>
      </c>
      <c r="E378" s="1">
        <v>0</v>
      </c>
      <c r="F378" s="1">
        <v>0</v>
      </c>
      <c r="G378" s="1">
        <v>0</v>
      </c>
      <c r="I378">
        <v>2</v>
      </c>
      <c r="J378" s="2">
        <v>41</v>
      </c>
      <c r="K378" s="2">
        <v>13</v>
      </c>
      <c r="L378" s="2">
        <v>0</v>
      </c>
      <c r="M378" s="2">
        <v>0</v>
      </c>
      <c r="N378" s="2">
        <v>0</v>
      </c>
      <c r="P378">
        <v>2</v>
      </c>
      <c r="Q378" s="3">
        <v>17</v>
      </c>
      <c r="R378" s="3">
        <v>37</v>
      </c>
      <c r="S378" s="3">
        <v>0</v>
      </c>
      <c r="T378" s="3">
        <v>0</v>
      </c>
      <c r="U378" s="3">
        <v>0</v>
      </c>
      <c r="W378">
        <v>2</v>
      </c>
      <c r="X378" s="4">
        <v>0</v>
      </c>
      <c r="Y378" s="4">
        <v>54</v>
      </c>
      <c r="Z378" s="4">
        <v>0</v>
      </c>
      <c r="AA378" s="4">
        <v>0</v>
      </c>
      <c r="AB378" s="4">
        <v>0</v>
      </c>
      <c r="AC378" s="7"/>
    </row>
    <row r="379" spans="1:29" x14ac:dyDescent="0.25">
      <c r="A379">
        <v>2</v>
      </c>
      <c r="B379">
        <v>3</v>
      </c>
      <c r="C379" s="1">
        <v>14</v>
      </c>
      <c r="D379" s="1">
        <v>0</v>
      </c>
      <c r="E379" s="1">
        <v>481</v>
      </c>
      <c r="F379" s="1">
        <v>96</v>
      </c>
      <c r="G379" s="1">
        <v>1</v>
      </c>
      <c r="I379">
        <v>3</v>
      </c>
      <c r="J379" s="2">
        <v>11</v>
      </c>
      <c r="K379" s="2">
        <v>6</v>
      </c>
      <c r="L379" s="2">
        <v>483</v>
      </c>
      <c r="M379" s="2">
        <v>90</v>
      </c>
      <c r="N379" s="2">
        <v>2</v>
      </c>
      <c r="P379">
        <v>3</v>
      </c>
      <c r="Q379" s="3">
        <v>23</v>
      </c>
      <c r="R379" s="3">
        <v>15</v>
      </c>
      <c r="S379" s="3">
        <v>451</v>
      </c>
      <c r="T379" s="3">
        <v>99</v>
      </c>
      <c r="U379" s="3">
        <v>4</v>
      </c>
      <c r="W379">
        <v>3</v>
      </c>
      <c r="X379" s="4">
        <v>3</v>
      </c>
      <c r="Y379" s="4">
        <v>50</v>
      </c>
      <c r="Z379" s="4">
        <v>442</v>
      </c>
      <c r="AA379" s="4">
        <v>96</v>
      </c>
      <c r="AB379" s="4">
        <v>1</v>
      </c>
      <c r="AC379" s="7"/>
    </row>
    <row r="380" spans="1:29" x14ac:dyDescent="0.25">
      <c r="A380">
        <v>2</v>
      </c>
      <c r="B380">
        <v>4</v>
      </c>
      <c r="C380" s="1">
        <v>0</v>
      </c>
      <c r="D380" s="1">
        <v>0</v>
      </c>
      <c r="E380" s="1">
        <v>0</v>
      </c>
      <c r="F380" s="1">
        <v>624</v>
      </c>
      <c r="G380" s="1">
        <v>24</v>
      </c>
      <c r="I380">
        <v>4</v>
      </c>
      <c r="J380" s="2">
        <v>0</v>
      </c>
      <c r="K380" s="2">
        <v>0</v>
      </c>
      <c r="L380" s="2">
        <v>0</v>
      </c>
      <c r="M380" s="2">
        <v>578</v>
      </c>
      <c r="N380" s="2">
        <v>70</v>
      </c>
      <c r="P380">
        <v>4</v>
      </c>
      <c r="Q380" s="3">
        <v>0</v>
      </c>
      <c r="R380" s="3">
        <v>0</v>
      </c>
      <c r="S380" s="3">
        <v>55</v>
      </c>
      <c r="T380" s="3">
        <v>489</v>
      </c>
      <c r="U380" s="3">
        <v>104</v>
      </c>
      <c r="W380">
        <v>4</v>
      </c>
      <c r="X380" s="4">
        <v>0</v>
      </c>
      <c r="Y380" s="4">
        <v>0</v>
      </c>
      <c r="Z380" s="4">
        <v>0</v>
      </c>
      <c r="AA380" s="4">
        <v>625</v>
      </c>
      <c r="AB380" s="4">
        <v>23</v>
      </c>
      <c r="AC380" s="7"/>
    </row>
    <row r="381" spans="1:29" x14ac:dyDescent="0.25">
      <c r="A381">
        <v>2</v>
      </c>
      <c r="B381">
        <v>5</v>
      </c>
      <c r="C381" s="1">
        <v>0</v>
      </c>
      <c r="D381" s="1">
        <v>0</v>
      </c>
      <c r="E381" s="1">
        <v>0</v>
      </c>
      <c r="F381" s="1">
        <v>1</v>
      </c>
      <c r="G381" s="1">
        <v>588</v>
      </c>
      <c r="I381">
        <v>5</v>
      </c>
      <c r="J381" s="2">
        <v>0</v>
      </c>
      <c r="K381" s="2">
        <v>0</v>
      </c>
      <c r="L381" s="2">
        <v>0</v>
      </c>
      <c r="M381" s="2">
        <v>1</v>
      </c>
      <c r="N381" s="2">
        <v>588</v>
      </c>
      <c r="P381">
        <v>5</v>
      </c>
      <c r="Q381" s="3">
        <v>0</v>
      </c>
      <c r="R381" s="3">
        <v>0</v>
      </c>
      <c r="S381" s="3">
        <v>0</v>
      </c>
      <c r="T381" s="3">
        <v>1</v>
      </c>
      <c r="U381" s="3">
        <v>588</v>
      </c>
      <c r="W381">
        <v>5</v>
      </c>
      <c r="X381" s="4">
        <v>0</v>
      </c>
      <c r="Y381" s="4">
        <v>0</v>
      </c>
      <c r="Z381" s="4">
        <v>0</v>
      </c>
      <c r="AA381" s="4">
        <v>1</v>
      </c>
      <c r="AB381" s="4">
        <v>588</v>
      </c>
      <c r="AC381" s="7"/>
    </row>
    <row r="382" spans="1:29" x14ac:dyDescent="0.25">
      <c r="A382">
        <v>2</v>
      </c>
      <c r="B382">
        <v>1</v>
      </c>
      <c r="C382" s="1">
        <v>617</v>
      </c>
      <c r="D382" s="1">
        <v>0</v>
      </c>
      <c r="E382" s="1">
        <v>0</v>
      </c>
      <c r="F382" s="1">
        <v>0</v>
      </c>
      <c r="G382" s="1">
        <v>0</v>
      </c>
      <c r="I382">
        <v>1</v>
      </c>
      <c r="J382" s="2">
        <v>615</v>
      </c>
      <c r="K382" s="2">
        <v>2</v>
      </c>
      <c r="L382" s="2">
        <v>0</v>
      </c>
      <c r="M382" s="2">
        <v>0</v>
      </c>
      <c r="N382" s="2">
        <v>0</v>
      </c>
      <c r="P382">
        <v>1</v>
      </c>
      <c r="Q382" s="3">
        <v>614</v>
      </c>
      <c r="R382" s="3">
        <v>3</v>
      </c>
      <c r="S382" s="3">
        <v>0</v>
      </c>
      <c r="T382" s="3">
        <v>0</v>
      </c>
      <c r="U382" s="3">
        <v>0</v>
      </c>
      <c r="W382">
        <v>1</v>
      </c>
      <c r="X382" s="4">
        <v>532</v>
      </c>
      <c r="Y382" s="4">
        <v>85</v>
      </c>
      <c r="Z382" s="4">
        <v>0</v>
      </c>
      <c r="AA382" s="4">
        <v>0</v>
      </c>
      <c r="AB382" s="4">
        <v>0</v>
      </c>
      <c r="AC382" s="7"/>
    </row>
    <row r="383" spans="1:29" x14ac:dyDescent="0.25">
      <c r="A383">
        <v>2</v>
      </c>
      <c r="B383">
        <v>2</v>
      </c>
      <c r="C383" s="1">
        <v>54</v>
      </c>
      <c r="D383" s="1">
        <v>0</v>
      </c>
      <c r="E383" s="1">
        <v>0</v>
      </c>
      <c r="F383" s="1">
        <v>0</v>
      </c>
      <c r="G383" s="1">
        <v>0</v>
      </c>
      <c r="I383">
        <v>2</v>
      </c>
      <c r="J383" s="2">
        <v>54</v>
      </c>
      <c r="K383" s="2">
        <v>0</v>
      </c>
      <c r="L383" s="2">
        <v>0</v>
      </c>
      <c r="M383" s="2">
        <v>0</v>
      </c>
      <c r="N383" s="2">
        <v>0</v>
      </c>
      <c r="P383">
        <v>2</v>
      </c>
      <c r="Q383" s="3">
        <v>47</v>
      </c>
      <c r="R383" s="3">
        <v>7</v>
      </c>
      <c r="S383" s="3">
        <v>0</v>
      </c>
      <c r="T383" s="3">
        <v>0</v>
      </c>
      <c r="U383" s="3">
        <v>0</v>
      </c>
      <c r="W383">
        <v>2</v>
      </c>
      <c r="X383" s="4">
        <v>0</v>
      </c>
      <c r="Y383" s="4">
        <v>54</v>
      </c>
      <c r="Z383" s="4">
        <v>0</v>
      </c>
      <c r="AA383" s="4">
        <v>0</v>
      </c>
      <c r="AB383" s="4">
        <v>0</v>
      </c>
      <c r="AC383" s="7"/>
    </row>
    <row r="384" spans="1:29" x14ac:dyDescent="0.25">
      <c r="A384">
        <v>2</v>
      </c>
      <c r="B384">
        <v>3</v>
      </c>
      <c r="C384" s="1">
        <v>13</v>
      </c>
      <c r="D384" s="1">
        <v>0</v>
      </c>
      <c r="E384" s="1">
        <v>504</v>
      </c>
      <c r="F384" s="1">
        <v>75</v>
      </c>
      <c r="G384" s="1">
        <v>0</v>
      </c>
      <c r="I384">
        <v>3</v>
      </c>
      <c r="J384" s="2">
        <v>12</v>
      </c>
      <c r="K384" s="2">
        <v>1</v>
      </c>
      <c r="L384" s="2">
        <v>501</v>
      </c>
      <c r="M384" s="2">
        <v>78</v>
      </c>
      <c r="N384" s="2">
        <v>0</v>
      </c>
      <c r="P384">
        <v>3</v>
      </c>
      <c r="Q384" s="3">
        <v>10</v>
      </c>
      <c r="R384" s="3">
        <v>14</v>
      </c>
      <c r="S384" s="3">
        <v>478</v>
      </c>
      <c r="T384" s="3">
        <v>90</v>
      </c>
      <c r="U384" s="3">
        <v>0</v>
      </c>
      <c r="W384">
        <v>3</v>
      </c>
      <c r="X384" s="4">
        <v>2</v>
      </c>
      <c r="Y384" s="4">
        <v>32</v>
      </c>
      <c r="Z384" s="4">
        <v>484</v>
      </c>
      <c r="AA384" s="4">
        <v>74</v>
      </c>
      <c r="AB384" s="4">
        <v>0</v>
      </c>
      <c r="AC384" s="7"/>
    </row>
    <row r="385" spans="1:29" x14ac:dyDescent="0.25">
      <c r="A385">
        <v>2</v>
      </c>
      <c r="B385">
        <v>4</v>
      </c>
      <c r="C385" s="1">
        <v>0</v>
      </c>
      <c r="D385" s="1">
        <v>0</v>
      </c>
      <c r="E385" s="1">
        <v>1</v>
      </c>
      <c r="F385" s="1">
        <v>642</v>
      </c>
      <c r="G385" s="1">
        <v>5</v>
      </c>
      <c r="I385">
        <v>4</v>
      </c>
      <c r="J385" s="2">
        <v>0</v>
      </c>
      <c r="K385" s="2">
        <v>0</v>
      </c>
      <c r="L385" s="2">
        <v>18</v>
      </c>
      <c r="M385" s="2">
        <v>625</v>
      </c>
      <c r="N385" s="2">
        <v>5</v>
      </c>
      <c r="P385">
        <v>4</v>
      </c>
      <c r="Q385" s="3">
        <v>0</v>
      </c>
      <c r="R385" s="3">
        <v>0</v>
      </c>
      <c r="S385" s="3">
        <v>18</v>
      </c>
      <c r="T385" s="3">
        <v>627</v>
      </c>
      <c r="U385" s="3">
        <v>3</v>
      </c>
      <c r="W385">
        <v>4</v>
      </c>
      <c r="X385" s="4">
        <v>0</v>
      </c>
      <c r="Y385" s="4">
        <v>0</v>
      </c>
      <c r="Z385" s="4">
        <v>1</v>
      </c>
      <c r="AA385" s="4">
        <v>642</v>
      </c>
      <c r="AB385" s="4">
        <v>5</v>
      </c>
      <c r="AC385" s="7"/>
    </row>
    <row r="386" spans="1:29" x14ac:dyDescent="0.25">
      <c r="A386">
        <v>2</v>
      </c>
      <c r="B386">
        <v>5</v>
      </c>
      <c r="C386" s="1">
        <v>0</v>
      </c>
      <c r="D386" s="1">
        <v>0</v>
      </c>
      <c r="E386" s="1">
        <v>0</v>
      </c>
      <c r="F386" s="1">
        <v>0</v>
      </c>
      <c r="G386" s="1">
        <v>589</v>
      </c>
      <c r="I386">
        <v>5</v>
      </c>
      <c r="J386" s="2">
        <v>0</v>
      </c>
      <c r="K386" s="2">
        <v>0</v>
      </c>
      <c r="L386" s="2">
        <v>0</v>
      </c>
      <c r="M386" s="2">
        <v>0</v>
      </c>
      <c r="N386" s="2">
        <v>589</v>
      </c>
      <c r="P386">
        <v>5</v>
      </c>
      <c r="Q386" s="3">
        <v>0</v>
      </c>
      <c r="R386" s="3">
        <v>0</v>
      </c>
      <c r="S386" s="3">
        <v>0</v>
      </c>
      <c r="T386" s="3">
        <v>0</v>
      </c>
      <c r="U386" s="3">
        <v>589</v>
      </c>
      <c r="W386">
        <v>5</v>
      </c>
      <c r="X386" s="4">
        <v>0</v>
      </c>
      <c r="Y386" s="4">
        <v>0</v>
      </c>
      <c r="Z386" s="4">
        <v>0</v>
      </c>
      <c r="AA386" s="4">
        <v>1</v>
      </c>
      <c r="AB386" s="4">
        <v>588</v>
      </c>
      <c r="AC386" s="7"/>
    </row>
    <row r="387" spans="1:29" x14ac:dyDescent="0.25">
      <c r="A387">
        <v>2</v>
      </c>
      <c r="B387">
        <v>1</v>
      </c>
      <c r="C387" s="1">
        <v>616</v>
      </c>
      <c r="D387" s="1">
        <v>0</v>
      </c>
      <c r="E387" s="1">
        <v>1</v>
      </c>
      <c r="F387" s="1">
        <v>0</v>
      </c>
      <c r="G387" s="1">
        <v>0</v>
      </c>
      <c r="I387">
        <v>1</v>
      </c>
      <c r="J387" s="2">
        <v>615</v>
      </c>
      <c r="K387" s="2">
        <v>0</v>
      </c>
      <c r="L387" s="2">
        <v>2</v>
      </c>
      <c r="M387" s="2">
        <v>0</v>
      </c>
      <c r="N387" s="2">
        <v>0</v>
      </c>
      <c r="P387">
        <v>1</v>
      </c>
      <c r="Q387" s="3">
        <v>613</v>
      </c>
      <c r="R387" s="3">
        <v>3</v>
      </c>
      <c r="S387" s="3">
        <v>1</v>
      </c>
      <c r="T387" s="3">
        <v>0</v>
      </c>
      <c r="U387" s="3">
        <v>0</v>
      </c>
      <c r="W387">
        <v>1</v>
      </c>
      <c r="X387" s="4">
        <v>555</v>
      </c>
      <c r="Y387" s="4">
        <v>62</v>
      </c>
      <c r="Z387" s="4">
        <v>0</v>
      </c>
      <c r="AA387" s="4">
        <v>0</v>
      </c>
      <c r="AB387" s="4">
        <v>0</v>
      </c>
      <c r="AC387" s="7"/>
    </row>
    <row r="388" spans="1:29" x14ac:dyDescent="0.25">
      <c r="A388">
        <v>2</v>
      </c>
      <c r="B388">
        <v>2</v>
      </c>
      <c r="C388" s="1">
        <v>54</v>
      </c>
      <c r="D388" s="1">
        <v>0</v>
      </c>
      <c r="E388" s="1">
        <v>0</v>
      </c>
      <c r="F388" s="1">
        <v>0</v>
      </c>
      <c r="G388" s="1">
        <v>0</v>
      </c>
      <c r="I388">
        <v>2</v>
      </c>
      <c r="J388" s="2">
        <v>54</v>
      </c>
      <c r="K388" s="2">
        <v>0</v>
      </c>
      <c r="L388" s="2">
        <v>0</v>
      </c>
      <c r="M388" s="2">
        <v>0</v>
      </c>
      <c r="N388" s="2">
        <v>0</v>
      </c>
      <c r="P388">
        <v>2</v>
      </c>
      <c r="Q388" s="3">
        <v>36</v>
      </c>
      <c r="R388" s="3">
        <v>18</v>
      </c>
      <c r="S388" s="3">
        <v>0</v>
      </c>
      <c r="T388" s="3">
        <v>0</v>
      </c>
      <c r="U388" s="3">
        <v>0</v>
      </c>
      <c r="W388">
        <v>2</v>
      </c>
      <c r="X388" s="4">
        <v>0</v>
      </c>
      <c r="Y388" s="4">
        <v>54</v>
      </c>
      <c r="Z388" s="4">
        <v>0</v>
      </c>
      <c r="AA388" s="4">
        <v>0</v>
      </c>
      <c r="AB388" s="4">
        <v>0</v>
      </c>
      <c r="AC388" s="7"/>
    </row>
    <row r="389" spans="1:29" x14ac:dyDescent="0.25">
      <c r="A389">
        <v>2</v>
      </c>
      <c r="B389">
        <v>3</v>
      </c>
      <c r="C389" s="1">
        <v>5</v>
      </c>
      <c r="D389" s="1">
        <v>0</v>
      </c>
      <c r="E389" s="1">
        <v>506</v>
      </c>
      <c r="F389" s="1">
        <v>80</v>
      </c>
      <c r="G389" s="1">
        <v>1</v>
      </c>
      <c r="I389">
        <v>3</v>
      </c>
      <c r="J389" s="2">
        <v>7</v>
      </c>
      <c r="K389" s="2">
        <v>0</v>
      </c>
      <c r="L389" s="2">
        <v>499</v>
      </c>
      <c r="M389" s="2">
        <v>85</v>
      </c>
      <c r="N389" s="2">
        <v>1</v>
      </c>
      <c r="P389">
        <v>3</v>
      </c>
      <c r="Q389" s="3">
        <v>5</v>
      </c>
      <c r="R389" s="3">
        <v>18</v>
      </c>
      <c r="S389" s="3">
        <v>454</v>
      </c>
      <c r="T389" s="3">
        <v>109</v>
      </c>
      <c r="U389" s="3">
        <v>6</v>
      </c>
      <c r="W389">
        <v>3</v>
      </c>
      <c r="X389" s="4">
        <v>0</v>
      </c>
      <c r="Y389" s="4">
        <v>43</v>
      </c>
      <c r="Z389" s="4">
        <v>461</v>
      </c>
      <c r="AA389" s="4">
        <v>87</v>
      </c>
      <c r="AB389" s="4">
        <v>1</v>
      </c>
      <c r="AC389" s="7"/>
    </row>
    <row r="390" spans="1:29" x14ac:dyDescent="0.25">
      <c r="A390">
        <v>2</v>
      </c>
      <c r="B390">
        <v>4</v>
      </c>
      <c r="C390" s="1">
        <v>0</v>
      </c>
      <c r="D390" s="1">
        <v>0</v>
      </c>
      <c r="E390" s="1">
        <v>0</v>
      </c>
      <c r="F390" s="1">
        <v>642</v>
      </c>
      <c r="G390" s="1">
        <v>6</v>
      </c>
      <c r="I390">
        <v>4</v>
      </c>
      <c r="J390" s="2">
        <v>0</v>
      </c>
      <c r="K390" s="2">
        <v>0</v>
      </c>
      <c r="L390" s="2">
        <v>0</v>
      </c>
      <c r="M390" s="2">
        <v>636</v>
      </c>
      <c r="N390" s="2">
        <v>12</v>
      </c>
      <c r="P390">
        <v>4</v>
      </c>
      <c r="Q390" s="3">
        <v>0</v>
      </c>
      <c r="R390" s="3">
        <v>0</v>
      </c>
      <c r="S390" s="3">
        <v>0</v>
      </c>
      <c r="T390" s="3">
        <v>586</v>
      </c>
      <c r="U390" s="3">
        <v>62</v>
      </c>
      <c r="W390">
        <v>4</v>
      </c>
      <c r="X390" s="4">
        <v>0</v>
      </c>
      <c r="Y390" s="4">
        <v>0</v>
      </c>
      <c r="Z390" s="4">
        <v>0</v>
      </c>
      <c r="AA390" s="4">
        <v>627</v>
      </c>
      <c r="AB390" s="4">
        <v>21</v>
      </c>
      <c r="AC390" s="7"/>
    </row>
    <row r="391" spans="1:29" x14ac:dyDescent="0.25">
      <c r="A391">
        <v>2</v>
      </c>
      <c r="B391">
        <v>5</v>
      </c>
      <c r="C391" s="1">
        <v>0</v>
      </c>
      <c r="D391" s="1">
        <v>0</v>
      </c>
      <c r="E391" s="1">
        <v>0</v>
      </c>
      <c r="F391" s="1">
        <v>1</v>
      </c>
      <c r="G391" s="1">
        <v>588</v>
      </c>
      <c r="I391">
        <v>5</v>
      </c>
      <c r="J391" s="2">
        <v>0</v>
      </c>
      <c r="K391" s="2">
        <v>0</v>
      </c>
      <c r="L391" s="2">
        <v>0</v>
      </c>
      <c r="M391" s="2">
        <v>1</v>
      </c>
      <c r="N391" s="2">
        <v>588</v>
      </c>
      <c r="P391">
        <v>5</v>
      </c>
      <c r="Q391" s="3">
        <v>0</v>
      </c>
      <c r="R391" s="3">
        <v>0</v>
      </c>
      <c r="S391" s="3">
        <v>0</v>
      </c>
      <c r="T391" s="3">
        <v>2</v>
      </c>
      <c r="U391" s="3">
        <v>587</v>
      </c>
      <c r="W391">
        <v>5</v>
      </c>
      <c r="X391" s="4">
        <v>0</v>
      </c>
      <c r="Y391" s="4">
        <v>0</v>
      </c>
      <c r="Z391" s="4">
        <v>0</v>
      </c>
      <c r="AA391" s="4">
        <v>1</v>
      </c>
      <c r="AB391" s="4">
        <v>588</v>
      </c>
      <c r="AC391" s="7"/>
    </row>
    <row r="392" spans="1:29" x14ac:dyDescent="0.25">
      <c r="A392">
        <v>2</v>
      </c>
      <c r="B392">
        <v>1</v>
      </c>
      <c r="C392" s="1">
        <v>617</v>
      </c>
      <c r="D392" s="1">
        <v>0</v>
      </c>
      <c r="E392" s="1">
        <v>0</v>
      </c>
      <c r="F392" s="1">
        <v>0</v>
      </c>
      <c r="G392" s="1">
        <v>0</v>
      </c>
      <c r="I392">
        <v>1</v>
      </c>
      <c r="J392" s="2">
        <v>615</v>
      </c>
      <c r="K392" s="2">
        <v>2</v>
      </c>
      <c r="L392" s="2">
        <v>0</v>
      </c>
      <c r="M392" s="2">
        <v>0</v>
      </c>
      <c r="N392" s="2">
        <v>0</v>
      </c>
      <c r="P392">
        <v>1</v>
      </c>
      <c r="Q392" s="3">
        <v>597</v>
      </c>
      <c r="R392" s="3">
        <v>20</v>
      </c>
      <c r="S392" s="3">
        <v>0</v>
      </c>
      <c r="T392" s="3">
        <v>0</v>
      </c>
      <c r="U392" s="3">
        <v>0</v>
      </c>
      <c r="W392">
        <v>1</v>
      </c>
      <c r="X392" s="4">
        <v>524</v>
      </c>
      <c r="Y392" s="4">
        <v>93</v>
      </c>
      <c r="Z392" s="4">
        <v>0</v>
      </c>
      <c r="AA392" s="4">
        <v>0</v>
      </c>
      <c r="AB392" s="4">
        <v>0</v>
      </c>
      <c r="AC392" s="7"/>
    </row>
    <row r="393" spans="1:29" x14ac:dyDescent="0.25">
      <c r="A393">
        <v>2</v>
      </c>
      <c r="B393">
        <v>2</v>
      </c>
      <c r="C393" s="1">
        <v>54</v>
      </c>
      <c r="D393" s="1">
        <v>0</v>
      </c>
      <c r="E393" s="1">
        <v>0</v>
      </c>
      <c r="F393" s="1">
        <v>0</v>
      </c>
      <c r="G393" s="1">
        <v>0</v>
      </c>
      <c r="I393">
        <v>2</v>
      </c>
      <c r="J393" s="2">
        <v>54</v>
      </c>
      <c r="K393" s="2">
        <v>0</v>
      </c>
      <c r="L393" s="2">
        <v>0</v>
      </c>
      <c r="M393" s="2">
        <v>0</v>
      </c>
      <c r="N393" s="2">
        <v>0</v>
      </c>
      <c r="P393">
        <v>2</v>
      </c>
      <c r="Q393" s="3">
        <v>15</v>
      </c>
      <c r="R393" s="3">
        <v>39</v>
      </c>
      <c r="S393" s="3">
        <v>0</v>
      </c>
      <c r="T393" s="3">
        <v>0</v>
      </c>
      <c r="U393" s="3">
        <v>0</v>
      </c>
      <c r="W393">
        <v>2</v>
      </c>
      <c r="X393" s="4">
        <v>0</v>
      </c>
      <c r="Y393" s="4">
        <v>54</v>
      </c>
      <c r="Z393" s="4">
        <v>0</v>
      </c>
      <c r="AA393" s="4">
        <v>0</v>
      </c>
      <c r="AB393" s="4">
        <v>0</v>
      </c>
      <c r="AC393" s="7"/>
    </row>
    <row r="394" spans="1:29" x14ac:dyDescent="0.25">
      <c r="A394">
        <v>2</v>
      </c>
      <c r="B394">
        <v>3</v>
      </c>
      <c r="C394" s="1">
        <v>20</v>
      </c>
      <c r="D394" s="1">
        <v>0</v>
      </c>
      <c r="E394" s="1">
        <v>505</v>
      </c>
      <c r="F394" s="1">
        <v>66</v>
      </c>
      <c r="G394" s="1">
        <v>1</v>
      </c>
      <c r="I394">
        <v>3</v>
      </c>
      <c r="J394" s="2">
        <v>16</v>
      </c>
      <c r="K394" s="2">
        <v>2</v>
      </c>
      <c r="L394" s="2">
        <v>516</v>
      </c>
      <c r="M394" s="2">
        <v>57</v>
      </c>
      <c r="N394" s="2">
        <v>1</v>
      </c>
      <c r="P394">
        <v>3</v>
      </c>
      <c r="Q394" s="3">
        <v>12</v>
      </c>
      <c r="R394" s="3">
        <v>29</v>
      </c>
      <c r="S394" s="3">
        <v>473</v>
      </c>
      <c r="T394" s="3">
        <v>77</v>
      </c>
      <c r="U394" s="3">
        <v>1</v>
      </c>
      <c r="W394">
        <v>3</v>
      </c>
      <c r="X394" s="4">
        <v>3</v>
      </c>
      <c r="Y394" s="4">
        <v>48</v>
      </c>
      <c r="Z394" s="4">
        <v>470</v>
      </c>
      <c r="AA394" s="4">
        <v>71</v>
      </c>
      <c r="AB394" s="4">
        <v>0</v>
      </c>
      <c r="AC394" s="7"/>
    </row>
    <row r="395" spans="1:29" x14ac:dyDescent="0.25">
      <c r="A395">
        <v>2</v>
      </c>
      <c r="B395">
        <v>4</v>
      </c>
      <c r="C395" s="1">
        <v>0</v>
      </c>
      <c r="D395" s="1">
        <v>0</v>
      </c>
      <c r="E395" s="1">
        <v>1</v>
      </c>
      <c r="F395" s="1">
        <v>645</v>
      </c>
      <c r="G395" s="1">
        <v>2</v>
      </c>
      <c r="I395">
        <v>4</v>
      </c>
      <c r="J395" s="2">
        <v>0</v>
      </c>
      <c r="K395" s="2">
        <v>0</v>
      </c>
      <c r="L395" s="2">
        <v>3</v>
      </c>
      <c r="M395" s="2">
        <v>643</v>
      </c>
      <c r="N395" s="2">
        <v>2</v>
      </c>
      <c r="P395">
        <v>4</v>
      </c>
      <c r="Q395" s="3">
        <v>0</v>
      </c>
      <c r="R395" s="3">
        <v>0</v>
      </c>
      <c r="S395" s="3">
        <v>2</v>
      </c>
      <c r="T395" s="3">
        <v>641</v>
      </c>
      <c r="U395" s="3">
        <v>5</v>
      </c>
      <c r="W395">
        <v>4</v>
      </c>
      <c r="X395" s="4">
        <v>0</v>
      </c>
      <c r="Y395" s="4">
        <v>0</v>
      </c>
      <c r="Z395" s="4">
        <v>1</v>
      </c>
      <c r="AA395" s="4">
        <v>644</v>
      </c>
      <c r="AB395" s="4">
        <v>3</v>
      </c>
      <c r="AC395" s="7"/>
    </row>
    <row r="396" spans="1:29" x14ac:dyDescent="0.25">
      <c r="A396">
        <v>2</v>
      </c>
      <c r="B396">
        <v>5</v>
      </c>
      <c r="C396" s="1">
        <v>0</v>
      </c>
      <c r="D396" s="1">
        <v>0</v>
      </c>
      <c r="E396" s="1">
        <v>0</v>
      </c>
      <c r="F396" s="1">
        <v>0</v>
      </c>
      <c r="G396" s="1">
        <v>589</v>
      </c>
      <c r="I396">
        <v>5</v>
      </c>
      <c r="J396" s="2">
        <v>0</v>
      </c>
      <c r="K396" s="2">
        <v>0</v>
      </c>
      <c r="L396" s="2">
        <v>0</v>
      </c>
      <c r="M396" s="2">
        <v>0</v>
      </c>
      <c r="N396" s="2">
        <v>589</v>
      </c>
      <c r="P396">
        <v>5</v>
      </c>
      <c r="Q396" s="3">
        <v>0</v>
      </c>
      <c r="R396" s="3">
        <v>0</v>
      </c>
      <c r="S396" s="3">
        <v>0</v>
      </c>
      <c r="T396" s="3">
        <v>0</v>
      </c>
      <c r="U396" s="3">
        <v>589</v>
      </c>
      <c r="W396">
        <v>5</v>
      </c>
      <c r="X396" s="4">
        <v>0</v>
      </c>
      <c r="Y396" s="4">
        <v>0</v>
      </c>
      <c r="Z396" s="4">
        <v>0</v>
      </c>
      <c r="AA396" s="4">
        <v>1</v>
      </c>
      <c r="AB396" s="4">
        <v>588</v>
      </c>
      <c r="AC396" s="7"/>
    </row>
    <row r="397" spans="1:29" x14ac:dyDescent="0.25">
      <c r="A397">
        <v>2</v>
      </c>
      <c r="B397">
        <v>1</v>
      </c>
      <c r="C397" s="1">
        <v>617</v>
      </c>
      <c r="D397" s="1">
        <v>0</v>
      </c>
      <c r="E397" s="1">
        <v>0</v>
      </c>
      <c r="F397" s="1">
        <v>0</v>
      </c>
      <c r="G397" s="1">
        <v>0</v>
      </c>
      <c r="I397">
        <v>1</v>
      </c>
      <c r="J397" s="2">
        <v>617</v>
      </c>
      <c r="K397" s="2">
        <v>0</v>
      </c>
      <c r="L397" s="2">
        <v>0</v>
      </c>
      <c r="M397" s="2">
        <v>0</v>
      </c>
      <c r="N397" s="2">
        <v>0</v>
      </c>
      <c r="P397">
        <v>1</v>
      </c>
      <c r="Q397" s="3">
        <v>616</v>
      </c>
      <c r="R397" s="3">
        <v>1</v>
      </c>
      <c r="S397" s="3">
        <v>0</v>
      </c>
      <c r="T397" s="3">
        <v>0</v>
      </c>
      <c r="U397" s="3">
        <v>0</v>
      </c>
      <c r="W397">
        <v>1</v>
      </c>
      <c r="X397" s="4">
        <v>535</v>
      </c>
      <c r="Y397" s="4">
        <v>82</v>
      </c>
      <c r="Z397" s="4">
        <v>0</v>
      </c>
      <c r="AA397" s="4">
        <v>0</v>
      </c>
      <c r="AB397" s="4">
        <v>0</v>
      </c>
      <c r="AC397" s="7"/>
    </row>
    <row r="398" spans="1:29" x14ac:dyDescent="0.25">
      <c r="A398">
        <v>2</v>
      </c>
      <c r="B398">
        <v>2</v>
      </c>
      <c r="C398" s="1">
        <v>54</v>
      </c>
      <c r="D398" s="1">
        <v>0</v>
      </c>
      <c r="E398" s="1">
        <v>0</v>
      </c>
      <c r="F398" s="1">
        <v>0</v>
      </c>
      <c r="G398" s="1">
        <v>0</v>
      </c>
      <c r="I398">
        <v>2</v>
      </c>
      <c r="J398" s="2">
        <v>54</v>
      </c>
      <c r="K398" s="2">
        <v>0</v>
      </c>
      <c r="L398" s="2">
        <v>0</v>
      </c>
      <c r="M398" s="2">
        <v>0</v>
      </c>
      <c r="N398" s="2">
        <v>0</v>
      </c>
      <c r="P398">
        <v>2</v>
      </c>
      <c r="Q398" s="3">
        <v>54</v>
      </c>
      <c r="R398" s="3">
        <v>0</v>
      </c>
      <c r="S398" s="3">
        <v>0</v>
      </c>
      <c r="T398" s="3">
        <v>0</v>
      </c>
      <c r="U398" s="3">
        <v>0</v>
      </c>
      <c r="W398">
        <v>2</v>
      </c>
      <c r="X398" s="4">
        <v>0</v>
      </c>
      <c r="Y398" s="4">
        <v>54</v>
      </c>
      <c r="Z398" s="4">
        <v>0</v>
      </c>
      <c r="AA398" s="4">
        <v>0</v>
      </c>
      <c r="AB398" s="4">
        <v>0</v>
      </c>
      <c r="AC398" s="7"/>
    </row>
    <row r="399" spans="1:29" x14ac:dyDescent="0.25">
      <c r="A399">
        <v>2</v>
      </c>
      <c r="B399">
        <v>3</v>
      </c>
      <c r="C399" s="1">
        <v>23</v>
      </c>
      <c r="D399" s="1">
        <v>0</v>
      </c>
      <c r="E399" s="1">
        <v>480</v>
      </c>
      <c r="F399" s="1">
        <v>89</v>
      </c>
      <c r="G399" s="1">
        <v>0</v>
      </c>
      <c r="I399">
        <v>3</v>
      </c>
      <c r="J399" s="2">
        <v>17</v>
      </c>
      <c r="K399" s="2">
        <v>0</v>
      </c>
      <c r="L399" s="2">
        <v>489</v>
      </c>
      <c r="M399" s="2">
        <v>86</v>
      </c>
      <c r="N399" s="2">
        <v>0</v>
      </c>
      <c r="P399">
        <v>3</v>
      </c>
      <c r="Q399" s="3">
        <v>25</v>
      </c>
      <c r="R399" s="3">
        <v>0</v>
      </c>
      <c r="S399" s="3">
        <v>457</v>
      </c>
      <c r="T399" s="3">
        <v>110</v>
      </c>
      <c r="U399" s="3">
        <v>0</v>
      </c>
      <c r="W399">
        <v>3</v>
      </c>
      <c r="X399" s="4">
        <v>2</v>
      </c>
      <c r="Y399" s="4">
        <v>74</v>
      </c>
      <c r="Z399" s="4">
        <v>429</v>
      </c>
      <c r="AA399" s="4">
        <v>87</v>
      </c>
      <c r="AB399" s="4">
        <v>0</v>
      </c>
      <c r="AC399" s="7"/>
    </row>
    <row r="400" spans="1:29" x14ac:dyDescent="0.25">
      <c r="A400">
        <v>2</v>
      </c>
      <c r="B400">
        <v>4</v>
      </c>
      <c r="C400" s="1">
        <v>0</v>
      </c>
      <c r="D400" s="1">
        <v>0</v>
      </c>
      <c r="E400" s="1">
        <v>1</v>
      </c>
      <c r="F400" s="1">
        <v>642</v>
      </c>
      <c r="G400" s="1">
        <v>5</v>
      </c>
      <c r="I400">
        <v>4</v>
      </c>
      <c r="J400" s="2">
        <v>0</v>
      </c>
      <c r="K400" s="2">
        <v>0</v>
      </c>
      <c r="L400" s="2">
        <v>2</v>
      </c>
      <c r="M400" s="2">
        <v>643</v>
      </c>
      <c r="N400" s="2">
        <v>3</v>
      </c>
      <c r="P400">
        <v>4</v>
      </c>
      <c r="Q400" s="3">
        <v>0</v>
      </c>
      <c r="R400" s="3">
        <v>0</v>
      </c>
      <c r="S400" s="3">
        <v>2</v>
      </c>
      <c r="T400" s="3">
        <v>642</v>
      </c>
      <c r="U400" s="3">
        <v>4</v>
      </c>
      <c r="W400">
        <v>4</v>
      </c>
      <c r="X400" s="4">
        <v>0</v>
      </c>
      <c r="Y400" s="4">
        <v>0</v>
      </c>
      <c r="Z400" s="4">
        <v>1</v>
      </c>
      <c r="AA400" s="4">
        <v>643</v>
      </c>
      <c r="AB400" s="4">
        <v>4</v>
      </c>
      <c r="AC400" s="7"/>
    </row>
    <row r="401" spans="1:29" x14ac:dyDescent="0.25">
      <c r="A401">
        <v>2</v>
      </c>
      <c r="B401">
        <v>5</v>
      </c>
      <c r="C401" s="1">
        <v>0</v>
      </c>
      <c r="D401" s="1">
        <v>0</v>
      </c>
      <c r="E401" s="1">
        <v>0</v>
      </c>
      <c r="F401" s="1">
        <v>0</v>
      </c>
      <c r="G401" s="1">
        <v>589</v>
      </c>
      <c r="I401">
        <v>5</v>
      </c>
      <c r="J401" s="2">
        <v>0</v>
      </c>
      <c r="K401" s="2">
        <v>0</v>
      </c>
      <c r="L401" s="2">
        <v>0</v>
      </c>
      <c r="M401" s="2">
        <v>1</v>
      </c>
      <c r="N401" s="2">
        <v>588</v>
      </c>
      <c r="P401">
        <v>5</v>
      </c>
      <c r="Q401" s="3">
        <v>0</v>
      </c>
      <c r="R401" s="3">
        <v>0</v>
      </c>
      <c r="S401" s="3">
        <v>0</v>
      </c>
      <c r="T401" s="3">
        <v>0</v>
      </c>
      <c r="U401" s="3">
        <v>589</v>
      </c>
      <c r="W401">
        <v>5</v>
      </c>
      <c r="X401" s="4">
        <v>0</v>
      </c>
      <c r="Y401" s="4">
        <v>0</v>
      </c>
      <c r="Z401" s="4">
        <v>0</v>
      </c>
      <c r="AA401" s="4">
        <v>1</v>
      </c>
      <c r="AB401" s="4">
        <v>588</v>
      </c>
      <c r="AC401" s="7"/>
    </row>
    <row r="402" spans="1:29" x14ac:dyDescent="0.25">
      <c r="A402">
        <v>2</v>
      </c>
      <c r="B402">
        <v>1</v>
      </c>
      <c r="C402" s="1">
        <v>615</v>
      </c>
      <c r="D402" s="1">
        <v>0</v>
      </c>
      <c r="E402" s="1">
        <v>2</v>
      </c>
      <c r="F402" s="1">
        <v>0</v>
      </c>
      <c r="G402" s="1">
        <v>0</v>
      </c>
      <c r="I402">
        <v>1</v>
      </c>
      <c r="J402" s="2">
        <v>615</v>
      </c>
      <c r="K402" s="2">
        <v>0</v>
      </c>
      <c r="L402" s="2">
        <v>2</v>
      </c>
      <c r="M402" s="2">
        <v>0</v>
      </c>
      <c r="N402" s="2">
        <v>0</v>
      </c>
      <c r="P402">
        <v>1</v>
      </c>
      <c r="Q402" s="3">
        <v>615</v>
      </c>
      <c r="R402" s="3">
        <v>0</v>
      </c>
      <c r="S402" s="3">
        <v>2</v>
      </c>
      <c r="T402" s="3">
        <v>0</v>
      </c>
      <c r="U402" s="3">
        <v>0</v>
      </c>
      <c r="W402">
        <v>1</v>
      </c>
      <c r="X402" s="4">
        <v>600</v>
      </c>
      <c r="Y402" s="4">
        <v>17</v>
      </c>
      <c r="Z402" s="4">
        <v>0</v>
      </c>
      <c r="AA402" s="4">
        <v>0</v>
      </c>
      <c r="AB402" s="4">
        <v>0</v>
      </c>
      <c r="AC402" s="7"/>
    </row>
    <row r="403" spans="1:29" x14ac:dyDescent="0.25">
      <c r="A403">
        <v>2</v>
      </c>
      <c r="B403">
        <v>2</v>
      </c>
      <c r="C403" s="1">
        <v>54</v>
      </c>
      <c r="D403" s="1">
        <v>0</v>
      </c>
      <c r="E403" s="1">
        <v>0</v>
      </c>
      <c r="F403" s="1">
        <v>0</v>
      </c>
      <c r="G403" s="1">
        <v>0</v>
      </c>
      <c r="I403">
        <v>2</v>
      </c>
      <c r="J403" s="2">
        <v>54</v>
      </c>
      <c r="K403" s="2">
        <v>0</v>
      </c>
      <c r="L403" s="2">
        <v>0</v>
      </c>
      <c r="M403" s="2">
        <v>0</v>
      </c>
      <c r="N403" s="2">
        <v>0</v>
      </c>
      <c r="P403">
        <v>2</v>
      </c>
      <c r="Q403" s="3">
        <v>52</v>
      </c>
      <c r="R403" s="3">
        <v>0</v>
      </c>
      <c r="S403" s="3">
        <v>2</v>
      </c>
      <c r="T403" s="3">
        <v>0</v>
      </c>
      <c r="U403" s="3">
        <v>0</v>
      </c>
      <c r="W403">
        <v>2</v>
      </c>
      <c r="X403" s="4">
        <v>15</v>
      </c>
      <c r="Y403" s="4">
        <v>39</v>
      </c>
      <c r="Z403" s="4">
        <v>0</v>
      </c>
      <c r="AA403" s="4">
        <v>0</v>
      </c>
      <c r="AB403" s="4">
        <v>0</v>
      </c>
      <c r="AC403" s="7"/>
    </row>
    <row r="404" spans="1:29" x14ac:dyDescent="0.25">
      <c r="A404">
        <v>2</v>
      </c>
      <c r="B404">
        <v>3</v>
      </c>
      <c r="C404" s="1">
        <v>17</v>
      </c>
      <c r="D404" s="1">
        <v>0</v>
      </c>
      <c r="E404" s="1">
        <v>497</v>
      </c>
      <c r="F404" s="1">
        <v>77</v>
      </c>
      <c r="G404" s="1">
        <v>1</v>
      </c>
      <c r="I404">
        <v>3</v>
      </c>
      <c r="J404" s="2">
        <v>12</v>
      </c>
      <c r="K404" s="2">
        <v>0</v>
      </c>
      <c r="L404" s="2">
        <v>493</v>
      </c>
      <c r="M404" s="2">
        <v>85</v>
      </c>
      <c r="N404" s="2">
        <v>2</v>
      </c>
      <c r="P404">
        <v>3</v>
      </c>
      <c r="Q404" s="3">
        <v>38</v>
      </c>
      <c r="R404" s="3">
        <v>11</v>
      </c>
      <c r="S404" s="3">
        <v>429</v>
      </c>
      <c r="T404" s="3">
        <v>110</v>
      </c>
      <c r="U404" s="3">
        <v>4</v>
      </c>
      <c r="W404">
        <v>3</v>
      </c>
      <c r="X404" s="4">
        <v>6</v>
      </c>
      <c r="Y404" s="4">
        <v>24</v>
      </c>
      <c r="Z404" s="4">
        <v>501</v>
      </c>
      <c r="AA404" s="4">
        <v>60</v>
      </c>
      <c r="AB404" s="4">
        <v>1</v>
      </c>
      <c r="AC404" s="7"/>
    </row>
    <row r="405" spans="1:29" x14ac:dyDescent="0.25">
      <c r="A405">
        <v>2</v>
      </c>
      <c r="B405">
        <v>4</v>
      </c>
      <c r="C405" s="1">
        <v>0</v>
      </c>
      <c r="D405" s="1">
        <v>0</v>
      </c>
      <c r="E405" s="1">
        <v>6</v>
      </c>
      <c r="F405" s="1">
        <v>635</v>
      </c>
      <c r="G405" s="1">
        <v>7</v>
      </c>
      <c r="I405">
        <v>4</v>
      </c>
      <c r="J405" s="2">
        <v>0</v>
      </c>
      <c r="K405" s="2">
        <v>0</v>
      </c>
      <c r="L405" s="2">
        <v>22</v>
      </c>
      <c r="M405" s="2">
        <v>559</v>
      </c>
      <c r="N405" s="2">
        <v>67</v>
      </c>
      <c r="P405">
        <v>4</v>
      </c>
      <c r="Q405" s="3">
        <v>0</v>
      </c>
      <c r="R405" s="3">
        <v>53</v>
      </c>
      <c r="S405" s="3">
        <v>0</v>
      </c>
      <c r="T405" s="3">
        <v>496</v>
      </c>
      <c r="U405" s="3">
        <v>99</v>
      </c>
      <c r="W405">
        <v>4</v>
      </c>
      <c r="X405" s="4">
        <v>0</v>
      </c>
      <c r="Y405" s="4">
        <v>0</v>
      </c>
      <c r="Z405" s="4">
        <v>17</v>
      </c>
      <c r="AA405" s="4">
        <v>590</v>
      </c>
      <c r="AB405" s="4">
        <v>41</v>
      </c>
      <c r="AC405" s="7"/>
    </row>
    <row r="406" spans="1:29" x14ac:dyDescent="0.25">
      <c r="A406">
        <v>2</v>
      </c>
      <c r="B406">
        <v>5</v>
      </c>
      <c r="C406" s="1">
        <v>0</v>
      </c>
      <c r="D406" s="1">
        <v>0</v>
      </c>
      <c r="E406" s="1">
        <v>0</v>
      </c>
      <c r="F406" s="1">
        <v>1</v>
      </c>
      <c r="G406" s="1">
        <v>588</v>
      </c>
      <c r="I406">
        <v>5</v>
      </c>
      <c r="J406" s="2">
        <v>0</v>
      </c>
      <c r="K406" s="2">
        <v>0</v>
      </c>
      <c r="L406" s="2">
        <v>0</v>
      </c>
      <c r="M406" s="2">
        <v>1</v>
      </c>
      <c r="N406" s="2">
        <v>588</v>
      </c>
      <c r="P406">
        <v>5</v>
      </c>
      <c r="Q406" s="3">
        <v>0</v>
      </c>
      <c r="R406" s="3">
        <v>0</v>
      </c>
      <c r="S406" s="3">
        <v>0</v>
      </c>
      <c r="T406" s="3">
        <v>0</v>
      </c>
      <c r="U406" s="3">
        <v>589</v>
      </c>
      <c r="W406">
        <v>5</v>
      </c>
      <c r="X406" s="4">
        <v>0</v>
      </c>
      <c r="Y406" s="4">
        <v>0</v>
      </c>
      <c r="Z406" s="4">
        <v>0</v>
      </c>
      <c r="AA406" s="4">
        <v>1</v>
      </c>
      <c r="AB406" s="4">
        <v>588</v>
      </c>
      <c r="AC406" s="7"/>
    </row>
    <row r="407" spans="1:29" x14ac:dyDescent="0.25">
      <c r="A407">
        <v>2</v>
      </c>
      <c r="B407">
        <v>1</v>
      </c>
      <c r="C407" s="1">
        <v>617</v>
      </c>
      <c r="D407" s="1">
        <v>0</v>
      </c>
      <c r="E407" s="1">
        <v>0</v>
      </c>
      <c r="F407" s="1">
        <v>0</v>
      </c>
      <c r="G407" s="1">
        <v>0</v>
      </c>
      <c r="I407">
        <v>1</v>
      </c>
      <c r="J407" s="2">
        <v>614</v>
      </c>
      <c r="K407" s="2">
        <v>3</v>
      </c>
      <c r="L407" s="2">
        <v>0</v>
      </c>
      <c r="M407" s="2">
        <v>0</v>
      </c>
      <c r="N407" s="2">
        <v>0</v>
      </c>
      <c r="P407">
        <v>1</v>
      </c>
      <c r="Q407" s="3">
        <v>589</v>
      </c>
      <c r="R407" s="3">
        <v>28</v>
      </c>
      <c r="S407" s="3">
        <v>0</v>
      </c>
      <c r="T407" s="3">
        <v>0</v>
      </c>
      <c r="U407" s="3">
        <v>0</v>
      </c>
      <c r="W407">
        <v>1</v>
      </c>
      <c r="X407" s="4">
        <v>529</v>
      </c>
      <c r="Y407" s="4">
        <v>88</v>
      </c>
      <c r="Z407" s="4">
        <v>0</v>
      </c>
      <c r="AA407" s="4">
        <v>0</v>
      </c>
      <c r="AB407" s="4">
        <v>0</v>
      </c>
      <c r="AC407" s="7"/>
    </row>
    <row r="408" spans="1:29" x14ac:dyDescent="0.25">
      <c r="A408">
        <v>2</v>
      </c>
      <c r="B408">
        <v>2</v>
      </c>
      <c r="C408" s="1">
        <v>54</v>
      </c>
      <c r="D408" s="1">
        <v>0</v>
      </c>
      <c r="E408" s="1">
        <v>0</v>
      </c>
      <c r="F408" s="1">
        <v>0</v>
      </c>
      <c r="G408" s="1">
        <v>0</v>
      </c>
      <c r="I408">
        <v>2</v>
      </c>
      <c r="J408" s="2">
        <v>48</v>
      </c>
      <c r="K408" s="2">
        <v>6</v>
      </c>
      <c r="L408" s="2">
        <v>0</v>
      </c>
      <c r="M408" s="2">
        <v>0</v>
      </c>
      <c r="N408" s="2">
        <v>0</v>
      </c>
      <c r="P408">
        <v>2</v>
      </c>
      <c r="Q408" s="3">
        <v>15</v>
      </c>
      <c r="R408" s="3">
        <v>39</v>
      </c>
      <c r="S408" s="3">
        <v>0</v>
      </c>
      <c r="T408" s="3">
        <v>0</v>
      </c>
      <c r="U408" s="3">
        <v>0</v>
      </c>
      <c r="W408">
        <v>2</v>
      </c>
      <c r="X408" s="4">
        <v>0</v>
      </c>
      <c r="Y408" s="4">
        <v>54</v>
      </c>
      <c r="Z408" s="4">
        <v>0</v>
      </c>
      <c r="AA408" s="4">
        <v>0</v>
      </c>
      <c r="AB408" s="4">
        <v>0</v>
      </c>
      <c r="AC408" s="7"/>
    </row>
    <row r="409" spans="1:29" x14ac:dyDescent="0.25">
      <c r="A409">
        <v>2</v>
      </c>
      <c r="B409">
        <v>3</v>
      </c>
      <c r="C409" s="1">
        <v>14</v>
      </c>
      <c r="D409" s="1">
        <v>0</v>
      </c>
      <c r="E409" s="1">
        <v>522</v>
      </c>
      <c r="F409" s="1">
        <v>55</v>
      </c>
      <c r="G409" s="1">
        <v>1</v>
      </c>
      <c r="I409">
        <v>3</v>
      </c>
      <c r="J409" s="2">
        <v>15</v>
      </c>
      <c r="K409" s="2">
        <v>3</v>
      </c>
      <c r="L409" s="2">
        <v>513</v>
      </c>
      <c r="M409" s="2">
        <v>60</v>
      </c>
      <c r="N409" s="2">
        <v>1</v>
      </c>
      <c r="P409">
        <v>3</v>
      </c>
      <c r="Q409" s="3">
        <v>8</v>
      </c>
      <c r="R409" s="3">
        <v>44</v>
      </c>
      <c r="S409" s="3">
        <v>476</v>
      </c>
      <c r="T409" s="3">
        <v>63</v>
      </c>
      <c r="U409" s="3">
        <v>1</v>
      </c>
      <c r="W409">
        <v>3</v>
      </c>
      <c r="X409" s="4">
        <v>3</v>
      </c>
      <c r="Y409" s="4">
        <v>34</v>
      </c>
      <c r="Z409" s="4">
        <v>491</v>
      </c>
      <c r="AA409" s="4">
        <v>63</v>
      </c>
      <c r="AB409" s="4">
        <v>1</v>
      </c>
      <c r="AC409" s="7"/>
    </row>
    <row r="410" spans="1:29" x14ac:dyDescent="0.25">
      <c r="A410">
        <v>2</v>
      </c>
      <c r="B410">
        <v>4</v>
      </c>
      <c r="C410" s="1">
        <v>0</v>
      </c>
      <c r="D410" s="1">
        <v>0</v>
      </c>
      <c r="E410" s="1">
        <v>1</v>
      </c>
      <c r="F410" s="1">
        <v>635</v>
      </c>
      <c r="G410" s="1">
        <v>12</v>
      </c>
      <c r="I410">
        <v>4</v>
      </c>
      <c r="J410" s="2">
        <v>0</v>
      </c>
      <c r="K410" s="2">
        <v>0</v>
      </c>
      <c r="L410" s="2">
        <v>8</v>
      </c>
      <c r="M410" s="2">
        <v>625</v>
      </c>
      <c r="N410" s="2">
        <v>15</v>
      </c>
      <c r="P410">
        <v>4</v>
      </c>
      <c r="Q410" s="3">
        <v>0</v>
      </c>
      <c r="R410" s="3">
        <v>0</v>
      </c>
      <c r="S410" s="3">
        <v>21</v>
      </c>
      <c r="T410" s="3">
        <v>597</v>
      </c>
      <c r="U410" s="3">
        <v>30</v>
      </c>
      <c r="W410">
        <v>4</v>
      </c>
      <c r="X410" s="4">
        <v>0</v>
      </c>
      <c r="Y410" s="4">
        <v>0</v>
      </c>
      <c r="Z410" s="4">
        <v>1</v>
      </c>
      <c r="AA410" s="4">
        <v>637</v>
      </c>
      <c r="AB410" s="4">
        <v>10</v>
      </c>
      <c r="AC410" s="7"/>
    </row>
    <row r="411" spans="1:29" x14ac:dyDescent="0.25">
      <c r="A411">
        <v>2</v>
      </c>
      <c r="B411">
        <v>5</v>
      </c>
      <c r="C411" s="1">
        <v>0</v>
      </c>
      <c r="D411" s="1">
        <v>0</v>
      </c>
      <c r="E411" s="1">
        <v>0</v>
      </c>
      <c r="F411" s="1">
        <v>1</v>
      </c>
      <c r="G411" s="1">
        <v>588</v>
      </c>
      <c r="I411">
        <v>5</v>
      </c>
      <c r="J411" s="2">
        <v>0</v>
      </c>
      <c r="K411" s="2">
        <v>0</v>
      </c>
      <c r="L411" s="2">
        <v>0</v>
      </c>
      <c r="M411" s="2">
        <v>1</v>
      </c>
      <c r="N411" s="2">
        <v>588</v>
      </c>
      <c r="P411">
        <v>5</v>
      </c>
      <c r="Q411" s="3">
        <v>0</v>
      </c>
      <c r="R411" s="3">
        <v>0</v>
      </c>
      <c r="S411" s="3">
        <v>0</v>
      </c>
      <c r="T411" s="3">
        <v>1</v>
      </c>
      <c r="U411" s="3">
        <v>588</v>
      </c>
      <c r="W411">
        <v>5</v>
      </c>
      <c r="X411" s="4">
        <v>0</v>
      </c>
      <c r="Y411" s="4">
        <v>0</v>
      </c>
      <c r="Z411" s="4">
        <v>0</v>
      </c>
      <c r="AA411" s="4">
        <v>1</v>
      </c>
      <c r="AB411" s="4">
        <v>588</v>
      </c>
      <c r="AC411" s="7"/>
    </row>
    <row r="412" spans="1:29" x14ac:dyDescent="0.25">
      <c r="A412">
        <v>2</v>
      </c>
      <c r="B412">
        <v>1</v>
      </c>
      <c r="C412" s="1">
        <v>617</v>
      </c>
      <c r="D412" s="1">
        <v>0</v>
      </c>
      <c r="E412" s="1">
        <v>0</v>
      </c>
      <c r="F412" s="1">
        <v>0</v>
      </c>
      <c r="G412" s="1">
        <v>0</v>
      </c>
      <c r="I412">
        <v>1</v>
      </c>
      <c r="J412" s="2">
        <v>614</v>
      </c>
      <c r="K412" s="2">
        <v>3</v>
      </c>
      <c r="L412" s="2">
        <v>0</v>
      </c>
      <c r="M412" s="2">
        <v>0</v>
      </c>
      <c r="N412" s="2">
        <v>0</v>
      </c>
      <c r="P412">
        <v>1</v>
      </c>
      <c r="Q412" s="3">
        <v>608</v>
      </c>
      <c r="R412" s="3">
        <v>9</v>
      </c>
      <c r="S412" s="3">
        <v>0</v>
      </c>
      <c r="T412" s="3">
        <v>0</v>
      </c>
      <c r="U412" s="3">
        <v>0</v>
      </c>
      <c r="W412">
        <v>1</v>
      </c>
      <c r="X412" s="4">
        <v>476</v>
      </c>
      <c r="Y412" s="4">
        <v>141</v>
      </c>
      <c r="Z412" s="4">
        <v>0</v>
      </c>
      <c r="AA412" s="4">
        <v>0</v>
      </c>
      <c r="AB412" s="4">
        <v>0</v>
      </c>
      <c r="AC412" s="7"/>
    </row>
    <row r="413" spans="1:29" x14ac:dyDescent="0.25">
      <c r="A413">
        <v>2</v>
      </c>
      <c r="B413">
        <v>2</v>
      </c>
      <c r="C413" s="1">
        <v>54</v>
      </c>
      <c r="D413" s="1">
        <v>0</v>
      </c>
      <c r="E413" s="1">
        <v>0</v>
      </c>
      <c r="F413" s="1">
        <v>0</v>
      </c>
      <c r="G413" s="1">
        <v>0</v>
      </c>
      <c r="I413">
        <v>2</v>
      </c>
      <c r="J413" s="2">
        <v>48</v>
      </c>
      <c r="K413" s="2">
        <v>6</v>
      </c>
      <c r="L413" s="2">
        <v>0</v>
      </c>
      <c r="M413" s="2">
        <v>0</v>
      </c>
      <c r="N413" s="2">
        <v>0</v>
      </c>
      <c r="P413">
        <v>2</v>
      </c>
      <c r="Q413" s="3">
        <v>25</v>
      </c>
      <c r="R413" s="3">
        <v>29</v>
      </c>
      <c r="S413" s="3">
        <v>0</v>
      </c>
      <c r="T413" s="3">
        <v>0</v>
      </c>
      <c r="U413" s="3">
        <v>0</v>
      </c>
      <c r="W413">
        <v>2</v>
      </c>
      <c r="X413" s="4">
        <v>2</v>
      </c>
      <c r="Y413" s="4">
        <v>52</v>
      </c>
      <c r="Z413" s="4">
        <v>0</v>
      </c>
      <c r="AA413" s="4">
        <v>0</v>
      </c>
      <c r="AB413" s="4">
        <v>0</v>
      </c>
      <c r="AC413" s="7"/>
    </row>
    <row r="414" spans="1:29" x14ac:dyDescent="0.25">
      <c r="A414">
        <v>2</v>
      </c>
      <c r="B414">
        <v>3</v>
      </c>
      <c r="C414" s="1">
        <v>20</v>
      </c>
      <c r="D414" s="1">
        <v>0</v>
      </c>
      <c r="E414" s="1">
        <v>490</v>
      </c>
      <c r="F414" s="1">
        <v>82</v>
      </c>
      <c r="G414" s="1">
        <v>0</v>
      </c>
      <c r="I414">
        <v>3</v>
      </c>
      <c r="J414" s="2">
        <v>16</v>
      </c>
      <c r="K414" s="2">
        <v>2</v>
      </c>
      <c r="L414" s="2">
        <v>494</v>
      </c>
      <c r="M414" s="2">
        <v>79</v>
      </c>
      <c r="N414" s="2">
        <v>1</v>
      </c>
      <c r="P414">
        <v>3</v>
      </c>
      <c r="Q414" s="3">
        <v>17</v>
      </c>
      <c r="R414" s="3">
        <v>19</v>
      </c>
      <c r="S414" s="3">
        <v>472</v>
      </c>
      <c r="T414" s="3">
        <v>83</v>
      </c>
      <c r="U414" s="3">
        <v>1</v>
      </c>
      <c r="W414">
        <v>3</v>
      </c>
      <c r="X414" s="4">
        <v>7</v>
      </c>
      <c r="Y414" s="4">
        <v>25</v>
      </c>
      <c r="Z414" s="4">
        <v>482</v>
      </c>
      <c r="AA414" s="4">
        <v>78</v>
      </c>
      <c r="AB414" s="4">
        <v>0</v>
      </c>
      <c r="AC414" s="7"/>
    </row>
    <row r="415" spans="1:29" x14ac:dyDescent="0.25">
      <c r="A415">
        <v>2</v>
      </c>
      <c r="B415">
        <v>4</v>
      </c>
      <c r="C415" s="1">
        <v>0</v>
      </c>
      <c r="D415" s="1">
        <v>0</v>
      </c>
      <c r="E415" s="1">
        <v>1</v>
      </c>
      <c r="F415" s="1">
        <v>638</v>
      </c>
      <c r="G415" s="1">
        <v>9</v>
      </c>
      <c r="I415">
        <v>4</v>
      </c>
      <c r="J415" s="2">
        <v>0</v>
      </c>
      <c r="K415" s="2">
        <v>0</v>
      </c>
      <c r="L415" s="2">
        <v>1</v>
      </c>
      <c r="M415" s="2">
        <v>635</v>
      </c>
      <c r="N415" s="2">
        <v>12</v>
      </c>
      <c r="P415">
        <v>4</v>
      </c>
      <c r="Q415" s="3">
        <v>0</v>
      </c>
      <c r="R415" s="3">
        <v>0</v>
      </c>
      <c r="S415" s="3">
        <v>6</v>
      </c>
      <c r="T415" s="3">
        <v>627</v>
      </c>
      <c r="U415" s="3">
        <v>15</v>
      </c>
      <c r="W415">
        <v>4</v>
      </c>
      <c r="X415" s="4">
        <v>0</v>
      </c>
      <c r="Y415" s="4">
        <v>0</v>
      </c>
      <c r="Z415" s="4">
        <v>0</v>
      </c>
      <c r="AA415" s="4">
        <v>637</v>
      </c>
      <c r="AB415" s="4">
        <v>11</v>
      </c>
      <c r="AC415" s="7"/>
    </row>
    <row r="416" spans="1:29" x14ac:dyDescent="0.25">
      <c r="A416">
        <v>2</v>
      </c>
      <c r="B416">
        <v>5</v>
      </c>
      <c r="C416" s="1">
        <v>0</v>
      </c>
      <c r="D416" s="1">
        <v>0</v>
      </c>
      <c r="E416" s="1">
        <v>0</v>
      </c>
      <c r="F416" s="1">
        <v>1</v>
      </c>
      <c r="G416" s="1">
        <v>588</v>
      </c>
      <c r="I416">
        <v>5</v>
      </c>
      <c r="J416" s="2">
        <v>0</v>
      </c>
      <c r="K416" s="2">
        <v>0</v>
      </c>
      <c r="L416" s="2">
        <v>0</v>
      </c>
      <c r="M416" s="2">
        <v>1</v>
      </c>
      <c r="N416" s="2">
        <v>588</v>
      </c>
      <c r="P416">
        <v>5</v>
      </c>
      <c r="Q416" s="3">
        <v>0</v>
      </c>
      <c r="R416" s="3">
        <v>0</v>
      </c>
      <c r="S416" s="3">
        <v>0</v>
      </c>
      <c r="T416" s="3">
        <v>1</v>
      </c>
      <c r="U416" s="3">
        <v>588</v>
      </c>
      <c r="W416">
        <v>5</v>
      </c>
      <c r="X416" s="4">
        <v>0</v>
      </c>
      <c r="Y416" s="4">
        <v>0</v>
      </c>
      <c r="Z416" s="4">
        <v>0</v>
      </c>
      <c r="AA416" s="4">
        <v>1</v>
      </c>
      <c r="AB416" s="4">
        <v>588</v>
      </c>
      <c r="AC416" s="7"/>
    </row>
    <row r="417" spans="1:29" x14ac:dyDescent="0.25">
      <c r="A417">
        <v>2</v>
      </c>
      <c r="B417">
        <v>1</v>
      </c>
      <c r="C417" s="1">
        <v>617</v>
      </c>
      <c r="D417" s="1">
        <v>0</v>
      </c>
      <c r="E417" s="1">
        <v>0</v>
      </c>
      <c r="F417" s="1">
        <v>0</v>
      </c>
      <c r="G417" s="1">
        <v>0</v>
      </c>
      <c r="I417">
        <v>1</v>
      </c>
      <c r="J417" s="2">
        <v>617</v>
      </c>
      <c r="K417" s="2">
        <v>0</v>
      </c>
      <c r="L417" s="2">
        <v>0</v>
      </c>
      <c r="M417" s="2">
        <v>0</v>
      </c>
      <c r="N417" s="2">
        <v>0</v>
      </c>
      <c r="P417">
        <v>1</v>
      </c>
      <c r="Q417" s="3">
        <v>616</v>
      </c>
      <c r="R417" s="3">
        <v>1</v>
      </c>
      <c r="S417" s="3">
        <v>0</v>
      </c>
      <c r="T417" s="3">
        <v>0</v>
      </c>
      <c r="U417" s="3">
        <v>0</v>
      </c>
      <c r="W417">
        <v>1</v>
      </c>
      <c r="X417" s="4">
        <v>582</v>
      </c>
      <c r="Y417" s="4">
        <v>35</v>
      </c>
      <c r="Z417" s="4">
        <v>0</v>
      </c>
      <c r="AA417" s="4">
        <v>0</v>
      </c>
      <c r="AB417" s="4">
        <v>0</v>
      </c>
      <c r="AC417" s="7"/>
    </row>
    <row r="418" spans="1:29" x14ac:dyDescent="0.25">
      <c r="A418">
        <v>2</v>
      </c>
      <c r="B418">
        <v>2</v>
      </c>
      <c r="C418" s="1">
        <v>54</v>
      </c>
      <c r="D418" s="1">
        <v>0</v>
      </c>
      <c r="E418" s="1">
        <v>0</v>
      </c>
      <c r="F418" s="1">
        <v>0</v>
      </c>
      <c r="G418" s="1">
        <v>0</v>
      </c>
      <c r="I418">
        <v>2</v>
      </c>
      <c r="J418" s="2">
        <v>54</v>
      </c>
      <c r="K418" s="2">
        <v>0</v>
      </c>
      <c r="L418" s="2">
        <v>0</v>
      </c>
      <c r="M418" s="2">
        <v>0</v>
      </c>
      <c r="N418" s="2">
        <v>0</v>
      </c>
      <c r="P418">
        <v>2</v>
      </c>
      <c r="Q418" s="3">
        <v>54</v>
      </c>
      <c r="R418" s="3">
        <v>0</v>
      </c>
      <c r="S418" s="3">
        <v>0</v>
      </c>
      <c r="T418" s="3">
        <v>0</v>
      </c>
      <c r="U418" s="3">
        <v>0</v>
      </c>
      <c r="W418">
        <v>2</v>
      </c>
      <c r="X418" s="4">
        <v>0</v>
      </c>
      <c r="Y418" s="4">
        <v>54</v>
      </c>
      <c r="Z418" s="4">
        <v>0</v>
      </c>
      <c r="AA418" s="4">
        <v>0</v>
      </c>
      <c r="AB418" s="4">
        <v>0</v>
      </c>
      <c r="AC418" s="7"/>
    </row>
    <row r="419" spans="1:29" x14ac:dyDescent="0.25">
      <c r="A419">
        <v>2</v>
      </c>
      <c r="B419">
        <v>3</v>
      </c>
      <c r="C419" s="1">
        <v>18</v>
      </c>
      <c r="D419" s="1">
        <v>0</v>
      </c>
      <c r="E419" s="1">
        <v>511</v>
      </c>
      <c r="F419" s="1">
        <v>62</v>
      </c>
      <c r="G419" s="1">
        <v>1</v>
      </c>
      <c r="I419">
        <v>3</v>
      </c>
      <c r="J419" s="2">
        <v>19</v>
      </c>
      <c r="K419" s="2">
        <v>0</v>
      </c>
      <c r="L419" s="2">
        <v>503</v>
      </c>
      <c r="M419" s="2">
        <v>69</v>
      </c>
      <c r="N419" s="2">
        <v>1</v>
      </c>
      <c r="P419">
        <v>3</v>
      </c>
      <c r="Q419" s="3">
        <v>14</v>
      </c>
      <c r="R419" s="3">
        <v>31</v>
      </c>
      <c r="S419" s="3">
        <v>451</v>
      </c>
      <c r="T419" s="3">
        <v>95</v>
      </c>
      <c r="U419" s="3">
        <v>1</v>
      </c>
      <c r="W419">
        <v>3</v>
      </c>
      <c r="X419" s="4">
        <v>0</v>
      </c>
      <c r="Y419" s="4">
        <v>48</v>
      </c>
      <c r="Z419" s="4">
        <v>486</v>
      </c>
      <c r="AA419" s="4">
        <v>57</v>
      </c>
      <c r="AB419" s="4">
        <v>1</v>
      </c>
      <c r="AC419" s="7"/>
    </row>
    <row r="420" spans="1:29" x14ac:dyDescent="0.25">
      <c r="A420">
        <v>2</v>
      </c>
      <c r="B420">
        <v>4</v>
      </c>
      <c r="C420" s="1">
        <v>0</v>
      </c>
      <c r="D420" s="1">
        <v>0</v>
      </c>
      <c r="E420" s="1">
        <v>6</v>
      </c>
      <c r="F420" s="1">
        <v>633</v>
      </c>
      <c r="G420" s="1">
        <v>9</v>
      </c>
      <c r="I420">
        <v>4</v>
      </c>
      <c r="J420" s="2">
        <v>0</v>
      </c>
      <c r="K420" s="2">
        <v>0</v>
      </c>
      <c r="L420" s="2">
        <v>7</v>
      </c>
      <c r="M420" s="2">
        <v>629</v>
      </c>
      <c r="N420" s="2">
        <v>12</v>
      </c>
      <c r="P420">
        <v>4</v>
      </c>
      <c r="Q420" s="3">
        <v>0</v>
      </c>
      <c r="R420" s="3">
        <v>0</v>
      </c>
      <c r="S420" s="3">
        <v>1</v>
      </c>
      <c r="T420" s="3">
        <v>628</v>
      </c>
      <c r="U420" s="3">
        <v>19</v>
      </c>
      <c r="W420">
        <v>4</v>
      </c>
      <c r="X420" s="4">
        <v>0</v>
      </c>
      <c r="Y420" s="4">
        <v>0</v>
      </c>
      <c r="Z420" s="4">
        <v>10</v>
      </c>
      <c r="AA420" s="4">
        <v>629</v>
      </c>
      <c r="AB420" s="4">
        <v>9</v>
      </c>
      <c r="AC420" s="7"/>
    </row>
    <row r="421" spans="1:29" x14ac:dyDescent="0.25">
      <c r="A421">
        <v>2</v>
      </c>
      <c r="B421">
        <v>5</v>
      </c>
      <c r="C421" s="1">
        <v>0</v>
      </c>
      <c r="D421" s="1">
        <v>0</v>
      </c>
      <c r="E421" s="1">
        <v>0</v>
      </c>
      <c r="F421" s="1">
        <v>0</v>
      </c>
      <c r="G421" s="1">
        <v>589</v>
      </c>
      <c r="I421">
        <v>5</v>
      </c>
      <c r="J421" s="2">
        <v>0</v>
      </c>
      <c r="K421" s="2">
        <v>0</v>
      </c>
      <c r="L421" s="2">
        <v>0</v>
      </c>
      <c r="M421" s="2">
        <v>0</v>
      </c>
      <c r="N421" s="2">
        <v>589</v>
      </c>
      <c r="P421">
        <v>5</v>
      </c>
      <c r="Q421" s="3">
        <v>0</v>
      </c>
      <c r="R421" s="3">
        <v>0</v>
      </c>
      <c r="S421" s="3">
        <v>0</v>
      </c>
      <c r="T421" s="3">
        <v>0</v>
      </c>
      <c r="U421" s="3">
        <v>589</v>
      </c>
      <c r="W421">
        <v>5</v>
      </c>
      <c r="X421" s="4">
        <v>0</v>
      </c>
      <c r="Y421" s="4">
        <v>0</v>
      </c>
      <c r="Z421" s="4">
        <v>0</v>
      </c>
      <c r="AA421" s="4">
        <v>0</v>
      </c>
      <c r="AB421" s="4">
        <v>589</v>
      </c>
      <c r="AC421" s="7"/>
    </row>
    <row r="422" spans="1:29" x14ac:dyDescent="0.25">
      <c r="A422">
        <v>2</v>
      </c>
      <c r="B422">
        <v>1</v>
      </c>
      <c r="C422" s="1">
        <v>615</v>
      </c>
      <c r="D422" s="1">
        <v>0</v>
      </c>
      <c r="E422" s="1">
        <v>2</v>
      </c>
      <c r="F422" s="1">
        <v>0</v>
      </c>
      <c r="G422" s="1">
        <v>0</v>
      </c>
      <c r="I422">
        <v>1</v>
      </c>
      <c r="J422" s="2">
        <v>610</v>
      </c>
      <c r="K422" s="2">
        <v>7</v>
      </c>
      <c r="L422" s="2">
        <v>0</v>
      </c>
      <c r="M422" s="2">
        <v>0</v>
      </c>
      <c r="N422" s="2">
        <v>0</v>
      </c>
      <c r="P422">
        <v>1</v>
      </c>
      <c r="Q422" s="3">
        <v>604</v>
      </c>
      <c r="R422" s="3">
        <v>13</v>
      </c>
      <c r="S422" s="3">
        <v>0</v>
      </c>
      <c r="T422" s="3">
        <v>0</v>
      </c>
      <c r="U422" s="3">
        <v>0</v>
      </c>
      <c r="W422">
        <v>1</v>
      </c>
      <c r="X422" s="4">
        <v>509</v>
      </c>
      <c r="Y422" s="4">
        <v>108</v>
      </c>
      <c r="Z422" s="4">
        <v>0</v>
      </c>
      <c r="AA422" s="4">
        <v>0</v>
      </c>
      <c r="AB422" s="4">
        <v>0</v>
      </c>
      <c r="AC422" s="7"/>
    </row>
    <row r="423" spans="1:29" x14ac:dyDescent="0.25">
      <c r="A423">
        <v>2</v>
      </c>
      <c r="B423">
        <v>2</v>
      </c>
      <c r="C423" s="1">
        <v>54</v>
      </c>
      <c r="D423" s="1">
        <v>0</v>
      </c>
      <c r="E423" s="1">
        <v>0</v>
      </c>
      <c r="F423" s="1">
        <v>0</v>
      </c>
      <c r="G423" s="1">
        <v>0</v>
      </c>
      <c r="I423">
        <v>2</v>
      </c>
      <c r="J423" s="2">
        <v>35</v>
      </c>
      <c r="K423" s="2">
        <v>19</v>
      </c>
      <c r="L423" s="2">
        <v>0</v>
      </c>
      <c r="M423" s="2">
        <v>0</v>
      </c>
      <c r="N423" s="2">
        <v>0</v>
      </c>
      <c r="P423">
        <v>2</v>
      </c>
      <c r="Q423" s="3">
        <v>21</v>
      </c>
      <c r="R423" s="3">
        <v>33</v>
      </c>
      <c r="S423" s="3">
        <v>0</v>
      </c>
      <c r="T423" s="3">
        <v>0</v>
      </c>
      <c r="U423" s="3">
        <v>0</v>
      </c>
      <c r="W423">
        <v>2</v>
      </c>
      <c r="X423" s="4">
        <v>2</v>
      </c>
      <c r="Y423" s="4">
        <v>52</v>
      </c>
      <c r="Z423" s="4">
        <v>0</v>
      </c>
      <c r="AA423" s="4">
        <v>0</v>
      </c>
      <c r="AB423" s="4">
        <v>0</v>
      </c>
      <c r="AC423" s="7"/>
    </row>
    <row r="424" spans="1:29" x14ac:dyDescent="0.25">
      <c r="A424">
        <v>2</v>
      </c>
      <c r="B424">
        <v>3</v>
      </c>
      <c r="C424" s="1">
        <v>21</v>
      </c>
      <c r="D424" s="1">
        <v>0</v>
      </c>
      <c r="E424" s="1">
        <v>486</v>
      </c>
      <c r="F424" s="1">
        <v>85</v>
      </c>
      <c r="G424" s="1">
        <v>0</v>
      </c>
      <c r="I424">
        <v>3</v>
      </c>
      <c r="J424" s="2">
        <v>19</v>
      </c>
      <c r="K424" s="2">
        <v>3</v>
      </c>
      <c r="L424" s="2">
        <v>485</v>
      </c>
      <c r="M424" s="2">
        <v>84</v>
      </c>
      <c r="N424" s="2">
        <v>1</v>
      </c>
      <c r="P424">
        <v>3</v>
      </c>
      <c r="Q424" s="3">
        <v>21</v>
      </c>
      <c r="R424" s="3">
        <v>50</v>
      </c>
      <c r="S424" s="3">
        <v>409</v>
      </c>
      <c r="T424" s="3">
        <v>112</v>
      </c>
      <c r="U424" s="3">
        <v>0</v>
      </c>
      <c r="W424">
        <v>3</v>
      </c>
      <c r="X424" s="4">
        <v>10</v>
      </c>
      <c r="Y424" s="4">
        <v>59</v>
      </c>
      <c r="Z424" s="4">
        <v>440</v>
      </c>
      <c r="AA424" s="4">
        <v>82</v>
      </c>
      <c r="AB424" s="4">
        <v>1</v>
      </c>
      <c r="AC424" s="7"/>
    </row>
    <row r="425" spans="1:29" x14ac:dyDescent="0.25">
      <c r="A425">
        <v>2</v>
      </c>
      <c r="B425">
        <v>4</v>
      </c>
      <c r="C425" s="1">
        <v>0</v>
      </c>
      <c r="D425" s="1">
        <v>0</v>
      </c>
      <c r="E425" s="1">
        <v>0</v>
      </c>
      <c r="F425" s="1">
        <v>646</v>
      </c>
      <c r="G425" s="1">
        <v>2</v>
      </c>
      <c r="I425">
        <v>4</v>
      </c>
      <c r="J425" s="2">
        <v>0</v>
      </c>
      <c r="K425" s="2">
        <v>0</v>
      </c>
      <c r="L425" s="2">
        <v>0</v>
      </c>
      <c r="M425" s="2">
        <v>644</v>
      </c>
      <c r="N425" s="2">
        <v>4</v>
      </c>
      <c r="P425">
        <v>4</v>
      </c>
      <c r="Q425" s="3">
        <v>0</v>
      </c>
      <c r="R425" s="3">
        <v>0</v>
      </c>
      <c r="S425" s="3">
        <v>0</v>
      </c>
      <c r="T425" s="3">
        <v>646</v>
      </c>
      <c r="U425" s="3">
        <v>2</v>
      </c>
      <c r="W425">
        <v>4</v>
      </c>
      <c r="X425" s="4">
        <v>0</v>
      </c>
      <c r="Y425" s="4">
        <v>0</v>
      </c>
      <c r="Z425" s="4">
        <v>0</v>
      </c>
      <c r="AA425" s="4">
        <v>641</v>
      </c>
      <c r="AB425" s="4">
        <v>7</v>
      </c>
      <c r="AC425" s="7"/>
    </row>
    <row r="426" spans="1:29" x14ac:dyDescent="0.25">
      <c r="A426">
        <v>2</v>
      </c>
      <c r="B426">
        <v>5</v>
      </c>
      <c r="C426" s="1">
        <v>0</v>
      </c>
      <c r="D426" s="1">
        <v>0</v>
      </c>
      <c r="E426" s="1">
        <v>0</v>
      </c>
      <c r="F426" s="1">
        <v>0</v>
      </c>
      <c r="G426" s="1">
        <v>589</v>
      </c>
      <c r="I426">
        <v>5</v>
      </c>
      <c r="J426" s="2">
        <v>0</v>
      </c>
      <c r="K426" s="2">
        <v>0</v>
      </c>
      <c r="L426" s="2">
        <v>0</v>
      </c>
      <c r="M426" s="2">
        <v>1</v>
      </c>
      <c r="N426" s="2">
        <v>588</v>
      </c>
      <c r="P426">
        <v>5</v>
      </c>
      <c r="Q426" s="3">
        <v>0</v>
      </c>
      <c r="R426" s="3">
        <v>0</v>
      </c>
      <c r="S426" s="3">
        <v>0</v>
      </c>
      <c r="T426" s="3">
        <v>0</v>
      </c>
      <c r="U426" s="3">
        <v>589</v>
      </c>
      <c r="W426">
        <v>5</v>
      </c>
      <c r="X426" s="4">
        <v>0</v>
      </c>
      <c r="Y426" s="4">
        <v>0</v>
      </c>
      <c r="Z426" s="4">
        <v>0</v>
      </c>
      <c r="AA426" s="4">
        <v>1</v>
      </c>
      <c r="AB426" s="4">
        <v>588</v>
      </c>
      <c r="AC426" s="7"/>
    </row>
    <row r="427" spans="1:29" x14ac:dyDescent="0.25">
      <c r="A427">
        <v>2</v>
      </c>
      <c r="B427">
        <v>1</v>
      </c>
      <c r="C427" s="1">
        <v>616</v>
      </c>
      <c r="D427" s="1">
        <v>0</v>
      </c>
      <c r="E427" s="1">
        <v>1</v>
      </c>
      <c r="F427" s="1">
        <v>0</v>
      </c>
      <c r="G427" s="1">
        <v>0</v>
      </c>
      <c r="I427">
        <v>1</v>
      </c>
      <c r="J427" s="2">
        <v>615</v>
      </c>
      <c r="K427" s="2">
        <v>1</v>
      </c>
      <c r="L427" s="2">
        <v>1</v>
      </c>
      <c r="M427" s="2">
        <v>0</v>
      </c>
      <c r="N427" s="2">
        <v>0</v>
      </c>
      <c r="P427">
        <v>1</v>
      </c>
      <c r="Q427" s="3">
        <v>605</v>
      </c>
      <c r="R427" s="3">
        <v>12</v>
      </c>
      <c r="S427" s="3">
        <v>0</v>
      </c>
      <c r="T427" s="3">
        <v>0</v>
      </c>
      <c r="U427" s="3">
        <v>0</v>
      </c>
      <c r="W427">
        <v>1</v>
      </c>
      <c r="X427" s="4">
        <v>564</v>
      </c>
      <c r="Y427" s="4">
        <v>53</v>
      </c>
      <c r="Z427" s="4">
        <v>0</v>
      </c>
      <c r="AA427" s="4">
        <v>0</v>
      </c>
      <c r="AB427" s="4">
        <v>0</v>
      </c>
      <c r="AC427" s="7"/>
    </row>
    <row r="428" spans="1:29" x14ac:dyDescent="0.25">
      <c r="A428">
        <v>2</v>
      </c>
      <c r="B428">
        <v>2</v>
      </c>
      <c r="C428" s="1">
        <v>54</v>
      </c>
      <c r="D428" s="1">
        <v>0</v>
      </c>
      <c r="E428" s="1">
        <v>0</v>
      </c>
      <c r="F428" s="1">
        <v>0</v>
      </c>
      <c r="G428" s="1">
        <v>0</v>
      </c>
      <c r="I428">
        <v>2</v>
      </c>
      <c r="J428" s="2">
        <v>54</v>
      </c>
      <c r="K428" s="2">
        <v>0</v>
      </c>
      <c r="L428" s="2">
        <v>0</v>
      </c>
      <c r="M428" s="2">
        <v>0</v>
      </c>
      <c r="N428" s="2">
        <v>0</v>
      </c>
      <c r="P428">
        <v>2</v>
      </c>
      <c r="Q428" s="3">
        <v>20</v>
      </c>
      <c r="R428" s="3">
        <v>34</v>
      </c>
      <c r="S428" s="3">
        <v>0</v>
      </c>
      <c r="T428" s="3">
        <v>0</v>
      </c>
      <c r="U428" s="3">
        <v>0</v>
      </c>
      <c r="W428">
        <v>2</v>
      </c>
      <c r="X428" s="4">
        <v>0</v>
      </c>
      <c r="Y428" s="4">
        <v>54</v>
      </c>
      <c r="Z428" s="4">
        <v>0</v>
      </c>
      <c r="AA428" s="4">
        <v>0</v>
      </c>
      <c r="AB428" s="4">
        <v>0</v>
      </c>
      <c r="AC428" s="7"/>
    </row>
    <row r="429" spans="1:29" x14ac:dyDescent="0.25">
      <c r="A429">
        <v>2</v>
      </c>
      <c r="B429">
        <v>3</v>
      </c>
      <c r="C429" s="1">
        <v>8</v>
      </c>
      <c r="D429" s="1">
        <v>0</v>
      </c>
      <c r="E429" s="1">
        <v>520</v>
      </c>
      <c r="F429" s="1">
        <v>63</v>
      </c>
      <c r="G429" s="1">
        <v>1</v>
      </c>
      <c r="I429">
        <v>3</v>
      </c>
      <c r="J429" s="2">
        <v>9</v>
      </c>
      <c r="K429" s="2">
        <v>0</v>
      </c>
      <c r="L429" s="2">
        <v>519</v>
      </c>
      <c r="M429" s="2">
        <v>63</v>
      </c>
      <c r="N429" s="2">
        <v>1</v>
      </c>
      <c r="P429">
        <v>3</v>
      </c>
      <c r="Q429" s="3">
        <v>10</v>
      </c>
      <c r="R429" s="3">
        <v>7</v>
      </c>
      <c r="S429" s="3">
        <v>505</v>
      </c>
      <c r="T429" s="3">
        <v>69</v>
      </c>
      <c r="U429" s="3">
        <v>1</v>
      </c>
      <c r="W429">
        <v>3</v>
      </c>
      <c r="X429" s="4">
        <v>3</v>
      </c>
      <c r="Y429" s="4">
        <v>30</v>
      </c>
      <c r="Z429" s="4">
        <v>491</v>
      </c>
      <c r="AA429" s="4">
        <v>67</v>
      </c>
      <c r="AB429" s="4">
        <v>1</v>
      </c>
      <c r="AC429" s="7"/>
    </row>
    <row r="430" spans="1:29" x14ac:dyDescent="0.25">
      <c r="A430">
        <v>2</v>
      </c>
      <c r="B430">
        <v>4</v>
      </c>
      <c r="C430" s="1">
        <v>0</v>
      </c>
      <c r="D430" s="1">
        <v>0</v>
      </c>
      <c r="E430" s="1">
        <v>1</v>
      </c>
      <c r="F430" s="1">
        <v>639</v>
      </c>
      <c r="G430" s="1">
        <v>8</v>
      </c>
      <c r="I430">
        <v>4</v>
      </c>
      <c r="J430" s="2">
        <v>0</v>
      </c>
      <c r="K430" s="2">
        <v>0</v>
      </c>
      <c r="L430" s="2">
        <v>1</v>
      </c>
      <c r="M430" s="2">
        <v>617</v>
      </c>
      <c r="N430" s="2">
        <v>30</v>
      </c>
      <c r="P430">
        <v>4</v>
      </c>
      <c r="Q430" s="3">
        <v>0</v>
      </c>
      <c r="R430" s="3">
        <v>0</v>
      </c>
      <c r="S430" s="3">
        <v>1</v>
      </c>
      <c r="T430" s="3">
        <v>588</v>
      </c>
      <c r="U430" s="3">
        <v>59</v>
      </c>
      <c r="W430">
        <v>4</v>
      </c>
      <c r="X430" s="4">
        <v>0</v>
      </c>
      <c r="Y430" s="4">
        <v>0</v>
      </c>
      <c r="Z430" s="4">
        <v>1</v>
      </c>
      <c r="AA430" s="4">
        <v>636</v>
      </c>
      <c r="AB430" s="4">
        <v>11</v>
      </c>
      <c r="AC430" s="7"/>
    </row>
    <row r="431" spans="1:29" x14ac:dyDescent="0.25">
      <c r="A431">
        <v>2</v>
      </c>
      <c r="B431">
        <v>5</v>
      </c>
      <c r="C431" s="1">
        <v>0</v>
      </c>
      <c r="D431" s="1">
        <v>0</v>
      </c>
      <c r="E431" s="1">
        <v>0</v>
      </c>
      <c r="F431" s="1">
        <v>1</v>
      </c>
      <c r="G431" s="1">
        <v>588</v>
      </c>
      <c r="I431">
        <v>5</v>
      </c>
      <c r="J431" s="2">
        <v>0</v>
      </c>
      <c r="K431" s="2">
        <v>0</v>
      </c>
      <c r="L431" s="2">
        <v>0</v>
      </c>
      <c r="M431" s="2">
        <v>1</v>
      </c>
      <c r="N431" s="2">
        <v>588</v>
      </c>
      <c r="P431">
        <v>5</v>
      </c>
      <c r="Q431" s="3">
        <v>0</v>
      </c>
      <c r="R431" s="3">
        <v>0</v>
      </c>
      <c r="S431" s="3">
        <v>0</v>
      </c>
      <c r="T431" s="3">
        <v>1</v>
      </c>
      <c r="U431" s="3">
        <v>588</v>
      </c>
      <c r="W431">
        <v>5</v>
      </c>
      <c r="X431" s="4">
        <v>0</v>
      </c>
      <c r="Y431" s="4">
        <v>0</v>
      </c>
      <c r="Z431" s="4">
        <v>0</v>
      </c>
      <c r="AA431" s="4">
        <v>1</v>
      </c>
      <c r="AB431" s="4">
        <v>588</v>
      </c>
      <c r="AC431" s="7"/>
    </row>
    <row r="432" spans="1:29" x14ac:dyDescent="0.25">
      <c r="A432">
        <v>2</v>
      </c>
      <c r="B432">
        <v>1</v>
      </c>
      <c r="C432" s="1">
        <v>616</v>
      </c>
      <c r="D432" s="1">
        <v>0</v>
      </c>
      <c r="E432" s="1">
        <v>1</v>
      </c>
      <c r="F432" s="1">
        <v>0</v>
      </c>
      <c r="G432" s="1">
        <v>0</v>
      </c>
      <c r="I432">
        <v>1</v>
      </c>
      <c r="J432" s="2">
        <v>616</v>
      </c>
      <c r="K432" s="2">
        <v>0</v>
      </c>
      <c r="L432" s="2">
        <v>1</v>
      </c>
      <c r="M432" s="2">
        <v>0</v>
      </c>
      <c r="N432" s="2">
        <v>0</v>
      </c>
      <c r="P432">
        <v>1</v>
      </c>
      <c r="Q432" s="3">
        <v>616</v>
      </c>
      <c r="R432" s="3">
        <v>0</v>
      </c>
      <c r="S432" s="3">
        <v>1</v>
      </c>
      <c r="T432" s="3">
        <v>0</v>
      </c>
      <c r="U432" s="3">
        <v>0</v>
      </c>
      <c r="W432">
        <v>1</v>
      </c>
      <c r="X432" s="4">
        <v>573</v>
      </c>
      <c r="Y432" s="4">
        <v>44</v>
      </c>
      <c r="Z432" s="4">
        <v>0</v>
      </c>
      <c r="AA432" s="4">
        <v>0</v>
      </c>
      <c r="AB432" s="4">
        <v>0</v>
      </c>
      <c r="AC432" s="7"/>
    </row>
    <row r="433" spans="1:29" x14ac:dyDescent="0.25">
      <c r="A433">
        <v>2</v>
      </c>
      <c r="B433">
        <v>2</v>
      </c>
      <c r="C433" s="1">
        <v>54</v>
      </c>
      <c r="D433" s="1">
        <v>0</v>
      </c>
      <c r="E433" s="1">
        <v>0</v>
      </c>
      <c r="F433" s="1">
        <v>0</v>
      </c>
      <c r="G433" s="1">
        <v>0</v>
      </c>
      <c r="I433">
        <v>2</v>
      </c>
      <c r="J433" s="2">
        <v>54</v>
      </c>
      <c r="K433" s="2">
        <v>0</v>
      </c>
      <c r="L433" s="2">
        <v>0</v>
      </c>
      <c r="M433" s="2">
        <v>0</v>
      </c>
      <c r="N433" s="2">
        <v>0</v>
      </c>
      <c r="P433">
        <v>2</v>
      </c>
      <c r="Q433" s="3">
        <v>54</v>
      </c>
      <c r="R433" s="3">
        <v>0</v>
      </c>
      <c r="S433" s="3">
        <v>0</v>
      </c>
      <c r="T433" s="3">
        <v>0</v>
      </c>
      <c r="U433" s="3">
        <v>0</v>
      </c>
      <c r="W433">
        <v>2</v>
      </c>
      <c r="X433" s="4">
        <v>5</v>
      </c>
      <c r="Y433" s="4">
        <v>49</v>
      </c>
      <c r="Z433" s="4">
        <v>0</v>
      </c>
      <c r="AA433" s="4">
        <v>0</v>
      </c>
      <c r="AB433" s="4">
        <v>0</v>
      </c>
      <c r="AC433" s="7"/>
    </row>
    <row r="434" spans="1:29" x14ac:dyDescent="0.25">
      <c r="A434">
        <v>2</v>
      </c>
      <c r="B434">
        <v>3</v>
      </c>
      <c r="C434" s="1">
        <v>13</v>
      </c>
      <c r="D434" s="1">
        <v>0</v>
      </c>
      <c r="E434" s="1">
        <v>514</v>
      </c>
      <c r="F434" s="1">
        <v>63</v>
      </c>
      <c r="G434" s="1">
        <v>2</v>
      </c>
      <c r="I434">
        <v>3</v>
      </c>
      <c r="J434" s="2">
        <v>12</v>
      </c>
      <c r="K434" s="2">
        <v>0</v>
      </c>
      <c r="L434" s="2">
        <v>504</v>
      </c>
      <c r="M434" s="2">
        <v>68</v>
      </c>
      <c r="N434" s="2">
        <v>8</v>
      </c>
      <c r="P434">
        <v>3</v>
      </c>
      <c r="Q434" s="3">
        <v>38</v>
      </c>
      <c r="R434" s="3">
        <v>0</v>
      </c>
      <c r="S434" s="3">
        <v>417</v>
      </c>
      <c r="T434" s="3">
        <v>136</v>
      </c>
      <c r="U434" s="3">
        <v>1</v>
      </c>
      <c r="W434">
        <v>3</v>
      </c>
      <c r="X434" s="4">
        <v>7</v>
      </c>
      <c r="Y434" s="4">
        <v>16</v>
      </c>
      <c r="Z434" s="4">
        <v>509</v>
      </c>
      <c r="AA434" s="4">
        <v>54</v>
      </c>
      <c r="AB434" s="4">
        <v>6</v>
      </c>
      <c r="AC434" s="7"/>
    </row>
    <row r="435" spans="1:29" x14ac:dyDescent="0.25">
      <c r="A435">
        <v>2</v>
      </c>
      <c r="B435">
        <v>4</v>
      </c>
      <c r="C435" s="1">
        <v>0</v>
      </c>
      <c r="D435" s="1">
        <v>0</v>
      </c>
      <c r="E435" s="1">
        <v>0</v>
      </c>
      <c r="F435" s="1">
        <v>599</v>
      </c>
      <c r="G435" s="1">
        <v>49</v>
      </c>
      <c r="I435">
        <v>4</v>
      </c>
      <c r="J435" s="2">
        <v>0</v>
      </c>
      <c r="K435" s="2">
        <v>0</v>
      </c>
      <c r="L435" s="2">
        <v>0</v>
      </c>
      <c r="M435" s="2">
        <v>473</v>
      </c>
      <c r="N435" s="2">
        <v>175</v>
      </c>
      <c r="P435">
        <v>4</v>
      </c>
      <c r="Q435" s="3">
        <v>0</v>
      </c>
      <c r="R435" s="3">
        <v>0</v>
      </c>
      <c r="S435" s="3">
        <v>1</v>
      </c>
      <c r="T435" s="3">
        <v>622</v>
      </c>
      <c r="U435" s="3">
        <v>25</v>
      </c>
      <c r="W435">
        <v>4</v>
      </c>
      <c r="X435" s="4">
        <v>0</v>
      </c>
      <c r="Y435" s="4">
        <v>0</v>
      </c>
      <c r="Z435" s="4">
        <v>0</v>
      </c>
      <c r="AA435" s="4">
        <v>492</v>
      </c>
      <c r="AB435" s="4">
        <v>156</v>
      </c>
      <c r="AC435" s="7"/>
    </row>
    <row r="436" spans="1:29" x14ac:dyDescent="0.25">
      <c r="A436">
        <v>2</v>
      </c>
      <c r="B436">
        <v>5</v>
      </c>
      <c r="C436" s="1">
        <v>0</v>
      </c>
      <c r="D436" s="1">
        <v>0</v>
      </c>
      <c r="E436" s="1">
        <v>0</v>
      </c>
      <c r="F436" s="1">
        <v>1</v>
      </c>
      <c r="G436" s="1">
        <v>588</v>
      </c>
      <c r="I436">
        <v>5</v>
      </c>
      <c r="J436" s="2">
        <v>0</v>
      </c>
      <c r="K436" s="2">
        <v>0</v>
      </c>
      <c r="L436" s="2">
        <v>0</v>
      </c>
      <c r="M436" s="2">
        <v>2</v>
      </c>
      <c r="N436" s="2">
        <v>587</v>
      </c>
      <c r="P436">
        <v>5</v>
      </c>
      <c r="Q436" s="3">
        <v>0</v>
      </c>
      <c r="R436" s="3">
        <v>0</v>
      </c>
      <c r="S436" s="3">
        <v>0</v>
      </c>
      <c r="T436" s="3">
        <v>1</v>
      </c>
      <c r="U436" s="3">
        <v>588</v>
      </c>
      <c r="W436">
        <v>5</v>
      </c>
      <c r="X436" s="4">
        <v>0</v>
      </c>
      <c r="Y436" s="4">
        <v>0</v>
      </c>
      <c r="Z436" s="4">
        <v>0</v>
      </c>
      <c r="AA436" s="4">
        <v>1</v>
      </c>
      <c r="AB436" s="4">
        <v>588</v>
      </c>
      <c r="AC436" s="7"/>
    </row>
    <row r="437" spans="1:29" x14ac:dyDescent="0.25">
      <c r="A437">
        <v>2</v>
      </c>
      <c r="B437">
        <v>1</v>
      </c>
      <c r="C437" s="1">
        <v>616</v>
      </c>
      <c r="D437" s="1">
        <v>0</v>
      </c>
      <c r="E437" s="1">
        <v>1</v>
      </c>
      <c r="F437" s="1">
        <v>0</v>
      </c>
      <c r="G437" s="1">
        <v>0</v>
      </c>
      <c r="I437">
        <v>1</v>
      </c>
      <c r="J437" s="2">
        <v>609</v>
      </c>
      <c r="K437" s="2">
        <v>8</v>
      </c>
      <c r="L437" s="2">
        <v>0</v>
      </c>
      <c r="M437" s="2">
        <v>0</v>
      </c>
      <c r="N437" s="2">
        <v>0</v>
      </c>
      <c r="P437">
        <v>1</v>
      </c>
      <c r="Q437" s="3">
        <v>590</v>
      </c>
      <c r="R437" s="3">
        <v>27</v>
      </c>
      <c r="S437" s="3">
        <v>0</v>
      </c>
      <c r="T437" s="3">
        <v>0</v>
      </c>
      <c r="U437" s="3">
        <v>0</v>
      </c>
      <c r="W437">
        <v>1</v>
      </c>
      <c r="X437" s="4">
        <v>537</v>
      </c>
      <c r="Y437" s="4">
        <v>80</v>
      </c>
      <c r="Z437" s="4">
        <v>0</v>
      </c>
      <c r="AA437" s="4">
        <v>0</v>
      </c>
      <c r="AB437" s="4">
        <v>0</v>
      </c>
      <c r="AC437" s="7"/>
    </row>
    <row r="438" spans="1:29" x14ac:dyDescent="0.25">
      <c r="A438">
        <v>2</v>
      </c>
      <c r="B438">
        <v>2</v>
      </c>
      <c r="C438" s="1">
        <v>54</v>
      </c>
      <c r="D438" s="1">
        <v>0</v>
      </c>
      <c r="E438" s="1">
        <v>0</v>
      </c>
      <c r="F438" s="1">
        <v>0</v>
      </c>
      <c r="G438" s="1">
        <v>0</v>
      </c>
      <c r="I438">
        <v>2</v>
      </c>
      <c r="J438" s="2">
        <v>26</v>
      </c>
      <c r="K438" s="2">
        <v>28</v>
      </c>
      <c r="L438" s="2">
        <v>0</v>
      </c>
      <c r="M438" s="2">
        <v>0</v>
      </c>
      <c r="N438" s="2">
        <v>0</v>
      </c>
      <c r="P438">
        <v>2</v>
      </c>
      <c r="Q438" s="3">
        <v>0</v>
      </c>
      <c r="R438" s="3">
        <v>54</v>
      </c>
      <c r="S438" s="3">
        <v>0</v>
      </c>
      <c r="T438" s="3">
        <v>0</v>
      </c>
      <c r="U438" s="3">
        <v>0</v>
      </c>
      <c r="W438">
        <v>2</v>
      </c>
      <c r="X438" s="4">
        <v>0</v>
      </c>
      <c r="Y438" s="4">
        <v>54</v>
      </c>
      <c r="Z438" s="4">
        <v>0</v>
      </c>
      <c r="AA438" s="4">
        <v>0</v>
      </c>
      <c r="AB438" s="4">
        <v>0</v>
      </c>
      <c r="AC438" s="7"/>
    </row>
    <row r="439" spans="1:29" x14ac:dyDescent="0.25">
      <c r="A439">
        <v>2</v>
      </c>
      <c r="B439">
        <v>3</v>
      </c>
      <c r="C439" s="1">
        <v>20</v>
      </c>
      <c r="D439" s="1">
        <v>0</v>
      </c>
      <c r="E439" s="1">
        <v>489</v>
      </c>
      <c r="F439" s="1">
        <v>82</v>
      </c>
      <c r="G439" s="1">
        <v>1</v>
      </c>
      <c r="I439">
        <v>3</v>
      </c>
      <c r="J439" s="2">
        <v>16</v>
      </c>
      <c r="K439" s="2">
        <v>13</v>
      </c>
      <c r="L439" s="2">
        <v>484</v>
      </c>
      <c r="M439" s="2">
        <v>78</v>
      </c>
      <c r="N439" s="2">
        <v>1</v>
      </c>
      <c r="P439">
        <v>3</v>
      </c>
      <c r="Q439" s="3">
        <v>8</v>
      </c>
      <c r="R439" s="3">
        <v>91</v>
      </c>
      <c r="S439" s="3">
        <v>389</v>
      </c>
      <c r="T439" s="3">
        <v>103</v>
      </c>
      <c r="U439" s="3">
        <v>1</v>
      </c>
      <c r="W439">
        <v>3</v>
      </c>
      <c r="X439" s="4">
        <v>2</v>
      </c>
      <c r="Y439" s="4">
        <v>79</v>
      </c>
      <c r="Z439" s="4">
        <v>428</v>
      </c>
      <c r="AA439" s="4">
        <v>82</v>
      </c>
      <c r="AB439" s="4">
        <v>1</v>
      </c>
      <c r="AC439" s="7"/>
    </row>
    <row r="440" spans="1:29" x14ac:dyDescent="0.25">
      <c r="A440">
        <v>2</v>
      </c>
      <c r="B440">
        <v>4</v>
      </c>
      <c r="C440" s="1">
        <v>0</v>
      </c>
      <c r="D440" s="1">
        <v>0</v>
      </c>
      <c r="E440" s="1">
        <v>1</v>
      </c>
      <c r="F440" s="1">
        <v>645</v>
      </c>
      <c r="G440" s="1">
        <v>2</v>
      </c>
      <c r="I440">
        <v>4</v>
      </c>
      <c r="J440" s="2">
        <v>0</v>
      </c>
      <c r="K440" s="2">
        <v>0</v>
      </c>
      <c r="L440" s="2">
        <v>1</v>
      </c>
      <c r="M440" s="2">
        <v>643</v>
      </c>
      <c r="N440" s="2">
        <v>4</v>
      </c>
      <c r="P440">
        <v>4</v>
      </c>
      <c r="Q440" s="3">
        <v>0</v>
      </c>
      <c r="R440" s="3">
        <v>0</v>
      </c>
      <c r="S440" s="3">
        <v>0</v>
      </c>
      <c r="T440" s="3">
        <v>643</v>
      </c>
      <c r="U440" s="3">
        <v>5</v>
      </c>
      <c r="W440">
        <v>4</v>
      </c>
      <c r="X440" s="4">
        <v>0</v>
      </c>
      <c r="Y440" s="4">
        <v>0</v>
      </c>
      <c r="Z440" s="4">
        <v>1</v>
      </c>
      <c r="AA440" s="4">
        <v>642</v>
      </c>
      <c r="AB440" s="4">
        <v>5</v>
      </c>
      <c r="AC440" s="7"/>
    </row>
    <row r="441" spans="1:29" x14ac:dyDescent="0.25">
      <c r="A441">
        <v>2</v>
      </c>
      <c r="B441">
        <v>5</v>
      </c>
      <c r="C441" s="1">
        <v>0</v>
      </c>
      <c r="D441" s="1">
        <v>0</v>
      </c>
      <c r="E441" s="1">
        <v>0</v>
      </c>
      <c r="F441" s="1">
        <v>0</v>
      </c>
      <c r="G441" s="1">
        <v>589</v>
      </c>
      <c r="I441">
        <v>5</v>
      </c>
      <c r="J441" s="2">
        <v>0</v>
      </c>
      <c r="K441" s="2">
        <v>0</v>
      </c>
      <c r="L441" s="2">
        <v>0</v>
      </c>
      <c r="M441" s="2">
        <v>1</v>
      </c>
      <c r="N441" s="2">
        <v>588</v>
      </c>
      <c r="P441">
        <v>5</v>
      </c>
      <c r="Q441" s="3">
        <v>0</v>
      </c>
      <c r="R441" s="3">
        <v>0</v>
      </c>
      <c r="S441" s="3">
        <v>0</v>
      </c>
      <c r="T441" s="3">
        <v>0</v>
      </c>
      <c r="U441" s="3">
        <v>589</v>
      </c>
      <c r="W441">
        <v>5</v>
      </c>
      <c r="X441" s="4">
        <v>0</v>
      </c>
      <c r="Y441" s="4">
        <v>0</v>
      </c>
      <c r="Z441" s="4">
        <v>0</v>
      </c>
      <c r="AA441" s="4">
        <v>1</v>
      </c>
      <c r="AB441" s="4">
        <v>588</v>
      </c>
      <c r="AC441" s="7"/>
    </row>
    <row r="442" spans="1:29" x14ac:dyDescent="0.25">
      <c r="A442">
        <v>2</v>
      </c>
      <c r="B442">
        <v>1</v>
      </c>
      <c r="C442" s="1">
        <v>615</v>
      </c>
      <c r="D442" s="1">
        <v>0</v>
      </c>
      <c r="E442" s="1">
        <v>2</v>
      </c>
      <c r="F442" s="1">
        <v>0</v>
      </c>
      <c r="G442" s="1">
        <v>0</v>
      </c>
      <c r="I442">
        <v>1</v>
      </c>
      <c r="J442" s="2">
        <v>614</v>
      </c>
      <c r="K442" s="2">
        <v>3</v>
      </c>
      <c r="L442" s="2">
        <v>0</v>
      </c>
      <c r="M442" s="2">
        <v>0</v>
      </c>
      <c r="N442" s="2">
        <v>0</v>
      </c>
      <c r="P442">
        <v>1</v>
      </c>
      <c r="Q442" s="3">
        <v>602</v>
      </c>
      <c r="R442" s="3">
        <v>15</v>
      </c>
      <c r="S442" s="3">
        <v>0</v>
      </c>
      <c r="T442" s="3">
        <v>0</v>
      </c>
      <c r="U442" s="3">
        <v>0</v>
      </c>
      <c r="W442">
        <v>1</v>
      </c>
      <c r="X442" s="4">
        <v>525</v>
      </c>
      <c r="Y442" s="4">
        <v>92</v>
      </c>
      <c r="Z442" s="4">
        <v>0</v>
      </c>
      <c r="AA442" s="4">
        <v>0</v>
      </c>
      <c r="AB442" s="4">
        <v>0</v>
      </c>
      <c r="AC442" s="7"/>
    </row>
    <row r="443" spans="1:29" x14ac:dyDescent="0.25">
      <c r="A443">
        <v>2</v>
      </c>
      <c r="B443">
        <v>2</v>
      </c>
      <c r="C443" s="1">
        <v>54</v>
      </c>
      <c r="D443" s="1">
        <v>0</v>
      </c>
      <c r="E443" s="1">
        <v>0</v>
      </c>
      <c r="F443" s="1">
        <v>0</v>
      </c>
      <c r="G443" s="1">
        <v>0</v>
      </c>
      <c r="I443">
        <v>2</v>
      </c>
      <c r="J443" s="2">
        <v>40</v>
      </c>
      <c r="K443" s="2">
        <v>14</v>
      </c>
      <c r="L443" s="2">
        <v>0</v>
      </c>
      <c r="M443" s="2">
        <v>0</v>
      </c>
      <c r="N443" s="2">
        <v>0</v>
      </c>
      <c r="P443">
        <v>2</v>
      </c>
      <c r="Q443" s="3">
        <v>15</v>
      </c>
      <c r="R443" s="3">
        <v>39</v>
      </c>
      <c r="S443" s="3">
        <v>0</v>
      </c>
      <c r="T443" s="3">
        <v>0</v>
      </c>
      <c r="U443" s="3">
        <v>0</v>
      </c>
      <c r="W443">
        <v>2</v>
      </c>
      <c r="X443" s="4">
        <v>0</v>
      </c>
      <c r="Y443" s="4">
        <v>54</v>
      </c>
      <c r="Z443" s="4">
        <v>0</v>
      </c>
      <c r="AA443" s="4">
        <v>0</v>
      </c>
      <c r="AB443" s="4">
        <v>0</v>
      </c>
      <c r="AC443" s="7"/>
    </row>
    <row r="444" spans="1:29" x14ac:dyDescent="0.25">
      <c r="A444">
        <v>2</v>
      </c>
      <c r="B444">
        <v>3</v>
      </c>
      <c r="C444" s="1">
        <v>12</v>
      </c>
      <c r="D444" s="1">
        <v>0</v>
      </c>
      <c r="E444" s="1">
        <v>503</v>
      </c>
      <c r="F444" s="1">
        <v>76</v>
      </c>
      <c r="G444" s="1">
        <v>1</v>
      </c>
      <c r="I444">
        <v>3</v>
      </c>
      <c r="J444" s="2">
        <v>14</v>
      </c>
      <c r="K444" s="2">
        <v>1</v>
      </c>
      <c r="L444" s="2">
        <v>498</v>
      </c>
      <c r="M444" s="2">
        <v>76</v>
      </c>
      <c r="N444" s="2">
        <v>3</v>
      </c>
      <c r="P444">
        <v>3</v>
      </c>
      <c r="Q444" s="3">
        <v>15</v>
      </c>
      <c r="R444" s="3">
        <v>71</v>
      </c>
      <c r="S444" s="3">
        <v>405</v>
      </c>
      <c r="T444" s="3">
        <v>98</v>
      </c>
      <c r="U444" s="3">
        <v>3</v>
      </c>
      <c r="W444">
        <v>3</v>
      </c>
      <c r="X444" s="4">
        <v>2</v>
      </c>
      <c r="Y444" s="4">
        <v>46</v>
      </c>
      <c r="Z444" s="4">
        <v>466</v>
      </c>
      <c r="AA444" s="4">
        <v>77</v>
      </c>
      <c r="AB444" s="4">
        <v>1</v>
      </c>
      <c r="AC444" s="7"/>
    </row>
    <row r="445" spans="1:29" x14ac:dyDescent="0.25">
      <c r="A445">
        <v>2</v>
      </c>
      <c r="B445">
        <v>4</v>
      </c>
      <c r="C445" s="1">
        <v>0</v>
      </c>
      <c r="D445" s="1">
        <v>0</v>
      </c>
      <c r="E445" s="1">
        <v>0</v>
      </c>
      <c r="F445" s="1">
        <v>621</v>
      </c>
      <c r="G445" s="1">
        <v>27</v>
      </c>
      <c r="I445">
        <v>4</v>
      </c>
      <c r="J445" s="2">
        <v>0</v>
      </c>
      <c r="K445" s="2">
        <v>0</v>
      </c>
      <c r="L445" s="2">
        <v>1</v>
      </c>
      <c r="M445" s="2">
        <v>566</v>
      </c>
      <c r="N445" s="2">
        <v>81</v>
      </c>
      <c r="P445">
        <v>4</v>
      </c>
      <c r="Q445" s="3">
        <v>0</v>
      </c>
      <c r="R445" s="3">
        <v>0</v>
      </c>
      <c r="S445" s="3">
        <v>0</v>
      </c>
      <c r="T445" s="3">
        <v>565</v>
      </c>
      <c r="U445" s="3">
        <v>83</v>
      </c>
      <c r="W445">
        <v>4</v>
      </c>
      <c r="X445" s="4">
        <v>0</v>
      </c>
      <c r="Y445" s="4">
        <v>0</v>
      </c>
      <c r="Z445" s="4">
        <v>0</v>
      </c>
      <c r="AA445" s="4">
        <v>637</v>
      </c>
      <c r="AB445" s="4">
        <v>11</v>
      </c>
      <c r="AC445" s="7"/>
    </row>
    <row r="446" spans="1:29" x14ac:dyDescent="0.25">
      <c r="A446">
        <v>2</v>
      </c>
      <c r="B446">
        <v>5</v>
      </c>
      <c r="C446" s="1">
        <v>0</v>
      </c>
      <c r="D446" s="1">
        <v>0</v>
      </c>
      <c r="E446" s="1">
        <v>0</v>
      </c>
      <c r="F446" s="1">
        <v>1</v>
      </c>
      <c r="G446" s="1">
        <v>588</v>
      </c>
      <c r="I446">
        <v>5</v>
      </c>
      <c r="J446" s="2">
        <v>0</v>
      </c>
      <c r="K446" s="2">
        <v>0</v>
      </c>
      <c r="L446" s="2">
        <v>0</v>
      </c>
      <c r="M446" s="2">
        <v>1</v>
      </c>
      <c r="N446" s="2">
        <v>588</v>
      </c>
      <c r="P446">
        <v>5</v>
      </c>
      <c r="Q446" s="3">
        <v>0</v>
      </c>
      <c r="R446" s="3">
        <v>0</v>
      </c>
      <c r="S446" s="3">
        <v>0</v>
      </c>
      <c r="T446" s="3">
        <v>3</v>
      </c>
      <c r="U446" s="3">
        <v>586</v>
      </c>
      <c r="W446">
        <v>5</v>
      </c>
      <c r="X446" s="4">
        <v>0</v>
      </c>
      <c r="Y446" s="4">
        <v>0</v>
      </c>
      <c r="Z446" s="4">
        <v>0</v>
      </c>
      <c r="AA446" s="4">
        <v>1</v>
      </c>
      <c r="AB446" s="4">
        <v>588</v>
      </c>
      <c r="AC446" s="7"/>
    </row>
    <row r="447" spans="1:29" x14ac:dyDescent="0.25">
      <c r="A447">
        <v>2</v>
      </c>
      <c r="B447">
        <v>1</v>
      </c>
      <c r="C447" s="1">
        <v>617</v>
      </c>
      <c r="D447" s="1">
        <v>0</v>
      </c>
      <c r="E447" s="1">
        <v>0</v>
      </c>
      <c r="F447" s="1">
        <v>0</v>
      </c>
      <c r="G447" s="1">
        <v>0</v>
      </c>
      <c r="I447">
        <v>1</v>
      </c>
      <c r="J447" s="2">
        <v>617</v>
      </c>
      <c r="K447" s="2">
        <v>0</v>
      </c>
      <c r="L447" s="2">
        <v>0</v>
      </c>
      <c r="M447" s="2">
        <v>0</v>
      </c>
      <c r="N447" s="2">
        <v>0</v>
      </c>
      <c r="P447">
        <v>1</v>
      </c>
      <c r="Q447" s="3">
        <v>617</v>
      </c>
      <c r="R447" s="3">
        <v>0</v>
      </c>
      <c r="S447" s="3">
        <v>0</v>
      </c>
      <c r="T447" s="3">
        <v>0</v>
      </c>
      <c r="U447" s="3">
        <v>0</v>
      </c>
      <c r="W447">
        <v>1</v>
      </c>
      <c r="X447" s="4">
        <v>607</v>
      </c>
      <c r="Y447" s="4">
        <v>10</v>
      </c>
      <c r="Z447" s="4">
        <v>0</v>
      </c>
      <c r="AA447" s="4">
        <v>0</v>
      </c>
      <c r="AB447" s="4">
        <v>0</v>
      </c>
      <c r="AC447" s="7"/>
    </row>
    <row r="448" spans="1:29" x14ac:dyDescent="0.25">
      <c r="A448">
        <v>2</v>
      </c>
      <c r="B448">
        <v>2</v>
      </c>
      <c r="C448" s="1">
        <v>54</v>
      </c>
      <c r="D448" s="1">
        <v>0</v>
      </c>
      <c r="E448" s="1">
        <v>0</v>
      </c>
      <c r="F448" s="1">
        <v>0</v>
      </c>
      <c r="G448" s="1">
        <v>0</v>
      </c>
      <c r="I448">
        <v>2</v>
      </c>
      <c r="J448" s="2">
        <v>54</v>
      </c>
      <c r="K448" s="2">
        <v>0</v>
      </c>
      <c r="L448" s="2">
        <v>0</v>
      </c>
      <c r="M448" s="2">
        <v>0</v>
      </c>
      <c r="N448" s="2">
        <v>0</v>
      </c>
      <c r="P448">
        <v>2</v>
      </c>
      <c r="Q448" s="3">
        <v>54</v>
      </c>
      <c r="R448" s="3">
        <v>0</v>
      </c>
      <c r="S448" s="3">
        <v>0</v>
      </c>
      <c r="T448" s="3">
        <v>0</v>
      </c>
      <c r="U448" s="3">
        <v>0</v>
      </c>
      <c r="W448">
        <v>2</v>
      </c>
      <c r="X448" s="4">
        <v>3</v>
      </c>
      <c r="Y448" s="4">
        <v>51</v>
      </c>
      <c r="Z448" s="4">
        <v>0</v>
      </c>
      <c r="AA448" s="4">
        <v>0</v>
      </c>
      <c r="AB448" s="4">
        <v>0</v>
      </c>
      <c r="AC448" s="7"/>
    </row>
    <row r="449" spans="1:29" x14ac:dyDescent="0.25">
      <c r="A449">
        <v>2</v>
      </c>
      <c r="B449">
        <v>3</v>
      </c>
      <c r="C449" s="1">
        <v>17</v>
      </c>
      <c r="D449" s="1">
        <v>0</v>
      </c>
      <c r="E449" s="1">
        <v>525</v>
      </c>
      <c r="F449" s="1">
        <v>49</v>
      </c>
      <c r="G449" s="1">
        <v>1</v>
      </c>
      <c r="I449">
        <v>3</v>
      </c>
      <c r="J449" s="2">
        <v>26</v>
      </c>
      <c r="K449" s="2">
        <v>0</v>
      </c>
      <c r="L449" s="2">
        <v>495</v>
      </c>
      <c r="M449" s="2">
        <v>70</v>
      </c>
      <c r="N449" s="2">
        <v>1</v>
      </c>
      <c r="P449">
        <v>3</v>
      </c>
      <c r="Q449" s="3">
        <v>105</v>
      </c>
      <c r="R449" s="3">
        <v>0</v>
      </c>
      <c r="S449" s="3">
        <v>358</v>
      </c>
      <c r="T449" s="3">
        <v>128</v>
      </c>
      <c r="U449" s="3">
        <v>1</v>
      </c>
      <c r="W449">
        <v>3</v>
      </c>
      <c r="X449" s="4">
        <v>5</v>
      </c>
      <c r="Y449" s="4">
        <v>13</v>
      </c>
      <c r="Z449" s="4">
        <v>523</v>
      </c>
      <c r="AA449" s="4">
        <v>50</v>
      </c>
      <c r="AB449" s="4">
        <v>1</v>
      </c>
      <c r="AC449" s="7"/>
    </row>
    <row r="450" spans="1:29" x14ac:dyDescent="0.25">
      <c r="A450">
        <v>2</v>
      </c>
      <c r="B450">
        <v>4</v>
      </c>
      <c r="C450" s="1">
        <v>0</v>
      </c>
      <c r="D450" s="1">
        <v>0</v>
      </c>
      <c r="E450" s="1">
        <v>1</v>
      </c>
      <c r="F450" s="1">
        <v>636</v>
      </c>
      <c r="G450" s="1">
        <v>11</v>
      </c>
      <c r="I450">
        <v>4</v>
      </c>
      <c r="J450" s="2">
        <v>0</v>
      </c>
      <c r="K450" s="2">
        <v>0</v>
      </c>
      <c r="L450" s="2">
        <v>0</v>
      </c>
      <c r="M450" s="2">
        <v>603</v>
      </c>
      <c r="N450" s="2">
        <v>45</v>
      </c>
      <c r="P450">
        <v>4</v>
      </c>
      <c r="Q450" s="3">
        <v>0</v>
      </c>
      <c r="R450" s="3">
        <v>0</v>
      </c>
      <c r="S450" s="3">
        <v>0</v>
      </c>
      <c r="T450" s="3">
        <v>601</v>
      </c>
      <c r="U450" s="3">
        <v>47</v>
      </c>
      <c r="W450">
        <v>4</v>
      </c>
      <c r="X450" s="4">
        <v>0</v>
      </c>
      <c r="Y450" s="4">
        <v>0</v>
      </c>
      <c r="Z450" s="4">
        <v>1</v>
      </c>
      <c r="AA450" s="4">
        <v>628</v>
      </c>
      <c r="AB450" s="4">
        <v>19</v>
      </c>
      <c r="AC450" s="7"/>
    </row>
    <row r="451" spans="1:29" x14ac:dyDescent="0.25">
      <c r="A451">
        <v>2</v>
      </c>
      <c r="B451">
        <v>5</v>
      </c>
      <c r="C451" s="1">
        <v>0</v>
      </c>
      <c r="D451" s="1">
        <v>0</v>
      </c>
      <c r="E451" s="1">
        <v>0</v>
      </c>
      <c r="F451" s="1">
        <v>0</v>
      </c>
      <c r="G451" s="1">
        <v>589</v>
      </c>
      <c r="I451">
        <v>5</v>
      </c>
      <c r="J451" s="2">
        <v>0</v>
      </c>
      <c r="K451" s="2">
        <v>0</v>
      </c>
      <c r="L451" s="2">
        <v>0</v>
      </c>
      <c r="M451" s="2">
        <v>0</v>
      </c>
      <c r="N451" s="2">
        <v>589</v>
      </c>
      <c r="P451">
        <v>5</v>
      </c>
      <c r="Q451" s="3">
        <v>0</v>
      </c>
      <c r="R451" s="3">
        <v>0</v>
      </c>
      <c r="S451" s="3">
        <v>0</v>
      </c>
      <c r="T451" s="3">
        <v>3</v>
      </c>
      <c r="U451" s="3">
        <v>586</v>
      </c>
      <c r="W451">
        <v>5</v>
      </c>
      <c r="X451" s="4">
        <v>0</v>
      </c>
      <c r="Y451" s="4">
        <v>0</v>
      </c>
      <c r="Z451" s="4">
        <v>0</v>
      </c>
      <c r="AA451" s="4">
        <v>0</v>
      </c>
      <c r="AB451" s="4">
        <v>589</v>
      </c>
      <c r="AC451" s="7"/>
    </row>
    <row r="452" spans="1:29" x14ac:dyDescent="0.25">
      <c r="A452">
        <v>2</v>
      </c>
      <c r="B452">
        <v>1</v>
      </c>
      <c r="C452" s="1">
        <v>617</v>
      </c>
      <c r="D452" s="1">
        <v>0</v>
      </c>
      <c r="E452" s="1">
        <v>0</v>
      </c>
      <c r="F452" s="1">
        <v>0</v>
      </c>
      <c r="G452" s="1">
        <v>0</v>
      </c>
      <c r="I452">
        <v>1</v>
      </c>
      <c r="J452" s="2">
        <v>617</v>
      </c>
      <c r="K452" s="2">
        <v>0</v>
      </c>
      <c r="L452" s="2">
        <v>0</v>
      </c>
      <c r="M452" s="2">
        <v>0</v>
      </c>
      <c r="N452" s="2">
        <v>0</v>
      </c>
      <c r="P452">
        <v>1</v>
      </c>
      <c r="Q452" s="3">
        <v>617</v>
      </c>
      <c r="R452" s="3">
        <v>0</v>
      </c>
      <c r="S452" s="3">
        <v>0</v>
      </c>
      <c r="T452" s="3">
        <v>0</v>
      </c>
      <c r="U452" s="3">
        <v>0</v>
      </c>
      <c r="W452">
        <v>1</v>
      </c>
      <c r="X452" s="4">
        <v>614</v>
      </c>
      <c r="Y452" s="4">
        <v>3</v>
      </c>
      <c r="Z452" s="4">
        <v>0</v>
      </c>
      <c r="AA452" s="4">
        <v>0</v>
      </c>
      <c r="AB452" s="4">
        <v>0</v>
      </c>
    </row>
    <row r="453" spans="1:29" x14ac:dyDescent="0.25">
      <c r="A453">
        <v>2</v>
      </c>
      <c r="B453">
        <v>2</v>
      </c>
      <c r="C453" s="1">
        <v>54</v>
      </c>
      <c r="D453" s="1">
        <v>0</v>
      </c>
      <c r="E453" s="1">
        <v>0</v>
      </c>
      <c r="F453" s="1">
        <v>0</v>
      </c>
      <c r="G453" s="1">
        <v>0</v>
      </c>
      <c r="I453">
        <v>2</v>
      </c>
      <c r="J453" s="2">
        <v>54</v>
      </c>
      <c r="K453" s="2">
        <v>0</v>
      </c>
      <c r="L453" s="2">
        <v>0</v>
      </c>
      <c r="M453" s="2">
        <v>0</v>
      </c>
      <c r="N453" s="2">
        <v>0</v>
      </c>
      <c r="P453">
        <v>2</v>
      </c>
      <c r="Q453" s="3">
        <v>54</v>
      </c>
      <c r="R453" s="3">
        <v>0</v>
      </c>
      <c r="S453" s="3">
        <v>0</v>
      </c>
      <c r="T453" s="3">
        <v>0</v>
      </c>
      <c r="U453" s="3">
        <v>0</v>
      </c>
      <c r="W453">
        <v>2</v>
      </c>
      <c r="X453" s="4">
        <v>50</v>
      </c>
      <c r="Y453" s="4">
        <v>4</v>
      </c>
      <c r="Z453" s="4">
        <v>0</v>
      </c>
      <c r="AA453" s="4">
        <v>0</v>
      </c>
      <c r="AB453" s="4">
        <v>0</v>
      </c>
    </row>
    <row r="454" spans="1:29" x14ac:dyDescent="0.25">
      <c r="A454">
        <v>2</v>
      </c>
      <c r="B454">
        <v>3</v>
      </c>
      <c r="C454" s="1">
        <v>32</v>
      </c>
      <c r="D454" s="1">
        <v>0</v>
      </c>
      <c r="E454" s="1">
        <v>478</v>
      </c>
      <c r="F454" s="1">
        <v>82</v>
      </c>
      <c r="G454" s="1">
        <v>0</v>
      </c>
      <c r="I454">
        <v>3</v>
      </c>
      <c r="J454" s="2">
        <v>34</v>
      </c>
      <c r="K454" s="2">
        <v>0</v>
      </c>
      <c r="L454" s="2">
        <v>481</v>
      </c>
      <c r="M454" s="2">
        <v>77</v>
      </c>
      <c r="N454" s="2">
        <v>0</v>
      </c>
      <c r="P454">
        <v>3</v>
      </c>
      <c r="Q454" s="3">
        <v>72</v>
      </c>
      <c r="R454" s="3">
        <v>0</v>
      </c>
      <c r="S454" s="3">
        <v>430</v>
      </c>
      <c r="T454" s="3">
        <v>89</v>
      </c>
      <c r="U454" s="3">
        <v>1</v>
      </c>
      <c r="W454">
        <v>3</v>
      </c>
      <c r="X454" s="4">
        <v>18</v>
      </c>
      <c r="Y454" s="4">
        <v>14</v>
      </c>
      <c r="Z454" s="4">
        <v>480</v>
      </c>
      <c r="AA454" s="4">
        <v>80</v>
      </c>
      <c r="AB454" s="4">
        <v>0</v>
      </c>
    </row>
    <row r="455" spans="1:29" x14ac:dyDescent="0.25">
      <c r="A455">
        <v>2</v>
      </c>
      <c r="B455">
        <v>4</v>
      </c>
      <c r="C455" s="1">
        <v>0</v>
      </c>
      <c r="D455" s="1">
        <v>0</v>
      </c>
      <c r="E455" s="1">
        <v>1</v>
      </c>
      <c r="F455" s="1">
        <v>645</v>
      </c>
      <c r="G455" s="1">
        <v>2</v>
      </c>
      <c r="I455">
        <v>4</v>
      </c>
      <c r="J455" s="2">
        <v>0</v>
      </c>
      <c r="K455" s="2">
        <v>0</v>
      </c>
      <c r="L455" s="2">
        <v>2</v>
      </c>
      <c r="M455" s="2">
        <v>644</v>
      </c>
      <c r="N455" s="2">
        <v>2</v>
      </c>
      <c r="P455">
        <v>4</v>
      </c>
      <c r="Q455" s="3">
        <v>0</v>
      </c>
      <c r="R455" s="3">
        <v>1</v>
      </c>
      <c r="S455" s="3">
        <v>1</v>
      </c>
      <c r="T455" s="3">
        <v>638</v>
      </c>
      <c r="U455" s="3">
        <v>8</v>
      </c>
      <c r="W455">
        <v>4</v>
      </c>
      <c r="X455" s="4">
        <v>0</v>
      </c>
      <c r="Y455" s="4">
        <v>0</v>
      </c>
      <c r="Z455" s="4">
        <v>1</v>
      </c>
      <c r="AA455" s="4">
        <v>645</v>
      </c>
      <c r="AB455" s="4">
        <v>2</v>
      </c>
    </row>
    <row r="456" spans="1:29" x14ac:dyDescent="0.25">
      <c r="A456">
        <v>2</v>
      </c>
      <c r="B456">
        <v>5</v>
      </c>
      <c r="C456" s="1">
        <v>0</v>
      </c>
      <c r="D456" s="1">
        <v>0</v>
      </c>
      <c r="E456" s="1">
        <v>0</v>
      </c>
      <c r="F456" s="1">
        <v>1</v>
      </c>
      <c r="G456" s="1">
        <v>588</v>
      </c>
      <c r="I456">
        <v>5</v>
      </c>
      <c r="J456" s="2">
        <v>0</v>
      </c>
      <c r="K456" s="2">
        <v>0</v>
      </c>
      <c r="L456" s="2">
        <v>0</v>
      </c>
      <c r="M456" s="2">
        <v>1</v>
      </c>
      <c r="N456" s="2">
        <v>588</v>
      </c>
      <c r="P456">
        <v>5</v>
      </c>
      <c r="Q456" s="3">
        <v>0</v>
      </c>
      <c r="R456" s="3">
        <v>0</v>
      </c>
      <c r="S456" s="3">
        <v>0</v>
      </c>
      <c r="T456" s="3">
        <v>0</v>
      </c>
      <c r="U456" s="3">
        <v>589</v>
      </c>
      <c r="W456">
        <v>5</v>
      </c>
      <c r="X456" s="4">
        <v>0</v>
      </c>
      <c r="Y456" s="4">
        <v>0</v>
      </c>
      <c r="Z456" s="4">
        <v>0</v>
      </c>
      <c r="AA456" s="4">
        <v>1</v>
      </c>
      <c r="AB456" s="4">
        <v>588</v>
      </c>
    </row>
    <row r="457" spans="1:29" x14ac:dyDescent="0.25">
      <c r="A457">
        <v>2</v>
      </c>
      <c r="B457">
        <v>1</v>
      </c>
      <c r="C457" s="1">
        <v>617</v>
      </c>
      <c r="D457" s="1">
        <v>0</v>
      </c>
      <c r="E457" s="1">
        <v>0</v>
      </c>
      <c r="F457" s="1">
        <v>0</v>
      </c>
      <c r="G457" s="1">
        <v>0</v>
      </c>
      <c r="I457">
        <v>1</v>
      </c>
      <c r="J457" s="2">
        <v>617</v>
      </c>
      <c r="K457" s="2">
        <v>0</v>
      </c>
      <c r="L457" s="2">
        <v>0</v>
      </c>
      <c r="M457" s="2">
        <v>0</v>
      </c>
      <c r="N457" s="2">
        <v>0</v>
      </c>
      <c r="P457">
        <v>1</v>
      </c>
      <c r="Q457" s="3">
        <v>617</v>
      </c>
      <c r="R457" s="3">
        <v>0</v>
      </c>
      <c r="S457" s="3">
        <v>0</v>
      </c>
      <c r="T457" s="3">
        <v>0</v>
      </c>
      <c r="U457" s="3">
        <v>0</v>
      </c>
      <c r="W457">
        <v>1</v>
      </c>
      <c r="X457" s="4">
        <v>589</v>
      </c>
      <c r="Y457" s="4">
        <v>28</v>
      </c>
      <c r="Z457" s="4">
        <v>0</v>
      </c>
      <c r="AA457" s="4">
        <v>0</v>
      </c>
      <c r="AB457" s="4">
        <v>0</v>
      </c>
    </row>
    <row r="458" spans="1:29" x14ac:dyDescent="0.25">
      <c r="A458">
        <v>2</v>
      </c>
      <c r="B458">
        <v>2</v>
      </c>
      <c r="C458" s="1">
        <v>54</v>
      </c>
      <c r="D458" s="1">
        <v>0</v>
      </c>
      <c r="E458" s="1">
        <v>0</v>
      </c>
      <c r="F458" s="1">
        <v>0</v>
      </c>
      <c r="G458" s="1">
        <v>0</v>
      </c>
      <c r="I458">
        <v>2</v>
      </c>
      <c r="J458" s="2">
        <v>54</v>
      </c>
      <c r="K458" s="2">
        <v>0</v>
      </c>
      <c r="L458" s="2">
        <v>0</v>
      </c>
      <c r="M458" s="2">
        <v>0</v>
      </c>
      <c r="N458" s="2">
        <v>0</v>
      </c>
      <c r="P458">
        <v>2</v>
      </c>
      <c r="Q458" s="3">
        <v>54</v>
      </c>
      <c r="R458" s="3">
        <v>0</v>
      </c>
      <c r="S458" s="3">
        <v>0</v>
      </c>
      <c r="T458" s="3">
        <v>0</v>
      </c>
      <c r="U458" s="3">
        <v>0</v>
      </c>
      <c r="W458">
        <v>2</v>
      </c>
      <c r="X458" s="4">
        <v>0</v>
      </c>
      <c r="Y458" s="4">
        <v>54</v>
      </c>
      <c r="Z458" s="4">
        <v>0</v>
      </c>
      <c r="AA458" s="4">
        <v>0</v>
      </c>
      <c r="AB458" s="4">
        <v>0</v>
      </c>
    </row>
    <row r="459" spans="1:29" x14ac:dyDescent="0.25">
      <c r="A459">
        <v>2</v>
      </c>
      <c r="B459">
        <v>3</v>
      </c>
      <c r="C459" s="1">
        <v>12</v>
      </c>
      <c r="D459" s="1">
        <v>0</v>
      </c>
      <c r="E459" s="1">
        <v>513</v>
      </c>
      <c r="F459" s="1">
        <v>67</v>
      </c>
      <c r="G459" s="1">
        <v>0</v>
      </c>
      <c r="I459">
        <v>3</v>
      </c>
      <c r="J459" s="2">
        <v>17</v>
      </c>
      <c r="K459" s="2">
        <v>0</v>
      </c>
      <c r="L459" s="2">
        <v>493</v>
      </c>
      <c r="M459" s="2">
        <v>81</v>
      </c>
      <c r="N459" s="2">
        <v>1</v>
      </c>
      <c r="P459">
        <v>3</v>
      </c>
      <c r="Q459" s="3">
        <v>23</v>
      </c>
      <c r="R459" s="3">
        <v>0</v>
      </c>
      <c r="S459" s="3">
        <v>461</v>
      </c>
      <c r="T459" s="3">
        <v>102</v>
      </c>
      <c r="U459" s="3">
        <v>6</v>
      </c>
      <c r="W459">
        <v>3</v>
      </c>
      <c r="X459" s="4">
        <v>3</v>
      </c>
      <c r="Y459" s="4">
        <v>21</v>
      </c>
      <c r="Z459" s="4">
        <v>498</v>
      </c>
      <c r="AA459" s="4">
        <v>70</v>
      </c>
      <c r="AB459" s="4">
        <v>0</v>
      </c>
    </row>
    <row r="460" spans="1:29" x14ac:dyDescent="0.25">
      <c r="A460">
        <v>2</v>
      </c>
      <c r="B460">
        <v>4</v>
      </c>
      <c r="C460" s="1">
        <v>0</v>
      </c>
      <c r="D460" s="1">
        <v>0</v>
      </c>
      <c r="E460" s="1">
        <v>1</v>
      </c>
      <c r="F460" s="1">
        <v>640</v>
      </c>
      <c r="G460" s="1">
        <v>7</v>
      </c>
      <c r="I460">
        <v>4</v>
      </c>
      <c r="J460" s="2">
        <v>0</v>
      </c>
      <c r="K460" s="2">
        <v>0</v>
      </c>
      <c r="L460" s="2">
        <v>1</v>
      </c>
      <c r="M460" s="2">
        <v>621</v>
      </c>
      <c r="N460" s="2">
        <v>26</v>
      </c>
      <c r="P460">
        <v>4</v>
      </c>
      <c r="Q460" s="3">
        <v>0</v>
      </c>
      <c r="R460" s="3">
        <v>0</v>
      </c>
      <c r="S460" s="3">
        <v>0</v>
      </c>
      <c r="T460" s="3">
        <v>512</v>
      </c>
      <c r="U460" s="3">
        <v>136</v>
      </c>
      <c r="W460">
        <v>4</v>
      </c>
      <c r="X460" s="4">
        <v>0</v>
      </c>
      <c r="Y460" s="4">
        <v>0</v>
      </c>
      <c r="Z460" s="4">
        <v>1</v>
      </c>
      <c r="AA460" s="4">
        <v>642</v>
      </c>
      <c r="AB460" s="4">
        <v>5</v>
      </c>
    </row>
    <row r="461" spans="1:29" x14ac:dyDescent="0.25">
      <c r="A461">
        <v>2</v>
      </c>
      <c r="B461">
        <v>5</v>
      </c>
      <c r="C461" s="1">
        <v>0</v>
      </c>
      <c r="D461" s="1">
        <v>0</v>
      </c>
      <c r="E461" s="1">
        <v>0</v>
      </c>
      <c r="F461" s="1">
        <v>0</v>
      </c>
      <c r="G461" s="1">
        <v>589</v>
      </c>
      <c r="I461">
        <v>5</v>
      </c>
      <c r="J461" s="2">
        <v>0</v>
      </c>
      <c r="K461" s="2">
        <v>0</v>
      </c>
      <c r="L461" s="2">
        <v>0</v>
      </c>
      <c r="M461" s="2">
        <v>1</v>
      </c>
      <c r="N461" s="2">
        <v>588</v>
      </c>
      <c r="P461">
        <v>5</v>
      </c>
      <c r="Q461" s="3">
        <v>0</v>
      </c>
      <c r="R461" s="3">
        <v>0</v>
      </c>
      <c r="S461" s="3">
        <v>0</v>
      </c>
      <c r="T461" s="3">
        <v>1</v>
      </c>
      <c r="U461" s="3">
        <v>588</v>
      </c>
      <c r="W461">
        <v>5</v>
      </c>
      <c r="X461" s="4">
        <v>0</v>
      </c>
      <c r="Y461" s="4">
        <v>0</v>
      </c>
      <c r="Z461" s="4">
        <v>0</v>
      </c>
      <c r="AA461" s="4">
        <v>1</v>
      </c>
      <c r="AB461" s="4">
        <v>588</v>
      </c>
    </row>
    <row r="462" spans="1:29" x14ac:dyDescent="0.25">
      <c r="A462">
        <v>2</v>
      </c>
      <c r="B462">
        <v>1</v>
      </c>
      <c r="C462" s="1">
        <v>616</v>
      </c>
      <c r="D462" s="1">
        <v>0</v>
      </c>
      <c r="E462" s="1">
        <v>1</v>
      </c>
      <c r="F462" s="1">
        <v>0</v>
      </c>
      <c r="G462" s="1">
        <v>0</v>
      </c>
      <c r="I462">
        <v>1</v>
      </c>
      <c r="J462" s="2">
        <v>602</v>
      </c>
      <c r="K462" s="2">
        <v>15</v>
      </c>
      <c r="L462" s="2">
        <v>0</v>
      </c>
      <c r="M462" s="2">
        <v>0</v>
      </c>
      <c r="N462" s="2">
        <v>0</v>
      </c>
      <c r="P462">
        <v>1</v>
      </c>
      <c r="Q462" s="3">
        <v>576</v>
      </c>
      <c r="R462" s="3">
        <v>41</v>
      </c>
      <c r="S462" s="3">
        <v>0</v>
      </c>
      <c r="T462" s="3">
        <v>0</v>
      </c>
      <c r="U462" s="3">
        <v>0</v>
      </c>
      <c r="W462">
        <v>1</v>
      </c>
      <c r="X462" s="4">
        <v>537</v>
      </c>
      <c r="Y462" s="4">
        <v>80</v>
      </c>
      <c r="Z462" s="4">
        <v>0</v>
      </c>
      <c r="AA462" s="4">
        <v>0</v>
      </c>
      <c r="AB462" s="4">
        <v>0</v>
      </c>
    </row>
    <row r="463" spans="1:29" x14ac:dyDescent="0.25">
      <c r="A463">
        <v>2</v>
      </c>
      <c r="B463">
        <v>2</v>
      </c>
      <c r="C463" s="1">
        <v>54</v>
      </c>
      <c r="D463" s="1">
        <v>0</v>
      </c>
      <c r="E463" s="1">
        <v>0</v>
      </c>
      <c r="F463" s="1">
        <v>0</v>
      </c>
      <c r="G463" s="1">
        <v>0</v>
      </c>
      <c r="I463">
        <v>2</v>
      </c>
      <c r="J463" s="2">
        <v>25</v>
      </c>
      <c r="K463" s="2">
        <v>29</v>
      </c>
      <c r="L463" s="2">
        <v>0</v>
      </c>
      <c r="M463" s="2">
        <v>0</v>
      </c>
      <c r="N463" s="2">
        <v>0</v>
      </c>
      <c r="P463">
        <v>2</v>
      </c>
      <c r="Q463" s="3">
        <v>11</v>
      </c>
      <c r="R463" s="3">
        <v>43</v>
      </c>
      <c r="S463" s="3">
        <v>0</v>
      </c>
      <c r="T463" s="3">
        <v>0</v>
      </c>
      <c r="U463" s="3">
        <v>0</v>
      </c>
      <c r="W463">
        <v>2</v>
      </c>
      <c r="X463" s="4">
        <v>0</v>
      </c>
      <c r="Y463" s="4">
        <v>54</v>
      </c>
      <c r="Z463" s="4">
        <v>0</v>
      </c>
      <c r="AA463" s="4">
        <v>0</v>
      </c>
      <c r="AB463" s="4">
        <v>0</v>
      </c>
    </row>
    <row r="464" spans="1:29" x14ac:dyDescent="0.25">
      <c r="A464">
        <v>2</v>
      </c>
      <c r="B464">
        <v>3</v>
      </c>
      <c r="C464" s="1">
        <v>15</v>
      </c>
      <c r="D464" s="1">
        <v>0</v>
      </c>
      <c r="E464" s="1">
        <v>499</v>
      </c>
      <c r="F464" s="1">
        <v>77</v>
      </c>
      <c r="G464" s="1">
        <v>1</v>
      </c>
      <c r="I464">
        <v>3</v>
      </c>
      <c r="J464" s="2">
        <v>14</v>
      </c>
      <c r="K464" s="2">
        <v>6</v>
      </c>
      <c r="L464" s="2">
        <v>490</v>
      </c>
      <c r="M464" s="2">
        <v>81</v>
      </c>
      <c r="N464" s="2">
        <v>1</v>
      </c>
      <c r="P464">
        <v>3</v>
      </c>
      <c r="Q464" s="3">
        <v>14</v>
      </c>
      <c r="R464" s="3">
        <v>25</v>
      </c>
      <c r="S464" s="3">
        <v>453</v>
      </c>
      <c r="T464" s="3">
        <v>98</v>
      </c>
      <c r="U464" s="3">
        <v>2</v>
      </c>
      <c r="W464">
        <v>3</v>
      </c>
      <c r="X464" s="4">
        <v>4</v>
      </c>
      <c r="Y464" s="4">
        <v>51</v>
      </c>
      <c r="Z464" s="4">
        <v>460</v>
      </c>
      <c r="AA464" s="4">
        <v>76</v>
      </c>
      <c r="AB464" s="4">
        <v>1</v>
      </c>
    </row>
    <row r="465" spans="1:28" x14ac:dyDescent="0.25">
      <c r="A465">
        <v>2</v>
      </c>
      <c r="B465">
        <v>4</v>
      </c>
      <c r="C465" s="1">
        <v>0</v>
      </c>
      <c r="D465" s="1">
        <v>0</v>
      </c>
      <c r="E465" s="1">
        <v>0</v>
      </c>
      <c r="F465" s="1">
        <v>643</v>
      </c>
      <c r="G465" s="1">
        <v>5</v>
      </c>
      <c r="I465">
        <v>4</v>
      </c>
      <c r="J465" s="2">
        <v>0</v>
      </c>
      <c r="K465" s="2">
        <v>0</v>
      </c>
      <c r="L465" s="2">
        <v>0</v>
      </c>
      <c r="M465" s="2">
        <v>637</v>
      </c>
      <c r="N465" s="2">
        <v>11</v>
      </c>
      <c r="P465">
        <v>4</v>
      </c>
      <c r="Q465" s="3">
        <v>0</v>
      </c>
      <c r="R465" s="3">
        <v>0</v>
      </c>
      <c r="S465" s="3">
        <v>0</v>
      </c>
      <c r="T465" s="3">
        <v>607</v>
      </c>
      <c r="U465" s="3">
        <v>41</v>
      </c>
      <c r="W465">
        <v>4</v>
      </c>
      <c r="X465" s="4">
        <v>0</v>
      </c>
      <c r="Y465" s="4">
        <v>0</v>
      </c>
      <c r="Z465" s="4">
        <v>0</v>
      </c>
      <c r="AA465" s="4">
        <v>642</v>
      </c>
      <c r="AB465" s="4">
        <v>6</v>
      </c>
    </row>
    <row r="466" spans="1:28" x14ac:dyDescent="0.25">
      <c r="A466">
        <v>2</v>
      </c>
      <c r="B466">
        <v>5</v>
      </c>
      <c r="C466" s="1">
        <v>0</v>
      </c>
      <c r="D466" s="1">
        <v>0</v>
      </c>
      <c r="E466" s="1">
        <v>0</v>
      </c>
      <c r="F466" s="1">
        <v>1</v>
      </c>
      <c r="G466" s="1">
        <v>588</v>
      </c>
      <c r="I466">
        <v>5</v>
      </c>
      <c r="J466" s="2">
        <v>0</v>
      </c>
      <c r="K466" s="2">
        <v>0</v>
      </c>
      <c r="L466" s="2">
        <v>0</v>
      </c>
      <c r="M466" s="2">
        <v>1</v>
      </c>
      <c r="N466" s="2">
        <v>588</v>
      </c>
      <c r="P466">
        <v>5</v>
      </c>
      <c r="Q466" s="3">
        <v>0</v>
      </c>
      <c r="R466" s="3">
        <v>0</v>
      </c>
      <c r="S466" s="3">
        <v>0</v>
      </c>
      <c r="T466" s="3">
        <v>1</v>
      </c>
      <c r="U466" s="3">
        <v>588</v>
      </c>
      <c r="W466">
        <v>5</v>
      </c>
      <c r="X466" s="4">
        <v>0</v>
      </c>
      <c r="Y466" s="4">
        <v>0</v>
      </c>
      <c r="Z466" s="4">
        <v>0</v>
      </c>
      <c r="AA466" s="4">
        <v>1</v>
      </c>
      <c r="AB466" s="4">
        <v>588</v>
      </c>
    </row>
    <row r="467" spans="1:28" x14ac:dyDescent="0.25">
      <c r="A467">
        <v>2</v>
      </c>
      <c r="B467">
        <v>1</v>
      </c>
      <c r="C467" s="1">
        <v>616</v>
      </c>
      <c r="D467" s="1">
        <v>0</v>
      </c>
      <c r="E467" s="1">
        <v>1</v>
      </c>
      <c r="F467" s="1">
        <v>0</v>
      </c>
      <c r="G467" s="1">
        <v>0</v>
      </c>
      <c r="I467">
        <v>1</v>
      </c>
      <c r="J467" s="2">
        <v>615</v>
      </c>
      <c r="K467" s="2">
        <v>1</v>
      </c>
      <c r="L467" s="2">
        <v>1</v>
      </c>
      <c r="M467" s="2">
        <v>0</v>
      </c>
      <c r="N467" s="2">
        <v>0</v>
      </c>
      <c r="P467">
        <v>1</v>
      </c>
      <c r="Q467" s="3">
        <v>614</v>
      </c>
      <c r="R467" s="3">
        <v>3</v>
      </c>
      <c r="S467" s="3">
        <v>0</v>
      </c>
      <c r="T467" s="3">
        <v>0</v>
      </c>
      <c r="U467" s="3">
        <v>0</v>
      </c>
      <c r="W467">
        <v>1</v>
      </c>
      <c r="X467" s="4">
        <v>550</v>
      </c>
      <c r="Y467" s="4">
        <v>67</v>
      </c>
      <c r="Z467" s="4">
        <v>0</v>
      </c>
      <c r="AA467" s="4">
        <v>0</v>
      </c>
      <c r="AB467" s="4">
        <v>0</v>
      </c>
    </row>
    <row r="468" spans="1:28" x14ac:dyDescent="0.25">
      <c r="A468">
        <v>2</v>
      </c>
      <c r="B468">
        <v>2</v>
      </c>
      <c r="C468" s="1">
        <v>54</v>
      </c>
      <c r="D468" s="1">
        <v>0</v>
      </c>
      <c r="E468" s="1">
        <v>0</v>
      </c>
      <c r="F468" s="1">
        <v>0</v>
      </c>
      <c r="G468" s="1">
        <v>0</v>
      </c>
      <c r="I468">
        <v>2</v>
      </c>
      <c r="J468" s="2">
        <v>54</v>
      </c>
      <c r="K468" s="2">
        <v>0</v>
      </c>
      <c r="L468" s="2">
        <v>0</v>
      </c>
      <c r="M468" s="2">
        <v>0</v>
      </c>
      <c r="N468" s="2">
        <v>0</v>
      </c>
      <c r="P468">
        <v>2</v>
      </c>
      <c r="Q468" s="3">
        <v>41</v>
      </c>
      <c r="R468" s="3">
        <v>13</v>
      </c>
      <c r="S468" s="3">
        <v>0</v>
      </c>
      <c r="T468" s="3">
        <v>0</v>
      </c>
      <c r="U468" s="3">
        <v>0</v>
      </c>
      <c r="W468">
        <v>2</v>
      </c>
      <c r="X468" s="4">
        <v>0</v>
      </c>
      <c r="Y468" s="4">
        <v>54</v>
      </c>
      <c r="Z468" s="4">
        <v>0</v>
      </c>
      <c r="AA468" s="4">
        <v>0</v>
      </c>
      <c r="AB468" s="4">
        <v>0</v>
      </c>
    </row>
    <row r="469" spans="1:28" x14ac:dyDescent="0.25">
      <c r="A469">
        <v>2</v>
      </c>
      <c r="B469">
        <v>3</v>
      </c>
      <c r="C469" s="1">
        <v>10</v>
      </c>
      <c r="D469" s="1">
        <v>0</v>
      </c>
      <c r="E469" s="1">
        <v>517</v>
      </c>
      <c r="F469" s="1">
        <v>64</v>
      </c>
      <c r="G469" s="1">
        <v>1</v>
      </c>
      <c r="I469">
        <v>3</v>
      </c>
      <c r="J469" s="2">
        <v>16</v>
      </c>
      <c r="K469" s="2">
        <v>0</v>
      </c>
      <c r="L469" s="2">
        <v>507</v>
      </c>
      <c r="M469" s="2">
        <v>68</v>
      </c>
      <c r="N469" s="2">
        <v>1</v>
      </c>
      <c r="P469">
        <v>3</v>
      </c>
      <c r="Q469" s="3">
        <v>27</v>
      </c>
      <c r="R469" s="3">
        <v>6</v>
      </c>
      <c r="S469" s="3">
        <v>476</v>
      </c>
      <c r="T469" s="3">
        <v>82</v>
      </c>
      <c r="U469" s="3">
        <v>1</v>
      </c>
      <c r="W469">
        <v>3</v>
      </c>
      <c r="X469" s="4">
        <v>3</v>
      </c>
      <c r="Y469" s="4">
        <v>53</v>
      </c>
      <c r="Z469" s="4">
        <v>471</v>
      </c>
      <c r="AA469" s="4">
        <v>64</v>
      </c>
      <c r="AB469" s="4">
        <v>1</v>
      </c>
    </row>
    <row r="470" spans="1:28" x14ac:dyDescent="0.25">
      <c r="A470">
        <v>2</v>
      </c>
      <c r="B470">
        <v>4</v>
      </c>
      <c r="C470" s="1">
        <v>0</v>
      </c>
      <c r="D470" s="1">
        <v>0</v>
      </c>
      <c r="E470" s="1">
        <v>1</v>
      </c>
      <c r="F470" s="1">
        <v>641</v>
      </c>
      <c r="G470" s="1">
        <v>6</v>
      </c>
      <c r="I470">
        <v>4</v>
      </c>
      <c r="J470" s="2">
        <v>0</v>
      </c>
      <c r="K470" s="2">
        <v>0</v>
      </c>
      <c r="L470" s="2">
        <v>1</v>
      </c>
      <c r="M470" s="2">
        <v>639</v>
      </c>
      <c r="N470" s="2">
        <v>8</v>
      </c>
      <c r="P470">
        <v>4</v>
      </c>
      <c r="Q470" s="3">
        <v>0</v>
      </c>
      <c r="R470" s="3">
        <v>0</v>
      </c>
      <c r="S470" s="3">
        <v>1</v>
      </c>
      <c r="T470" s="3">
        <v>628</v>
      </c>
      <c r="U470" s="3">
        <v>19</v>
      </c>
      <c r="W470">
        <v>4</v>
      </c>
      <c r="X470" s="4">
        <v>0</v>
      </c>
      <c r="Y470" s="4">
        <v>0</v>
      </c>
      <c r="Z470" s="4">
        <v>0</v>
      </c>
      <c r="AA470" s="4">
        <v>642</v>
      </c>
      <c r="AB470" s="4">
        <v>6</v>
      </c>
    </row>
    <row r="471" spans="1:28" x14ac:dyDescent="0.25">
      <c r="A471">
        <v>2</v>
      </c>
      <c r="B471">
        <v>5</v>
      </c>
      <c r="C471" s="1">
        <v>0</v>
      </c>
      <c r="D471" s="1">
        <v>0</v>
      </c>
      <c r="E471" s="1">
        <v>0</v>
      </c>
      <c r="F471" s="1">
        <v>1</v>
      </c>
      <c r="G471" s="1">
        <v>588</v>
      </c>
      <c r="I471">
        <v>5</v>
      </c>
      <c r="J471" s="2">
        <v>0</v>
      </c>
      <c r="K471" s="2">
        <v>0</v>
      </c>
      <c r="L471" s="2">
        <v>0</v>
      </c>
      <c r="M471" s="2">
        <v>1</v>
      </c>
      <c r="N471" s="2">
        <v>588</v>
      </c>
      <c r="P471">
        <v>5</v>
      </c>
      <c r="Q471" s="3">
        <v>0</v>
      </c>
      <c r="R471" s="3">
        <v>0</v>
      </c>
      <c r="S471" s="3">
        <v>0</v>
      </c>
      <c r="T471" s="3">
        <v>1</v>
      </c>
      <c r="U471" s="3">
        <v>588</v>
      </c>
      <c r="W471">
        <v>5</v>
      </c>
      <c r="X471" s="4">
        <v>0</v>
      </c>
      <c r="Y471" s="4">
        <v>0</v>
      </c>
      <c r="Z471" s="4">
        <v>0</v>
      </c>
      <c r="AA471" s="4">
        <v>1</v>
      </c>
      <c r="AB471" s="4">
        <v>588</v>
      </c>
    </row>
    <row r="472" spans="1:28" x14ac:dyDescent="0.25">
      <c r="A472">
        <v>2</v>
      </c>
      <c r="B472">
        <v>1</v>
      </c>
      <c r="C472" s="1">
        <v>617</v>
      </c>
      <c r="D472" s="1">
        <v>0</v>
      </c>
      <c r="E472" s="1">
        <v>0</v>
      </c>
      <c r="F472" s="1">
        <v>0</v>
      </c>
      <c r="G472" s="1">
        <v>0</v>
      </c>
      <c r="I472">
        <v>1</v>
      </c>
      <c r="J472" s="2">
        <v>616</v>
      </c>
      <c r="K472" s="2">
        <v>1</v>
      </c>
      <c r="L472" s="2">
        <v>0</v>
      </c>
      <c r="M472" s="2">
        <v>0</v>
      </c>
      <c r="N472" s="2">
        <v>0</v>
      </c>
      <c r="P472">
        <v>1</v>
      </c>
      <c r="Q472" s="3">
        <v>614</v>
      </c>
      <c r="R472" s="3">
        <v>3</v>
      </c>
      <c r="S472" s="3">
        <v>0</v>
      </c>
      <c r="T472" s="3">
        <v>0</v>
      </c>
      <c r="U472" s="3">
        <v>0</v>
      </c>
      <c r="W472">
        <v>1</v>
      </c>
      <c r="X472" s="4">
        <v>537</v>
      </c>
      <c r="Y472" s="4">
        <v>80</v>
      </c>
      <c r="Z472" s="4">
        <v>0</v>
      </c>
      <c r="AA472" s="4">
        <v>0</v>
      </c>
      <c r="AB472" s="4">
        <v>0</v>
      </c>
    </row>
    <row r="473" spans="1:28" x14ac:dyDescent="0.25">
      <c r="A473">
        <v>2</v>
      </c>
      <c r="B473">
        <v>2</v>
      </c>
      <c r="C473" s="1">
        <v>54</v>
      </c>
      <c r="D473" s="1">
        <v>0</v>
      </c>
      <c r="E473" s="1">
        <v>0</v>
      </c>
      <c r="F473" s="1">
        <v>0</v>
      </c>
      <c r="G473" s="1">
        <v>0</v>
      </c>
      <c r="I473">
        <v>2</v>
      </c>
      <c r="J473" s="2">
        <v>53</v>
      </c>
      <c r="K473" s="2">
        <v>1</v>
      </c>
      <c r="L473" s="2">
        <v>0</v>
      </c>
      <c r="M473" s="2">
        <v>0</v>
      </c>
      <c r="N473" s="2">
        <v>0</v>
      </c>
      <c r="P473">
        <v>2</v>
      </c>
      <c r="Q473" s="3">
        <v>48</v>
      </c>
      <c r="R473" s="3">
        <v>6</v>
      </c>
      <c r="S473" s="3">
        <v>0</v>
      </c>
      <c r="T473" s="3">
        <v>0</v>
      </c>
      <c r="U473" s="3">
        <v>0</v>
      </c>
      <c r="W473">
        <v>2</v>
      </c>
      <c r="X473" s="4">
        <v>0</v>
      </c>
      <c r="Y473" s="4">
        <v>54</v>
      </c>
      <c r="Z473" s="4">
        <v>0</v>
      </c>
      <c r="AA473" s="4">
        <v>0</v>
      </c>
      <c r="AB473" s="4">
        <v>0</v>
      </c>
    </row>
    <row r="474" spans="1:28" x14ac:dyDescent="0.25">
      <c r="A474">
        <v>2</v>
      </c>
      <c r="B474">
        <v>3</v>
      </c>
      <c r="C474" s="1">
        <v>24</v>
      </c>
      <c r="D474" s="1">
        <v>0</v>
      </c>
      <c r="E474" s="1">
        <v>502</v>
      </c>
      <c r="F474" s="1">
        <v>65</v>
      </c>
      <c r="G474" s="1">
        <v>1</v>
      </c>
      <c r="I474">
        <v>3</v>
      </c>
      <c r="J474" s="2">
        <v>21</v>
      </c>
      <c r="K474" s="2">
        <v>0</v>
      </c>
      <c r="L474" s="2">
        <v>515</v>
      </c>
      <c r="M474" s="2">
        <v>54</v>
      </c>
      <c r="N474" s="2">
        <v>2</v>
      </c>
      <c r="P474">
        <v>3</v>
      </c>
      <c r="Q474" s="3">
        <v>29</v>
      </c>
      <c r="R474" s="3">
        <v>9</v>
      </c>
      <c r="S474" s="3">
        <v>495</v>
      </c>
      <c r="T474" s="3">
        <v>55</v>
      </c>
      <c r="U474" s="3">
        <v>4</v>
      </c>
      <c r="W474">
        <v>3</v>
      </c>
      <c r="X474" s="4">
        <v>6</v>
      </c>
      <c r="Y474" s="4">
        <v>34</v>
      </c>
      <c r="Z474" s="4">
        <v>488</v>
      </c>
      <c r="AA474" s="4">
        <v>63</v>
      </c>
      <c r="AB474" s="4">
        <v>1</v>
      </c>
    </row>
    <row r="475" spans="1:28" x14ac:dyDescent="0.25">
      <c r="A475">
        <v>2</v>
      </c>
      <c r="B475">
        <v>4</v>
      </c>
      <c r="C475" s="1">
        <v>0</v>
      </c>
      <c r="D475" s="1">
        <v>0</v>
      </c>
      <c r="E475" s="1">
        <v>1</v>
      </c>
      <c r="F475" s="1">
        <v>641</v>
      </c>
      <c r="G475" s="1">
        <v>6</v>
      </c>
      <c r="I475">
        <v>4</v>
      </c>
      <c r="J475" s="2">
        <v>0</v>
      </c>
      <c r="K475" s="2">
        <v>0</v>
      </c>
      <c r="L475" s="2">
        <v>22</v>
      </c>
      <c r="M475" s="2">
        <v>546</v>
      </c>
      <c r="N475" s="2">
        <v>80</v>
      </c>
      <c r="P475">
        <v>4</v>
      </c>
      <c r="Q475" s="3">
        <v>0</v>
      </c>
      <c r="R475" s="3">
        <v>0</v>
      </c>
      <c r="S475" s="3">
        <v>43</v>
      </c>
      <c r="T475" s="3">
        <v>490</v>
      </c>
      <c r="U475" s="3">
        <v>115</v>
      </c>
      <c r="W475">
        <v>4</v>
      </c>
      <c r="X475" s="4">
        <v>0</v>
      </c>
      <c r="Y475" s="4">
        <v>0</v>
      </c>
      <c r="Z475" s="4">
        <v>1</v>
      </c>
      <c r="AA475" s="4">
        <v>627</v>
      </c>
      <c r="AB475" s="4">
        <v>20</v>
      </c>
    </row>
    <row r="476" spans="1:28" x14ac:dyDescent="0.25">
      <c r="A476">
        <v>2</v>
      </c>
      <c r="B476">
        <v>5</v>
      </c>
      <c r="C476" s="1">
        <v>0</v>
      </c>
      <c r="D476" s="1">
        <v>0</v>
      </c>
      <c r="E476" s="1">
        <v>0</v>
      </c>
      <c r="F476" s="1">
        <v>1</v>
      </c>
      <c r="G476" s="1">
        <v>588</v>
      </c>
      <c r="I476">
        <v>5</v>
      </c>
      <c r="J476" s="2">
        <v>0</v>
      </c>
      <c r="K476" s="2">
        <v>0</v>
      </c>
      <c r="L476" s="2">
        <v>0</v>
      </c>
      <c r="M476" s="2">
        <v>1</v>
      </c>
      <c r="N476" s="2">
        <v>588</v>
      </c>
      <c r="P476">
        <v>5</v>
      </c>
      <c r="Q476" s="3">
        <v>0</v>
      </c>
      <c r="R476" s="3">
        <v>0</v>
      </c>
      <c r="S476" s="3">
        <v>0</v>
      </c>
      <c r="T476" s="3">
        <v>2</v>
      </c>
      <c r="U476" s="3">
        <v>587</v>
      </c>
      <c r="W476">
        <v>5</v>
      </c>
      <c r="X476" s="4">
        <v>0</v>
      </c>
      <c r="Y476" s="4">
        <v>0</v>
      </c>
      <c r="Z476" s="4">
        <v>0</v>
      </c>
      <c r="AA476" s="4">
        <v>1</v>
      </c>
      <c r="AB476" s="4">
        <v>588</v>
      </c>
    </row>
    <row r="477" spans="1:28" x14ac:dyDescent="0.25">
      <c r="A477">
        <v>2</v>
      </c>
      <c r="B477">
        <v>1</v>
      </c>
      <c r="C477" s="1">
        <v>617</v>
      </c>
      <c r="D477" s="1">
        <v>0</v>
      </c>
      <c r="E477" s="1">
        <v>0</v>
      </c>
      <c r="F477" s="1">
        <v>0</v>
      </c>
      <c r="G477" s="1">
        <v>0</v>
      </c>
      <c r="I477">
        <v>1</v>
      </c>
      <c r="J477" s="2">
        <v>611</v>
      </c>
      <c r="K477" s="2">
        <v>6</v>
      </c>
      <c r="L477" s="2">
        <v>0</v>
      </c>
      <c r="M477" s="2">
        <v>0</v>
      </c>
      <c r="N477" s="2">
        <v>0</v>
      </c>
      <c r="P477">
        <v>1</v>
      </c>
      <c r="Q477" s="3">
        <v>585</v>
      </c>
      <c r="R477" s="3">
        <v>32</v>
      </c>
      <c r="S477" s="3">
        <v>0</v>
      </c>
      <c r="T477" s="3">
        <v>0</v>
      </c>
      <c r="U477" s="3">
        <v>0</v>
      </c>
      <c r="W477">
        <v>1</v>
      </c>
      <c r="X477" s="4">
        <v>541</v>
      </c>
      <c r="Y477" s="4">
        <v>76</v>
      </c>
      <c r="Z477" s="4">
        <v>0</v>
      </c>
      <c r="AA477" s="4">
        <v>0</v>
      </c>
      <c r="AB477" s="4">
        <v>0</v>
      </c>
    </row>
    <row r="478" spans="1:28" x14ac:dyDescent="0.25">
      <c r="A478">
        <v>2</v>
      </c>
      <c r="B478">
        <v>2</v>
      </c>
      <c r="C478" s="1">
        <v>54</v>
      </c>
      <c r="D478" s="1">
        <v>0</v>
      </c>
      <c r="E478" s="1">
        <v>0</v>
      </c>
      <c r="F478" s="1">
        <v>0</v>
      </c>
      <c r="G478" s="1">
        <v>0</v>
      </c>
      <c r="I478">
        <v>2</v>
      </c>
      <c r="J478" s="2">
        <v>42</v>
      </c>
      <c r="K478" s="2">
        <v>12</v>
      </c>
      <c r="L478" s="2">
        <v>0</v>
      </c>
      <c r="M478" s="2">
        <v>0</v>
      </c>
      <c r="N478" s="2">
        <v>0</v>
      </c>
      <c r="P478">
        <v>2</v>
      </c>
      <c r="Q478" s="3">
        <v>15</v>
      </c>
      <c r="R478" s="3">
        <v>39</v>
      </c>
      <c r="S478" s="3">
        <v>0</v>
      </c>
      <c r="T478" s="3">
        <v>0</v>
      </c>
      <c r="U478" s="3">
        <v>0</v>
      </c>
      <c r="W478">
        <v>2</v>
      </c>
      <c r="X478" s="4">
        <v>1</v>
      </c>
      <c r="Y478" s="4">
        <v>53</v>
      </c>
      <c r="Z478" s="4">
        <v>0</v>
      </c>
      <c r="AA478" s="4">
        <v>0</v>
      </c>
      <c r="AB478" s="4">
        <v>0</v>
      </c>
    </row>
    <row r="479" spans="1:28" x14ac:dyDescent="0.25">
      <c r="A479">
        <v>2</v>
      </c>
      <c r="B479">
        <v>3</v>
      </c>
      <c r="C479" s="1">
        <v>12</v>
      </c>
      <c r="D479" s="1">
        <v>0</v>
      </c>
      <c r="E479" s="1">
        <v>510</v>
      </c>
      <c r="F479" s="1">
        <v>69</v>
      </c>
      <c r="G479" s="1">
        <v>1</v>
      </c>
      <c r="I479">
        <v>3</v>
      </c>
      <c r="J479" s="2">
        <v>11</v>
      </c>
      <c r="K479" s="2">
        <v>3</v>
      </c>
      <c r="L479" s="2">
        <v>497</v>
      </c>
      <c r="M479" s="2">
        <v>80</v>
      </c>
      <c r="N479" s="2">
        <v>1</v>
      </c>
      <c r="P479">
        <v>3</v>
      </c>
      <c r="Q479" s="3">
        <v>8</v>
      </c>
      <c r="R479" s="3">
        <v>12</v>
      </c>
      <c r="S479" s="3">
        <v>474</v>
      </c>
      <c r="T479" s="3">
        <v>97</v>
      </c>
      <c r="U479" s="3">
        <v>1</v>
      </c>
      <c r="W479">
        <v>3</v>
      </c>
      <c r="X479" s="4">
        <v>2</v>
      </c>
      <c r="Y479" s="4">
        <v>43</v>
      </c>
      <c r="Z479" s="4">
        <v>467</v>
      </c>
      <c r="AA479" s="4">
        <v>80</v>
      </c>
      <c r="AB479" s="4">
        <v>0</v>
      </c>
    </row>
    <row r="480" spans="1:28" x14ac:dyDescent="0.25">
      <c r="A480">
        <v>2</v>
      </c>
      <c r="B480">
        <v>4</v>
      </c>
      <c r="C480" s="1">
        <v>0</v>
      </c>
      <c r="D480" s="1">
        <v>0</v>
      </c>
      <c r="E480" s="1">
        <v>0</v>
      </c>
      <c r="F480" s="1">
        <v>642</v>
      </c>
      <c r="G480" s="1">
        <v>6</v>
      </c>
      <c r="I480">
        <v>4</v>
      </c>
      <c r="J480" s="2">
        <v>0</v>
      </c>
      <c r="K480" s="2">
        <v>0</v>
      </c>
      <c r="L480" s="2">
        <v>1</v>
      </c>
      <c r="M480" s="2">
        <v>640</v>
      </c>
      <c r="N480" s="2">
        <v>7</v>
      </c>
      <c r="P480">
        <v>4</v>
      </c>
      <c r="Q480" s="3">
        <v>0</v>
      </c>
      <c r="R480" s="3">
        <v>0</v>
      </c>
      <c r="S480" s="3">
        <v>0</v>
      </c>
      <c r="T480" s="3">
        <v>641</v>
      </c>
      <c r="U480" s="3">
        <v>7</v>
      </c>
      <c r="W480">
        <v>4</v>
      </c>
      <c r="X480" s="4">
        <v>0</v>
      </c>
      <c r="Y480" s="4">
        <v>0</v>
      </c>
      <c r="Z480" s="4">
        <v>1</v>
      </c>
      <c r="AA480" s="4">
        <v>643</v>
      </c>
      <c r="AB480" s="4">
        <v>4</v>
      </c>
    </row>
    <row r="481" spans="1:28" x14ac:dyDescent="0.25">
      <c r="A481">
        <v>2</v>
      </c>
      <c r="B481">
        <v>5</v>
      </c>
      <c r="C481" s="1">
        <v>0</v>
      </c>
      <c r="D481" s="1">
        <v>0</v>
      </c>
      <c r="E481" s="1">
        <v>0</v>
      </c>
      <c r="F481" s="1">
        <v>1</v>
      </c>
      <c r="G481" s="1">
        <v>588</v>
      </c>
      <c r="I481">
        <v>5</v>
      </c>
      <c r="J481" s="2">
        <v>0</v>
      </c>
      <c r="K481" s="2">
        <v>0</v>
      </c>
      <c r="L481" s="2">
        <v>0</v>
      </c>
      <c r="M481" s="2">
        <v>1</v>
      </c>
      <c r="N481" s="2">
        <v>588</v>
      </c>
      <c r="P481">
        <v>5</v>
      </c>
      <c r="Q481" s="3">
        <v>0</v>
      </c>
      <c r="R481" s="3">
        <v>0</v>
      </c>
      <c r="S481" s="3">
        <v>0</v>
      </c>
      <c r="T481" s="3">
        <v>0</v>
      </c>
      <c r="U481" s="3">
        <v>589</v>
      </c>
      <c r="W481">
        <v>5</v>
      </c>
      <c r="X481" s="4">
        <v>0</v>
      </c>
      <c r="Y481" s="4">
        <v>0</v>
      </c>
      <c r="Z481" s="4">
        <v>0</v>
      </c>
      <c r="AA481" s="4">
        <v>1</v>
      </c>
      <c r="AB481" s="4">
        <v>588</v>
      </c>
    </row>
    <row r="482" spans="1:28" x14ac:dyDescent="0.25">
      <c r="A482">
        <v>2</v>
      </c>
      <c r="B482">
        <v>1</v>
      </c>
      <c r="C482" s="1">
        <v>617</v>
      </c>
      <c r="D482" s="1">
        <v>0</v>
      </c>
      <c r="E482" s="1">
        <v>0</v>
      </c>
      <c r="F482" s="1">
        <v>0</v>
      </c>
      <c r="G482" s="1">
        <v>0</v>
      </c>
      <c r="I482">
        <v>1</v>
      </c>
      <c r="J482" s="2">
        <v>617</v>
      </c>
      <c r="K482" s="2">
        <v>0</v>
      </c>
      <c r="L482" s="2">
        <v>0</v>
      </c>
      <c r="M482" s="2">
        <v>0</v>
      </c>
      <c r="N482" s="2">
        <v>0</v>
      </c>
      <c r="P482">
        <v>1</v>
      </c>
      <c r="Q482" s="3">
        <v>617</v>
      </c>
      <c r="R482" s="3">
        <v>0</v>
      </c>
      <c r="S482" s="3">
        <v>0</v>
      </c>
      <c r="T482" s="3">
        <v>0</v>
      </c>
      <c r="U482" s="3">
        <v>0</v>
      </c>
      <c r="W482">
        <v>1</v>
      </c>
      <c r="X482" s="4">
        <v>573</v>
      </c>
      <c r="Y482" s="4">
        <v>44</v>
      </c>
      <c r="Z482" s="4">
        <v>0</v>
      </c>
      <c r="AA482" s="4">
        <v>0</v>
      </c>
      <c r="AB482" s="4">
        <v>0</v>
      </c>
    </row>
    <row r="483" spans="1:28" x14ac:dyDescent="0.25">
      <c r="A483">
        <v>2</v>
      </c>
      <c r="B483">
        <v>2</v>
      </c>
      <c r="C483" s="1">
        <v>54</v>
      </c>
      <c r="D483" s="1">
        <v>0</v>
      </c>
      <c r="E483" s="1">
        <v>0</v>
      </c>
      <c r="F483" s="1">
        <v>0</v>
      </c>
      <c r="G483" s="1">
        <v>0</v>
      </c>
      <c r="I483">
        <v>2</v>
      </c>
      <c r="J483" s="2">
        <v>54</v>
      </c>
      <c r="K483" s="2">
        <v>0</v>
      </c>
      <c r="L483" s="2">
        <v>0</v>
      </c>
      <c r="M483" s="2">
        <v>0</v>
      </c>
      <c r="N483" s="2">
        <v>0</v>
      </c>
      <c r="P483">
        <v>2</v>
      </c>
      <c r="Q483" s="3">
        <v>54</v>
      </c>
      <c r="R483" s="3">
        <v>0</v>
      </c>
      <c r="S483" s="3">
        <v>0</v>
      </c>
      <c r="T483" s="3">
        <v>0</v>
      </c>
      <c r="U483" s="3">
        <v>0</v>
      </c>
      <c r="W483">
        <v>2</v>
      </c>
      <c r="X483" s="4">
        <v>0</v>
      </c>
      <c r="Y483" s="4">
        <v>54</v>
      </c>
      <c r="Z483" s="4">
        <v>0</v>
      </c>
      <c r="AA483" s="4">
        <v>0</v>
      </c>
      <c r="AB483" s="4">
        <v>0</v>
      </c>
    </row>
    <row r="484" spans="1:28" x14ac:dyDescent="0.25">
      <c r="A484">
        <v>2</v>
      </c>
      <c r="B484">
        <v>3</v>
      </c>
      <c r="C484" s="1">
        <v>19</v>
      </c>
      <c r="D484" s="1">
        <v>0</v>
      </c>
      <c r="E484" s="1">
        <v>483</v>
      </c>
      <c r="F484" s="1">
        <v>90</v>
      </c>
      <c r="G484" s="1">
        <v>0</v>
      </c>
      <c r="I484">
        <v>3</v>
      </c>
      <c r="J484" s="2">
        <v>20</v>
      </c>
      <c r="K484" s="2">
        <v>0</v>
      </c>
      <c r="L484" s="2">
        <v>489</v>
      </c>
      <c r="M484" s="2">
        <v>83</v>
      </c>
      <c r="N484" s="2">
        <v>0</v>
      </c>
      <c r="P484">
        <v>3</v>
      </c>
      <c r="Q484" s="3">
        <v>45</v>
      </c>
      <c r="R484" s="3">
        <v>0</v>
      </c>
      <c r="S484" s="3">
        <v>452</v>
      </c>
      <c r="T484" s="3">
        <v>95</v>
      </c>
      <c r="U484" s="3">
        <v>0</v>
      </c>
      <c r="W484">
        <v>3</v>
      </c>
      <c r="X484" s="4">
        <v>2</v>
      </c>
      <c r="Y484" s="4">
        <v>31</v>
      </c>
      <c r="Z484" s="4">
        <v>466</v>
      </c>
      <c r="AA484" s="4">
        <v>93</v>
      </c>
      <c r="AB484" s="4">
        <v>0</v>
      </c>
    </row>
    <row r="485" spans="1:28" x14ac:dyDescent="0.25">
      <c r="A485">
        <v>2</v>
      </c>
      <c r="B485">
        <v>4</v>
      </c>
      <c r="C485" s="1">
        <v>0</v>
      </c>
      <c r="D485" s="1">
        <v>0</v>
      </c>
      <c r="E485" s="1">
        <v>1</v>
      </c>
      <c r="F485" s="1">
        <v>642</v>
      </c>
      <c r="G485" s="1">
        <v>5</v>
      </c>
      <c r="I485">
        <v>4</v>
      </c>
      <c r="J485" s="2">
        <v>0</v>
      </c>
      <c r="K485" s="2">
        <v>0</v>
      </c>
      <c r="L485" s="2">
        <v>14</v>
      </c>
      <c r="M485" s="2">
        <v>629</v>
      </c>
      <c r="N485" s="2">
        <v>5</v>
      </c>
      <c r="P485">
        <v>4</v>
      </c>
      <c r="Q485" s="3">
        <v>0</v>
      </c>
      <c r="R485" s="3">
        <v>0</v>
      </c>
      <c r="S485" s="3">
        <v>22</v>
      </c>
      <c r="T485" s="3">
        <v>619</v>
      </c>
      <c r="U485" s="3">
        <v>7</v>
      </c>
      <c r="W485">
        <v>4</v>
      </c>
      <c r="X485" s="4">
        <v>0</v>
      </c>
      <c r="Y485" s="4">
        <v>0</v>
      </c>
      <c r="Z485" s="4">
        <v>1</v>
      </c>
      <c r="AA485" s="4">
        <v>642</v>
      </c>
      <c r="AB485" s="4">
        <v>5</v>
      </c>
    </row>
    <row r="486" spans="1:28" x14ac:dyDescent="0.25">
      <c r="A486">
        <v>2</v>
      </c>
      <c r="B486">
        <v>5</v>
      </c>
      <c r="C486" s="1">
        <v>0</v>
      </c>
      <c r="D486" s="1">
        <v>0</v>
      </c>
      <c r="E486" s="1">
        <v>0</v>
      </c>
      <c r="F486" s="1">
        <v>0</v>
      </c>
      <c r="G486" s="1">
        <v>589</v>
      </c>
      <c r="I486">
        <v>5</v>
      </c>
      <c r="J486" s="2">
        <v>0</v>
      </c>
      <c r="K486" s="2">
        <v>0</v>
      </c>
      <c r="L486" s="2">
        <v>0</v>
      </c>
      <c r="M486" s="2">
        <v>0</v>
      </c>
      <c r="N486" s="2">
        <v>589</v>
      </c>
      <c r="P486">
        <v>5</v>
      </c>
      <c r="Q486" s="3">
        <v>0</v>
      </c>
      <c r="R486" s="3">
        <v>0</v>
      </c>
      <c r="S486" s="3">
        <v>0</v>
      </c>
      <c r="T486" s="3">
        <v>0</v>
      </c>
      <c r="U486" s="3">
        <v>589</v>
      </c>
      <c r="W486">
        <v>5</v>
      </c>
      <c r="X486" s="4">
        <v>0</v>
      </c>
      <c r="Y486" s="4">
        <v>0</v>
      </c>
      <c r="Z486" s="4">
        <v>0</v>
      </c>
      <c r="AA486" s="4">
        <v>0</v>
      </c>
      <c r="AB486" s="4">
        <v>589</v>
      </c>
    </row>
    <row r="487" spans="1:28" x14ac:dyDescent="0.25">
      <c r="A487">
        <v>2</v>
      </c>
      <c r="B487">
        <v>1</v>
      </c>
      <c r="C487" s="1">
        <v>615</v>
      </c>
      <c r="D487" s="1">
        <v>0</v>
      </c>
      <c r="E487" s="1">
        <v>2</v>
      </c>
      <c r="F487" s="1">
        <v>0</v>
      </c>
      <c r="G487" s="1">
        <v>0</v>
      </c>
      <c r="I487">
        <v>1</v>
      </c>
      <c r="J487" s="2">
        <v>615</v>
      </c>
      <c r="K487" s="2">
        <v>1</v>
      </c>
      <c r="L487" s="2">
        <v>1</v>
      </c>
      <c r="M487" s="2">
        <v>0</v>
      </c>
      <c r="N487" s="2">
        <v>0</v>
      </c>
      <c r="P487">
        <v>1</v>
      </c>
      <c r="Q487" s="3">
        <v>615</v>
      </c>
      <c r="R487" s="3">
        <v>0</v>
      </c>
      <c r="S487" s="3">
        <v>2</v>
      </c>
      <c r="T487" s="3">
        <v>0</v>
      </c>
      <c r="U487" s="3">
        <v>0</v>
      </c>
      <c r="W487">
        <v>1</v>
      </c>
      <c r="X487" s="4">
        <v>590</v>
      </c>
      <c r="Y487" s="4">
        <v>27</v>
      </c>
      <c r="Z487" s="4">
        <v>0</v>
      </c>
      <c r="AA487" s="4">
        <v>0</v>
      </c>
      <c r="AB487" s="4">
        <v>0</v>
      </c>
    </row>
    <row r="488" spans="1:28" x14ac:dyDescent="0.25">
      <c r="A488">
        <v>2</v>
      </c>
      <c r="B488">
        <v>2</v>
      </c>
      <c r="C488" s="1">
        <v>54</v>
      </c>
      <c r="D488" s="1">
        <v>0</v>
      </c>
      <c r="E488" s="1">
        <v>0</v>
      </c>
      <c r="F488" s="1">
        <v>0</v>
      </c>
      <c r="G488" s="1">
        <v>0</v>
      </c>
      <c r="I488">
        <v>2</v>
      </c>
      <c r="J488" s="2">
        <v>53</v>
      </c>
      <c r="K488" s="2">
        <v>1</v>
      </c>
      <c r="L488" s="2">
        <v>0</v>
      </c>
      <c r="M488" s="2">
        <v>0</v>
      </c>
      <c r="N488" s="2">
        <v>0</v>
      </c>
      <c r="P488">
        <v>2</v>
      </c>
      <c r="Q488" s="3">
        <v>54</v>
      </c>
      <c r="R488" s="3">
        <v>0</v>
      </c>
      <c r="S488" s="3">
        <v>0</v>
      </c>
      <c r="T488" s="3">
        <v>0</v>
      </c>
      <c r="U488" s="3">
        <v>0</v>
      </c>
      <c r="W488">
        <v>2</v>
      </c>
      <c r="X488" s="4">
        <v>0</v>
      </c>
      <c r="Y488" s="4">
        <v>54</v>
      </c>
      <c r="Z488" s="4">
        <v>0</v>
      </c>
      <c r="AA488" s="4">
        <v>0</v>
      </c>
      <c r="AB488" s="4">
        <v>0</v>
      </c>
    </row>
    <row r="489" spans="1:28" x14ac:dyDescent="0.25">
      <c r="A489">
        <v>2</v>
      </c>
      <c r="B489">
        <v>3</v>
      </c>
      <c r="C489" s="1">
        <v>13</v>
      </c>
      <c r="D489" s="1">
        <v>0</v>
      </c>
      <c r="E489" s="1">
        <v>510</v>
      </c>
      <c r="F489" s="1">
        <v>68</v>
      </c>
      <c r="G489" s="1">
        <v>1</v>
      </c>
      <c r="I489">
        <v>3</v>
      </c>
      <c r="J489" s="2">
        <v>8</v>
      </c>
      <c r="K489" s="2">
        <v>0</v>
      </c>
      <c r="L489" s="2">
        <v>523</v>
      </c>
      <c r="M489" s="2">
        <v>60</v>
      </c>
      <c r="N489" s="2">
        <v>1</v>
      </c>
      <c r="P489">
        <v>3</v>
      </c>
      <c r="Q489" s="3">
        <v>12</v>
      </c>
      <c r="R489" s="3">
        <v>0</v>
      </c>
      <c r="S489" s="3">
        <v>498</v>
      </c>
      <c r="T489" s="3">
        <v>81</v>
      </c>
      <c r="U489" s="3">
        <v>1</v>
      </c>
      <c r="W489">
        <v>3</v>
      </c>
      <c r="X489" s="4">
        <v>3</v>
      </c>
      <c r="Y489" s="4">
        <v>48</v>
      </c>
      <c r="Z489" s="4">
        <v>469</v>
      </c>
      <c r="AA489" s="4">
        <v>71</v>
      </c>
      <c r="AB489" s="4">
        <v>1</v>
      </c>
    </row>
    <row r="490" spans="1:28" x14ac:dyDescent="0.25">
      <c r="A490">
        <v>2</v>
      </c>
      <c r="B490">
        <v>4</v>
      </c>
      <c r="C490" s="1">
        <v>0</v>
      </c>
      <c r="D490" s="1">
        <v>0</v>
      </c>
      <c r="E490" s="1">
        <v>1</v>
      </c>
      <c r="F490" s="1">
        <v>639</v>
      </c>
      <c r="G490" s="1">
        <v>8</v>
      </c>
      <c r="I490">
        <v>4</v>
      </c>
      <c r="J490" s="2">
        <v>0</v>
      </c>
      <c r="K490" s="2">
        <v>0</v>
      </c>
      <c r="L490" s="2">
        <v>35</v>
      </c>
      <c r="M490" s="2">
        <v>595</v>
      </c>
      <c r="N490" s="2">
        <v>18</v>
      </c>
      <c r="P490">
        <v>4</v>
      </c>
      <c r="Q490" s="3">
        <v>0</v>
      </c>
      <c r="R490" s="3">
        <v>0</v>
      </c>
      <c r="S490" s="3">
        <v>39</v>
      </c>
      <c r="T490" s="3">
        <v>572</v>
      </c>
      <c r="U490" s="3">
        <v>37</v>
      </c>
      <c r="W490">
        <v>4</v>
      </c>
      <c r="X490" s="4">
        <v>0</v>
      </c>
      <c r="Y490" s="4">
        <v>0</v>
      </c>
      <c r="Z490" s="4">
        <v>1</v>
      </c>
      <c r="AA490" s="4">
        <v>639</v>
      </c>
      <c r="AB490" s="4">
        <v>8</v>
      </c>
    </row>
    <row r="491" spans="1:28" x14ac:dyDescent="0.25">
      <c r="A491">
        <v>2</v>
      </c>
      <c r="B491">
        <v>5</v>
      </c>
      <c r="C491" s="1">
        <v>0</v>
      </c>
      <c r="D491" s="1">
        <v>0</v>
      </c>
      <c r="E491" s="1">
        <v>0</v>
      </c>
      <c r="F491" s="1">
        <v>1</v>
      </c>
      <c r="G491" s="1">
        <v>588</v>
      </c>
      <c r="I491">
        <v>5</v>
      </c>
      <c r="J491" s="2">
        <v>0</v>
      </c>
      <c r="K491" s="2">
        <v>0</v>
      </c>
      <c r="L491" s="2">
        <v>0</v>
      </c>
      <c r="M491" s="2">
        <v>1</v>
      </c>
      <c r="N491" s="2">
        <v>588</v>
      </c>
      <c r="P491">
        <v>5</v>
      </c>
      <c r="Q491" s="3">
        <v>0</v>
      </c>
      <c r="R491" s="3">
        <v>0</v>
      </c>
      <c r="S491" s="3">
        <v>0</v>
      </c>
      <c r="T491" s="3">
        <v>1</v>
      </c>
      <c r="U491" s="3">
        <v>588</v>
      </c>
      <c r="W491">
        <v>5</v>
      </c>
      <c r="X491" s="4">
        <v>0</v>
      </c>
      <c r="Y491" s="4">
        <v>0</v>
      </c>
      <c r="Z491" s="4">
        <v>0</v>
      </c>
      <c r="AA491" s="4">
        <v>1</v>
      </c>
      <c r="AB491" s="4">
        <v>588</v>
      </c>
    </row>
    <row r="492" spans="1:28" x14ac:dyDescent="0.25">
      <c r="A492">
        <v>2</v>
      </c>
      <c r="B492">
        <v>1</v>
      </c>
      <c r="C492" s="1">
        <v>616</v>
      </c>
      <c r="D492" s="1">
        <v>0</v>
      </c>
      <c r="E492" s="1">
        <v>1</v>
      </c>
      <c r="F492" s="1">
        <v>0</v>
      </c>
      <c r="G492" s="1">
        <v>0</v>
      </c>
      <c r="I492">
        <v>1</v>
      </c>
      <c r="J492" s="2">
        <v>616</v>
      </c>
      <c r="K492" s="2">
        <v>0</v>
      </c>
      <c r="L492" s="2">
        <v>1</v>
      </c>
      <c r="M492" s="2">
        <v>0</v>
      </c>
      <c r="N492" s="2">
        <v>0</v>
      </c>
      <c r="P492">
        <v>1</v>
      </c>
      <c r="Q492" s="3">
        <v>616</v>
      </c>
      <c r="R492" s="3">
        <v>0</v>
      </c>
      <c r="S492" s="3">
        <v>1</v>
      </c>
      <c r="T492" s="3">
        <v>0</v>
      </c>
      <c r="U492" s="3">
        <v>0</v>
      </c>
      <c r="W492">
        <v>1</v>
      </c>
      <c r="X492" s="4">
        <v>594</v>
      </c>
      <c r="Y492" s="4">
        <v>23</v>
      </c>
      <c r="Z492" s="4">
        <v>0</v>
      </c>
      <c r="AA492" s="4">
        <v>0</v>
      </c>
      <c r="AB492" s="4">
        <v>0</v>
      </c>
    </row>
    <row r="493" spans="1:28" x14ac:dyDescent="0.25">
      <c r="A493">
        <v>2</v>
      </c>
      <c r="B493">
        <v>2</v>
      </c>
      <c r="C493" s="1">
        <v>54</v>
      </c>
      <c r="D493" s="1">
        <v>0</v>
      </c>
      <c r="E493" s="1">
        <v>0</v>
      </c>
      <c r="F493" s="1">
        <v>0</v>
      </c>
      <c r="G493" s="1">
        <v>0</v>
      </c>
      <c r="I493">
        <v>2</v>
      </c>
      <c r="J493" s="2">
        <v>54</v>
      </c>
      <c r="K493" s="2">
        <v>0</v>
      </c>
      <c r="L493" s="2">
        <v>0</v>
      </c>
      <c r="M493" s="2">
        <v>0</v>
      </c>
      <c r="N493" s="2">
        <v>0</v>
      </c>
      <c r="P493">
        <v>2</v>
      </c>
      <c r="Q493" s="3">
        <v>54</v>
      </c>
      <c r="R493" s="3">
        <v>0</v>
      </c>
      <c r="S493" s="3">
        <v>0</v>
      </c>
      <c r="T493" s="3">
        <v>0</v>
      </c>
      <c r="U493" s="3">
        <v>0</v>
      </c>
      <c r="W493">
        <v>2</v>
      </c>
      <c r="X493" s="4">
        <v>0</v>
      </c>
      <c r="Y493" s="4">
        <v>54</v>
      </c>
      <c r="Z493" s="4">
        <v>0</v>
      </c>
      <c r="AA493" s="4">
        <v>0</v>
      </c>
      <c r="AB493" s="4">
        <v>0</v>
      </c>
    </row>
    <row r="494" spans="1:28" x14ac:dyDescent="0.25">
      <c r="A494">
        <v>2</v>
      </c>
      <c r="B494">
        <v>3</v>
      </c>
      <c r="C494" s="1">
        <v>16</v>
      </c>
      <c r="D494" s="1">
        <v>0</v>
      </c>
      <c r="E494" s="1">
        <v>521</v>
      </c>
      <c r="F494" s="1">
        <v>54</v>
      </c>
      <c r="G494" s="1">
        <v>1</v>
      </c>
      <c r="I494">
        <v>3</v>
      </c>
      <c r="J494" s="2">
        <v>14</v>
      </c>
      <c r="K494" s="2">
        <v>0</v>
      </c>
      <c r="L494" s="2">
        <v>515</v>
      </c>
      <c r="M494" s="2">
        <v>62</v>
      </c>
      <c r="N494" s="2">
        <v>1</v>
      </c>
      <c r="P494">
        <v>3</v>
      </c>
      <c r="Q494" s="3">
        <v>27</v>
      </c>
      <c r="R494" s="3">
        <v>0</v>
      </c>
      <c r="S494" s="3">
        <v>487</v>
      </c>
      <c r="T494" s="3">
        <v>77</v>
      </c>
      <c r="U494" s="3">
        <v>1</v>
      </c>
      <c r="W494">
        <v>3</v>
      </c>
      <c r="X494" s="4">
        <v>0</v>
      </c>
      <c r="Y494" s="4">
        <v>31</v>
      </c>
      <c r="Z494" s="4">
        <v>506</v>
      </c>
      <c r="AA494" s="4">
        <v>54</v>
      </c>
      <c r="AB494" s="4">
        <v>1</v>
      </c>
    </row>
    <row r="495" spans="1:28" x14ac:dyDescent="0.25">
      <c r="A495">
        <v>2</v>
      </c>
      <c r="B495">
        <v>4</v>
      </c>
      <c r="C495" s="1">
        <v>0</v>
      </c>
      <c r="D495" s="1">
        <v>0</v>
      </c>
      <c r="E495" s="1">
        <v>1</v>
      </c>
      <c r="F495" s="1">
        <v>607</v>
      </c>
      <c r="G495" s="1">
        <v>40</v>
      </c>
      <c r="I495">
        <v>4</v>
      </c>
      <c r="J495" s="2">
        <v>0</v>
      </c>
      <c r="K495" s="2">
        <v>0</v>
      </c>
      <c r="L495" s="2">
        <v>1</v>
      </c>
      <c r="M495" s="2">
        <v>641</v>
      </c>
      <c r="N495" s="2">
        <v>6</v>
      </c>
      <c r="P495">
        <v>4</v>
      </c>
      <c r="Q495" s="3">
        <v>0</v>
      </c>
      <c r="R495" s="3">
        <v>0</v>
      </c>
      <c r="S495" s="3">
        <v>3</v>
      </c>
      <c r="T495" s="3">
        <v>616</v>
      </c>
      <c r="U495" s="3">
        <v>29</v>
      </c>
      <c r="W495">
        <v>4</v>
      </c>
      <c r="X495" s="4">
        <v>0</v>
      </c>
      <c r="Y495" s="4">
        <v>0</v>
      </c>
      <c r="Z495" s="4">
        <v>1</v>
      </c>
      <c r="AA495" s="4">
        <v>613</v>
      </c>
      <c r="AB495" s="4">
        <v>34</v>
      </c>
    </row>
    <row r="496" spans="1:28" x14ac:dyDescent="0.25">
      <c r="A496">
        <v>2</v>
      </c>
      <c r="B496">
        <v>5</v>
      </c>
      <c r="C496" s="1">
        <v>0</v>
      </c>
      <c r="D496" s="1">
        <v>0</v>
      </c>
      <c r="E496" s="1">
        <v>0</v>
      </c>
      <c r="F496" s="1">
        <v>1</v>
      </c>
      <c r="G496" s="1">
        <v>588</v>
      </c>
      <c r="I496">
        <v>5</v>
      </c>
      <c r="J496" s="2">
        <v>0</v>
      </c>
      <c r="K496" s="2">
        <v>0</v>
      </c>
      <c r="L496" s="2">
        <v>0</v>
      </c>
      <c r="M496" s="2">
        <v>1</v>
      </c>
      <c r="N496" s="2">
        <v>588</v>
      </c>
      <c r="P496">
        <v>5</v>
      </c>
      <c r="Q496" s="3">
        <v>0</v>
      </c>
      <c r="R496" s="3">
        <v>0</v>
      </c>
      <c r="S496" s="3">
        <v>0</v>
      </c>
      <c r="T496" s="3">
        <v>1</v>
      </c>
      <c r="U496" s="3">
        <v>588</v>
      </c>
      <c r="W496">
        <v>5</v>
      </c>
      <c r="X496" s="4">
        <v>0</v>
      </c>
      <c r="Y496" s="4">
        <v>0</v>
      </c>
      <c r="Z496" s="4">
        <v>0</v>
      </c>
      <c r="AA496" s="4">
        <v>1</v>
      </c>
      <c r="AB496" s="4">
        <v>588</v>
      </c>
    </row>
    <row r="497" spans="1:28" x14ac:dyDescent="0.25">
      <c r="A497">
        <v>2</v>
      </c>
      <c r="B497">
        <v>1</v>
      </c>
      <c r="C497" s="1">
        <v>616</v>
      </c>
      <c r="D497" s="1">
        <v>0</v>
      </c>
      <c r="E497" s="1">
        <v>1</v>
      </c>
      <c r="F497" s="1">
        <v>0</v>
      </c>
      <c r="G497" s="1">
        <v>0</v>
      </c>
      <c r="I497">
        <v>1</v>
      </c>
      <c r="J497" s="2">
        <v>615</v>
      </c>
      <c r="K497" s="2">
        <v>1</v>
      </c>
      <c r="L497" s="2">
        <v>1</v>
      </c>
      <c r="M497" s="2">
        <v>0</v>
      </c>
      <c r="N497" s="2">
        <v>0</v>
      </c>
      <c r="P497">
        <v>1</v>
      </c>
      <c r="Q497" s="3">
        <v>611</v>
      </c>
      <c r="R497" s="3">
        <v>6</v>
      </c>
      <c r="S497" s="3">
        <v>0</v>
      </c>
      <c r="T497" s="3">
        <v>0</v>
      </c>
      <c r="U497" s="3">
        <v>0</v>
      </c>
      <c r="W497">
        <v>1</v>
      </c>
      <c r="X497" s="4">
        <v>548</v>
      </c>
      <c r="Y497" s="4">
        <v>69</v>
      </c>
      <c r="Z497" s="4">
        <v>0</v>
      </c>
      <c r="AA497" s="4">
        <v>0</v>
      </c>
      <c r="AB497" s="4">
        <v>0</v>
      </c>
    </row>
    <row r="498" spans="1:28" x14ac:dyDescent="0.25">
      <c r="A498">
        <v>2</v>
      </c>
      <c r="B498">
        <v>2</v>
      </c>
      <c r="C498" s="1">
        <v>54</v>
      </c>
      <c r="D498" s="1">
        <v>0</v>
      </c>
      <c r="E498" s="1">
        <v>0</v>
      </c>
      <c r="F498" s="1">
        <v>0</v>
      </c>
      <c r="G498" s="1">
        <v>0</v>
      </c>
      <c r="I498">
        <v>2</v>
      </c>
      <c r="J498" s="2">
        <v>53</v>
      </c>
      <c r="K498" s="2">
        <v>1</v>
      </c>
      <c r="L498" s="2">
        <v>0</v>
      </c>
      <c r="M498" s="2">
        <v>0</v>
      </c>
      <c r="N498" s="2">
        <v>0</v>
      </c>
      <c r="P498">
        <v>2</v>
      </c>
      <c r="Q498" s="3">
        <v>33</v>
      </c>
      <c r="R498" s="3">
        <v>21</v>
      </c>
      <c r="S498" s="3">
        <v>0</v>
      </c>
      <c r="T498" s="3">
        <v>0</v>
      </c>
      <c r="U498" s="3">
        <v>0</v>
      </c>
      <c r="W498">
        <v>2</v>
      </c>
      <c r="X498" s="4">
        <v>1</v>
      </c>
      <c r="Y498" s="4">
        <v>53</v>
      </c>
      <c r="Z498" s="4">
        <v>0</v>
      </c>
      <c r="AA498" s="4">
        <v>0</v>
      </c>
      <c r="AB498" s="4">
        <v>0</v>
      </c>
    </row>
    <row r="499" spans="1:28" x14ac:dyDescent="0.25">
      <c r="A499">
        <v>2</v>
      </c>
      <c r="B499">
        <v>3</v>
      </c>
      <c r="C499" s="1">
        <v>11</v>
      </c>
      <c r="D499" s="1">
        <v>0</v>
      </c>
      <c r="E499" s="1">
        <v>519</v>
      </c>
      <c r="F499" s="1">
        <v>61</v>
      </c>
      <c r="G499" s="1">
        <v>1</v>
      </c>
      <c r="I499">
        <v>3</v>
      </c>
      <c r="J499" s="2">
        <v>18</v>
      </c>
      <c r="K499" s="2">
        <v>0</v>
      </c>
      <c r="L499" s="2">
        <v>510</v>
      </c>
      <c r="M499" s="2">
        <v>63</v>
      </c>
      <c r="N499" s="2">
        <v>1</v>
      </c>
      <c r="P499">
        <v>3</v>
      </c>
      <c r="Q499" s="3">
        <v>44</v>
      </c>
      <c r="R499" s="3">
        <v>3</v>
      </c>
      <c r="S499" s="3">
        <v>466</v>
      </c>
      <c r="T499" s="3">
        <v>78</v>
      </c>
      <c r="U499" s="3">
        <v>1</v>
      </c>
      <c r="W499">
        <v>3</v>
      </c>
      <c r="X499" s="4">
        <v>5</v>
      </c>
      <c r="Y499" s="4">
        <v>41</v>
      </c>
      <c r="Z499" s="4">
        <v>483</v>
      </c>
      <c r="AA499" s="4">
        <v>62</v>
      </c>
      <c r="AB499" s="4">
        <v>1</v>
      </c>
    </row>
    <row r="500" spans="1:28" x14ac:dyDescent="0.25">
      <c r="A500">
        <v>2</v>
      </c>
      <c r="B500">
        <v>4</v>
      </c>
      <c r="C500" s="1">
        <v>0</v>
      </c>
      <c r="D500" s="1">
        <v>0</v>
      </c>
      <c r="E500" s="1">
        <v>1</v>
      </c>
      <c r="F500" s="1">
        <v>642</v>
      </c>
      <c r="G500" s="1">
        <v>5</v>
      </c>
      <c r="I500">
        <v>4</v>
      </c>
      <c r="J500" s="2">
        <v>0</v>
      </c>
      <c r="K500" s="2">
        <v>0</v>
      </c>
      <c r="L500" s="2">
        <v>1</v>
      </c>
      <c r="M500" s="2">
        <v>639</v>
      </c>
      <c r="N500" s="2">
        <v>8</v>
      </c>
      <c r="P500">
        <v>4</v>
      </c>
      <c r="Q500" s="3">
        <v>0</v>
      </c>
      <c r="R500" s="3">
        <v>0</v>
      </c>
      <c r="S500" s="3">
        <v>0</v>
      </c>
      <c r="T500" s="3">
        <v>608</v>
      </c>
      <c r="U500" s="3">
        <v>40</v>
      </c>
      <c r="W500">
        <v>4</v>
      </c>
      <c r="X500" s="4">
        <v>0</v>
      </c>
      <c r="Y500" s="4">
        <v>0</v>
      </c>
      <c r="Z500" s="4">
        <v>0</v>
      </c>
      <c r="AA500" s="4">
        <v>642</v>
      </c>
      <c r="AB500" s="4">
        <v>6</v>
      </c>
    </row>
    <row r="501" spans="1:28" x14ac:dyDescent="0.25">
      <c r="A501">
        <v>2</v>
      </c>
      <c r="B501">
        <v>5</v>
      </c>
      <c r="C501" s="1">
        <v>0</v>
      </c>
      <c r="D501" s="1">
        <v>0</v>
      </c>
      <c r="E501" s="1">
        <v>0</v>
      </c>
      <c r="F501" s="1">
        <v>1</v>
      </c>
      <c r="G501" s="1">
        <v>588</v>
      </c>
      <c r="I501">
        <v>5</v>
      </c>
      <c r="J501" s="2">
        <v>0</v>
      </c>
      <c r="K501" s="2">
        <v>0</v>
      </c>
      <c r="L501" s="2">
        <v>0</v>
      </c>
      <c r="M501" s="2">
        <v>1</v>
      </c>
      <c r="N501" s="2">
        <v>588</v>
      </c>
      <c r="P501">
        <v>5</v>
      </c>
      <c r="Q501" s="3">
        <v>0</v>
      </c>
      <c r="R501" s="3">
        <v>0</v>
      </c>
      <c r="S501" s="3">
        <v>0</v>
      </c>
      <c r="T501" s="3">
        <v>1</v>
      </c>
      <c r="U501" s="3">
        <v>588</v>
      </c>
      <c r="W501">
        <v>5</v>
      </c>
      <c r="X501" s="4">
        <v>0</v>
      </c>
      <c r="Y501" s="4">
        <v>0</v>
      </c>
      <c r="Z501" s="4">
        <v>0</v>
      </c>
      <c r="AA501" s="4">
        <v>1</v>
      </c>
      <c r="AB501" s="4">
        <v>588</v>
      </c>
    </row>
    <row r="502" spans="1:28" x14ac:dyDescent="0.25">
      <c r="A502">
        <v>2</v>
      </c>
      <c r="B502">
        <v>1</v>
      </c>
      <c r="C502" s="1">
        <v>617</v>
      </c>
      <c r="D502" s="1">
        <v>0</v>
      </c>
      <c r="E502" s="1">
        <v>0</v>
      </c>
      <c r="F502" s="1">
        <v>0</v>
      </c>
      <c r="G502" s="1">
        <v>0</v>
      </c>
      <c r="I502">
        <v>1</v>
      </c>
      <c r="J502" s="2">
        <v>615</v>
      </c>
      <c r="K502" s="2">
        <v>2</v>
      </c>
      <c r="L502" s="2">
        <v>0</v>
      </c>
      <c r="M502" s="2">
        <v>0</v>
      </c>
      <c r="N502" s="2">
        <v>0</v>
      </c>
      <c r="P502">
        <v>1</v>
      </c>
      <c r="Q502" s="3">
        <v>599</v>
      </c>
      <c r="R502" s="3">
        <v>18</v>
      </c>
      <c r="S502" s="3">
        <v>0</v>
      </c>
      <c r="T502" s="3">
        <v>0</v>
      </c>
      <c r="U502" s="3">
        <v>0</v>
      </c>
      <c r="W502">
        <v>1</v>
      </c>
      <c r="X502" s="4">
        <v>493</v>
      </c>
      <c r="Y502" s="4">
        <v>124</v>
      </c>
      <c r="Z502" s="4">
        <v>0</v>
      </c>
      <c r="AA502" s="4">
        <v>0</v>
      </c>
      <c r="AB502" s="4">
        <v>0</v>
      </c>
    </row>
    <row r="503" spans="1:28" x14ac:dyDescent="0.25">
      <c r="A503">
        <v>2</v>
      </c>
      <c r="B503">
        <v>2</v>
      </c>
      <c r="C503" s="1">
        <v>54</v>
      </c>
      <c r="D503" s="1">
        <v>0</v>
      </c>
      <c r="E503" s="1">
        <v>0</v>
      </c>
      <c r="F503" s="1">
        <v>0</v>
      </c>
      <c r="G503" s="1">
        <v>0</v>
      </c>
      <c r="I503">
        <v>2</v>
      </c>
      <c r="J503" s="2">
        <v>52</v>
      </c>
      <c r="K503" s="2">
        <v>2</v>
      </c>
      <c r="L503" s="2">
        <v>0</v>
      </c>
      <c r="M503" s="2">
        <v>0</v>
      </c>
      <c r="N503" s="2">
        <v>0</v>
      </c>
      <c r="P503">
        <v>2</v>
      </c>
      <c r="Q503" s="3">
        <v>36</v>
      </c>
      <c r="R503" s="3">
        <v>18</v>
      </c>
      <c r="S503" s="3">
        <v>0</v>
      </c>
      <c r="T503" s="3">
        <v>0</v>
      </c>
      <c r="U503" s="3">
        <v>0</v>
      </c>
      <c r="W503">
        <v>2</v>
      </c>
      <c r="X503" s="4">
        <v>11</v>
      </c>
      <c r="Y503" s="4">
        <v>43</v>
      </c>
      <c r="Z503" s="4">
        <v>0</v>
      </c>
      <c r="AA503" s="4">
        <v>0</v>
      </c>
      <c r="AB503" s="4">
        <v>0</v>
      </c>
    </row>
    <row r="504" spans="1:28" x14ac:dyDescent="0.25">
      <c r="A504">
        <v>2</v>
      </c>
      <c r="B504">
        <v>3</v>
      </c>
      <c r="C504" s="1">
        <v>14</v>
      </c>
      <c r="D504" s="1">
        <v>0</v>
      </c>
      <c r="E504" s="1">
        <v>490</v>
      </c>
      <c r="F504" s="1">
        <v>87</v>
      </c>
      <c r="G504" s="1">
        <v>1</v>
      </c>
      <c r="I504">
        <v>3</v>
      </c>
      <c r="J504" s="2">
        <v>13</v>
      </c>
      <c r="K504" s="2">
        <v>0</v>
      </c>
      <c r="L504" s="2">
        <v>493</v>
      </c>
      <c r="M504" s="2">
        <v>85</v>
      </c>
      <c r="N504" s="2">
        <v>1</v>
      </c>
      <c r="P504">
        <v>3</v>
      </c>
      <c r="Q504" s="3">
        <v>15</v>
      </c>
      <c r="R504" s="3">
        <v>1</v>
      </c>
      <c r="S504" s="3">
        <v>483</v>
      </c>
      <c r="T504" s="3">
        <v>92</v>
      </c>
      <c r="U504" s="3">
        <v>1</v>
      </c>
      <c r="W504">
        <v>3</v>
      </c>
      <c r="X504" s="4">
        <v>9</v>
      </c>
      <c r="Y504" s="4">
        <v>12</v>
      </c>
      <c r="Z504" s="4">
        <v>481</v>
      </c>
      <c r="AA504" s="4">
        <v>89</v>
      </c>
      <c r="AB504" s="4">
        <v>1</v>
      </c>
    </row>
    <row r="505" spans="1:28" x14ac:dyDescent="0.25">
      <c r="A505">
        <v>2</v>
      </c>
      <c r="B505">
        <v>4</v>
      </c>
      <c r="C505" s="1">
        <v>0</v>
      </c>
      <c r="D505" s="1">
        <v>0</v>
      </c>
      <c r="E505" s="1">
        <v>0</v>
      </c>
      <c r="F505" s="1">
        <v>642</v>
      </c>
      <c r="G505" s="1">
        <v>6</v>
      </c>
      <c r="I505">
        <v>4</v>
      </c>
      <c r="J505" s="2">
        <v>0</v>
      </c>
      <c r="K505" s="2">
        <v>0</v>
      </c>
      <c r="L505" s="2">
        <v>1</v>
      </c>
      <c r="M505" s="2">
        <v>641</v>
      </c>
      <c r="N505" s="2">
        <v>6</v>
      </c>
      <c r="P505">
        <v>4</v>
      </c>
      <c r="Q505" s="3">
        <v>0</v>
      </c>
      <c r="R505" s="3">
        <v>0</v>
      </c>
      <c r="S505" s="3">
        <v>11</v>
      </c>
      <c r="T505" s="3">
        <v>629</v>
      </c>
      <c r="U505" s="3">
        <v>8</v>
      </c>
      <c r="W505">
        <v>4</v>
      </c>
      <c r="X505" s="4">
        <v>0</v>
      </c>
      <c r="Y505" s="4">
        <v>0</v>
      </c>
      <c r="Z505" s="4">
        <v>1</v>
      </c>
      <c r="AA505" s="4">
        <v>639</v>
      </c>
      <c r="AB505" s="4">
        <v>8</v>
      </c>
    </row>
    <row r="506" spans="1:28" x14ac:dyDescent="0.25">
      <c r="A506">
        <v>2</v>
      </c>
      <c r="B506">
        <v>5</v>
      </c>
      <c r="C506" s="1">
        <v>0</v>
      </c>
      <c r="D506" s="1">
        <v>0</v>
      </c>
      <c r="E506" s="1">
        <v>0</v>
      </c>
      <c r="F506" s="1">
        <v>1</v>
      </c>
      <c r="G506" s="1">
        <v>588</v>
      </c>
      <c r="I506">
        <v>5</v>
      </c>
      <c r="J506" s="2">
        <v>0</v>
      </c>
      <c r="K506" s="2">
        <v>0</v>
      </c>
      <c r="L506" s="2">
        <v>0</v>
      </c>
      <c r="M506" s="2">
        <v>1</v>
      </c>
      <c r="N506" s="2">
        <v>588</v>
      </c>
      <c r="P506">
        <v>5</v>
      </c>
      <c r="Q506" s="3">
        <v>0</v>
      </c>
      <c r="R506" s="3">
        <v>0</v>
      </c>
      <c r="S506" s="3">
        <v>0</v>
      </c>
      <c r="T506" s="3">
        <v>1</v>
      </c>
      <c r="U506" s="3">
        <v>588</v>
      </c>
      <c r="W506">
        <v>5</v>
      </c>
      <c r="X506" s="4">
        <v>0</v>
      </c>
      <c r="Y506" s="4">
        <v>0</v>
      </c>
      <c r="Z506" s="4">
        <v>0</v>
      </c>
      <c r="AA506" s="4">
        <v>1</v>
      </c>
      <c r="AB506" s="4">
        <v>588</v>
      </c>
    </row>
    <row r="507" spans="1:28" x14ac:dyDescent="0.25">
      <c r="A507">
        <v>2</v>
      </c>
      <c r="B507">
        <v>1</v>
      </c>
      <c r="C507" s="1">
        <v>616</v>
      </c>
      <c r="D507" s="1">
        <v>0</v>
      </c>
      <c r="E507" s="1">
        <v>1</v>
      </c>
      <c r="F507" s="1">
        <v>0</v>
      </c>
      <c r="G507" s="1">
        <v>0</v>
      </c>
      <c r="I507">
        <v>1</v>
      </c>
      <c r="J507" s="2">
        <v>615</v>
      </c>
      <c r="K507" s="2">
        <v>2</v>
      </c>
      <c r="L507" s="2">
        <v>0</v>
      </c>
      <c r="M507" s="2">
        <v>0</v>
      </c>
      <c r="N507" s="2">
        <v>0</v>
      </c>
      <c r="P507">
        <v>1</v>
      </c>
      <c r="Q507" s="3">
        <v>608</v>
      </c>
      <c r="R507" s="3">
        <v>9</v>
      </c>
      <c r="S507" s="3">
        <v>0</v>
      </c>
      <c r="T507" s="3">
        <v>0</v>
      </c>
      <c r="U507" s="3">
        <v>0</v>
      </c>
      <c r="W507">
        <v>1</v>
      </c>
      <c r="X507" s="4">
        <v>549</v>
      </c>
      <c r="Y507" s="4">
        <v>68</v>
      </c>
      <c r="Z507" s="4">
        <v>0</v>
      </c>
      <c r="AA507" s="4">
        <v>0</v>
      </c>
      <c r="AB507" s="4">
        <v>0</v>
      </c>
    </row>
    <row r="508" spans="1:28" x14ac:dyDescent="0.25">
      <c r="A508">
        <v>2</v>
      </c>
      <c r="B508">
        <v>2</v>
      </c>
      <c r="C508" s="1">
        <v>54</v>
      </c>
      <c r="D508" s="1">
        <v>0</v>
      </c>
      <c r="E508" s="1">
        <v>0</v>
      </c>
      <c r="F508" s="1">
        <v>0</v>
      </c>
      <c r="G508" s="1">
        <v>0</v>
      </c>
      <c r="I508">
        <v>2</v>
      </c>
      <c r="J508" s="2">
        <v>54</v>
      </c>
      <c r="K508" s="2">
        <v>0</v>
      </c>
      <c r="L508" s="2">
        <v>0</v>
      </c>
      <c r="M508" s="2">
        <v>0</v>
      </c>
      <c r="N508" s="2">
        <v>0</v>
      </c>
      <c r="P508">
        <v>2</v>
      </c>
      <c r="Q508" s="3">
        <v>4</v>
      </c>
      <c r="R508" s="3">
        <v>50</v>
      </c>
      <c r="S508" s="3">
        <v>0</v>
      </c>
      <c r="T508" s="3">
        <v>0</v>
      </c>
      <c r="U508" s="3">
        <v>0</v>
      </c>
      <c r="W508">
        <v>2</v>
      </c>
      <c r="X508" s="4">
        <v>0</v>
      </c>
      <c r="Y508" s="4">
        <v>54</v>
      </c>
      <c r="Z508" s="4">
        <v>0</v>
      </c>
      <c r="AA508" s="4">
        <v>0</v>
      </c>
      <c r="AB508" s="4">
        <v>0</v>
      </c>
    </row>
    <row r="509" spans="1:28" x14ac:dyDescent="0.25">
      <c r="A509">
        <v>2</v>
      </c>
      <c r="B509">
        <v>3</v>
      </c>
      <c r="C509" s="1">
        <v>10</v>
      </c>
      <c r="D509" s="1">
        <v>0</v>
      </c>
      <c r="E509" s="1">
        <v>514</v>
      </c>
      <c r="F509" s="1">
        <v>68</v>
      </c>
      <c r="G509" s="1">
        <v>0</v>
      </c>
      <c r="I509">
        <v>3</v>
      </c>
      <c r="J509" s="2">
        <v>7</v>
      </c>
      <c r="K509" s="2">
        <v>2</v>
      </c>
      <c r="L509" s="2">
        <v>515</v>
      </c>
      <c r="M509" s="2">
        <v>68</v>
      </c>
      <c r="N509" s="2">
        <v>0</v>
      </c>
      <c r="P509">
        <v>3</v>
      </c>
      <c r="Q509" s="3">
        <v>5</v>
      </c>
      <c r="R509" s="3">
        <v>14</v>
      </c>
      <c r="S509" s="3">
        <v>498</v>
      </c>
      <c r="T509" s="3">
        <v>75</v>
      </c>
      <c r="U509" s="3">
        <v>0</v>
      </c>
      <c r="W509">
        <v>3</v>
      </c>
      <c r="X509" s="4">
        <v>3</v>
      </c>
      <c r="Y509" s="4">
        <v>31</v>
      </c>
      <c r="Z509" s="4">
        <v>486</v>
      </c>
      <c r="AA509" s="4">
        <v>72</v>
      </c>
      <c r="AB509" s="4">
        <v>0</v>
      </c>
    </row>
    <row r="510" spans="1:28" x14ac:dyDescent="0.25">
      <c r="A510">
        <v>2</v>
      </c>
      <c r="B510">
        <v>4</v>
      </c>
      <c r="C510" s="1">
        <v>0</v>
      </c>
      <c r="D510" s="1">
        <v>0</v>
      </c>
      <c r="E510" s="1">
        <v>1</v>
      </c>
      <c r="F510" s="1">
        <v>645</v>
      </c>
      <c r="G510" s="1">
        <v>2</v>
      </c>
      <c r="I510">
        <v>4</v>
      </c>
      <c r="J510" s="2">
        <v>0</v>
      </c>
      <c r="K510" s="2">
        <v>0</v>
      </c>
      <c r="L510" s="2">
        <v>1</v>
      </c>
      <c r="M510" s="2">
        <v>646</v>
      </c>
      <c r="N510" s="2">
        <v>1</v>
      </c>
      <c r="P510">
        <v>4</v>
      </c>
      <c r="Q510" s="3">
        <v>0</v>
      </c>
      <c r="R510" s="3">
        <v>0</v>
      </c>
      <c r="S510" s="3">
        <v>1</v>
      </c>
      <c r="T510" s="3">
        <v>644</v>
      </c>
      <c r="U510" s="3">
        <v>3</v>
      </c>
      <c r="W510">
        <v>4</v>
      </c>
      <c r="X510" s="4">
        <v>0</v>
      </c>
      <c r="Y510" s="4">
        <v>0</v>
      </c>
      <c r="Z510" s="4">
        <v>1</v>
      </c>
      <c r="AA510" s="4">
        <v>642</v>
      </c>
      <c r="AB510" s="4">
        <v>5</v>
      </c>
    </row>
    <row r="511" spans="1:28" x14ac:dyDescent="0.25">
      <c r="A511">
        <v>2</v>
      </c>
      <c r="B511">
        <v>5</v>
      </c>
      <c r="C511" s="1">
        <v>0</v>
      </c>
      <c r="D511" s="1">
        <v>0</v>
      </c>
      <c r="E511" s="1">
        <v>0</v>
      </c>
      <c r="F511" s="1">
        <v>0</v>
      </c>
      <c r="G511" s="1">
        <v>589</v>
      </c>
      <c r="I511">
        <v>5</v>
      </c>
      <c r="J511" s="2">
        <v>0</v>
      </c>
      <c r="K511" s="2">
        <v>0</v>
      </c>
      <c r="L511" s="2">
        <v>0</v>
      </c>
      <c r="M511" s="2">
        <v>0</v>
      </c>
      <c r="N511" s="2">
        <v>589</v>
      </c>
      <c r="P511">
        <v>5</v>
      </c>
      <c r="Q511" s="3">
        <v>0</v>
      </c>
      <c r="R511" s="3">
        <v>0</v>
      </c>
      <c r="S511" s="3">
        <v>0</v>
      </c>
      <c r="T511" s="3">
        <v>0</v>
      </c>
      <c r="U511" s="3">
        <v>589</v>
      </c>
      <c r="W511">
        <v>5</v>
      </c>
      <c r="X511" s="4">
        <v>0</v>
      </c>
      <c r="Y511" s="4">
        <v>0</v>
      </c>
      <c r="Z511" s="4">
        <v>0</v>
      </c>
      <c r="AA511" s="4">
        <v>0</v>
      </c>
      <c r="AB511" s="4">
        <v>589</v>
      </c>
    </row>
    <row r="512" spans="1:28" x14ac:dyDescent="0.25">
      <c r="A512">
        <v>2</v>
      </c>
      <c r="B512">
        <v>1</v>
      </c>
      <c r="C512" s="1">
        <v>617</v>
      </c>
      <c r="D512" s="1">
        <v>0</v>
      </c>
      <c r="E512" s="1">
        <v>0</v>
      </c>
      <c r="F512" s="1">
        <v>0</v>
      </c>
      <c r="G512" s="1">
        <v>0</v>
      </c>
      <c r="I512">
        <v>1</v>
      </c>
      <c r="J512" s="2">
        <v>617</v>
      </c>
      <c r="K512" s="2">
        <v>0</v>
      </c>
      <c r="L512" s="2">
        <v>0</v>
      </c>
      <c r="M512" s="2">
        <v>0</v>
      </c>
      <c r="N512" s="2">
        <v>0</v>
      </c>
      <c r="P512">
        <v>1</v>
      </c>
      <c r="Q512" s="3">
        <v>617</v>
      </c>
      <c r="R512" s="3">
        <v>0</v>
      </c>
      <c r="S512" s="3">
        <v>0</v>
      </c>
      <c r="T512" s="3">
        <v>0</v>
      </c>
      <c r="U512" s="3">
        <v>0</v>
      </c>
      <c r="W512">
        <v>1</v>
      </c>
      <c r="X512" s="4">
        <v>614</v>
      </c>
      <c r="Y512" s="4">
        <v>3</v>
      </c>
      <c r="Z512" s="4">
        <v>0</v>
      </c>
      <c r="AA512" s="4">
        <v>0</v>
      </c>
      <c r="AB512" s="4">
        <v>0</v>
      </c>
    </row>
    <row r="513" spans="1:28" x14ac:dyDescent="0.25">
      <c r="A513">
        <v>2</v>
      </c>
      <c r="B513">
        <v>2</v>
      </c>
      <c r="C513" s="1">
        <v>54</v>
      </c>
      <c r="D513" s="1">
        <v>0</v>
      </c>
      <c r="E513" s="1">
        <v>0</v>
      </c>
      <c r="F513" s="1">
        <v>0</v>
      </c>
      <c r="G513" s="1">
        <v>0</v>
      </c>
      <c r="I513">
        <v>2</v>
      </c>
      <c r="J513" s="2">
        <v>54</v>
      </c>
      <c r="K513" s="2">
        <v>0</v>
      </c>
      <c r="L513" s="2">
        <v>0</v>
      </c>
      <c r="M513" s="2">
        <v>0</v>
      </c>
      <c r="N513" s="2">
        <v>0</v>
      </c>
      <c r="P513">
        <v>2</v>
      </c>
      <c r="Q513" s="3">
        <v>54</v>
      </c>
      <c r="R513" s="3">
        <v>0</v>
      </c>
      <c r="S513" s="3">
        <v>0</v>
      </c>
      <c r="T513" s="3">
        <v>0</v>
      </c>
      <c r="U513" s="3">
        <v>0</v>
      </c>
      <c r="W513">
        <v>2</v>
      </c>
      <c r="X513" s="4">
        <v>43</v>
      </c>
      <c r="Y513" s="4">
        <v>11</v>
      </c>
      <c r="Z513" s="4">
        <v>0</v>
      </c>
      <c r="AA513" s="4">
        <v>0</v>
      </c>
      <c r="AB513" s="4">
        <v>0</v>
      </c>
    </row>
    <row r="514" spans="1:28" x14ac:dyDescent="0.25">
      <c r="A514">
        <v>2</v>
      </c>
      <c r="B514">
        <v>3</v>
      </c>
      <c r="C514" s="1">
        <v>23</v>
      </c>
      <c r="D514" s="1">
        <v>0</v>
      </c>
      <c r="E514" s="1">
        <v>488</v>
      </c>
      <c r="F514" s="1">
        <v>81</v>
      </c>
      <c r="G514" s="1">
        <v>0</v>
      </c>
      <c r="I514">
        <v>3</v>
      </c>
      <c r="J514" s="2">
        <v>27</v>
      </c>
      <c r="K514" s="2">
        <v>0</v>
      </c>
      <c r="L514" s="2">
        <v>481</v>
      </c>
      <c r="M514" s="2">
        <v>83</v>
      </c>
      <c r="N514" s="2">
        <v>1</v>
      </c>
      <c r="P514">
        <v>3</v>
      </c>
      <c r="Q514" s="3">
        <v>85</v>
      </c>
      <c r="R514" s="3">
        <v>0</v>
      </c>
      <c r="S514" s="3">
        <v>397</v>
      </c>
      <c r="T514" s="3">
        <v>109</v>
      </c>
      <c r="U514" s="3">
        <v>1</v>
      </c>
      <c r="W514">
        <v>3</v>
      </c>
      <c r="X514" s="4">
        <v>22</v>
      </c>
      <c r="Y514" s="4">
        <v>6</v>
      </c>
      <c r="Z514" s="4">
        <v>486</v>
      </c>
      <c r="AA514" s="4">
        <v>78</v>
      </c>
      <c r="AB514" s="4">
        <v>0</v>
      </c>
    </row>
    <row r="515" spans="1:28" x14ac:dyDescent="0.25">
      <c r="A515">
        <v>2</v>
      </c>
      <c r="B515">
        <v>4</v>
      </c>
      <c r="C515" s="1">
        <v>0</v>
      </c>
      <c r="D515" s="1">
        <v>0</v>
      </c>
      <c r="E515" s="1">
        <v>1</v>
      </c>
      <c r="F515" s="1">
        <v>641</v>
      </c>
      <c r="G515" s="1">
        <v>6</v>
      </c>
      <c r="I515">
        <v>4</v>
      </c>
      <c r="J515" s="2">
        <v>0</v>
      </c>
      <c r="K515" s="2">
        <v>0</v>
      </c>
      <c r="L515" s="2">
        <v>29</v>
      </c>
      <c r="M515" s="2">
        <v>612</v>
      </c>
      <c r="N515" s="2">
        <v>7</v>
      </c>
      <c r="P515">
        <v>4</v>
      </c>
      <c r="Q515" s="3">
        <v>0</v>
      </c>
      <c r="R515" s="3">
        <v>0</v>
      </c>
      <c r="S515" s="3">
        <v>0</v>
      </c>
      <c r="T515" s="3">
        <v>634</v>
      </c>
      <c r="U515" s="3">
        <v>14</v>
      </c>
      <c r="W515">
        <v>4</v>
      </c>
      <c r="X515" s="4">
        <v>0</v>
      </c>
      <c r="Y515" s="4">
        <v>0</v>
      </c>
      <c r="Z515" s="4">
        <v>3</v>
      </c>
      <c r="AA515" s="4">
        <v>640</v>
      </c>
      <c r="AB515" s="4">
        <v>5</v>
      </c>
    </row>
    <row r="516" spans="1:28" x14ac:dyDescent="0.25">
      <c r="A516">
        <v>2</v>
      </c>
      <c r="B516">
        <v>5</v>
      </c>
      <c r="C516" s="1">
        <v>0</v>
      </c>
      <c r="D516" s="1">
        <v>0</v>
      </c>
      <c r="E516" s="1">
        <v>0</v>
      </c>
      <c r="F516" s="1">
        <v>1</v>
      </c>
      <c r="G516" s="1">
        <v>588</v>
      </c>
      <c r="I516">
        <v>5</v>
      </c>
      <c r="J516" s="2">
        <v>0</v>
      </c>
      <c r="K516" s="2">
        <v>0</v>
      </c>
      <c r="L516" s="2">
        <v>0</v>
      </c>
      <c r="M516" s="2">
        <v>1</v>
      </c>
      <c r="N516" s="2">
        <v>588</v>
      </c>
      <c r="P516">
        <v>5</v>
      </c>
      <c r="Q516" s="3">
        <v>0</v>
      </c>
      <c r="R516" s="3">
        <v>0</v>
      </c>
      <c r="S516" s="3">
        <v>0</v>
      </c>
      <c r="T516" s="3">
        <v>1</v>
      </c>
      <c r="U516" s="3">
        <v>588</v>
      </c>
      <c r="W516">
        <v>5</v>
      </c>
      <c r="X516" s="4">
        <v>0</v>
      </c>
      <c r="Y516" s="4">
        <v>0</v>
      </c>
      <c r="Z516" s="4">
        <v>0</v>
      </c>
      <c r="AA516" s="4">
        <v>1</v>
      </c>
      <c r="AB516" s="4">
        <v>588</v>
      </c>
    </row>
    <row r="517" spans="1:28" x14ac:dyDescent="0.25">
      <c r="A517">
        <v>2</v>
      </c>
      <c r="B517">
        <v>1</v>
      </c>
      <c r="C517" s="1">
        <v>617</v>
      </c>
      <c r="D517" s="1">
        <v>0</v>
      </c>
      <c r="E517" s="1">
        <v>0</v>
      </c>
      <c r="F517" s="1">
        <v>0</v>
      </c>
      <c r="G517" s="1">
        <v>0</v>
      </c>
      <c r="I517">
        <v>1</v>
      </c>
      <c r="J517" s="2">
        <v>615</v>
      </c>
      <c r="K517" s="2">
        <v>1</v>
      </c>
      <c r="L517" s="2">
        <v>1</v>
      </c>
      <c r="M517" s="2">
        <v>0</v>
      </c>
      <c r="N517" s="2">
        <v>0</v>
      </c>
      <c r="P517">
        <v>1</v>
      </c>
      <c r="Q517" s="3">
        <v>609</v>
      </c>
      <c r="R517" s="3">
        <v>8</v>
      </c>
      <c r="S517" s="3">
        <v>0</v>
      </c>
      <c r="T517" s="3">
        <v>0</v>
      </c>
      <c r="U517" s="3">
        <v>0</v>
      </c>
      <c r="W517">
        <v>1</v>
      </c>
      <c r="X517" s="4">
        <v>565</v>
      </c>
      <c r="Y517" s="4">
        <v>52</v>
      </c>
      <c r="Z517" s="4">
        <v>0</v>
      </c>
      <c r="AA517" s="4">
        <v>0</v>
      </c>
      <c r="AB517" s="4">
        <v>0</v>
      </c>
    </row>
    <row r="518" spans="1:28" x14ac:dyDescent="0.25">
      <c r="A518">
        <v>2</v>
      </c>
      <c r="B518">
        <v>2</v>
      </c>
      <c r="C518" s="1">
        <v>54</v>
      </c>
      <c r="D518" s="1">
        <v>0</v>
      </c>
      <c r="E518" s="1">
        <v>0</v>
      </c>
      <c r="F518" s="1">
        <v>0</v>
      </c>
      <c r="G518" s="1">
        <v>0</v>
      </c>
      <c r="I518">
        <v>2</v>
      </c>
      <c r="J518" s="2">
        <v>53</v>
      </c>
      <c r="K518" s="2">
        <v>1</v>
      </c>
      <c r="L518" s="2">
        <v>0</v>
      </c>
      <c r="M518" s="2">
        <v>0</v>
      </c>
      <c r="N518" s="2">
        <v>0</v>
      </c>
      <c r="P518">
        <v>2</v>
      </c>
      <c r="Q518" s="3">
        <v>26</v>
      </c>
      <c r="R518" s="3">
        <v>28</v>
      </c>
      <c r="S518" s="3">
        <v>0</v>
      </c>
      <c r="T518" s="3">
        <v>0</v>
      </c>
      <c r="U518" s="3">
        <v>0</v>
      </c>
      <c r="W518">
        <v>2</v>
      </c>
      <c r="X518" s="4">
        <v>0</v>
      </c>
      <c r="Y518" s="4">
        <v>54</v>
      </c>
      <c r="Z518" s="4">
        <v>0</v>
      </c>
      <c r="AA518" s="4">
        <v>0</v>
      </c>
      <c r="AB518" s="4">
        <v>0</v>
      </c>
    </row>
    <row r="519" spans="1:28" x14ac:dyDescent="0.25">
      <c r="A519">
        <v>2</v>
      </c>
      <c r="B519">
        <v>3</v>
      </c>
      <c r="C519" s="1">
        <v>16</v>
      </c>
      <c r="D519" s="1">
        <v>0</v>
      </c>
      <c r="E519" s="1">
        <v>494</v>
      </c>
      <c r="F519" s="1">
        <v>82</v>
      </c>
      <c r="G519" s="1">
        <v>0</v>
      </c>
      <c r="I519">
        <v>3</v>
      </c>
      <c r="J519" s="2">
        <v>19</v>
      </c>
      <c r="K519" s="2">
        <v>0</v>
      </c>
      <c r="L519" s="2">
        <v>490</v>
      </c>
      <c r="M519" s="2">
        <v>82</v>
      </c>
      <c r="N519" s="2">
        <v>1</v>
      </c>
      <c r="P519">
        <v>3</v>
      </c>
      <c r="Q519" s="3">
        <v>35</v>
      </c>
      <c r="R519" s="3">
        <v>21</v>
      </c>
      <c r="S519" s="3">
        <v>422</v>
      </c>
      <c r="T519" s="3">
        <v>113</v>
      </c>
      <c r="U519" s="3">
        <v>1</v>
      </c>
      <c r="W519">
        <v>3</v>
      </c>
      <c r="X519" s="4">
        <v>2</v>
      </c>
      <c r="Y519" s="4">
        <v>72</v>
      </c>
      <c r="Z519" s="4">
        <v>433</v>
      </c>
      <c r="AA519" s="4">
        <v>85</v>
      </c>
      <c r="AB519" s="4">
        <v>0</v>
      </c>
    </row>
    <row r="520" spans="1:28" x14ac:dyDescent="0.25">
      <c r="A520">
        <v>2</v>
      </c>
      <c r="B520">
        <v>4</v>
      </c>
      <c r="C520" s="1">
        <v>0</v>
      </c>
      <c r="D520" s="1">
        <v>0</v>
      </c>
      <c r="E520" s="1">
        <v>0</v>
      </c>
      <c r="F520" s="1">
        <v>641</v>
      </c>
      <c r="G520" s="1">
        <v>7</v>
      </c>
      <c r="I520">
        <v>4</v>
      </c>
      <c r="J520" s="2">
        <v>0</v>
      </c>
      <c r="K520" s="2">
        <v>0</v>
      </c>
      <c r="L520" s="2">
        <v>0</v>
      </c>
      <c r="M520" s="2">
        <v>639</v>
      </c>
      <c r="N520" s="2">
        <v>9</v>
      </c>
      <c r="P520">
        <v>4</v>
      </c>
      <c r="Q520" s="3">
        <v>0</v>
      </c>
      <c r="R520" s="3">
        <v>0</v>
      </c>
      <c r="S520" s="3">
        <v>1</v>
      </c>
      <c r="T520" s="3">
        <v>632</v>
      </c>
      <c r="U520" s="3">
        <v>15</v>
      </c>
      <c r="W520">
        <v>4</v>
      </c>
      <c r="X520" s="4">
        <v>0</v>
      </c>
      <c r="Y520" s="4">
        <v>0</v>
      </c>
      <c r="Z520" s="4">
        <v>0</v>
      </c>
      <c r="AA520" s="4">
        <v>637</v>
      </c>
      <c r="AB520" s="4">
        <v>11</v>
      </c>
    </row>
    <row r="521" spans="1:28" x14ac:dyDescent="0.25">
      <c r="A521">
        <v>2</v>
      </c>
      <c r="B521">
        <v>5</v>
      </c>
      <c r="C521" s="1">
        <v>0</v>
      </c>
      <c r="D521" s="1">
        <v>0</v>
      </c>
      <c r="E521" s="1">
        <v>0</v>
      </c>
      <c r="F521" s="1">
        <v>1</v>
      </c>
      <c r="G521" s="1">
        <v>588</v>
      </c>
      <c r="I521">
        <v>5</v>
      </c>
      <c r="J521" s="2">
        <v>0</v>
      </c>
      <c r="K521" s="2">
        <v>0</v>
      </c>
      <c r="L521" s="2">
        <v>0</v>
      </c>
      <c r="M521" s="2">
        <v>1</v>
      </c>
      <c r="N521" s="2">
        <v>588</v>
      </c>
      <c r="P521">
        <v>5</v>
      </c>
      <c r="Q521" s="3">
        <v>0</v>
      </c>
      <c r="R521" s="3">
        <v>0</v>
      </c>
      <c r="S521" s="3">
        <v>0</v>
      </c>
      <c r="T521" s="3">
        <v>0</v>
      </c>
      <c r="U521" s="3">
        <v>589</v>
      </c>
      <c r="W521">
        <v>5</v>
      </c>
      <c r="X521" s="4">
        <v>0</v>
      </c>
      <c r="Y521" s="4">
        <v>0</v>
      </c>
      <c r="Z521" s="4">
        <v>0</v>
      </c>
      <c r="AA521" s="4">
        <v>1</v>
      </c>
      <c r="AB521" s="4">
        <v>588</v>
      </c>
    </row>
    <row r="522" spans="1:28" x14ac:dyDescent="0.25">
      <c r="A522">
        <v>2</v>
      </c>
      <c r="B522">
        <v>1</v>
      </c>
      <c r="C522" s="1">
        <v>617</v>
      </c>
      <c r="D522" s="1">
        <v>0</v>
      </c>
      <c r="E522" s="1">
        <v>0</v>
      </c>
      <c r="F522" s="1">
        <v>0</v>
      </c>
      <c r="G522" s="1">
        <v>0</v>
      </c>
      <c r="I522">
        <v>1</v>
      </c>
      <c r="J522" s="2">
        <v>617</v>
      </c>
      <c r="K522" s="2">
        <v>0</v>
      </c>
      <c r="L522" s="2">
        <v>0</v>
      </c>
      <c r="M522" s="2">
        <v>0</v>
      </c>
      <c r="N522" s="2">
        <v>0</v>
      </c>
      <c r="P522">
        <v>1</v>
      </c>
      <c r="Q522" s="3">
        <v>617</v>
      </c>
      <c r="R522" s="3">
        <v>0</v>
      </c>
      <c r="S522" s="3">
        <v>0</v>
      </c>
      <c r="T522" s="3">
        <v>0</v>
      </c>
      <c r="U522" s="3">
        <v>0</v>
      </c>
      <c r="W522">
        <v>1</v>
      </c>
      <c r="X522" s="4">
        <v>590</v>
      </c>
      <c r="Y522" s="4">
        <v>27</v>
      </c>
      <c r="Z522" s="4">
        <v>0</v>
      </c>
      <c r="AA522" s="4">
        <v>0</v>
      </c>
      <c r="AB522" s="4">
        <v>0</v>
      </c>
    </row>
    <row r="523" spans="1:28" x14ac:dyDescent="0.25">
      <c r="A523">
        <v>2</v>
      </c>
      <c r="B523">
        <v>2</v>
      </c>
      <c r="C523" s="1">
        <v>54</v>
      </c>
      <c r="D523" s="1">
        <v>0</v>
      </c>
      <c r="E523" s="1">
        <v>0</v>
      </c>
      <c r="F523" s="1">
        <v>0</v>
      </c>
      <c r="G523" s="1">
        <v>0</v>
      </c>
      <c r="I523">
        <v>2</v>
      </c>
      <c r="J523" s="2">
        <v>54</v>
      </c>
      <c r="K523" s="2">
        <v>0</v>
      </c>
      <c r="L523" s="2">
        <v>0</v>
      </c>
      <c r="M523" s="2">
        <v>0</v>
      </c>
      <c r="N523" s="2">
        <v>0</v>
      </c>
      <c r="P523">
        <v>2</v>
      </c>
      <c r="Q523" s="3">
        <v>54</v>
      </c>
      <c r="R523" s="3">
        <v>0</v>
      </c>
      <c r="S523" s="3">
        <v>0</v>
      </c>
      <c r="T523" s="3">
        <v>0</v>
      </c>
      <c r="U523" s="3">
        <v>0</v>
      </c>
      <c r="W523">
        <v>2</v>
      </c>
      <c r="X523" s="4">
        <v>0</v>
      </c>
      <c r="Y523" s="4">
        <v>54</v>
      </c>
      <c r="Z523" s="4">
        <v>0</v>
      </c>
      <c r="AA523" s="4">
        <v>0</v>
      </c>
      <c r="AB523" s="4">
        <v>0</v>
      </c>
    </row>
    <row r="524" spans="1:28" x14ac:dyDescent="0.25">
      <c r="A524">
        <v>2</v>
      </c>
      <c r="B524">
        <v>3</v>
      </c>
      <c r="C524" s="1">
        <v>12</v>
      </c>
      <c r="D524" s="1">
        <v>0</v>
      </c>
      <c r="E524" s="1">
        <v>526</v>
      </c>
      <c r="F524" s="1">
        <v>53</v>
      </c>
      <c r="G524" s="1">
        <v>1</v>
      </c>
      <c r="I524">
        <v>3</v>
      </c>
      <c r="J524" s="2">
        <v>13</v>
      </c>
      <c r="K524" s="2">
        <v>0</v>
      </c>
      <c r="L524" s="2">
        <v>513</v>
      </c>
      <c r="M524" s="2">
        <v>65</v>
      </c>
      <c r="N524" s="2">
        <v>1</v>
      </c>
      <c r="P524">
        <v>3</v>
      </c>
      <c r="Q524" s="3">
        <v>15</v>
      </c>
      <c r="R524" s="3">
        <v>0</v>
      </c>
      <c r="S524" s="3">
        <v>501</v>
      </c>
      <c r="T524" s="3">
        <v>75</v>
      </c>
      <c r="U524" s="3">
        <v>1</v>
      </c>
      <c r="W524">
        <v>3</v>
      </c>
      <c r="X524" s="4">
        <v>3</v>
      </c>
      <c r="Y524" s="4">
        <v>16</v>
      </c>
      <c r="Z524" s="4">
        <v>513</v>
      </c>
      <c r="AA524" s="4">
        <v>59</v>
      </c>
      <c r="AB524" s="4">
        <v>1</v>
      </c>
    </row>
    <row r="525" spans="1:28" x14ac:dyDescent="0.25">
      <c r="A525">
        <v>2</v>
      </c>
      <c r="B525">
        <v>4</v>
      </c>
      <c r="C525" s="1">
        <v>0</v>
      </c>
      <c r="D525" s="1">
        <v>0</v>
      </c>
      <c r="E525" s="1">
        <v>5</v>
      </c>
      <c r="F525" s="1">
        <v>638</v>
      </c>
      <c r="G525" s="1">
        <v>5</v>
      </c>
      <c r="I525">
        <v>4</v>
      </c>
      <c r="J525" s="2">
        <v>0</v>
      </c>
      <c r="K525" s="2">
        <v>0</v>
      </c>
      <c r="L525" s="2">
        <v>24</v>
      </c>
      <c r="M525" s="2">
        <v>620</v>
      </c>
      <c r="N525" s="2">
        <v>4</v>
      </c>
      <c r="P525">
        <v>4</v>
      </c>
      <c r="Q525" s="3">
        <v>0</v>
      </c>
      <c r="R525" s="3">
        <v>0</v>
      </c>
      <c r="S525" s="3">
        <v>30</v>
      </c>
      <c r="T525" s="3">
        <v>608</v>
      </c>
      <c r="U525" s="3">
        <v>10</v>
      </c>
      <c r="W525">
        <v>4</v>
      </c>
      <c r="X525" s="4">
        <v>0</v>
      </c>
      <c r="Y525" s="4">
        <v>0</v>
      </c>
      <c r="Z525" s="4">
        <v>5</v>
      </c>
      <c r="AA525" s="4">
        <v>638</v>
      </c>
      <c r="AB525" s="4">
        <v>5</v>
      </c>
    </row>
    <row r="526" spans="1:28" x14ac:dyDescent="0.25">
      <c r="A526">
        <v>2</v>
      </c>
      <c r="B526">
        <v>5</v>
      </c>
      <c r="C526" s="1">
        <v>0</v>
      </c>
      <c r="D526" s="1">
        <v>0</v>
      </c>
      <c r="E526" s="1">
        <v>0</v>
      </c>
      <c r="F526" s="1">
        <v>0</v>
      </c>
      <c r="G526" s="1">
        <v>589</v>
      </c>
      <c r="I526">
        <v>5</v>
      </c>
      <c r="J526" s="2">
        <v>0</v>
      </c>
      <c r="K526" s="2">
        <v>0</v>
      </c>
      <c r="L526" s="2">
        <v>0</v>
      </c>
      <c r="M526" s="2">
        <v>1</v>
      </c>
      <c r="N526" s="2">
        <v>588</v>
      </c>
      <c r="P526">
        <v>5</v>
      </c>
      <c r="Q526" s="3">
        <v>0</v>
      </c>
      <c r="R526" s="3">
        <v>0</v>
      </c>
      <c r="S526" s="3">
        <v>0</v>
      </c>
      <c r="T526" s="3">
        <v>1</v>
      </c>
      <c r="U526" s="3">
        <v>588</v>
      </c>
      <c r="W526">
        <v>5</v>
      </c>
      <c r="X526" s="4">
        <v>0</v>
      </c>
      <c r="Y526" s="4">
        <v>0</v>
      </c>
      <c r="Z526" s="4">
        <v>0</v>
      </c>
      <c r="AA526" s="4">
        <v>0</v>
      </c>
      <c r="AB526" s="4">
        <v>589</v>
      </c>
    </row>
    <row r="527" spans="1:28" x14ac:dyDescent="0.25">
      <c r="A527">
        <v>2</v>
      </c>
      <c r="B527">
        <v>1</v>
      </c>
      <c r="C527" s="1">
        <v>616</v>
      </c>
      <c r="D527" s="1">
        <v>0</v>
      </c>
      <c r="E527" s="1">
        <v>1</v>
      </c>
      <c r="F527" s="1">
        <v>0</v>
      </c>
      <c r="G527" s="1">
        <v>0</v>
      </c>
      <c r="I527">
        <v>1</v>
      </c>
      <c r="J527" s="2">
        <v>602</v>
      </c>
      <c r="K527" s="2">
        <v>15</v>
      </c>
      <c r="L527" s="2">
        <v>0</v>
      </c>
      <c r="M527" s="2">
        <v>0</v>
      </c>
      <c r="N527" s="2">
        <v>0</v>
      </c>
      <c r="P527">
        <v>1</v>
      </c>
      <c r="Q527" s="3">
        <v>584</v>
      </c>
      <c r="R527" s="3">
        <v>33</v>
      </c>
      <c r="S527" s="3">
        <v>0</v>
      </c>
      <c r="T527" s="3">
        <v>0</v>
      </c>
      <c r="U527" s="3">
        <v>0</v>
      </c>
      <c r="W527">
        <v>1</v>
      </c>
      <c r="X527" s="4">
        <v>521</v>
      </c>
      <c r="Y527" s="4">
        <v>96</v>
      </c>
      <c r="Z527" s="4">
        <v>0</v>
      </c>
      <c r="AA527" s="4">
        <v>0</v>
      </c>
      <c r="AB527" s="4">
        <v>0</v>
      </c>
    </row>
    <row r="528" spans="1:28" x14ac:dyDescent="0.25">
      <c r="A528">
        <v>2</v>
      </c>
      <c r="B528">
        <v>2</v>
      </c>
      <c r="C528" s="1">
        <v>54</v>
      </c>
      <c r="D528" s="1">
        <v>0</v>
      </c>
      <c r="E528" s="1">
        <v>0</v>
      </c>
      <c r="F528" s="1">
        <v>0</v>
      </c>
      <c r="G528" s="1">
        <v>0</v>
      </c>
      <c r="I528">
        <v>2</v>
      </c>
      <c r="J528" s="2">
        <v>35</v>
      </c>
      <c r="K528" s="2">
        <v>19</v>
      </c>
      <c r="L528" s="2">
        <v>0</v>
      </c>
      <c r="M528" s="2">
        <v>0</v>
      </c>
      <c r="N528" s="2">
        <v>0</v>
      </c>
      <c r="P528">
        <v>2</v>
      </c>
      <c r="Q528" s="3">
        <v>15</v>
      </c>
      <c r="R528" s="3">
        <v>39</v>
      </c>
      <c r="S528" s="3">
        <v>0</v>
      </c>
      <c r="T528" s="3">
        <v>0</v>
      </c>
      <c r="U528" s="3">
        <v>0</v>
      </c>
      <c r="W528">
        <v>2</v>
      </c>
      <c r="X528" s="4">
        <v>2</v>
      </c>
      <c r="Y528" s="4">
        <v>52</v>
      </c>
      <c r="Z528" s="4">
        <v>0</v>
      </c>
      <c r="AA528" s="4">
        <v>0</v>
      </c>
      <c r="AB528" s="4">
        <v>0</v>
      </c>
    </row>
    <row r="529" spans="1:28" x14ac:dyDescent="0.25">
      <c r="A529">
        <v>2</v>
      </c>
      <c r="B529">
        <v>3</v>
      </c>
      <c r="C529" s="1">
        <v>23</v>
      </c>
      <c r="D529" s="1">
        <v>0</v>
      </c>
      <c r="E529" s="1">
        <v>499</v>
      </c>
      <c r="F529" s="1">
        <v>70</v>
      </c>
      <c r="G529" s="1">
        <v>0</v>
      </c>
      <c r="I529">
        <v>3</v>
      </c>
      <c r="J529" s="2">
        <v>23</v>
      </c>
      <c r="K529" s="2">
        <v>1</v>
      </c>
      <c r="L529" s="2">
        <v>501</v>
      </c>
      <c r="M529" s="2">
        <v>66</v>
      </c>
      <c r="N529" s="2">
        <v>1</v>
      </c>
      <c r="P529">
        <v>3</v>
      </c>
      <c r="Q529" s="3">
        <v>36</v>
      </c>
      <c r="R529" s="3">
        <v>12</v>
      </c>
      <c r="S529" s="3">
        <v>458</v>
      </c>
      <c r="T529" s="3">
        <v>85</v>
      </c>
      <c r="U529" s="3">
        <v>1</v>
      </c>
      <c r="W529">
        <v>3</v>
      </c>
      <c r="X529" s="4">
        <v>6</v>
      </c>
      <c r="Y529" s="4">
        <v>52</v>
      </c>
      <c r="Z529" s="4">
        <v>467</v>
      </c>
      <c r="AA529" s="4">
        <v>67</v>
      </c>
      <c r="AB529" s="4">
        <v>0</v>
      </c>
    </row>
    <row r="530" spans="1:28" x14ac:dyDescent="0.25">
      <c r="A530">
        <v>2</v>
      </c>
      <c r="B530">
        <v>4</v>
      </c>
      <c r="C530" s="1">
        <v>0</v>
      </c>
      <c r="D530" s="1">
        <v>0</v>
      </c>
      <c r="E530" s="1">
        <v>0</v>
      </c>
      <c r="F530" s="1">
        <v>642</v>
      </c>
      <c r="G530" s="1">
        <v>6</v>
      </c>
      <c r="I530">
        <v>4</v>
      </c>
      <c r="J530" s="2">
        <v>0</v>
      </c>
      <c r="K530" s="2">
        <v>0</v>
      </c>
      <c r="L530" s="2">
        <v>1</v>
      </c>
      <c r="M530" s="2">
        <v>630</v>
      </c>
      <c r="N530" s="2">
        <v>17</v>
      </c>
      <c r="P530">
        <v>4</v>
      </c>
      <c r="Q530" s="3">
        <v>0</v>
      </c>
      <c r="R530" s="3">
        <v>0</v>
      </c>
      <c r="S530" s="3">
        <v>1</v>
      </c>
      <c r="T530" s="3">
        <v>620</v>
      </c>
      <c r="U530" s="3">
        <v>27</v>
      </c>
      <c r="W530">
        <v>4</v>
      </c>
      <c r="X530" s="4">
        <v>0</v>
      </c>
      <c r="Y530" s="4">
        <v>0</v>
      </c>
      <c r="Z530" s="4">
        <v>0</v>
      </c>
      <c r="AA530" s="4">
        <v>639</v>
      </c>
      <c r="AB530" s="4">
        <v>9</v>
      </c>
    </row>
    <row r="531" spans="1:28" x14ac:dyDescent="0.25">
      <c r="A531">
        <v>2</v>
      </c>
      <c r="B531">
        <v>5</v>
      </c>
      <c r="C531" s="1">
        <v>0</v>
      </c>
      <c r="D531" s="1">
        <v>0</v>
      </c>
      <c r="E531" s="1">
        <v>0</v>
      </c>
      <c r="F531" s="1">
        <v>1</v>
      </c>
      <c r="G531" s="1">
        <v>588</v>
      </c>
      <c r="I531">
        <v>5</v>
      </c>
      <c r="J531" s="2">
        <v>0</v>
      </c>
      <c r="K531" s="2">
        <v>0</v>
      </c>
      <c r="L531" s="2">
        <v>0</v>
      </c>
      <c r="M531" s="2">
        <v>1</v>
      </c>
      <c r="N531" s="2">
        <v>588</v>
      </c>
      <c r="P531">
        <v>5</v>
      </c>
      <c r="Q531" s="3">
        <v>0</v>
      </c>
      <c r="R531" s="3">
        <v>0</v>
      </c>
      <c r="S531" s="3">
        <v>0</v>
      </c>
      <c r="T531" s="3">
        <v>1</v>
      </c>
      <c r="U531" s="3">
        <v>588</v>
      </c>
      <c r="W531">
        <v>5</v>
      </c>
      <c r="X531" s="4">
        <v>0</v>
      </c>
      <c r="Y531" s="4">
        <v>0</v>
      </c>
      <c r="Z531" s="4">
        <v>0</v>
      </c>
      <c r="AA531" s="4">
        <v>1</v>
      </c>
      <c r="AB531" s="4">
        <v>588</v>
      </c>
    </row>
    <row r="532" spans="1:28" x14ac:dyDescent="0.25">
      <c r="A532">
        <v>2</v>
      </c>
      <c r="B532">
        <v>1</v>
      </c>
      <c r="C532" s="1">
        <v>617</v>
      </c>
      <c r="D532" s="1">
        <v>0</v>
      </c>
      <c r="E532" s="1">
        <v>0</v>
      </c>
      <c r="F532" s="1">
        <v>0</v>
      </c>
      <c r="G532" s="1">
        <v>0</v>
      </c>
      <c r="I532">
        <v>1</v>
      </c>
      <c r="J532" s="2">
        <v>617</v>
      </c>
      <c r="K532" s="2">
        <v>0</v>
      </c>
      <c r="L532" s="2">
        <v>0</v>
      </c>
      <c r="M532" s="2">
        <v>0</v>
      </c>
      <c r="N532" s="2">
        <v>0</v>
      </c>
      <c r="P532">
        <v>1</v>
      </c>
      <c r="Q532" s="3">
        <v>615</v>
      </c>
      <c r="R532" s="3">
        <v>1</v>
      </c>
      <c r="S532" s="3">
        <v>1</v>
      </c>
      <c r="T532" s="3">
        <v>0</v>
      </c>
      <c r="U532" s="3">
        <v>0</v>
      </c>
      <c r="W532">
        <v>1</v>
      </c>
      <c r="X532" s="4">
        <v>590</v>
      </c>
      <c r="Y532" s="4">
        <v>27</v>
      </c>
      <c r="Z532" s="4">
        <v>0</v>
      </c>
      <c r="AA532" s="4">
        <v>0</v>
      </c>
      <c r="AB532" s="4">
        <v>0</v>
      </c>
    </row>
    <row r="533" spans="1:28" x14ac:dyDescent="0.25">
      <c r="A533">
        <v>2</v>
      </c>
      <c r="B533">
        <v>2</v>
      </c>
      <c r="C533" s="1">
        <v>54</v>
      </c>
      <c r="D533" s="1">
        <v>0</v>
      </c>
      <c r="E533" s="1">
        <v>0</v>
      </c>
      <c r="F533" s="1">
        <v>0</v>
      </c>
      <c r="G533" s="1">
        <v>0</v>
      </c>
      <c r="I533">
        <v>2</v>
      </c>
      <c r="J533" s="2">
        <v>54</v>
      </c>
      <c r="K533" s="2">
        <v>0</v>
      </c>
      <c r="L533" s="2">
        <v>0</v>
      </c>
      <c r="M533" s="2">
        <v>0</v>
      </c>
      <c r="N533" s="2">
        <v>0</v>
      </c>
      <c r="P533">
        <v>2</v>
      </c>
      <c r="Q533" s="3">
        <v>52</v>
      </c>
      <c r="R533" s="3">
        <v>2</v>
      </c>
      <c r="S533" s="3">
        <v>0</v>
      </c>
      <c r="T533" s="3">
        <v>0</v>
      </c>
      <c r="U533" s="3">
        <v>0</v>
      </c>
      <c r="W533">
        <v>2</v>
      </c>
      <c r="X533" s="4">
        <v>5</v>
      </c>
      <c r="Y533" s="4">
        <v>49</v>
      </c>
      <c r="Z533" s="4">
        <v>0</v>
      </c>
      <c r="AA533" s="4">
        <v>0</v>
      </c>
      <c r="AB533" s="4">
        <v>0</v>
      </c>
    </row>
    <row r="534" spans="1:28" x14ac:dyDescent="0.25">
      <c r="A534">
        <v>2</v>
      </c>
      <c r="B534">
        <v>3</v>
      </c>
      <c r="C534" s="1">
        <v>14</v>
      </c>
      <c r="D534" s="1">
        <v>0</v>
      </c>
      <c r="E534" s="1">
        <v>518</v>
      </c>
      <c r="F534" s="1">
        <v>59</v>
      </c>
      <c r="G534" s="1">
        <v>1</v>
      </c>
      <c r="I534">
        <v>3</v>
      </c>
      <c r="J534" s="2">
        <v>20</v>
      </c>
      <c r="K534" s="2">
        <v>0</v>
      </c>
      <c r="L534" s="2">
        <v>506</v>
      </c>
      <c r="M534" s="2">
        <v>65</v>
      </c>
      <c r="N534" s="2">
        <v>1</v>
      </c>
      <c r="P534">
        <v>3</v>
      </c>
      <c r="Q534" s="3">
        <v>20</v>
      </c>
      <c r="R534" s="3">
        <v>0</v>
      </c>
      <c r="S534" s="3">
        <v>500</v>
      </c>
      <c r="T534" s="3">
        <v>71</v>
      </c>
      <c r="U534" s="3">
        <v>1</v>
      </c>
      <c r="W534">
        <v>3</v>
      </c>
      <c r="X534" s="4">
        <v>8</v>
      </c>
      <c r="Y534" s="4">
        <v>11</v>
      </c>
      <c r="Z534" s="4">
        <v>516</v>
      </c>
      <c r="AA534" s="4">
        <v>56</v>
      </c>
      <c r="AB534" s="4">
        <v>1</v>
      </c>
    </row>
    <row r="535" spans="1:28" x14ac:dyDescent="0.25">
      <c r="A535">
        <v>2</v>
      </c>
      <c r="B535">
        <v>4</v>
      </c>
      <c r="C535" s="1">
        <v>0</v>
      </c>
      <c r="D535" s="1">
        <v>0</v>
      </c>
      <c r="E535" s="1">
        <v>3</v>
      </c>
      <c r="F535" s="1">
        <v>636</v>
      </c>
      <c r="G535" s="1">
        <v>9</v>
      </c>
      <c r="I535">
        <v>4</v>
      </c>
      <c r="J535" s="2">
        <v>0</v>
      </c>
      <c r="K535" s="2">
        <v>0</v>
      </c>
      <c r="L535" s="2">
        <v>2</v>
      </c>
      <c r="M535" s="2">
        <v>621</v>
      </c>
      <c r="N535" s="2">
        <v>25</v>
      </c>
      <c r="P535">
        <v>4</v>
      </c>
      <c r="Q535" s="3">
        <v>0</v>
      </c>
      <c r="R535" s="3">
        <v>0</v>
      </c>
      <c r="S535" s="3">
        <v>1</v>
      </c>
      <c r="T535" s="3">
        <v>605</v>
      </c>
      <c r="U535" s="3">
        <v>42</v>
      </c>
      <c r="W535">
        <v>4</v>
      </c>
      <c r="X535" s="4">
        <v>0</v>
      </c>
      <c r="Y535" s="4">
        <v>0</v>
      </c>
      <c r="Z535" s="4">
        <v>1</v>
      </c>
      <c r="AA535" s="4">
        <v>618</v>
      </c>
      <c r="AB535" s="4">
        <v>29</v>
      </c>
    </row>
    <row r="536" spans="1:28" x14ac:dyDescent="0.25">
      <c r="A536">
        <v>2</v>
      </c>
      <c r="B536">
        <v>5</v>
      </c>
      <c r="C536" s="1">
        <v>0</v>
      </c>
      <c r="D536" s="1">
        <v>0</v>
      </c>
      <c r="E536" s="1">
        <v>0</v>
      </c>
      <c r="F536" s="1">
        <v>1</v>
      </c>
      <c r="G536" s="1">
        <v>588</v>
      </c>
      <c r="I536">
        <v>5</v>
      </c>
      <c r="J536" s="2">
        <v>0</v>
      </c>
      <c r="K536" s="2">
        <v>0</v>
      </c>
      <c r="L536" s="2">
        <v>0</v>
      </c>
      <c r="M536" s="2">
        <v>1</v>
      </c>
      <c r="N536" s="2">
        <v>588</v>
      </c>
      <c r="P536">
        <v>5</v>
      </c>
      <c r="Q536" s="3">
        <v>0</v>
      </c>
      <c r="R536" s="3">
        <v>0</v>
      </c>
      <c r="S536" s="3">
        <v>0</v>
      </c>
      <c r="T536" s="3">
        <v>1</v>
      </c>
      <c r="U536" s="3">
        <v>588</v>
      </c>
      <c r="W536">
        <v>5</v>
      </c>
      <c r="X536" s="4">
        <v>0</v>
      </c>
      <c r="Y536" s="4">
        <v>0</v>
      </c>
      <c r="Z536" s="4">
        <v>0</v>
      </c>
      <c r="AA536" s="4">
        <v>1</v>
      </c>
      <c r="AB536" s="4">
        <v>588</v>
      </c>
    </row>
    <row r="537" spans="1:28" x14ac:dyDescent="0.25">
      <c r="A537">
        <v>2</v>
      </c>
      <c r="B537">
        <v>1</v>
      </c>
      <c r="C537" s="1">
        <v>617</v>
      </c>
      <c r="D537" s="1">
        <v>0</v>
      </c>
      <c r="E537" s="1">
        <v>0</v>
      </c>
      <c r="F537" s="1">
        <v>0</v>
      </c>
      <c r="G537" s="1">
        <v>0</v>
      </c>
      <c r="I537">
        <v>1</v>
      </c>
      <c r="J537" s="2">
        <v>616</v>
      </c>
      <c r="K537" s="2">
        <v>0</v>
      </c>
      <c r="L537" s="2">
        <v>1</v>
      </c>
      <c r="M537" s="2">
        <v>0</v>
      </c>
      <c r="N537" s="2">
        <v>0</v>
      </c>
      <c r="P537">
        <v>1</v>
      </c>
      <c r="Q537" s="3">
        <v>615</v>
      </c>
      <c r="R537" s="3">
        <v>0</v>
      </c>
      <c r="S537" s="3">
        <v>2</v>
      </c>
      <c r="T537" s="3">
        <v>0</v>
      </c>
      <c r="U537" s="3">
        <v>0</v>
      </c>
      <c r="W537">
        <v>1</v>
      </c>
      <c r="X537" s="4">
        <v>615</v>
      </c>
      <c r="Y537" s="4">
        <v>2</v>
      </c>
      <c r="Z537" s="4">
        <v>0</v>
      </c>
      <c r="AA537" s="4">
        <v>0</v>
      </c>
      <c r="AB537" s="4">
        <v>0</v>
      </c>
    </row>
    <row r="538" spans="1:28" x14ac:dyDescent="0.25">
      <c r="A538">
        <v>2</v>
      </c>
      <c r="B538">
        <v>2</v>
      </c>
      <c r="C538" s="1">
        <v>54</v>
      </c>
      <c r="D538" s="1">
        <v>0</v>
      </c>
      <c r="E538" s="1">
        <v>0</v>
      </c>
      <c r="F538" s="1">
        <v>0</v>
      </c>
      <c r="G538" s="1">
        <v>0</v>
      </c>
      <c r="I538">
        <v>2</v>
      </c>
      <c r="J538" s="2">
        <v>54</v>
      </c>
      <c r="K538" s="2">
        <v>0</v>
      </c>
      <c r="L538" s="2">
        <v>0</v>
      </c>
      <c r="M538" s="2">
        <v>0</v>
      </c>
      <c r="N538" s="2">
        <v>0</v>
      </c>
      <c r="P538">
        <v>2</v>
      </c>
      <c r="Q538" s="3">
        <v>54</v>
      </c>
      <c r="R538" s="3">
        <v>0</v>
      </c>
      <c r="S538" s="3">
        <v>0</v>
      </c>
      <c r="T538" s="3">
        <v>0</v>
      </c>
      <c r="U538" s="3">
        <v>0</v>
      </c>
      <c r="W538">
        <v>2</v>
      </c>
      <c r="X538" s="4">
        <v>47</v>
      </c>
      <c r="Y538" s="4">
        <v>7</v>
      </c>
      <c r="Z538" s="4">
        <v>0</v>
      </c>
      <c r="AA538" s="4">
        <v>0</v>
      </c>
      <c r="AB538" s="4">
        <v>0</v>
      </c>
    </row>
    <row r="539" spans="1:28" x14ac:dyDescent="0.25">
      <c r="A539">
        <v>2</v>
      </c>
      <c r="B539">
        <v>3</v>
      </c>
      <c r="C539" s="1">
        <v>17</v>
      </c>
      <c r="D539" s="1">
        <v>0</v>
      </c>
      <c r="E539" s="1">
        <v>503</v>
      </c>
      <c r="F539" s="1">
        <v>72</v>
      </c>
      <c r="G539" s="1">
        <v>0</v>
      </c>
      <c r="I539">
        <v>3</v>
      </c>
      <c r="J539" s="2">
        <v>17</v>
      </c>
      <c r="K539" s="2">
        <v>0</v>
      </c>
      <c r="L539" s="2">
        <v>481</v>
      </c>
      <c r="M539" s="2">
        <v>93</v>
      </c>
      <c r="N539" s="2">
        <v>1</v>
      </c>
      <c r="P539">
        <v>3</v>
      </c>
      <c r="Q539" s="3">
        <v>38</v>
      </c>
      <c r="R539" s="3">
        <v>0</v>
      </c>
      <c r="S539" s="3">
        <v>437</v>
      </c>
      <c r="T539" s="3">
        <v>116</v>
      </c>
      <c r="U539" s="3">
        <v>1</v>
      </c>
      <c r="W539">
        <v>3</v>
      </c>
      <c r="X539" s="4">
        <v>15</v>
      </c>
      <c r="Y539" s="4">
        <v>7</v>
      </c>
      <c r="Z539" s="4">
        <v>500</v>
      </c>
      <c r="AA539" s="4">
        <v>69</v>
      </c>
      <c r="AB539" s="4">
        <v>1</v>
      </c>
    </row>
    <row r="540" spans="1:28" x14ac:dyDescent="0.25">
      <c r="A540">
        <v>2</v>
      </c>
      <c r="B540">
        <v>4</v>
      </c>
      <c r="C540" s="1">
        <v>0</v>
      </c>
      <c r="D540" s="1">
        <v>0</v>
      </c>
      <c r="E540" s="1">
        <v>1</v>
      </c>
      <c r="F540" s="1">
        <v>642</v>
      </c>
      <c r="G540" s="1">
        <v>5</v>
      </c>
      <c r="I540">
        <v>4</v>
      </c>
      <c r="J540" s="2">
        <v>0</v>
      </c>
      <c r="K540" s="2">
        <v>0</v>
      </c>
      <c r="L540" s="2">
        <v>2</v>
      </c>
      <c r="M540" s="2">
        <v>643</v>
      </c>
      <c r="N540" s="2">
        <v>3</v>
      </c>
      <c r="P540">
        <v>4</v>
      </c>
      <c r="Q540" s="3">
        <v>0</v>
      </c>
      <c r="R540" s="3">
        <v>0</v>
      </c>
      <c r="S540" s="3">
        <v>0</v>
      </c>
      <c r="T540" s="3">
        <v>644</v>
      </c>
      <c r="U540" s="3">
        <v>4</v>
      </c>
      <c r="W540">
        <v>4</v>
      </c>
      <c r="X540" s="4">
        <v>0</v>
      </c>
      <c r="Y540" s="4">
        <v>0</v>
      </c>
      <c r="Z540" s="4">
        <v>1</v>
      </c>
      <c r="AA540" s="4">
        <v>641</v>
      </c>
      <c r="AB540" s="4">
        <v>6</v>
      </c>
    </row>
    <row r="541" spans="1:28" x14ac:dyDescent="0.25">
      <c r="A541">
        <v>2</v>
      </c>
      <c r="B541">
        <v>5</v>
      </c>
      <c r="C541" s="1">
        <v>0</v>
      </c>
      <c r="D541" s="1">
        <v>0</v>
      </c>
      <c r="E541" s="1">
        <v>0</v>
      </c>
      <c r="F541" s="1">
        <v>0</v>
      </c>
      <c r="G541" s="1">
        <v>589</v>
      </c>
      <c r="I541">
        <v>5</v>
      </c>
      <c r="J541" s="2">
        <v>0</v>
      </c>
      <c r="K541" s="2">
        <v>0</v>
      </c>
      <c r="L541" s="2">
        <v>0</v>
      </c>
      <c r="M541" s="2">
        <v>0</v>
      </c>
      <c r="N541" s="2">
        <v>589</v>
      </c>
      <c r="P541">
        <v>5</v>
      </c>
      <c r="Q541" s="3">
        <v>0</v>
      </c>
      <c r="R541" s="3">
        <v>0</v>
      </c>
      <c r="S541" s="3">
        <v>0</v>
      </c>
      <c r="T541" s="3">
        <v>0</v>
      </c>
      <c r="U541" s="3">
        <v>589</v>
      </c>
      <c r="W541">
        <v>5</v>
      </c>
      <c r="X541" s="4">
        <v>0</v>
      </c>
      <c r="Y541" s="4">
        <v>0</v>
      </c>
      <c r="Z541" s="4">
        <v>0</v>
      </c>
      <c r="AA541" s="4">
        <v>0</v>
      </c>
      <c r="AB541" s="4">
        <v>589</v>
      </c>
    </row>
    <row r="542" spans="1:28" x14ac:dyDescent="0.25">
      <c r="A542">
        <v>2</v>
      </c>
      <c r="B542">
        <v>1</v>
      </c>
      <c r="C542" s="1">
        <v>617</v>
      </c>
      <c r="D542" s="1">
        <v>0</v>
      </c>
      <c r="E542" s="1">
        <v>0</v>
      </c>
      <c r="F542" s="1">
        <v>0</v>
      </c>
      <c r="G542" s="1">
        <v>0</v>
      </c>
      <c r="I542">
        <v>1</v>
      </c>
      <c r="J542" s="2">
        <v>614</v>
      </c>
      <c r="K542" s="2">
        <v>3</v>
      </c>
      <c r="L542" s="2">
        <v>0</v>
      </c>
      <c r="M542" s="2">
        <v>0</v>
      </c>
      <c r="N542" s="2">
        <v>0</v>
      </c>
      <c r="P542">
        <v>1</v>
      </c>
      <c r="Q542" s="3">
        <v>597</v>
      </c>
      <c r="R542" s="3">
        <v>20</v>
      </c>
      <c r="S542" s="3">
        <v>0</v>
      </c>
      <c r="T542" s="3">
        <v>0</v>
      </c>
      <c r="U542" s="3">
        <v>0</v>
      </c>
      <c r="W542">
        <v>1</v>
      </c>
      <c r="X542" s="4">
        <v>556</v>
      </c>
      <c r="Y542" s="4">
        <v>61</v>
      </c>
      <c r="Z542" s="4">
        <v>0</v>
      </c>
      <c r="AA542" s="4">
        <v>0</v>
      </c>
      <c r="AB542" s="4">
        <v>0</v>
      </c>
    </row>
    <row r="543" spans="1:28" x14ac:dyDescent="0.25">
      <c r="A543">
        <v>2</v>
      </c>
      <c r="B543">
        <v>2</v>
      </c>
      <c r="C543" s="1">
        <v>54</v>
      </c>
      <c r="D543" s="1">
        <v>0</v>
      </c>
      <c r="E543" s="1">
        <v>0</v>
      </c>
      <c r="F543" s="1">
        <v>0</v>
      </c>
      <c r="G543" s="1">
        <v>0</v>
      </c>
      <c r="I543">
        <v>2</v>
      </c>
      <c r="J543" s="2">
        <v>36</v>
      </c>
      <c r="K543" s="2">
        <v>18</v>
      </c>
      <c r="L543" s="2">
        <v>0</v>
      </c>
      <c r="M543" s="2">
        <v>0</v>
      </c>
      <c r="N543" s="2">
        <v>0</v>
      </c>
      <c r="P543">
        <v>2</v>
      </c>
      <c r="Q543" s="3">
        <v>2</v>
      </c>
      <c r="R543" s="3">
        <v>52</v>
      </c>
      <c r="S543" s="3">
        <v>0</v>
      </c>
      <c r="T543" s="3">
        <v>0</v>
      </c>
      <c r="U543" s="3">
        <v>0</v>
      </c>
      <c r="W543">
        <v>2</v>
      </c>
      <c r="X543" s="4">
        <v>0</v>
      </c>
      <c r="Y543" s="4">
        <v>54</v>
      </c>
      <c r="Z543" s="4">
        <v>0</v>
      </c>
      <c r="AA543" s="4">
        <v>0</v>
      </c>
      <c r="AB543" s="4">
        <v>0</v>
      </c>
    </row>
    <row r="544" spans="1:28" x14ac:dyDescent="0.25">
      <c r="A544">
        <v>2</v>
      </c>
      <c r="B544">
        <v>3</v>
      </c>
      <c r="C544" s="1">
        <v>21</v>
      </c>
      <c r="D544" s="1">
        <v>0</v>
      </c>
      <c r="E544" s="1">
        <v>455</v>
      </c>
      <c r="F544" s="1">
        <v>115</v>
      </c>
      <c r="G544" s="1">
        <v>1</v>
      </c>
      <c r="I544">
        <v>3</v>
      </c>
      <c r="J544" s="2">
        <v>15</v>
      </c>
      <c r="K544" s="2">
        <v>9</v>
      </c>
      <c r="L544" s="2">
        <v>454</v>
      </c>
      <c r="M544" s="2">
        <v>113</v>
      </c>
      <c r="N544" s="2">
        <v>1</v>
      </c>
      <c r="P544">
        <v>3</v>
      </c>
      <c r="Q544" s="3">
        <v>6</v>
      </c>
      <c r="R544" s="3">
        <v>85</v>
      </c>
      <c r="S544" s="3">
        <v>382</v>
      </c>
      <c r="T544" s="3">
        <v>118</v>
      </c>
      <c r="U544" s="3">
        <v>1</v>
      </c>
      <c r="W544">
        <v>3</v>
      </c>
      <c r="X544" s="4">
        <v>3</v>
      </c>
      <c r="Y544" s="4">
        <v>68</v>
      </c>
      <c r="Z544" s="4">
        <v>411</v>
      </c>
      <c r="AA544" s="4">
        <v>109</v>
      </c>
      <c r="AB544" s="4">
        <v>1</v>
      </c>
    </row>
    <row r="545" spans="1:28" x14ac:dyDescent="0.25">
      <c r="A545">
        <v>2</v>
      </c>
      <c r="B545">
        <v>4</v>
      </c>
      <c r="C545" s="1">
        <v>0</v>
      </c>
      <c r="D545" s="1">
        <v>0</v>
      </c>
      <c r="E545" s="1">
        <v>0</v>
      </c>
      <c r="F545" s="1">
        <v>634</v>
      </c>
      <c r="G545" s="1">
        <v>14</v>
      </c>
      <c r="I545">
        <v>4</v>
      </c>
      <c r="J545" s="2">
        <v>0</v>
      </c>
      <c r="K545" s="2">
        <v>0</v>
      </c>
      <c r="L545" s="2">
        <v>0</v>
      </c>
      <c r="M545" s="2">
        <v>624</v>
      </c>
      <c r="N545" s="2">
        <v>24</v>
      </c>
      <c r="P545">
        <v>4</v>
      </c>
      <c r="Q545" s="3">
        <v>0</v>
      </c>
      <c r="R545" s="3">
        <v>0</v>
      </c>
      <c r="S545" s="3">
        <v>0</v>
      </c>
      <c r="T545" s="3">
        <v>634</v>
      </c>
      <c r="U545" s="3">
        <v>14</v>
      </c>
      <c r="W545">
        <v>4</v>
      </c>
      <c r="X545" s="4">
        <v>0</v>
      </c>
      <c r="Y545" s="4">
        <v>0</v>
      </c>
      <c r="Z545" s="4">
        <v>0</v>
      </c>
      <c r="AA545" s="4">
        <v>638</v>
      </c>
      <c r="AB545" s="4">
        <v>10</v>
      </c>
    </row>
    <row r="546" spans="1:28" x14ac:dyDescent="0.25">
      <c r="A546">
        <v>2</v>
      </c>
      <c r="B546">
        <v>5</v>
      </c>
      <c r="C546" s="1">
        <v>0</v>
      </c>
      <c r="D546" s="1">
        <v>0</v>
      </c>
      <c r="E546" s="1">
        <v>0</v>
      </c>
      <c r="F546" s="1">
        <v>1</v>
      </c>
      <c r="G546" s="1">
        <v>588</v>
      </c>
      <c r="I546">
        <v>5</v>
      </c>
      <c r="J546" s="2">
        <v>0</v>
      </c>
      <c r="K546" s="2">
        <v>0</v>
      </c>
      <c r="L546" s="2">
        <v>0</v>
      </c>
      <c r="M546" s="2">
        <v>1</v>
      </c>
      <c r="N546" s="2">
        <v>588</v>
      </c>
      <c r="P546">
        <v>5</v>
      </c>
      <c r="Q546" s="3">
        <v>0</v>
      </c>
      <c r="R546" s="3">
        <v>0</v>
      </c>
      <c r="S546" s="3">
        <v>0</v>
      </c>
      <c r="T546" s="3">
        <v>1</v>
      </c>
      <c r="U546" s="3">
        <v>588</v>
      </c>
      <c r="W546">
        <v>5</v>
      </c>
      <c r="X546" s="4">
        <v>0</v>
      </c>
      <c r="Y546" s="4">
        <v>0</v>
      </c>
      <c r="Z546" s="4">
        <v>0</v>
      </c>
      <c r="AA546" s="4">
        <v>1</v>
      </c>
      <c r="AB546" s="4">
        <v>588</v>
      </c>
    </row>
    <row r="547" spans="1:28" x14ac:dyDescent="0.25">
      <c r="A547">
        <v>2</v>
      </c>
      <c r="B547">
        <v>1</v>
      </c>
      <c r="C547" s="1">
        <v>617</v>
      </c>
      <c r="D547" s="1">
        <v>0</v>
      </c>
      <c r="E547" s="1">
        <v>0</v>
      </c>
      <c r="F547" s="1">
        <v>0</v>
      </c>
      <c r="G547" s="1">
        <v>0</v>
      </c>
      <c r="I547">
        <v>1</v>
      </c>
      <c r="J547" s="2">
        <v>617</v>
      </c>
      <c r="K547" s="2">
        <v>0</v>
      </c>
      <c r="L547" s="2">
        <v>0</v>
      </c>
      <c r="M547" s="2">
        <v>0</v>
      </c>
      <c r="N547" s="2">
        <v>0</v>
      </c>
      <c r="P547">
        <v>1</v>
      </c>
      <c r="Q547" s="3">
        <v>616</v>
      </c>
      <c r="R547" s="3">
        <v>1</v>
      </c>
      <c r="S547" s="3">
        <v>0</v>
      </c>
      <c r="T547" s="3">
        <v>0</v>
      </c>
      <c r="U547" s="3">
        <v>0</v>
      </c>
      <c r="W547">
        <v>1</v>
      </c>
      <c r="X547" s="4">
        <v>587</v>
      </c>
      <c r="Y547" s="4">
        <v>30</v>
      </c>
      <c r="Z547" s="4">
        <v>0</v>
      </c>
      <c r="AA547" s="4">
        <v>0</v>
      </c>
      <c r="AB547" s="4">
        <v>0</v>
      </c>
    </row>
    <row r="548" spans="1:28" x14ac:dyDescent="0.25">
      <c r="A548">
        <v>2</v>
      </c>
      <c r="B548">
        <v>2</v>
      </c>
      <c r="C548" s="1">
        <v>54</v>
      </c>
      <c r="D548" s="1">
        <v>0</v>
      </c>
      <c r="E548" s="1">
        <v>0</v>
      </c>
      <c r="F548" s="1">
        <v>0</v>
      </c>
      <c r="G548" s="1">
        <v>0</v>
      </c>
      <c r="I548">
        <v>2</v>
      </c>
      <c r="J548" s="2">
        <v>54</v>
      </c>
      <c r="K548" s="2">
        <v>0</v>
      </c>
      <c r="L548" s="2">
        <v>0</v>
      </c>
      <c r="M548" s="2">
        <v>0</v>
      </c>
      <c r="N548" s="2">
        <v>0</v>
      </c>
      <c r="P548">
        <v>2</v>
      </c>
      <c r="Q548" s="3">
        <v>52</v>
      </c>
      <c r="R548" s="3">
        <v>2</v>
      </c>
      <c r="S548" s="3">
        <v>0</v>
      </c>
      <c r="T548" s="3">
        <v>0</v>
      </c>
      <c r="U548" s="3">
        <v>0</v>
      </c>
      <c r="W548">
        <v>2</v>
      </c>
      <c r="X548" s="4">
        <v>9</v>
      </c>
      <c r="Y548" s="4">
        <v>45</v>
      </c>
      <c r="Z548" s="4">
        <v>0</v>
      </c>
      <c r="AA548" s="4">
        <v>0</v>
      </c>
      <c r="AB548" s="4">
        <v>0</v>
      </c>
    </row>
    <row r="549" spans="1:28" x14ac:dyDescent="0.25">
      <c r="A549">
        <v>2</v>
      </c>
      <c r="B549">
        <v>3</v>
      </c>
      <c r="C549" s="1">
        <v>13</v>
      </c>
      <c r="D549" s="1">
        <v>0</v>
      </c>
      <c r="E549" s="1">
        <v>513</v>
      </c>
      <c r="F549" s="1">
        <v>65</v>
      </c>
      <c r="G549" s="1">
        <v>1</v>
      </c>
      <c r="I549">
        <v>3</v>
      </c>
      <c r="J549" s="2">
        <v>15</v>
      </c>
      <c r="K549" s="2">
        <v>0</v>
      </c>
      <c r="L549" s="2">
        <v>498</v>
      </c>
      <c r="M549" s="2">
        <v>77</v>
      </c>
      <c r="N549" s="2">
        <v>2</v>
      </c>
      <c r="P549">
        <v>3</v>
      </c>
      <c r="Q549" s="3">
        <v>6</v>
      </c>
      <c r="R549" s="3">
        <v>38</v>
      </c>
      <c r="S549" s="3">
        <v>424</v>
      </c>
      <c r="T549" s="3">
        <v>117</v>
      </c>
      <c r="U549" s="3">
        <v>7</v>
      </c>
      <c r="W549">
        <v>3</v>
      </c>
      <c r="X549" s="4">
        <v>0</v>
      </c>
      <c r="Y549" s="4">
        <v>31</v>
      </c>
      <c r="Z549" s="4">
        <v>491</v>
      </c>
      <c r="AA549" s="4">
        <v>68</v>
      </c>
      <c r="AB549" s="4">
        <v>2</v>
      </c>
    </row>
    <row r="550" spans="1:28" x14ac:dyDescent="0.25">
      <c r="A550">
        <v>2</v>
      </c>
      <c r="B550">
        <v>4</v>
      </c>
      <c r="C550" s="1">
        <v>0</v>
      </c>
      <c r="D550" s="1">
        <v>0</v>
      </c>
      <c r="E550" s="1">
        <v>3</v>
      </c>
      <c r="F550" s="1">
        <v>608</v>
      </c>
      <c r="G550" s="1">
        <v>37</v>
      </c>
      <c r="I550">
        <v>4</v>
      </c>
      <c r="J550" s="2">
        <v>0</v>
      </c>
      <c r="K550" s="2">
        <v>0</v>
      </c>
      <c r="L550" s="2">
        <v>4</v>
      </c>
      <c r="M550" s="2">
        <v>590</v>
      </c>
      <c r="N550" s="2">
        <v>54</v>
      </c>
      <c r="P550">
        <v>4</v>
      </c>
      <c r="Q550" s="3">
        <v>0</v>
      </c>
      <c r="R550" s="3">
        <v>0</v>
      </c>
      <c r="S550" s="3">
        <v>1</v>
      </c>
      <c r="T550" s="3">
        <v>497</v>
      </c>
      <c r="U550" s="3">
        <v>150</v>
      </c>
      <c r="W550">
        <v>4</v>
      </c>
      <c r="X550" s="4">
        <v>0</v>
      </c>
      <c r="Y550" s="4">
        <v>0</v>
      </c>
      <c r="Z550" s="4">
        <v>9</v>
      </c>
      <c r="AA550" s="4">
        <v>599</v>
      </c>
      <c r="AB550" s="4">
        <v>40</v>
      </c>
    </row>
    <row r="551" spans="1:28" x14ac:dyDescent="0.25">
      <c r="A551">
        <v>2</v>
      </c>
      <c r="B551">
        <v>5</v>
      </c>
      <c r="C551" s="1">
        <v>0</v>
      </c>
      <c r="D551" s="1">
        <v>0</v>
      </c>
      <c r="E551" s="1">
        <v>0</v>
      </c>
      <c r="F551" s="1">
        <v>1</v>
      </c>
      <c r="G551" s="1">
        <v>588</v>
      </c>
      <c r="I551">
        <v>5</v>
      </c>
      <c r="J551" s="2">
        <v>0</v>
      </c>
      <c r="K551" s="2">
        <v>0</v>
      </c>
      <c r="L551" s="2">
        <v>0</v>
      </c>
      <c r="M551" s="2">
        <v>1</v>
      </c>
      <c r="N551" s="2">
        <v>588</v>
      </c>
      <c r="P551">
        <v>5</v>
      </c>
      <c r="Q551" s="3">
        <v>0</v>
      </c>
      <c r="R551" s="3">
        <v>0</v>
      </c>
      <c r="S551" s="3">
        <v>0</v>
      </c>
      <c r="T551" s="3">
        <v>1</v>
      </c>
      <c r="U551" s="3">
        <v>588</v>
      </c>
      <c r="W551">
        <v>5</v>
      </c>
      <c r="X551" s="4">
        <v>0</v>
      </c>
      <c r="Y551" s="4">
        <v>0</v>
      </c>
      <c r="Z551" s="4">
        <v>0</v>
      </c>
      <c r="AA551" s="4">
        <v>1</v>
      </c>
      <c r="AB551" s="4">
        <v>588</v>
      </c>
    </row>
    <row r="552" spans="1:28" x14ac:dyDescent="0.25">
      <c r="A552">
        <v>2</v>
      </c>
      <c r="B552">
        <v>1</v>
      </c>
      <c r="C552" s="1">
        <v>617</v>
      </c>
      <c r="D552" s="1">
        <v>0</v>
      </c>
      <c r="E552" s="1">
        <v>0</v>
      </c>
      <c r="F552" s="1">
        <v>0</v>
      </c>
      <c r="G552" s="1">
        <v>0</v>
      </c>
      <c r="I552">
        <v>1</v>
      </c>
      <c r="J552" s="2">
        <v>617</v>
      </c>
      <c r="K552" s="2">
        <v>0</v>
      </c>
      <c r="L552" s="2">
        <v>0</v>
      </c>
      <c r="M552" s="2">
        <v>0</v>
      </c>
      <c r="N552" s="2">
        <v>0</v>
      </c>
      <c r="P552">
        <v>1</v>
      </c>
      <c r="Q552" s="3">
        <v>617</v>
      </c>
      <c r="R552" s="3">
        <v>0</v>
      </c>
      <c r="S552" s="3">
        <v>0</v>
      </c>
      <c r="T552" s="3">
        <v>0</v>
      </c>
      <c r="U552" s="3">
        <v>0</v>
      </c>
      <c r="W552">
        <v>1</v>
      </c>
      <c r="X552" s="4">
        <v>572</v>
      </c>
      <c r="Y552" s="4">
        <v>45</v>
      </c>
      <c r="Z552" s="4">
        <v>0</v>
      </c>
      <c r="AA552" s="4">
        <v>0</v>
      </c>
      <c r="AB552" s="4">
        <v>0</v>
      </c>
    </row>
    <row r="553" spans="1:28" x14ac:dyDescent="0.25">
      <c r="A553">
        <v>2</v>
      </c>
      <c r="B553">
        <v>2</v>
      </c>
      <c r="C553" s="1">
        <v>54</v>
      </c>
      <c r="D553" s="1">
        <v>0</v>
      </c>
      <c r="E553" s="1">
        <v>0</v>
      </c>
      <c r="F553" s="1">
        <v>0</v>
      </c>
      <c r="G553" s="1">
        <v>0</v>
      </c>
      <c r="I553">
        <v>2</v>
      </c>
      <c r="J553" s="2">
        <v>54</v>
      </c>
      <c r="K553" s="2">
        <v>0</v>
      </c>
      <c r="L553" s="2">
        <v>0</v>
      </c>
      <c r="M553" s="2">
        <v>0</v>
      </c>
      <c r="N553" s="2">
        <v>0</v>
      </c>
      <c r="P553">
        <v>2</v>
      </c>
      <c r="Q553" s="3">
        <v>54</v>
      </c>
      <c r="R553" s="3">
        <v>0</v>
      </c>
      <c r="S553" s="3">
        <v>0</v>
      </c>
      <c r="T553" s="3">
        <v>0</v>
      </c>
      <c r="U553" s="3">
        <v>0</v>
      </c>
      <c r="W553">
        <v>2</v>
      </c>
      <c r="X553" s="4">
        <v>2</v>
      </c>
      <c r="Y553" s="4">
        <v>52</v>
      </c>
      <c r="Z553" s="4">
        <v>0</v>
      </c>
      <c r="AA553" s="4">
        <v>0</v>
      </c>
      <c r="AB553" s="4">
        <v>0</v>
      </c>
    </row>
    <row r="554" spans="1:28" x14ac:dyDescent="0.25">
      <c r="A554">
        <v>2</v>
      </c>
      <c r="B554">
        <v>3</v>
      </c>
      <c r="C554" s="1">
        <v>30</v>
      </c>
      <c r="D554" s="1">
        <v>0</v>
      </c>
      <c r="E554" s="1">
        <v>480</v>
      </c>
      <c r="F554" s="1">
        <v>81</v>
      </c>
      <c r="G554" s="1">
        <v>1</v>
      </c>
      <c r="I554">
        <v>3</v>
      </c>
      <c r="J554" s="2">
        <v>35</v>
      </c>
      <c r="K554" s="2">
        <v>0</v>
      </c>
      <c r="L554" s="2">
        <v>476</v>
      </c>
      <c r="M554" s="2">
        <v>80</v>
      </c>
      <c r="N554" s="2">
        <v>1</v>
      </c>
      <c r="P554">
        <v>3</v>
      </c>
      <c r="Q554" s="3">
        <v>52</v>
      </c>
      <c r="R554" s="3">
        <v>0</v>
      </c>
      <c r="S554" s="3">
        <v>447</v>
      </c>
      <c r="T554" s="3">
        <v>92</v>
      </c>
      <c r="U554" s="3">
        <v>1</v>
      </c>
      <c r="W554">
        <v>3</v>
      </c>
      <c r="X554" s="4">
        <v>10</v>
      </c>
      <c r="Y554" s="4">
        <v>17</v>
      </c>
      <c r="Z554" s="4">
        <v>495</v>
      </c>
      <c r="AA554" s="4">
        <v>69</v>
      </c>
      <c r="AB554" s="4">
        <v>1</v>
      </c>
    </row>
    <row r="555" spans="1:28" x14ac:dyDescent="0.25">
      <c r="A555">
        <v>2</v>
      </c>
      <c r="B555">
        <v>4</v>
      </c>
      <c r="C555" s="1">
        <v>0</v>
      </c>
      <c r="D555" s="1">
        <v>0</v>
      </c>
      <c r="E555" s="1">
        <v>9</v>
      </c>
      <c r="F555" s="1">
        <v>628</v>
      </c>
      <c r="G555" s="1">
        <v>11</v>
      </c>
      <c r="I555">
        <v>4</v>
      </c>
      <c r="J555" s="2">
        <v>0</v>
      </c>
      <c r="K555" s="2">
        <v>0</v>
      </c>
      <c r="L555" s="2">
        <v>20</v>
      </c>
      <c r="M555" s="2">
        <v>607</v>
      </c>
      <c r="N555" s="2">
        <v>21</v>
      </c>
      <c r="P555">
        <v>4</v>
      </c>
      <c r="Q555" s="3">
        <v>0</v>
      </c>
      <c r="R555" s="3">
        <v>0</v>
      </c>
      <c r="S555" s="3">
        <v>8</v>
      </c>
      <c r="T555" s="3">
        <v>603</v>
      </c>
      <c r="U555" s="3">
        <v>37</v>
      </c>
      <c r="W555">
        <v>4</v>
      </c>
      <c r="X555" s="4">
        <v>0</v>
      </c>
      <c r="Y555" s="4">
        <v>0</v>
      </c>
      <c r="Z555" s="4">
        <v>6</v>
      </c>
      <c r="AA555" s="4">
        <v>618</v>
      </c>
      <c r="AB555" s="4">
        <v>24</v>
      </c>
    </row>
    <row r="556" spans="1:28" x14ac:dyDescent="0.25">
      <c r="A556">
        <v>2</v>
      </c>
      <c r="B556">
        <v>5</v>
      </c>
      <c r="C556" s="1">
        <v>0</v>
      </c>
      <c r="D556" s="1">
        <v>0</v>
      </c>
      <c r="E556" s="1">
        <v>0</v>
      </c>
      <c r="F556" s="1">
        <v>1</v>
      </c>
      <c r="G556" s="1">
        <v>588</v>
      </c>
      <c r="I556">
        <v>5</v>
      </c>
      <c r="J556" s="2">
        <v>0</v>
      </c>
      <c r="K556" s="2">
        <v>0</v>
      </c>
      <c r="L556" s="2">
        <v>0</v>
      </c>
      <c r="M556" s="2">
        <v>1</v>
      </c>
      <c r="N556" s="2">
        <v>588</v>
      </c>
      <c r="P556">
        <v>5</v>
      </c>
      <c r="Q556" s="3">
        <v>0</v>
      </c>
      <c r="R556" s="3">
        <v>0</v>
      </c>
      <c r="S556" s="3">
        <v>0</v>
      </c>
      <c r="T556" s="3">
        <v>1</v>
      </c>
      <c r="U556" s="3">
        <v>588</v>
      </c>
      <c r="W556">
        <v>5</v>
      </c>
      <c r="X556" s="4">
        <v>0</v>
      </c>
      <c r="Y556" s="4">
        <v>0</v>
      </c>
      <c r="Z556" s="4">
        <v>0</v>
      </c>
      <c r="AA556" s="4">
        <v>1</v>
      </c>
      <c r="AB556" s="4">
        <v>588</v>
      </c>
    </row>
    <row r="557" spans="1:28" x14ac:dyDescent="0.25">
      <c r="A557">
        <v>2</v>
      </c>
      <c r="B557">
        <v>1</v>
      </c>
      <c r="C557" s="1">
        <v>617</v>
      </c>
      <c r="D557" s="1">
        <v>0</v>
      </c>
      <c r="E557" s="1">
        <v>0</v>
      </c>
      <c r="F557" s="1">
        <v>0</v>
      </c>
      <c r="G557" s="1">
        <v>0</v>
      </c>
      <c r="I557">
        <v>1</v>
      </c>
      <c r="J557" s="2">
        <v>617</v>
      </c>
      <c r="K557" s="2">
        <v>0</v>
      </c>
      <c r="L557" s="2">
        <v>0</v>
      </c>
      <c r="M557" s="2">
        <v>0</v>
      </c>
      <c r="N557" s="2">
        <v>0</v>
      </c>
      <c r="P557">
        <v>1</v>
      </c>
      <c r="Q557" s="3">
        <v>617</v>
      </c>
      <c r="R557" s="3">
        <v>0</v>
      </c>
      <c r="S557" s="3">
        <v>0</v>
      </c>
      <c r="T557" s="3">
        <v>0</v>
      </c>
      <c r="U557" s="3">
        <v>0</v>
      </c>
      <c r="W557">
        <v>1</v>
      </c>
      <c r="X557" s="4">
        <v>606</v>
      </c>
      <c r="Y557" s="4">
        <v>11</v>
      </c>
      <c r="Z557" s="4">
        <v>0</v>
      </c>
      <c r="AA557" s="4">
        <v>0</v>
      </c>
      <c r="AB557" s="4">
        <v>0</v>
      </c>
    </row>
    <row r="558" spans="1:28" x14ac:dyDescent="0.25">
      <c r="A558">
        <v>2</v>
      </c>
      <c r="B558">
        <v>2</v>
      </c>
      <c r="C558" s="1">
        <v>54</v>
      </c>
      <c r="D558" s="1">
        <v>0</v>
      </c>
      <c r="E558" s="1">
        <v>0</v>
      </c>
      <c r="F558" s="1">
        <v>0</v>
      </c>
      <c r="G558" s="1">
        <v>0</v>
      </c>
      <c r="I558">
        <v>2</v>
      </c>
      <c r="J558" s="2">
        <v>54</v>
      </c>
      <c r="K558" s="2">
        <v>0</v>
      </c>
      <c r="L558" s="2">
        <v>0</v>
      </c>
      <c r="M558" s="2">
        <v>0</v>
      </c>
      <c r="N558" s="2">
        <v>0</v>
      </c>
      <c r="P558">
        <v>2</v>
      </c>
      <c r="Q558" s="3">
        <v>54</v>
      </c>
      <c r="R558" s="3">
        <v>0</v>
      </c>
      <c r="S558" s="3">
        <v>0</v>
      </c>
      <c r="T558" s="3">
        <v>0</v>
      </c>
      <c r="U558" s="3">
        <v>0</v>
      </c>
      <c r="W558">
        <v>2</v>
      </c>
      <c r="X558" s="4">
        <v>4</v>
      </c>
      <c r="Y558" s="4">
        <v>50</v>
      </c>
      <c r="Z558" s="4">
        <v>0</v>
      </c>
      <c r="AA558" s="4">
        <v>0</v>
      </c>
      <c r="AB558" s="4">
        <v>0</v>
      </c>
    </row>
    <row r="559" spans="1:28" x14ac:dyDescent="0.25">
      <c r="A559">
        <v>2</v>
      </c>
      <c r="B559">
        <v>3</v>
      </c>
      <c r="C559" s="1">
        <v>15</v>
      </c>
      <c r="D559" s="1">
        <v>0</v>
      </c>
      <c r="E559" s="1">
        <v>496</v>
      </c>
      <c r="F559" s="1">
        <v>80</v>
      </c>
      <c r="G559" s="1">
        <v>1</v>
      </c>
      <c r="I559">
        <v>3</v>
      </c>
      <c r="J559" s="2">
        <v>13</v>
      </c>
      <c r="K559" s="2">
        <v>0</v>
      </c>
      <c r="L559" s="2">
        <v>509</v>
      </c>
      <c r="M559" s="2">
        <v>69</v>
      </c>
      <c r="N559" s="2">
        <v>1</v>
      </c>
      <c r="P559">
        <v>3</v>
      </c>
      <c r="Q559" s="3">
        <v>17</v>
      </c>
      <c r="R559" s="3">
        <v>3</v>
      </c>
      <c r="S559" s="3">
        <v>495</v>
      </c>
      <c r="T559" s="3">
        <v>75</v>
      </c>
      <c r="U559" s="3">
        <v>2</v>
      </c>
      <c r="W559">
        <v>3</v>
      </c>
      <c r="X559" s="4">
        <v>0</v>
      </c>
      <c r="Y559" s="4">
        <v>22</v>
      </c>
      <c r="Z559" s="4">
        <v>489</v>
      </c>
      <c r="AA559" s="4">
        <v>80</v>
      </c>
      <c r="AB559" s="4">
        <v>1</v>
      </c>
    </row>
    <row r="560" spans="1:28" x14ac:dyDescent="0.25">
      <c r="A560">
        <v>2</v>
      </c>
      <c r="B560">
        <v>4</v>
      </c>
      <c r="C560" s="1">
        <v>0</v>
      </c>
      <c r="D560" s="1">
        <v>0</v>
      </c>
      <c r="E560" s="1">
        <v>1</v>
      </c>
      <c r="F560" s="1">
        <v>633</v>
      </c>
      <c r="G560" s="1">
        <v>14</v>
      </c>
      <c r="I560">
        <v>4</v>
      </c>
      <c r="J560" s="2">
        <v>0</v>
      </c>
      <c r="K560" s="2">
        <v>0</v>
      </c>
      <c r="L560" s="2">
        <v>3</v>
      </c>
      <c r="M560" s="2">
        <v>635</v>
      </c>
      <c r="N560" s="2">
        <v>10</v>
      </c>
      <c r="P560">
        <v>4</v>
      </c>
      <c r="Q560" s="3">
        <v>0</v>
      </c>
      <c r="R560" s="3">
        <v>0</v>
      </c>
      <c r="S560" s="3">
        <v>12</v>
      </c>
      <c r="T560" s="3">
        <v>575</v>
      </c>
      <c r="U560" s="3">
        <v>61</v>
      </c>
      <c r="W560">
        <v>4</v>
      </c>
      <c r="X560" s="4">
        <v>0</v>
      </c>
      <c r="Y560" s="4">
        <v>0</v>
      </c>
      <c r="Z560" s="4">
        <v>1</v>
      </c>
      <c r="AA560" s="4">
        <v>635</v>
      </c>
      <c r="AB560" s="4">
        <v>12</v>
      </c>
    </row>
    <row r="561" spans="1:28" x14ac:dyDescent="0.25">
      <c r="A561">
        <v>2</v>
      </c>
      <c r="B561">
        <v>5</v>
      </c>
      <c r="C561" s="1">
        <v>0</v>
      </c>
      <c r="D561" s="1">
        <v>0</v>
      </c>
      <c r="E561" s="1">
        <v>0</v>
      </c>
      <c r="F561" s="1">
        <v>1</v>
      </c>
      <c r="G561" s="1">
        <v>588</v>
      </c>
      <c r="I561">
        <v>5</v>
      </c>
      <c r="J561" s="2">
        <v>0</v>
      </c>
      <c r="K561" s="2">
        <v>0</v>
      </c>
      <c r="L561" s="2">
        <v>0</v>
      </c>
      <c r="M561" s="2">
        <v>1</v>
      </c>
      <c r="N561" s="2">
        <v>588</v>
      </c>
      <c r="P561">
        <v>5</v>
      </c>
      <c r="Q561" s="3">
        <v>0</v>
      </c>
      <c r="R561" s="3">
        <v>0</v>
      </c>
      <c r="S561" s="3">
        <v>0</v>
      </c>
      <c r="T561" s="3">
        <v>1</v>
      </c>
      <c r="U561" s="3">
        <v>588</v>
      </c>
      <c r="W561">
        <v>5</v>
      </c>
      <c r="X561" s="4">
        <v>0</v>
      </c>
      <c r="Y561" s="4">
        <v>0</v>
      </c>
      <c r="Z561" s="4">
        <v>0</v>
      </c>
      <c r="AA561" s="4">
        <v>1</v>
      </c>
      <c r="AB561" s="4">
        <v>588</v>
      </c>
    </row>
    <row r="562" spans="1:28" x14ac:dyDescent="0.25">
      <c r="A562">
        <v>2</v>
      </c>
      <c r="B562">
        <v>1</v>
      </c>
      <c r="C562" s="1">
        <v>616</v>
      </c>
      <c r="D562" s="1">
        <v>0</v>
      </c>
      <c r="E562" s="1">
        <v>1</v>
      </c>
      <c r="F562" s="1">
        <v>0</v>
      </c>
      <c r="G562" s="1">
        <v>0</v>
      </c>
      <c r="I562">
        <v>1</v>
      </c>
      <c r="J562" s="2">
        <v>612</v>
      </c>
      <c r="K562" s="2">
        <v>5</v>
      </c>
      <c r="L562" s="2">
        <v>0</v>
      </c>
      <c r="M562" s="2">
        <v>0</v>
      </c>
      <c r="N562" s="2">
        <v>0</v>
      </c>
      <c r="P562">
        <v>1</v>
      </c>
      <c r="Q562" s="3">
        <v>600</v>
      </c>
      <c r="R562" s="3">
        <v>17</v>
      </c>
      <c r="S562" s="3">
        <v>0</v>
      </c>
      <c r="T562" s="3">
        <v>0</v>
      </c>
      <c r="U562" s="3">
        <v>0</v>
      </c>
      <c r="W562">
        <v>1</v>
      </c>
      <c r="X562" s="4">
        <v>550</v>
      </c>
      <c r="Y562" s="4">
        <v>67</v>
      </c>
      <c r="Z562" s="4">
        <v>0</v>
      </c>
      <c r="AA562" s="4">
        <v>0</v>
      </c>
      <c r="AB562" s="4">
        <v>0</v>
      </c>
    </row>
    <row r="563" spans="1:28" x14ac:dyDescent="0.25">
      <c r="A563">
        <v>2</v>
      </c>
      <c r="B563">
        <v>2</v>
      </c>
      <c r="C563" s="1">
        <v>54</v>
      </c>
      <c r="D563" s="1">
        <v>0</v>
      </c>
      <c r="E563" s="1">
        <v>0</v>
      </c>
      <c r="F563" s="1">
        <v>0</v>
      </c>
      <c r="G563" s="1">
        <v>0</v>
      </c>
      <c r="I563">
        <v>2</v>
      </c>
      <c r="J563" s="2">
        <v>48</v>
      </c>
      <c r="K563" s="2">
        <v>6</v>
      </c>
      <c r="L563" s="2">
        <v>0</v>
      </c>
      <c r="M563" s="2">
        <v>0</v>
      </c>
      <c r="N563" s="2">
        <v>0</v>
      </c>
      <c r="P563">
        <v>2</v>
      </c>
      <c r="Q563" s="3">
        <v>25</v>
      </c>
      <c r="R563" s="3">
        <v>29</v>
      </c>
      <c r="S563" s="3">
        <v>0</v>
      </c>
      <c r="T563" s="3">
        <v>0</v>
      </c>
      <c r="U563" s="3">
        <v>0</v>
      </c>
      <c r="W563">
        <v>2</v>
      </c>
      <c r="X563" s="4">
        <v>2</v>
      </c>
      <c r="Y563" s="4">
        <v>52</v>
      </c>
      <c r="Z563" s="4">
        <v>0</v>
      </c>
      <c r="AA563" s="4">
        <v>0</v>
      </c>
      <c r="AB563" s="4">
        <v>0</v>
      </c>
    </row>
    <row r="564" spans="1:28" x14ac:dyDescent="0.25">
      <c r="A564">
        <v>2</v>
      </c>
      <c r="B564">
        <v>3</v>
      </c>
      <c r="C564" s="1">
        <v>14</v>
      </c>
      <c r="D564" s="1">
        <v>0</v>
      </c>
      <c r="E564" s="1">
        <v>514</v>
      </c>
      <c r="F564" s="1">
        <v>64</v>
      </c>
      <c r="G564" s="1">
        <v>0</v>
      </c>
      <c r="I564">
        <v>3</v>
      </c>
      <c r="J564" s="2">
        <v>20</v>
      </c>
      <c r="K564" s="2">
        <v>0</v>
      </c>
      <c r="L564" s="2">
        <v>518</v>
      </c>
      <c r="M564" s="2">
        <v>54</v>
      </c>
      <c r="N564" s="2">
        <v>0</v>
      </c>
      <c r="P564">
        <v>3</v>
      </c>
      <c r="Q564" s="3">
        <v>26</v>
      </c>
      <c r="R564" s="3">
        <v>3</v>
      </c>
      <c r="S564" s="3">
        <v>509</v>
      </c>
      <c r="T564" s="3">
        <v>53</v>
      </c>
      <c r="U564" s="3">
        <v>1</v>
      </c>
      <c r="W564">
        <v>3</v>
      </c>
      <c r="X564" s="4">
        <v>6</v>
      </c>
      <c r="Y564" s="4">
        <v>26</v>
      </c>
      <c r="Z564" s="4">
        <v>499</v>
      </c>
      <c r="AA564" s="4">
        <v>61</v>
      </c>
      <c r="AB564" s="4">
        <v>0</v>
      </c>
    </row>
    <row r="565" spans="1:28" x14ac:dyDescent="0.25">
      <c r="A565">
        <v>2</v>
      </c>
      <c r="B565">
        <v>4</v>
      </c>
      <c r="C565" s="1">
        <v>0</v>
      </c>
      <c r="D565" s="1">
        <v>0</v>
      </c>
      <c r="E565" s="1">
        <v>1</v>
      </c>
      <c r="F565" s="1">
        <v>645</v>
      </c>
      <c r="G565" s="1">
        <v>2</v>
      </c>
      <c r="I565">
        <v>4</v>
      </c>
      <c r="J565" s="2">
        <v>0</v>
      </c>
      <c r="K565" s="2">
        <v>0</v>
      </c>
      <c r="L565" s="2">
        <v>3</v>
      </c>
      <c r="M565" s="2">
        <v>640</v>
      </c>
      <c r="N565" s="2">
        <v>5</v>
      </c>
      <c r="P565">
        <v>4</v>
      </c>
      <c r="Q565" s="3">
        <v>0</v>
      </c>
      <c r="R565" s="3">
        <v>0</v>
      </c>
      <c r="S565" s="3">
        <v>9</v>
      </c>
      <c r="T565" s="3">
        <v>630</v>
      </c>
      <c r="U565" s="3">
        <v>9</v>
      </c>
      <c r="W565">
        <v>4</v>
      </c>
      <c r="X565" s="4">
        <v>0</v>
      </c>
      <c r="Y565" s="4">
        <v>0</v>
      </c>
      <c r="Z565" s="4">
        <v>1</v>
      </c>
      <c r="AA565" s="4">
        <v>644</v>
      </c>
      <c r="AB565" s="4">
        <v>3</v>
      </c>
    </row>
    <row r="566" spans="1:28" x14ac:dyDescent="0.25">
      <c r="A566">
        <v>2</v>
      </c>
      <c r="B566">
        <v>5</v>
      </c>
      <c r="C566" s="1">
        <v>0</v>
      </c>
      <c r="D566" s="1">
        <v>0</v>
      </c>
      <c r="E566" s="1">
        <v>0</v>
      </c>
      <c r="F566" s="1">
        <v>1</v>
      </c>
      <c r="G566" s="1">
        <v>588</v>
      </c>
      <c r="I566">
        <v>5</v>
      </c>
      <c r="J566" s="2">
        <v>0</v>
      </c>
      <c r="K566" s="2">
        <v>0</v>
      </c>
      <c r="L566" s="2">
        <v>0</v>
      </c>
      <c r="M566" s="2">
        <v>1</v>
      </c>
      <c r="N566" s="2">
        <v>588</v>
      </c>
      <c r="P566">
        <v>5</v>
      </c>
      <c r="Q566" s="3">
        <v>0</v>
      </c>
      <c r="R566" s="3">
        <v>0</v>
      </c>
      <c r="S566" s="3">
        <v>0</v>
      </c>
      <c r="T566" s="3">
        <v>0</v>
      </c>
      <c r="U566" s="3">
        <v>589</v>
      </c>
      <c r="W566">
        <v>5</v>
      </c>
      <c r="X566" s="4">
        <v>0</v>
      </c>
      <c r="Y566" s="4">
        <v>0</v>
      </c>
      <c r="Z566" s="4">
        <v>0</v>
      </c>
      <c r="AA566" s="4">
        <v>1</v>
      </c>
      <c r="AB566" s="4">
        <v>588</v>
      </c>
    </row>
    <row r="567" spans="1:28" x14ac:dyDescent="0.25">
      <c r="A567">
        <v>2</v>
      </c>
      <c r="B567">
        <v>1</v>
      </c>
      <c r="C567" s="1">
        <v>617</v>
      </c>
      <c r="D567" s="1">
        <v>0</v>
      </c>
      <c r="E567" s="1">
        <v>0</v>
      </c>
      <c r="F567" s="1">
        <v>0</v>
      </c>
      <c r="G567" s="1">
        <v>0</v>
      </c>
      <c r="I567">
        <v>1</v>
      </c>
      <c r="J567" s="2">
        <v>617</v>
      </c>
      <c r="K567" s="2">
        <v>0</v>
      </c>
      <c r="L567" s="2">
        <v>0</v>
      </c>
      <c r="M567" s="2">
        <v>0</v>
      </c>
      <c r="N567" s="2">
        <v>0</v>
      </c>
      <c r="P567">
        <v>1</v>
      </c>
      <c r="Q567" s="3">
        <v>616</v>
      </c>
      <c r="R567" s="3">
        <v>0</v>
      </c>
      <c r="S567" s="3">
        <v>1</v>
      </c>
      <c r="T567" s="3">
        <v>0</v>
      </c>
      <c r="U567" s="3">
        <v>0</v>
      </c>
      <c r="W567">
        <v>1</v>
      </c>
      <c r="X567" s="4">
        <v>614</v>
      </c>
      <c r="Y567" s="4">
        <v>3</v>
      </c>
      <c r="Z567" s="4">
        <v>0</v>
      </c>
      <c r="AA567" s="4">
        <v>0</v>
      </c>
      <c r="AB567" s="4">
        <v>0</v>
      </c>
    </row>
    <row r="568" spans="1:28" x14ac:dyDescent="0.25">
      <c r="A568">
        <v>2</v>
      </c>
      <c r="B568">
        <v>2</v>
      </c>
      <c r="C568" s="1">
        <v>54</v>
      </c>
      <c r="D568" s="1">
        <v>0</v>
      </c>
      <c r="E568" s="1">
        <v>0</v>
      </c>
      <c r="F568" s="1">
        <v>0</v>
      </c>
      <c r="G568" s="1">
        <v>0</v>
      </c>
      <c r="I568">
        <v>2</v>
      </c>
      <c r="J568" s="2">
        <v>54</v>
      </c>
      <c r="K568" s="2">
        <v>0</v>
      </c>
      <c r="L568" s="2">
        <v>0</v>
      </c>
      <c r="M568" s="2">
        <v>0</v>
      </c>
      <c r="N568" s="2">
        <v>0</v>
      </c>
      <c r="P568">
        <v>2</v>
      </c>
      <c r="Q568" s="3">
        <v>54</v>
      </c>
      <c r="R568" s="3">
        <v>0</v>
      </c>
      <c r="S568" s="3">
        <v>0</v>
      </c>
      <c r="T568" s="3">
        <v>0</v>
      </c>
      <c r="U568" s="3">
        <v>0</v>
      </c>
      <c r="W568">
        <v>2</v>
      </c>
      <c r="X568" s="4">
        <v>48</v>
      </c>
      <c r="Y568" s="4">
        <v>6</v>
      </c>
      <c r="Z568" s="4">
        <v>0</v>
      </c>
      <c r="AA568" s="4">
        <v>0</v>
      </c>
      <c r="AB568" s="4">
        <v>0</v>
      </c>
    </row>
    <row r="569" spans="1:28" x14ac:dyDescent="0.25">
      <c r="A569">
        <v>2</v>
      </c>
      <c r="B569">
        <v>3</v>
      </c>
      <c r="C569" s="1">
        <v>23</v>
      </c>
      <c r="D569" s="1">
        <v>0</v>
      </c>
      <c r="E569" s="1">
        <v>485</v>
      </c>
      <c r="F569" s="1">
        <v>83</v>
      </c>
      <c r="G569" s="1">
        <v>1</v>
      </c>
      <c r="I569">
        <v>3</v>
      </c>
      <c r="J569" s="2">
        <v>23</v>
      </c>
      <c r="K569" s="2">
        <v>1</v>
      </c>
      <c r="L569" s="2">
        <v>488</v>
      </c>
      <c r="M569" s="2">
        <v>79</v>
      </c>
      <c r="N569" s="2">
        <v>1</v>
      </c>
      <c r="P569">
        <v>3</v>
      </c>
      <c r="Q569" s="3">
        <v>17</v>
      </c>
      <c r="R569" s="3">
        <v>24</v>
      </c>
      <c r="S569" s="3">
        <v>463</v>
      </c>
      <c r="T569" s="3">
        <v>87</v>
      </c>
      <c r="U569" s="3">
        <v>1</v>
      </c>
      <c r="W569">
        <v>3</v>
      </c>
      <c r="X569" s="4">
        <v>6</v>
      </c>
      <c r="Y569" s="4">
        <v>38</v>
      </c>
      <c r="Z569" s="4">
        <v>464</v>
      </c>
      <c r="AA569" s="4">
        <v>83</v>
      </c>
      <c r="AB569" s="4">
        <v>1</v>
      </c>
    </row>
    <row r="570" spans="1:28" x14ac:dyDescent="0.25">
      <c r="A570">
        <v>2</v>
      </c>
      <c r="B570">
        <v>4</v>
      </c>
      <c r="C570" s="1">
        <v>0</v>
      </c>
      <c r="D570" s="1">
        <v>0</v>
      </c>
      <c r="E570" s="1">
        <v>0</v>
      </c>
      <c r="F570" s="1">
        <v>646</v>
      </c>
      <c r="G570" s="1">
        <v>2</v>
      </c>
      <c r="I570">
        <v>4</v>
      </c>
      <c r="J570" s="2">
        <v>0</v>
      </c>
      <c r="K570" s="2">
        <v>0</v>
      </c>
      <c r="L570" s="2">
        <v>0</v>
      </c>
      <c r="M570" s="2">
        <v>646</v>
      </c>
      <c r="N570" s="2">
        <v>2</v>
      </c>
      <c r="P570">
        <v>4</v>
      </c>
      <c r="Q570" s="3">
        <v>0</v>
      </c>
      <c r="R570" s="3">
        <v>0</v>
      </c>
      <c r="S570" s="3">
        <v>0</v>
      </c>
      <c r="T570" s="3">
        <v>646</v>
      </c>
      <c r="U570" s="3">
        <v>2</v>
      </c>
      <c r="W570">
        <v>4</v>
      </c>
      <c r="X570" s="4">
        <v>0</v>
      </c>
      <c r="Y570" s="4">
        <v>0</v>
      </c>
      <c r="Z570" s="4">
        <v>0</v>
      </c>
      <c r="AA570" s="4">
        <v>646</v>
      </c>
      <c r="AB570" s="4">
        <v>2</v>
      </c>
    </row>
    <row r="571" spans="1:28" x14ac:dyDescent="0.25">
      <c r="A571">
        <v>2</v>
      </c>
      <c r="B571">
        <v>5</v>
      </c>
      <c r="C571" s="1">
        <v>0</v>
      </c>
      <c r="D571" s="1">
        <v>0</v>
      </c>
      <c r="E571" s="1">
        <v>0</v>
      </c>
      <c r="F571" s="1">
        <v>0</v>
      </c>
      <c r="G571" s="1">
        <v>589</v>
      </c>
      <c r="I571">
        <v>5</v>
      </c>
      <c r="J571" s="2">
        <v>0</v>
      </c>
      <c r="K571" s="2">
        <v>0</v>
      </c>
      <c r="L571" s="2">
        <v>0</v>
      </c>
      <c r="M571" s="2">
        <v>0</v>
      </c>
      <c r="N571" s="2">
        <v>589</v>
      </c>
      <c r="P571">
        <v>5</v>
      </c>
      <c r="Q571" s="3">
        <v>0</v>
      </c>
      <c r="R571" s="3">
        <v>0</v>
      </c>
      <c r="S571" s="3">
        <v>0</v>
      </c>
      <c r="T571" s="3">
        <v>0</v>
      </c>
      <c r="U571" s="3">
        <v>589</v>
      </c>
      <c r="W571">
        <v>5</v>
      </c>
      <c r="X571" s="4">
        <v>0</v>
      </c>
      <c r="Y571" s="4">
        <v>0</v>
      </c>
      <c r="Z571" s="4">
        <v>0</v>
      </c>
      <c r="AA571" s="4">
        <v>0</v>
      </c>
      <c r="AB571" s="4">
        <v>589</v>
      </c>
    </row>
    <row r="572" spans="1:28" x14ac:dyDescent="0.25">
      <c r="A572">
        <v>2</v>
      </c>
      <c r="B572">
        <v>1</v>
      </c>
      <c r="C572" s="1">
        <v>617</v>
      </c>
      <c r="D572" s="1">
        <v>0</v>
      </c>
      <c r="E572" s="1">
        <v>0</v>
      </c>
      <c r="F572" s="1">
        <v>0</v>
      </c>
      <c r="G572" s="1">
        <v>0</v>
      </c>
      <c r="I572">
        <v>1</v>
      </c>
      <c r="J572" s="2">
        <v>617</v>
      </c>
      <c r="K572" s="2">
        <v>0</v>
      </c>
      <c r="L572" s="2">
        <v>0</v>
      </c>
      <c r="M572" s="2">
        <v>0</v>
      </c>
      <c r="N572" s="2">
        <v>0</v>
      </c>
      <c r="P572">
        <v>1</v>
      </c>
      <c r="Q572" s="3">
        <v>617</v>
      </c>
      <c r="R572" s="3">
        <v>0</v>
      </c>
      <c r="S572" s="3">
        <v>0</v>
      </c>
      <c r="T572" s="3">
        <v>0</v>
      </c>
      <c r="U572" s="3">
        <v>0</v>
      </c>
      <c r="W572">
        <v>1</v>
      </c>
      <c r="X572" s="4">
        <v>609</v>
      </c>
      <c r="Y572" s="4">
        <v>8</v>
      </c>
      <c r="Z572" s="4">
        <v>0</v>
      </c>
      <c r="AA572" s="4">
        <v>0</v>
      </c>
      <c r="AB572" s="4">
        <v>0</v>
      </c>
    </row>
    <row r="573" spans="1:28" x14ac:dyDescent="0.25">
      <c r="A573">
        <v>2</v>
      </c>
      <c r="B573">
        <v>2</v>
      </c>
      <c r="C573" s="1">
        <v>54</v>
      </c>
      <c r="D573" s="1">
        <v>0</v>
      </c>
      <c r="E573" s="1">
        <v>0</v>
      </c>
      <c r="F573" s="1">
        <v>0</v>
      </c>
      <c r="G573" s="1">
        <v>0</v>
      </c>
      <c r="I573">
        <v>2</v>
      </c>
      <c r="J573" s="2">
        <v>54</v>
      </c>
      <c r="K573" s="2">
        <v>0</v>
      </c>
      <c r="L573" s="2">
        <v>0</v>
      </c>
      <c r="M573" s="2">
        <v>0</v>
      </c>
      <c r="N573" s="2">
        <v>0</v>
      </c>
      <c r="P573">
        <v>2</v>
      </c>
      <c r="Q573" s="3">
        <v>54</v>
      </c>
      <c r="R573" s="3">
        <v>0</v>
      </c>
      <c r="S573" s="3">
        <v>0</v>
      </c>
      <c r="T573" s="3">
        <v>0</v>
      </c>
      <c r="U573" s="3">
        <v>0</v>
      </c>
      <c r="W573">
        <v>2</v>
      </c>
      <c r="X573" s="4">
        <v>30</v>
      </c>
      <c r="Y573" s="4">
        <v>24</v>
      </c>
      <c r="Z573" s="4">
        <v>0</v>
      </c>
      <c r="AA573" s="4">
        <v>0</v>
      </c>
      <c r="AB573" s="4">
        <v>0</v>
      </c>
    </row>
    <row r="574" spans="1:28" x14ac:dyDescent="0.25">
      <c r="A574">
        <v>2</v>
      </c>
      <c r="B574">
        <v>3</v>
      </c>
      <c r="C574" s="1">
        <v>13</v>
      </c>
      <c r="D574" s="1">
        <v>0</v>
      </c>
      <c r="E574" s="1">
        <v>526</v>
      </c>
      <c r="F574" s="1">
        <v>50</v>
      </c>
      <c r="G574" s="1">
        <v>3</v>
      </c>
      <c r="I574">
        <v>3</v>
      </c>
      <c r="J574" s="2">
        <v>15</v>
      </c>
      <c r="K574" s="2">
        <v>0</v>
      </c>
      <c r="L574" s="2">
        <v>493</v>
      </c>
      <c r="M574" s="2">
        <v>80</v>
      </c>
      <c r="N574" s="2">
        <v>4</v>
      </c>
      <c r="P574">
        <v>3</v>
      </c>
      <c r="Q574" s="3">
        <v>48</v>
      </c>
      <c r="R574" s="3">
        <v>0</v>
      </c>
      <c r="S574" s="3">
        <v>412</v>
      </c>
      <c r="T574" s="3">
        <v>128</v>
      </c>
      <c r="U574" s="3">
        <v>4</v>
      </c>
      <c r="W574">
        <v>3</v>
      </c>
      <c r="X574" s="4">
        <v>7</v>
      </c>
      <c r="Y574" s="4">
        <v>7</v>
      </c>
      <c r="Z574" s="4">
        <v>525</v>
      </c>
      <c r="AA574" s="4">
        <v>50</v>
      </c>
      <c r="AB574" s="4">
        <v>3</v>
      </c>
    </row>
    <row r="575" spans="1:28" x14ac:dyDescent="0.25">
      <c r="A575">
        <v>2</v>
      </c>
      <c r="B575">
        <v>4</v>
      </c>
      <c r="C575" s="1">
        <v>0</v>
      </c>
      <c r="D575" s="1">
        <v>0</v>
      </c>
      <c r="E575" s="1">
        <v>1</v>
      </c>
      <c r="F575" s="1">
        <v>546</v>
      </c>
      <c r="G575" s="1">
        <v>101</v>
      </c>
      <c r="I575">
        <v>4</v>
      </c>
      <c r="J575" s="2">
        <v>0</v>
      </c>
      <c r="K575" s="2">
        <v>0</v>
      </c>
      <c r="L575" s="2">
        <v>1</v>
      </c>
      <c r="M575" s="2">
        <v>494</v>
      </c>
      <c r="N575" s="2">
        <v>153</v>
      </c>
      <c r="P575">
        <v>4</v>
      </c>
      <c r="Q575" s="3">
        <v>0</v>
      </c>
      <c r="R575" s="3">
        <v>0</v>
      </c>
      <c r="S575" s="3">
        <v>0</v>
      </c>
      <c r="T575" s="3">
        <v>484</v>
      </c>
      <c r="U575" s="3">
        <v>164</v>
      </c>
      <c r="W575">
        <v>4</v>
      </c>
      <c r="X575" s="4">
        <v>0</v>
      </c>
      <c r="Y575" s="4">
        <v>0</v>
      </c>
      <c r="Z575" s="4">
        <v>1</v>
      </c>
      <c r="AA575" s="4">
        <v>548</v>
      </c>
      <c r="AB575" s="4">
        <v>99</v>
      </c>
    </row>
    <row r="576" spans="1:28" x14ac:dyDescent="0.25">
      <c r="A576">
        <v>2</v>
      </c>
      <c r="B576">
        <v>5</v>
      </c>
      <c r="C576" s="1">
        <v>0</v>
      </c>
      <c r="D576" s="1">
        <v>0</v>
      </c>
      <c r="E576" s="1">
        <v>0</v>
      </c>
      <c r="F576" s="1">
        <v>1</v>
      </c>
      <c r="G576" s="1">
        <v>588</v>
      </c>
      <c r="I576">
        <v>5</v>
      </c>
      <c r="J576" s="2">
        <v>0</v>
      </c>
      <c r="K576" s="2">
        <v>0</v>
      </c>
      <c r="L576" s="2">
        <v>0</v>
      </c>
      <c r="M576" s="2">
        <v>1</v>
      </c>
      <c r="N576" s="2">
        <v>588</v>
      </c>
      <c r="P576">
        <v>5</v>
      </c>
      <c r="Q576" s="3">
        <v>0</v>
      </c>
      <c r="R576" s="3">
        <v>0</v>
      </c>
      <c r="S576" s="3">
        <v>0</v>
      </c>
      <c r="T576" s="3">
        <v>3</v>
      </c>
      <c r="U576" s="3">
        <v>586</v>
      </c>
      <c r="W576">
        <v>5</v>
      </c>
      <c r="X576" s="4">
        <v>0</v>
      </c>
      <c r="Y576" s="4">
        <v>0</v>
      </c>
      <c r="Z576" s="4">
        <v>0</v>
      </c>
      <c r="AA576" s="4">
        <v>1</v>
      </c>
      <c r="AB576" s="4">
        <v>588</v>
      </c>
    </row>
    <row r="577" spans="1:28" x14ac:dyDescent="0.25">
      <c r="A577">
        <v>2</v>
      </c>
      <c r="B577">
        <v>1</v>
      </c>
      <c r="C577" s="1">
        <v>617</v>
      </c>
      <c r="D577" s="1">
        <v>0</v>
      </c>
      <c r="E577" s="1">
        <v>0</v>
      </c>
      <c r="F577" s="1">
        <v>0</v>
      </c>
      <c r="G577" s="1">
        <v>0</v>
      </c>
      <c r="I577">
        <v>1</v>
      </c>
      <c r="J577" s="2">
        <v>617</v>
      </c>
      <c r="K577" s="2">
        <v>0</v>
      </c>
      <c r="L577" s="2">
        <v>0</v>
      </c>
      <c r="M577" s="2">
        <v>0</v>
      </c>
      <c r="N577" s="2">
        <v>0</v>
      </c>
      <c r="P577">
        <v>1</v>
      </c>
      <c r="Q577" s="3">
        <v>617</v>
      </c>
      <c r="R577" s="3">
        <v>0</v>
      </c>
      <c r="S577" s="3">
        <v>0</v>
      </c>
      <c r="T577" s="3">
        <v>0</v>
      </c>
      <c r="U577" s="3">
        <v>0</v>
      </c>
      <c r="W577">
        <v>1</v>
      </c>
      <c r="X577" s="4">
        <v>551</v>
      </c>
      <c r="Y577" s="4">
        <v>66</v>
      </c>
      <c r="Z577" s="4">
        <v>0</v>
      </c>
      <c r="AA577" s="4">
        <v>0</v>
      </c>
      <c r="AB577" s="4">
        <v>0</v>
      </c>
    </row>
    <row r="578" spans="1:28" x14ac:dyDescent="0.25">
      <c r="A578">
        <v>2</v>
      </c>
      <c r="B578">
        <v>2</v>
      </c>
      <c r="C578" s="1">
        <v>54</v>
      </c>
      <c r="D578" s="1">
        <v>0</v>
      </c>
      <c r="E578" s="1">
        <v>0</v>
      </c>
      <c r="F578" s="1">
        <v>0</v>
      </c>
      <c r="G578" s="1">
        <v>0</v>
      </c>
      <c r="I578">
        <v>2</v>
      </c>
      <c r="J578" s="2">
        <v>54</v>
      </c>
      <c r="K578" s="2">
        <v>0</v>
      </c>
      <c r="L578" s="2">
        <v>0</v>
      </c>
      <c r="M578" s="2">
        <v>0</v>
      </c>
      <c r="N578" s="2">
        <v>0</v>
      </c>
      <c r="P578">
        <v>2</v>
      </c>
      <c r="Q578" s="3">
        <v>54</v>
      </c>
      <c r="R578" s="3">
        <v>0</v>
      </c>
      <c r="S578" s="3">
        <v>0</v>
      </c>
      <c r="T578" s="3">
        <v>0</v>
      </c>
      <c r="U578" s="3">
        <v>0</v>
      </c>
      <c r="W578">
        <v>2</v>
      </c>
      <c r="X578" s="4">
        <v>5</v>
      </c>
      <c r="Y578" s="4">
        <v>49</v>
      </c>
      <c r="Z578" s="4">
        <v>0</v>
      </c>
      <c r="AA578" s="4">
        <v>0</v>
      </c>
      <c r="AB578" s="4">
        <v>0</v>
      </c>
    </row>
    <row r="579" spans="1:28" x14ac:dyDescent="0.25">
      <c r="A579">
        <v>2</v>
      </c>
      <c r="B579">
        <v>3</v>
      </c>
      <c r="C579" s="1">
        <v>20</v>
      </c>
      <c r="D579" s="1">
        <v>0</v>
      </c>
      <c r="E579" s="1">
        <v>524</v>
      </c>
      <c r="F579" s="1">
        <v>47</v>
      </c>
      <c r="G579" s="1">
        <v>1</v>
      </c>
      <c r="I579">
        <v>3</v>
      </c>
      <c r="J579" s="2">
        <v>17</v>
      </c>
      <c r="K579" s="2">
        <v>0</v>
      </c>
      <c r="L579" s="2">
        <v>513</v>
      </c>
      <c r="M579" s="2">
        <v>62</v>
      </c>
      <c r="N579" s="2">
        <v>0</v>
      </c>
      <c r="P579">
        <v>3</v>
      </c>
      <c r="Q579" s="3">
        <v>20</v>
      </c>
      <c r="R579" s="3">
        <v>7</v>
      </c>
      <c r="S579" s="3">
        <v>489</v>
      </c>
      <c r="T579" s="3">
        <v>76</v>
      </c>
      <c r="U579" s="3">
        <v>0</v>
      </c>
      <c r="W579">
        <v>3</v>
      </c>
      <c r="X579" s="4">
        <v>8</v>
      </c>
      <c r="Y579" s="4">
        <v>16</v>
      </c>
      <c r="Z579" s="4">
        <v>511</v>
      </c>
      <c r="AA579" s="4">
        <v>57</v>
      </c>
      <c r="AB579" s="4">
        <v>0</v>
      </c>
    </row>
    <row r="580" spans="1:28" x14ac:dyDescent="0.25">
      <c r="A580">
        <v>2</v>
      </c>
      <c r="B580">
        <v>4</v>
      </c>
      <c r="C580" s="1">
        <v>0</v>
      </c>
      <c r="D580" s="1">
        <v>0</v>
      </c>
      <c r="E580" s="1">
        <v>4</v>
      </c>
      <c r="F580" s="1">
        <v>641</v>
      </c>
      <c r="G580" s="1">
        <v>3</v>
      </c>
      <c r="I580">
        <v>4</v>
      </c>
      <c r="J580" s="2">
        <v>0</v>
      </c>
      <c r="K580" s="2">
        <v>0</v>
      </c>
      <c r="L580" s="2">
        <v>2</v>
      </c>
      <c r="M580" s="2">
        <v>644</v>
      </c>
      <c r="N580" s="2">
        <v>2</v>
      </c>
      <c r="P580">
        <v>4</v>
      </c>
      <c r="Q580" s="3">
        <v>0</v>
      </c>
      <c r="R580" s="3">
        <v>56</v>
      </c>
      <c r="S580" s="3">
        <v>5</v>
      </c>
      <c r="T580" s="3">
        <v>530</v>
      </c>
      <c r="U580" s="3">
        <v>57</v>
      </c>
      <c r="W580">
        <v>4</v>
      </c>
      <c r="X580" s="4">
        <v>0</v>
      </c>
      <c r="Y580" s="4">
        <v>0</v>
      </c>
      <c r="Z580" s="4">
        <v>1</v>
      </c>
      <c r="AA580" s="4">
        <v>645</v>
      </c>
      <c r="AB580" s="4">
        <v>2</v>
      </c>
    </row>
    <row r="581" spans="1:28" x14ac:dyDescent="0.25">
      <c r="A581">
        <v>2</v>
      </c>
      <c r="B581">
        <v>5</v>
      </c>
      <c r="C581" s="1">
        <v>0</v>
      </c>
      <c r="D581" s="1">
        <v>0</v>
      </c>
      <c r="E581" s="1">
        <v>0</v>
      </c>
      <c r="F581" s="1">
        <v>0</v>
      </c>
      <c r="G581" s="1">
        <v>589</v>
      </c>
      <c r="I581">
        <v>5</v>
      </c>
      <c r="J581" s="2">
        <v>0</v>
      </c>
      <c r="K581" s="2">
        <v>0</v>
      </c>
      <c r="L581" s="2">
        <v>0</v>
      </c>
      <c r="M581" s="2">
        <v>0</v>
      </c>
      <c r="N581" s="2">
        <v>589</v>
      </c>
      <c r="P581">
        <v>5</v>
      </c>
      <c r="Q581" s="3">
        <v>0</v>
      </c>
      <c r="R581" s="3">
        <v>0</v>
      </c>
      <c r="S581" s="3">
        <v>0</v>
      </c>
      <c r="T581" s="3">
        <v>0</v>
      </c>
      <c r="U581" s="3">
        <v>589</v>
      </c>
      <c r="W581">
        <v>5</v>
      </c>
      <c r="X581" s="4">
        <v>0</v>
      </c>
      <c r="Y581" s="4">
        <v>0</v>
      </c>
      <c r="Z581" s="4">
        <v>0</v>
      </c>
      <c r="AA581" s="4">
        <v>0</v>
      </c>
      <c r="AB581" s="4">
        <v>589</v>
      </c>
    </row>
    <row r="582" spans="1:28" x14ac:dyDescent="0.25">
      <c r="A582">
        <v>2</v>
      </c>
      <c r="B582">
        <v>1</v>
      </c>
      <c r="C582" s="1">
        <v>617</v>
      </c>
      <c r="D582" s="1">
        <v>0</v>
      </c>
      <c r="E582" s="1">
        <v>0</v>
      </c>
      <c r="F582" s="1">
        <v>0</v>
      </c>
      <c r="G582" s="1">
        <v>0</v>
      </c>
      <c r="I582">
        <v>1</v>
      </c>
      <c r="J582" s="2">
        <v>615</v>
      </c>
      <c r="K582" s="2">
        <v>2</v>
      </c>
      <c r="L582" s="2">
        <v>0</v>
      </c>
      <c r="M582" s="2">
        <v>0</v>
      </c>
      <c r="N582" s="2">
        <v>0</v>
      </c>
      <c r="P582">
        <v>1</v>
      </c>
      <c r="Q582" s="3">
        <v>604</v>
      </c>
      <c r="R582" s="3">
        <v>13</v>
      </c>
      <c r="S582" s="3">
        <v>0</v>
      </c>
      <c r="T582" s="3">
        <v>0</v>
      </c>
      <c r="U582" s="3">
        <v>0</v>
      </c>
      <c r="W582">
        <v>1</v>
      </c>
      <c r="X582" s="4">
        <v>543</v>
      </c>
      <c r="Y582" s="4">
        <v>74</v>
      </c>
      <c r="Z582" s="4">
        <v>0</v>
      </c>
      <c r="AA582" s="4">
        <v>0</v>
      </c>
      <c r="AB582" s="4">
        <v>0</v>
      </c>
    </row>
    <row r="583" spans="1:28" x14ac:dyDescent="0.25">
      <c r="A583">
        <v>2</v>
      </c>
      <c r="B583">
        <v>2</v>
      </c>
      <c r="C583" s="1">
        <v>54</v>
      </c>
      <c r="D583" s="1">
        <v>0</v>
      </c>
      <c r="E583" s="1">
        <v>0</v>
      </c>
      <c r="F583" s="1">
        <v>0</v>
      </c>
      <c r="G583" s="1">
        <v>0</v>
      </c>
      <c r="I583">
        <v>2</v>
      </c>
      <c r="J583" s="2">
        <v>50</v>
      </c>
      <c r="K583" s="2">
        <v>4</v>
      </c>
      <c r="L583" s="2">
        <v>0</v>
      </c>
      <c r="M583" s="2">
        <v>0</v>
      </c>
      <c r="N583" s="2">
        <v>0</v>
      </c>
      <c r="P583">
        <v>2</v>
      </c>
      <c r="Q583" s="3">
        <v>36</v>
      </c>
      <c r="R583" s="3">
        <v>18</v>
      </c>
      <c r="S583" s="3">
        <v>0</v>
      </c>
      <c r="T583" s="3">
        <v>0</v>
      </c>
      <c r="U583" s="3">
        <v>0</v>
      </c>
      <c r="W583">
        <v>2</v>
      </c>
      <c r="X583" s="4">
        <v>4</v>
      </c>
      <c r="Y583" s="4">
        <v>50</v>
      </c>
      <c r="Z583" s="4">
        <v>0</v>
      </c>
      <c r="AA583" s="4">
        <v>0</v>
      </c>
      <c r="AB583" s="4">
        <v>0</v>
      </c>
    </row>
    <row r="584" spans="1:28" x14ac:dyDescent="0.25">
      <c r="A584">
        <v>2</v>
      </c>
      <c r="B584">
        <v>3</v>
      </c>
      <c r="C584" s="1">
        <v>21</v>
      </c>
      <c r="D584" s="1">
        <v>0</v>
      </c>
      <c r="E584" s="1">
        <v>504</v>
      </c>
      <c r="F584" s="1">
        <v>66</v>
      </c>
      <c r="G584" s="1">
        <v>1</v>
      </c>
      <c r="I584">
        <v>3</v>
      </c>
      <c r="J584" s="2">
        <v>38</v>
      </c>
      <c r="K584" s="2">
        <v>0</v>
      </c>
      <c r="L584" s="2">
        <v>500</v>
      </c>
      <c r="M584" s="2">
        <v>53</v>
      </c>
      <c r="N584" s="2">
        <v>1</v>
      </c>
      <c r="P584">
        <v>3</v>
      </c>
      <c r="Q584" s="3">
        <v>62</v>
      </c>
      <c r="R584" s="3">
        <v>4</v>
      </c>
      <c r="S584" s="3">
        <v>460</v>
      </c>
      <c r="T584" s="3">
        <v>64</v>
      </c>
      <c r="U584" s="3">
        <v>2</v>
      </c>
      <c r="W584">
        <v>3</v>
      </c>
      <c r="X584" s="4">
        <v>15</v>
      </c>
      <c r="Y584" s="4">
        <v>36</v>
      </c>
      <c r="Z584" s="4">
        <v>485</v>
      </c>
      <c r="AA584" s="4">
        <v>55</v>
      </c>
      <c r="AB584" s="4">
        <v>1</v>
      </c>
    </row>
    <row r="585" spans="1:28" x14ac:dyDescent="0.25">
      <c r="A585">
        <v>2</v>
      </c>
      <c r="B585">
        <v>4</v>
      </c>
      <c r="C585" s="1">
        <v>0</v>
      </c>
      <c r="D585" s="1">
        <v>0</v>
      </c>
      <c r="E585" s="1">
        <v>1</v>
      </c>
      <c r="F585" s="1">
        <v>642</v>
      </c>
      <c r="G585" s="1">
        <v>5</v>
      </c>
      <c r="I585">
        <v>4</v>
      </c>
      <c r="J585" s="2">
        <v>0</v>
      </c>
      <c r="K585" s="2">
        <v>0</v>
      </c>
      <c r="L585" s="2">
        <v>13</v>
      </c>
      <c r="M585" s="2">
        <v>599</v>
      </c>
      <c r="N585" s="2">
        <v>36</v>
      </c>
      <c r="P585">
        <v>4</v>
      </c>
      <c r="Q585" s="3">
        <v>0</v>
      </c>
      <c r="R585" s="3">
        <v>0</v>
      </c>
      <c r="S585" s="3">
        <v>4</v>
      </c>
      <c r="T585" s="3">
        <v>571</v>
      </c>
      <c r="U585" s="3">
        <v>73</v>
      </c>
      <c r="W585">
        <v>4</v>
      </c>
      <c r="X585" s="4">
        <v>0</v>
      </c>
      <c r="Y585" s="4">
        <v>0</v>
      </c>
      <c r="Z585" s="4">
        <v>1</v>
      </c>
      <c r="AA585" s="4">
        <v>639</v>
      </c>
      <c r="AB585" s="4">
        <v>8</v>
      </c>
    </row>
    <row r="586" spans="1:28" x14ac:dyDescent="0.25">
      <c r="A586">
        <v>2</v>
      </c>
      <c r="B586">
        <v>5</v>
      </c>
      <c r="C586" s="1">
        <v>0</v>
      </c>
      <c r="D586" s="1">
        <v>0</v>
      </c>
      <c r="E586" s="1">
        <v>0</v>
      </c>
      <c r="F586" s="1">
        <v>0</v>
      </c>
      <c r="G586" s="1">
        <v>589</v>
      </c>
      <c r="I586">
        <v>5</v>
      </c>
      <c r="J586" s="2">
        <v>0</v>
      </c>
      <c r="K586" s="2">
        <v>0</v>
      </c>
      <c r="L586" s="2">
        <v>0</v>
      </c>
      <c r="M586" s="2">
        <v>1</v>
      </c>
      <c r="N586" s="2">
        <v>588</v>
      </c>
      <c r="P586">
        <v>5</v>
      </c>
      <c r="Q586" s="3">
        <v>0</v>
      </c>
      <c r="R586" s="3">
        <v>0</v>
      </c>
      <c r="S586" s="3">
        <v>0</v>
      </c>
      <c r="T586" s="3">
        <v>0</v>
      </c>
      <c r="U586" s="3">
        <v>589</v>
      </c>
      <c r="W586">
        <v>5</v>
      </c>
      <c r="X586" s="4">
        <v>0</v>
      </c>
      <c r="Y586" s="4">
        <v>0</v>
      </c>
      <c r="Z586" s="4">
        <v>0</v>
      </c>
      <c r="AA586" s="4">
        <v>1</v>
      </c>
      <c r="AB586" s="4">
        <v>588</v>
      </c>
    </row>
    <row r="587" spans="1:28" x14ac:dyDescent="0.25">
      <c r="A587">
        <v>2</v>
      </c>
      <c r="B587">
        <v>1</v>
      </c>
      <c r="C587" s="1">
        <v>617</v>
      </c>
      <c r="D587" s="1">
        <v>0</v>
      </c>
      <c r="E587" s="1">
        <v>0</v>
      </c>
      <c r="F587" s="1">
        <v>0</v>
      </c>
      <c r="G587" s="1">
        <v>0</v>
      </c>
      <c r="I587">
        <v>1</v>
      </c>
      <c r="J587" s="2">
        <v>616</v>
      </c>
      <c r="K587" s="2">
        <v>0</v>
      </c>
      <c r="L587" s="2">
        <v>1</v>
      </c>
      <c r="M587" s="2">
        <v>0</v>
      </c>
      <c r="N587" s="2">
        <v>0</v>
      </c>
      <c r="P587">
        <v>1</v>
      </c>
      <c r="Q587" s="3">
        <v>616</v>
      </c>
      <c r="R587" s="3">
        <v>0</v>
      </c>
      <c r="S587" s="3">
        <v>1</v>
      </c>
      <c r="T587" s="3">
        <v>0</v>
      </c>
      <c r="U587" s="3">
        <v>0</v>
      </c>
      <c r="W587">
        <v>1</v>
      </c>
      <c r="X587" s="4">
        <v>571</v>
      </c>
      <c r="Y587" s="4">
        <v>46</v>
      </c>
      <c r="Z587" s="4">
        <v>0</v>
      </c>
      <c r="AA587" s="4">
        <v>0</v>
      </c>
      <c r="AB587" s="4">
        <v>0</v>
      </c>
    </row>
    <row r="588" spans="1:28" x14ac:dyDescent="0.25">
      <c r="A588">
        <v>2</v>
      </c>
      <c r="B588">
        <v>2</v>
      </c>
      <c r="C588" s="1">
        <v>54</v>
      </c>
      <c r="D588" s="1">
        <v>0</v>
      </c>
      <c r="E588" s="1">
        <v>0</v>
      </c>
      <c r="F588" s="1">
        <v>0</v>
      </c>
      <c r="G588" s="1">
        <v>0</v>
      </c>
      <c r="I588">
        <v>2</v>
      </c>
      <c r="J588" s="2">
        <v>54</v>
      </c>
      <c r="K588" s="2">
        <v>0</v>
      </c>
      <c r="L588" s="2">
        <v>0</v>
      </c>
      <c r="M588" s="2">
        <v>0</v>
      </c>
      <c r="N588" s="2">
        <v>0</v>
      </c>
      <c r="P588">
        <v>2</v>
      </c>
      <c r="Q588" s="3">
        <v>54</v>
      </c>
      <c r="R588" s="3">
        <v>0</v>
      </c>
      <c r="S588" s="3">
        <v>0</v>
      </c>
      <c r="T588" s="3">
        <v>0</v>
      </c>
      <c r="U588" s="3">
        <v>0</v>
      </c>
      <c r="W588">
        <v>2</v>
      </c>
      <c r="X588" s="4">
        <v>0</v>
      </c>
      <c r="Y588" s="4">
        <v>54</v>
      </c>
      <c r="Z588" s="4">
        <v>0</v>
      </c>
      <c r="AA588" s="4">
        <v>0</v>
      </c>
      <c r="AB588" s="4">
        <v>0</v>
      </c>
    </row>
    <row r="589" spans="1:28" x14ac:dyDescent="0.25">
      <c r="A589">
        <v>2</v>
      </c>
      <c r="B589">
        <v>3</v>
      </c>
      <c r="C589" s="1">
        <v>14</v>
      </c>
      <c r="D589" s="1">
        <v>0</v>
      </c>
      <c r="E589" s="1">
        <v>521</v>
      </c>
      <c r="F589" s="1">
        <v>56</v>
      </c>
      <c r="G589" s="1">
        <v>1</v>
      </c>
      <c r="I589">
        <v>3</v>
      </c>
      <c r="J589" s="2">
        <v>13</v>
      </c>
      <c r="K589" s="2">
        <v>0</v>
      </c>
      <c r="L589" s="2">
        <v>519</v>
      </c>
      <c r="M589" s="2">
        <v>60</v>
      </c>
      <c r="N589" s="2">
        <v>0</v>
      </c>
      <c r="P589">
        <v>3</v>
      </c>
      <c r="Q589" s="3">
        <v>9</v>
      </c>
      <c r="R589" s="3">
        <v>10</v>
      </c>
      <c r="S589" s="3">
        <v>506</v>
      </c>
      <c r="T589" s="3">
        <v>66</v>
      </c>
      <c r="U589" s="3">
        <v>1</v>
      </c>
      <c r="W589">
        <v>3</v>
      </c>
      <c r="X589" s="4">
        <v>0</v>
      </c>
      <c r="Y589" s="4">
        <v>40</v>
      </c>
      <c r="Z589" s="4">
        <v>496</v>
      </c>
      <c r="AA589" s="4">
        <v>55</v>
      </c>
      <c r="AB589" s="4">
        <v>1</v>
      </c>
    </row>
    <row r="590" spans="1:28" x14ac:dyDescent="0.25">
      <c r="A590">
        <v>2</v>
      </c>
      <c r="B590">
        <v>4</v>
      </c>
      <c r="C590" s="1">
        <v>0</v>
      </c>
      <c r="D590" s="1">
        <v>0</v>
      </c>
      <c r="E590" s="1">
        <v>1</v>
      </c>
      <c r="F590" s="1">
        <v>635</v>
      </c>
      <c r="G590" s="1">
        <v>12</v>
      </c>
      <c r="I590">
        <v>4</v>
      </c>
      <c r="J590" s="2">
        <v>0</v>
      </c>
      <c r="K590" s="2">
        <v>0</v>
      </c>
      <c r="L590" s="2">
        <v>1</v>
      </c>
      <c r="M590" s="2">
        <v>631</v>
      </c>
      <c r="N590" s="2">
        <v>16</v>
      </c>
      <c r="P590">
        <v>4</v>
      </c>
      <c r="Q590" s="3">
        <v>0</v>
      </c>
      <c r="R590" s="3">
        <v>0</v>
      </c>
      <c r="S590" s="3">
        <v>8</v>
      </c>
      <c r="T590" s="3">
        <v>619</v>
      </c>
      <c r="U590" s="3">
        <v>21</v>
      </c>
      <c r="W590">
        <v>4</v>
      </c>
      <c r="X590" s="4">
        <v>0</v>
      </c>
      <c r="Y590" s="4">
        <v>0</v>
      </c>
      <c r="Z590" s="4">
        <v>1</v>
      </c>
      <c r="AA590" s="4">
        <v>633</v>
      </c>
      <c r="AB590" s="4">
        <v>14</v>
      </c>
    </row>
    <row r="591" spans="1:28" x14ac:dyDescent="0.25">
      <c r="A591">
        <v>2</v>
      </c>
      <c r="B591">
        <v>5</v>
      </c>
      <c r="C591" s="1">
        <v>0</v>
      </c>
      <c r="D591" s="1">
        <v>0</v>
      </c>
      <c r="E591" s="1">
        <v>0</v>
      </c>
      <c r="F591" s="1">
        <v>0</v>
      </c>
      <c r="G591" s="1">
        <v>589</v>
      </c>
      <c r="I591">
        <v>5</v>
      </c>
      <c r="J591" s="2">
        <v>0</v>
      </c>
      <c r="K591" s="2">
        <v>0</v>
      </c>
      <c r="L591" s="2">
        <v>0</v>
      </c>
      <c r="M591" s="2">
        <v>0</v>
      </c>
      <c r="N591" s="2">
        <v>589</v>
      </c>
      <c r="P591">
        <v>5</v>
      </c>
      <c r="Q591" s="3">
        <v>0</v>
      </c>
      <c r="R591" s="3">
        <v>0</v>
      </c>
      <c r="S591" s="3">
        <v>0</v>
      </c>
      <c r="T591" s="3">
        <v>0</v>
      </c>
      <c r="U591" s="3">
        <v>589</v>
      </c>
      <c r="W591">
        <v>5</v>
      </c>
      <c r="X591" s="4">
        <v>0</v>
      </c>
      <c r="Y591" s="4">
        <v>0</v>
      </c>
      <c r="Z591" s="4">
        <v>0</v>
      </c>
      <c r="AA591" s="4">
        <v>0</v>
      </c>
      <c r="AB591" s="4">
        <v>589</v>
      </c>
    </row>
    <row r="592" spans="1:28" x14ac:dyDescent="0.25">
      <c r="A592">
        <v>2</v>
      </c>
      <c r="B592">
        <v>1</v>
      </c>
      <c r="C592" s="1">
        <v>616</v>
      </c>
      <c r="D592" s="1">
        <v>0</v>
      </c>
      <c r="E592" s="1">
        <v>1</v>
      </c>
      <c r="F592" s="1">
        <v>0</v>
      </c>
      <c r="G592" s="1">
        <v>0</v>
      </c>
      <c r="I592">
        <v>1</v>
      </c>
      <c r="J592" s="2">
        <v>616</v>
      </c>
      <c r="K592" s="2">
        <v>0</v>
      </c>
      <c r="L592" s="2">
        <v>1</v>
      </c>
      <c r="M592" s="2">
        <v>0</v>
      </c>
      <c r="N592" s="2">
        <v>0</v>
      </c>
      <c r="P592">
        <v>1</v>
      </c>
      <c r="Q592" s="3">
        <v>615</v>
      </c>
      <c r="R592" s="3">
        <v>2</v>
      </c>
      <c r="S592" s="3">
        <v>0</v>
      </c>
      <c r="T592" s="3">
        <v>0</v>
      </c>
      <c r="U592" s="3">
        <v>0</v>
      </c>
      <c r="W592">
        <v>1</v>
      </c>
      <c r="X592" s="4">
        <v>570</v>
      </c>
      <c r="Y592" s="4">
        <v>47</v>
      </c>
      <c r="Z592" s="4">
        <v>0</v>
      </c>
      <c r="AA592" s="4">
        <v>0</v>
      </c>
      <c r="AB592" s="4">
        <v>0</v>
      </c>
    </row>
    <row r="593" spans="1:28" x14ac:dyDescent="0.25">
      <c r="A593">
        <v>2</v>
      </c>
      <c r="B593">
        <v>2</v>
      </c>
      <c r="C593" s="1">
        <v>54</v>
      </c>
      <c r="D593" s="1">
        <v>0</v>
      </c>
      <c r="E593" s="1">
        <v>0</v>
      </c>
      <c r="F593" s="1">
        <v>0</v>
      </c>
      <c r="G593" s="1">
        <v>0</v>
      </c>
      <c r="I593">
        <v>2</v>
      </c>
      <c r="J593" s="2">
        <v>54</v>
      </c>
      <c r="K593" s="2">
        <v>0</v>
      </c>
      <c r="L593" s="2">
        <v>0</v>
      </c>
      <c r="M593" s="2">
        <v>0</v>
      </c>
      <c r="N593" s="2">
        <v>0</v>
      </c>
      <c r="P593">
        <v>2</v>
      </c>
      <c r="Q593" s="3">
        <v>54</v>
      </c>
      <c r="R593" s="3">
        <v>0</v>
      </c>
      <c r="S593" s="3">
        <v>0</v>
      </c>
      <c r="T593" s="3">
        <v>0</v>
      </c>
      <c r="U593" s="3">
        <v>0</v>
      </c>
      <c r="W593">
        <v>2</v>
      </c>
      <c r="X593" s="4">
        <v>0</v>
      </c>
      <c r="Y593" s="4">
        <v>54</v>
      </c>
      <c r="Z593" s="4">
        <v>0</v>
      </c>
      <c r="AA593" s="4">
        <v>0</v>
      </c>
      <c r="AB593" s="4">
        <v>0</v>
      </c>
    </row>
    <row r="594" spans="1:28" x14ac:dyDescent="0.25">
      <c r="A594">
        <v>2</v>
      </c>
      <c r="B594">
        <v>3</v>
      </c>
      <c r="C594" s="1">
        <v>22</v>
      </c>
      <c r="D594" s="1">
        <v>0</v>
      </c>
      <c r="E594" s="1">
        <v>490</v>
      </c>
      <c r="F594" s="1">
        <v>79</v>
      </c>
      <c r="G594" s="1">
        <v>1</v>
      </c>
      <c r="I594">
        <v>3</v>
      </c>
      <c r="J594" s="2">
        <v>20</v>
      </c>
      <c r="K594" s="2">
        <v>0</v>
      </c>
      <c r="L594" s="2">
        <v>500</v>
      </c>
      <c r="M594" s="2">
        <v>71</v>
      </c>
      <c r="N594" s="2">
        <v>1</v>
      </c>
      <c r="P594">
        <v>3</v>
      </c>
      <c r="Q594" s="3">
        <v>42</v>
      </c>
      <c r="R594" s="3">
        <v>0</v>
      </c>
      <c r="S594" s="3">
        <v>466</v>
      </c>
      <c r="T594" s="3">
        <v>74</v>
      </c>
      <c r="U594" s="3">
        <v>10</v>
      </c>
      <c r="W594">
        <v>3</v>
      </c>
      <c r="X594" s="4">
        <v>6</v>
      </c>
      <c r="Y594" s="4">
        <v>42</v>
      </c>
      <c r="Z594" s="4">
        <v>466</v>
      </c>
      <c r="AA594" s="4">
        <v>77</v>
      </c>
      <c r="AB594" s="4">
        <v>1</v>
      </c>
    </row>
    <row r="595" spans="1:28" x14ac:dyDescent="0.25">
      <c r="A595">
        <v>2</v>
      </c>
      <c r="B595">
        <v>4</v>
      </c>
      <c r="C595" s="1">
        <v>0</v>
      </c>
      <c r="D595" s="1">
        <v>0</v>
      </c>
      <c r="E595" s="1">
        <v>1</v>
      </c>
      <c r="F595" s="1">
        <v>643</v>
      </c>
      <c r="G595" s="1">
        <v>4</v>
      </c>
      <c r="I595">
        <v>4</v>
      </c>
      <c r="J595" s="2">
        <v>0</v>
      </c>
      <c r="K595" s="2">
        <v>0</v>
      </c>
      <c r="L595" s="2">
        <v>0</v>
      </c>
      <c r="M595" s="2">
        <v>640</v>
      </c>
      <c r="N595" s="2">
        <v>8</v>
      </c>
      <c r="P595">
        <v>4</v>
      </c>
      <c r="Q595" s="3">
        <v>0</v>
      </c>
      <c r="R595" s="3">
        <v>0</v>
      </c>
      <c r="S595" s="3">
        <v>0</v>
      </c>
      <c r="T595" s="3">
        <v>513</v>
      </c>
      <c r="U595" s="3">
        <v>135</v>
      </c>
      <c r="W595">
        <v>4</v>
      </c>
      <c r="X595" s="4">
        <v>0</v>
      </c>
      <c r="Y595" s="4">
        <v>0</v>
      </c>
      <c r="Z595" s="4">
        <v>1</v>
      </c>
      <c r="AA595" s="4">
        <v>642</v>
      </c>
      <c r="AB595" s="4">
        <v>5</v>
      </c>
    </row>
    <row r="596" spans="1:28" x14ac:dyDescent="0.25">
      <c r="A596">
        <v>2</v>
      </c>
      <c r="B596">
        <v>5</v>
      </c>
      <c r="C596" s="1">
        <v>0</v>
      </c>
      <c r="D596" s="1">
        <v>0</v>
      </c>
      <c r="E596" s="1">
        <v>0</v>
      </c>
      <c r="F596" s="1">
        <v>1</v>
      </c>
      <c r="G596" s="1">
        <v>588</v>
      </c>
      <c r="I596">
        <v>5</v>
      </c>
      <c r="J596" s="2">
        <v>0</v>
      </c>
      <c r="K596" s="2">
        <v>0</v>
      </c>
      <c r="L596" s="2">
        <v>0</v>
      </c>
      <c r="M596" s="2">
        <v>1</v>
      </c>
      <c r="N596" s="2">
        <v>588</v>
      </c>
      <c r="P596">
        <v>5</v>
      </c>
      <c r="Q596" s="3">
        <v>0</v>
      </c>
      <c r="R596" s="3">
        <v>0</v>
      </c>
      <c r="S596" s="3">
        <v>0</v>
      </c>
      <c r="T596" s="3">
        <v>1</v>
      </c>
      <c r="U596" s="3">
        <v>588</v>
      </c>
      <c r="W596">
        <v>5</v>
      </c>
      <c r="X596" s="4">
        <v>0</v>
      </c>
      <c r="Y596" s="4">
        <v>0</v>
      </c>
      <c r="Z596" s="4">
        <v>0</v>
      </c>
      <c r="AA596" s="4">
        <v>1</v>
      </c>
      <c r="AB596" s="4">
        <v>588</v>
      </c>
    </row>
    <row r="597" spans="1:28" x14ac:dyDescent="0.25">
      <c r="A597">
        <v>2</v>
      </c>
      <c r="B597">
        <v>1</v>
      </c>
      <c r="C597" s="1">
        <v>617</v>
      </c>
      <c r="D597" s="1">
        <v>0</v>
      </c>
      <c r="E597" s="1">
        <v>0</v>
      </c>
      <c r="F597" s="1">
        <v>0</v>
      </c>
      <c r="G597" s="1">
        <v>0</v>
      </c>
      <c r="I597">
        <v>1</v>
      </c>
      <c r="J597" s="2">
        <v>613</v>
      </c>
      <c r="K597" s="2">
        <v>4</v>
      </c>
      <c r="L597" s="2">
        <v>0</v>
      </c>
      <c r="M597" s="2">
        <v>0</v>
      </c>
      <c r="N597" s="2">
        <v>0</v>
      </c>
      <c r="P597">
        <v>1</v>
      </c>
      <c r="Q597" s="3">
        <v>601</v>
      </c>
      <c r="R597" s="3">
        <v>16</v>
      </c>
      <c r="S597" s="3">
        <v>0</v>
      </c>
      <c r="T597" s="3">
        <v>0</v>
      </c>
      <c r="U597" s="3">
        <v>0</v>
      </c>
      <c r="W597">
        <v>1</v>
      </c>
      <c r="X597" s="4">
        <v>554</v>
      </c>
      <c r="Y597" s="4">
        <v>63</v>
      </c>
      <c r="Z597" s="4">
        <v>0</v>
      </c>
      <c r="AA597" s="4">
        <v>0</v>
      </c>
      <c r="AB597" s="4">
        <v>0</v>
      </c>
    </row>
    <row r="598" spans="1:28" x14ac:dyDescent="0.25">
      <c r="A598">
        <v>2</v>
      </c>
      <c r="B598">
        <v>2</v>
      </c>
      <c r="C598" s="1">
        <v>54</v>
      </c>
      <c r="D598" s="1">
        <v>0</v>
      </c>
      <c r="E598" s="1">
        <v>0</v>
      </c>
      <c r="F598" s="1">
        <v>0</v>
      </c>
      <c r="G598" s="1">
        <v>0</v>
      </c>
      <c r="I598">
        <v>2</v>
      </c>
      <c r="J598" s="2">
        <v>40</v>
      </c>
      <c r="K598" s="2">
        <v>14</v>
      </c>
      <c r="L598" s="2">
        <v>0</v>
      </c>
      <c r="M598" s="2">
        <v>0</v>
      </c>
      <c r="N598" s="2">
        <v>0</v>
      </c>
      <c r="P598">
        <v>2</v>
      </c>
      <c r="Q598" s="3">
        <v>15</v>
      </c>
      <c r="R598" s="3">
        <v>39</v>
      </c>
      <c r="S598" s="3">
        <v>0</v>
      </c>
      <c r="T598" s="3">
        <v>0</v>
      </c>
      <c r="U598" s="3">
        <v>0</v>
      </c>
      <c r="W598">
        <v>2</v>
      </c>
      <c r="X598" s="4">
        <v>0</v>
      </c>
      <c r="Y598" s="4">
        <v>54</v>
      </c>
      <c r="Z598" s="4">
        <v>0</v>
      </c>
      <c r="AA598" s="4">
        <v>0</v>
      </c>
      <c r="AB598" s="4">
        <v>0</v>
      </c>
    </row>
    <row r="599" spans="1:28" x14ac:dyDescent="0.25">
      <c r="A599">
        <v>2</v>
      </c>
      <c r="B599">
        <v>3</v>
      </c>
      <c r="C599" s="1">
        <v>17</v>
      </c>
      <c r="D599" s="1">
        <v>0</v>
      </c>
      <c r="E599" s="1">
        <v>504</v>
      </c>
      <c r="F599" s="1">
        <v>70</v>
      </c>
      <c r="G599" s="1">
        <v>1</v>
      </c>
      <c r="I599">
        <v>3</v>
      </c>
      <c r="J599" s="2">
        <v>16</v>
      </c>
      <c r="K599" s="2">
        <v>7</v>
      </c>
      <c r="L599" s="2">
        <v>496</v>
      </c>
      <c r="M599" s="2">
        <v>72</v>
      </c>
      <c r="N599" s="2">
        <v>1</v>
      </c>
      <c r="P599">
        <v>3</v>
      </c>
      <c r="Q599" s="3">
        <v>17</v>
      </c>
      <c r="R599" s="3">
        <v>35</v>
      </c>
      <c r="S599" s="3">
        <v>451</v>
      </c>
      <c r="T599" s="3">
        <v>88</v>
      </c>
      <c r="U599" s="3">
        <v>1</v>
      </c>
      <c r="W599">
        <v>3</v>
      </c>
      <c r="X599" s="4">
        <v>2</v>
      </c>
      <c r="Y599" s="4">
        <v>49</v>
      </c>
      <c r="Z599" s="4">
        <v>469</v>
      </c>
      <c r="AA599" s="4">
        <v>71</v>
      </c>
      <c r="AB599" s="4">
        <v>1</v>
      </c>
    </row>
    <row r="600" spans="1:28" x14ac:dyDescent="0.25">
      <c r="A600">
        <v>2</v>
      </c>
      <c r="B600">
        <v>4</v>
      </c>
      <c r="C600" s="1">
        <v>0</v>
      </c>
      <c r="D600" s="1">
        <v>0</v>
      </c>
      <c r="E600" s="1">
        <v>0</v>
      </c>
      <c r="F600" s="1">
        <v>642</v>
      </c>
      <c r="G600" s="1">
        <v>6</v>
      </c>
      <c r="I600">
        <v>4</v>
      </c>
      <c r="J600" s="2">
        <v>0</v>
      </c>
      <c r="K600" s="2">
        <v>0</v>
      </c>
      <c r="L600" s="2">
        <v>1</v>
      </c>
      <c r="M600" s="2">
        <v>644</v>
      </c>
      <c r="N600" s="2">
        <v>3</v>
      </c>
      <c r="P600">
        <v>4</v>
      </c>
      <c r="Q600" s="3">
        <v>0</v>
      </c>
      <c r="R600" s="3">
        <v>0</v>
      </c>
      <c r="S600" s="3">
        <v>0</v>
      </c>
      <c r="T600" s="3">
        <v>643</v>
      </c>
      <c r="U600" s="3">
        <v>5</v>
      </c>
      <c r="W600">
        <v>4</v>
      </c>
      <c r="X600" s="4">
        <v>0</v>
      </c>
      <c r="Y600" s="4">
        <v>0</v>
      </c>
      <c r="Z600" s="4">
        <v>0</v>
      </c>
      <c r="AA600" s="4">
        <v>642</v>
      </c>
      <c r="AB600" s="4">
        <v>6</v>
      </c>
    </row>
    <row r="601" spans="1:28" x14ac:dyDescent="0.25">
      <c r="A601">
        <v>2</v>
      </c>
      <c r="B601">
        <v>5</v>
      </c>
      <c r="C601" s="1">
        <v>0</v>
      </c>
      <c r="D601" s="1">
        <v>0</v>
      </c>
      <c r="E601" s="1">
        <v>0</v>
      </c>
      <c r="F601" s="1">
        <v>0</v>
      </c>
      <c r="G601" s="1">
        <v>589</v>
      </c>
      <c r="I601">
        <v>5</v>
      </c>
      <c r="J601" s="2">
        <v>0</v>
      </c>
      <c r="K601" s="2">
        <v>0</v>
      </c>
      <c r="L601" s="2">
        <v>0</v>
      </c>
      <c r="M601" s="2">
        <v>0</v>
      </c>
      <c r="N601" s="2">
        <v>589</v>
      </c>
      <c r="P601">
        <v>5</v>
      </c>
      <c r="Q601" s="3">
        <v>0</v>
      </c>
      <c r="R601" s="3">
        <v>0</v>
      </c>
      <c r="S601" s="3">
        <v>0</v>
      </c>
      <c r="T601" s="3">
        <v>0</v>
      </c>
      <c r="U601" s="3">
        <v>589</v>
      </c>
      <c r="W601">
        <v>5</v>
      </c>
      <c r="X601" s="4">
        <v>0</v>
      </c>
      <c r="Y601" s="4">
        <v>0</v>
      </c>
      <c r="Z601" s="4">
        <v>0</v>
      </c>
      <c r="AA601" s="4">
        <v>0</v>
      </c>
      <c r="AB601" s="4">
        <v>589</v>
      </c>
    </row>
    <row r="602" spans="1:28" x14ac:dyDescent="0.25">
      <c r="A602">
        <v>3</v>
      </c>
      <c r="B602">
        <v>1</v>
      </c>
      <c r="C602" s="1">
        <v>616</v>
      </c>
      <c r="D602" s="1">
        <v>0</v>
      </c>
      <c r="E602" s="1">
        <v>1</v>
      </c>
      <c r="F602" s="1">
        <v>0</v>
      </c>
      <c r="G602" s="1">
        <v>0</v>
      </c>
      <c r="I602">
        <v>1</v>
      </c>
      <c r="J602" s="2">
        <v>615</v>
      </c>
      <c r="K602" s="2">
        <v>2</v>
      </c>
      <c r="L602" s="2">
        <v>0</v>
      </c>
      <c r="M602" s="2">
        <v>0</v>
      </c>
      <c r="N602" s="2">
        <v>0</v>
      </c>
      <c r="P602">
        <v>1</v>
      </c>
      <c r="Q602" s="3">
        <v>612</v>
      </c>
      <c r="R602" s="3">
        <v>5</v>
      </c>
      <c r="S602" s="3">
        <v>0</v>
      </c>
      <c r="T602" s="3">
        <v>0</v>
      </c>
      <c r="U602" s="3">
        <v>0</v>
      </c>
      <c r="W602">
        <v>1</v>
      </c>
      <c r="X602" s="4">
        <v>518</v>
      </c>
      <c r="Y602" s="4">
        <v>99</v>
      </c>
      <c r="Z602" s="4">
        <v>0</v>
      </c>
      <c r="AA602" s="4">
        <v>0</v>
      </c>
      <c r="AB602" s="4">
        <v>0</v>
      </c>
    </row>
    <row r="603" spans="1:28" x14ac:dyDescent="0.25">
      <c r="A603">
        <v>3</v>
      </c>
      <c r="B603">
        <v>2</v>
      </c>
      <c r="C603" s="1">
        <v>54</v>
      </c>
      <c r="D603" s="1">
        <v>0</v>
      </c>
      <c r="E603" s="1">
        <v>0</v>
      </c>
      <c r="F603" s="1">
        <v>0</v>
      </c>
      <c r="G603" s="1">
        <v>0</v>
      </c>
      <c r="I603">
        <v>2</v>
      </c>
      <c r="J603" s="2">
        <v>54</v>
      </c>
      <c r="K603" s="2">
        <v>0</v>
      </c>
      <c r="L603" s="2">
        <v>0</v>
      </c>
      <c r="M603" s="2">
        <v>0</v>
      </c>
      <c r="N603" s="2">
        <v>0</v>
      </c>
      <c r="P603">
        <v>2</v>
      </c>
      <c r="Q603" s="3">
        <v>37</v>
      </c>
      <c r="R603" s="3">
        <v>17</v>
      </c>
      <c r="S603" s="3">
        <v>0</v>
      </c>
      <c r="T603" s="3">
        <v>0</v>
      </c>
      <c r="U603" s="3">
        <v>0</v>
      </c>
      <c r="W603">
        <v>2</v>
      </c>
      <c r="X603" s="4">
        <v>2</v>
      </c>
      <c r="Y603" s="4">
        <v>52</v>
      </c>
      <c r="Z603" s="4">
        <v>0</v>
      </c>
      <c r="AA603" s="4">
        <v>0</v>
      </c>
      <c r="AB603" s="4">
        <v>0</v>
      </c>
    </row>
    <row r="604" spans="1:28" x14ac:dyDescent="0.25">
      <c r="A604">
        <v>3</v>
      </c>
      <c r="B604">
        <v>3</v>
      </c>
      <c r="C604" s="1">
        <v>10</v>
      </c>
      <c r="D604" s="1">
        <v>0</v>
      </c>
      <c r="E604" s="1">
        <v>502</v>
      </c>
      <c r="F604" s="1">
        <v>79</v>
      </c>
      <c r="G604" s="1">
        <v>1</v>
      </c>
      <c r="I604">
        <v>3</v>
      </c>
      <c r="J604" s="2">
        <v>11</v>
      </c>
      <c r="K604" s="2">
        <v>0</v>
      </c>
      <c r="L604" s="2">
        <v>498</v>
      </c>
      <c r="M604" s="2">
        <v>82</v>
      </c>
      <c r="N604" s="2">
        <v>1</v>
      </c>
      <c r="P604">
        <v>3</v>
      </c>
      <c r="Q604" s="3">
        <v>10</v>
      </c>
      <c r="R604" s="3">
        <v>6</v>
      </c>
      <c r="S604" s="3">
        <v>480</v>
      </c>
      <c r="T604" s="3">
        <v>95</v>
      </c>
      <c r="U604" s="3">
        <v>1</v>
      </c>
      <c r="W604">
        <v>3</v>
      </c>
      <c r="X604" s="4">
        <v>5</v>
      </c>
      <c r="Y604" s="4">
        <v>27</v>
      </c>
      <c r="Z604" s="4">
        <v>485</v>
      </c>
      <c r="AA604" s="4">
        <v>74</v>
      </c>
      <c r="AB604" s="4">
        <v>1</v>
      </c>
    </row>
    <row r="605" spans="1:28" x14ac:dyDescent="0.25">
      <c r="A605">
        <v>3</v>
      </c>
      <c r="B605">
        <v>4</v>
      </c>
      <c r="C605" s="1">
        <v>0</v>
      </c>
      <c r="D605" s="1">
        <v>0</v>
      </c>
      <c r="E605" s="1">
        <v>0</v>
      </c>
      <c r="F605" s="1">
        <v>641</v>
      </c>
      <c r="G605" s="1">
        <v>7</v>
      </c>
      <c r="I605">
        <v>4</v>
      </c>
      <c r="J605" s="2">
        <v>0</v>
      </c>
      <c r="K605" s="2">
        <v>0</v>
      </c>
      <c r="L605" s="2">
        <v>0</v>
      </c>
      <c r="M605" s="2">
        <v>641</v>
      </c>
      <c r="N605" s="2">
        <v>7</v>
      </c>
      <c r="P605">
        <v>4</v>
      </c>
      <c r="Q605" s="3">
        <v>0</v>
      </c>
      <c r="R605" s="3">
        <v>0</v>
      </c>
      <c r="S605" s="3">
        <v>0</v>
      </c>
      <c r="T605" s="3">
        <v>641</v>
      </c>
      <c r="U605" s="3">
        <v>7</v>
      </c>
      <c r="W605">
        <v>4</v>
      </c>
      <c r="X605" s="4">
        <v>0</v>
      </c>
      <c r="Y605" s="4">
        <v>0</v>
      </c>
      <c r="Z605" s="4">
        <v>0</v>
      </c>
      <c r="AA605" s="4">
        <v>636</v>
      </c>
      <c r="AB605" s="4">
        <v>12</v>
      </c>
    </row>
    <row r="606" spans="1:28" x14ac:dyDescent="0.25">
      <c r="A606">
        <v>3</v>
      </c>
      <c r="B606">
        <v>5</v>
      </c>
      <c r="C606" s="1">
        <v>0</v>
      </c>
      <c r="D606" s="1">
        <v>0</v>
      </c>
      <c r="E606" s="1">
        <v>0</v>
      </c>
      <c r="F606" s="1">
        <v>1</v>
      </c>
      <c r="G606" s="1">
        <v>588</v>
      </c>
      <c r="I606">
        <v>5</v>
      </c>
      <c r="J606" s="2">
        <v>0</v>
      </c>
      <c r="K606" s="2">
        <v>0</v>
      </c>
      <c r="L606" s="2">
        <v>0</v>
      </c>
      <c r="M606" s="2">
        <v>1</v>
      </c>
      <c r="N606" s="2">
        <v>588</v>
      </c>
      <c r="P606">
        <v>5</v>
      </c>
      <c r="Q606" s="3">
        <v>0</v>
      </c>
      <c r="R606" s="3">
        <v>0</v>
      </c>
      <c r="S606" s="3">
        <v>0</v>
      </c>
      <c r="T606" s="3">
        <v>0</v>
      </c>
      <c r="U606" s="3">
        <v>589</v>
      </c>
      <c r="W606">
        <v>5</v>
      </c>
      <c r="X606" s="4">
        <v>0</v>
      </c>
      <c r="Y606" s="4">
        <v>0</v>
      </c>
      <c r="Z606" s="4">
        <v>0</v>
      </c>
      <c r="AA606" s="4">
        <v>1</v>
      </c>
      <c r="AB606" s="4">
        <v>588</v>
      </c>
    </row>
    <row r="607" spans="1:28" x14ac:dyDescent="0.25">
      <c r="A607">
        <v>3</v>
      </c>
      <c r="B607">
        <v>1</v>
      </c>
      <c r="C607" s="1">
        <v>615</v>
      </c>
      <c r="D607" s="1">
        <v>0</v>
      </c>
      <c r="E607" s="1">
        <v>2</v>
      </c>
      <c r="F607" s="1">
        <v>0</v>
      </c>
      <c r="G607" s="1">
        <v>0</v>
      </c>
      <c r="I607">
        <v>1</v>
      </c>
      <c r="J607" s="2">
        <v>609</v>
      </c>
      <c r="K607" s="2">
        <v>8</v>
      </c>
      <c r="L607" s="2">
        <v>0</v>
      </c>
      <c r="M607" s="2">
        <v>0</v>
      </c>
      <c r="N607" s="2">
        <v>0</v>
      </c>
      <c r="P607">
        <v>1</v>
      </c>
      <c r="Q607" s="3">
        <v>601</v>
      </c>
      <c r="R607" s="3">
        <v>16</v>
      </c>
      <c r="S607" s="3">
        <v>0</v>
      </c>
      <c r="T607" s="3">
        <v>0</v>
      </c>
      <c r="U607" s="3">
        <v>0</v>
      </c>
      <c r="W607">
        <v>1</v>
      </c>
      <c r="X607" s="4">
        <v>562</v>
      </c>
      <c r="Y607" s="4">
        <v>55</v>
      </c>
      <c r="Z607" s="4">
        <v>0</v>
      </c>
      <c r="AA607" s="4">
        <v>0</v>
      </c>
      <c r="AB607" s="4">
        <v>0</v>
      </c>
    </row>
    <row r="608" spans="1:28" x14ac:dyDescent="0.25">
      <c r="A608">
        <v>3</v>
      </c>
      <c r="B608">
        <v>2</v>
      </c>
      <c r="C608" s="1">
        <v>54</v>
      </c>
      <c r="D608" s="1">
        <v>0</v>
      </c>
      <c r="E608" s="1">
        <v>0</v>
      </c>
      <c r="F608" s="1">
        <v>0</v>
      </c>
      <c r="G608" s="1">
        <v>0</v>
      </c>
      <c r="I608">
        <v>2</v>
      </c>
      <c r="J608" s="2">
        <v>31</v>
      </c>
      <c r="K608" s="2">
        <v>23</v>
      </c>
      <c r="L608" s="2">
        <v>0</v>
      </c>
      <c r="M608" s="2">
        <v>0</v>
      </c>
      <c r="N608" s="2">
        <v>0</v>
      </c>
      <c r="P608">
        <v>2</v>
      </c>
      <c r="Q608" s="3">
        <v>20</v>
      </c>
      <c r="R608" s="3">
        <v>34</v>
      </c>
      <c r="S608" s="3">
        <v>0</v>
      </c>
      <c r="T608" s="3">
        <v>0</v>
      </c>
      <c r="U608" s="3">
        <v>0</v>
      </c>
      <c r="W608">
        <v>2</v>
      </c>
      <c r="X608" s="4">
        <v>2</v>
      </c>
      <c r="Y608" s="4">
        <v>52</v>
      </c>
      <c r="Z608" s="4">
        <v>0</v>
      </c>
      <c r="AA608" s="4">
        <v>0</v>
      </c>
      <c r="AB608" s="4">
        <v>0</v>
      </c>
    </row>
    <row r="609" spans="1:28" x14ac:dyDescent="0.25">
      <c r="A609">
        <v>3</v>
      </c>
      <c r="B609">
        <v>3</v>
      </c>
      <c r="C609" s="1">
        <v>14</v>
      </c>
      <c r="D609" s="1">
        <v>0</v>
      </c>
      <c r="E609" s="1">
        <v>515</v>
      </c>
      <c r="F609" s="1">
        <v>63</v>
      </c>
      <c r="G609" s="1">
        <v>0</v>
      </c>
      <c r="I609">
        <v>3</v>
      </c>
      <c r="J609" s="2">
        <v>24</v>
      </c>
      <c r="K609" s="2">
        <v>7</v>
      </c>
      <c r="L609" s="2">
        <v>500</v>
      </c>
      <c r="M609" s="2">
        <v>57</v>
      </c>
      <c r="N609" s="2">
        <v>4</v>
      </c>
      <c r="P609">
        <v>3</v>
      </c>
      <c r="Q609" s="3">
        <v>26</v>
      </c>
      <c r="R609" s="3">
        <v>24</v>
      </c>
      <c r="S609" s="3">
        <v>472</v>
      </c>
      <c r="T609" s="3">
        <v>66</v>
      </c>
      <c r="U609" s="3">
        <v>4</v>
      </c>
      <c r="W609">
        <v>3</v>
      </c>
      <c r="X609" s="4">
        <v>7</v>
      </c>
      <c r="Y609" s="4">
        <v>38</v>
      </c>
      <c r="Z609" s="4">
        <v>487</v>
      </c>
      <c r="AA609" s="4">
        <v>59</v>
      </c>
      <c r="AB609" s="4">
        <v>1</v>
      </c>
    </row>
    <row r="610" spans="1:28" x14ac:dyDescent="0.25">
      <c r="A610">
        <v>3</v>
      </c>
      <c r="B610">
        <v>4</v>
      </c>
      <c r="C610" s="1">
        <v>0</v>
      </c>
      <c r="D610" s="1">
        <v>0</v>
      </c>
      <c r="E610" s="1">
        <v>1</v>
      </c>
      <c r="F610" s="1">
        <v>640</v>
      </c>
      <c r="G610" s="1">
        <v>7</v>
      </c>
      <c r="I610">
        <v>4</v>
      </c>
      <c r="J610" s="2">
        <v>0</v>
      </c>
      <c r="K610" s="2">
        <v>0</v>
      </c>
      <c r="L610" s="2">
        <v>76</v>
      </c>
      <c r="M610" s="2">
        <v>456</v>
      </c>
      <c r="N610" s="2">
        <v>116</v>
      </c>
      <c r="P610">
        <v>4</v>
      </c>
      <c r="Q610" s="3">
        <v>0</v>
      </c>
      <c r="R610" s="3">
        <v>0</v>
      </c>
      <c r="S610" s="3">
        <v>83</v>
      </c>
      <c r="T610" s="3">
        <v>440</v>
      </c>
      <c r="U610" s="3">
        <v>125</v>
      </c>
      <c r="W610">
        <v>4</v>
      </c>
      <c r="X610" s="4">
        <v>0</v>
      </c>
      <c r="Y610" s="4">
        <v>0</v>
      </c>
      <c r="Z610" s="4">
        <v>1</v>
      </c>
      <c r="AA610" s="4">
        <v>639</v>
      </c>
      <c r="AB610" s="4">
        <v>8</v>
      </c>
    </row>
    <row r="611" spans="1:28" x14ac:dyDescent="0.25">
      <c r="A611">
        <v>3</v>
      </c>
      <c r="B611">
        <v>5</v>
      </c>
      <c r="C611" s="1">
        <v>0</v>
      </c>
      <c r="D611" s="1">
        <v>0</v>
      </c>
      <c r="E611" s="1">
        <v>0</v>
      </c>
      <c r="F611" s="1">
        <v>1</v>
      </c>
      <c r="G611" s="1">
        <v>588</v>
      </c>
      <c r="I611">
        <v>5</v>
      </c>
      <c r="J611" s="2">
        <v>0</v>
      </c>
      <c r="K611" s="2">
        <v>0</v>
      </c>
      <c r="L611" s="2">
        <v>0</v>
      </c>
      <c r="M611" s="2">
        <v>1</v>
      </c>
      <c r="N611" s="2">
        <v>588</v>
      </c>
      <c r="P611">
        <v>5</v>
      </c>
      <c r="Q611" s="3">
        <v>0</v>
      </c>
      <c r="R611" s="3">
        <v>0</v>
      </c>
      <c r="S611" s="3">
        <v>0</v>
      </c>
      <c r="T611" s="3">
        <v>1</v>
      </c>
      <c r="U611" s="3">
        <v>588</v>
      </c>
      <c r="W611">
        <v>5</v>
      </c>
      <c r="X611" s="4">
        <v>0</v>
      </c>
      <c r="Y611" s="4">
        <v>0</v>
      </c>
      <c r="Z611" s="4">
        <v>0</v>
      </c>
      <c r="AA611" s="4">
        <v>1</v>
      </c>
      <c r="AB611" s="4">
        <v>588</v>
      </c>
    </row>
    <row r="612" spans="1:28" x14ac:dyDescent="0.25">
      <c r="A612">
        <v>3</v>
      </c>
      <c r="B612">
        <v>1</v>
      </c>
      <c r="C612" s="1">
        <v>617</v>
      </c>
      <c r="D612" s="1">
        <v>0</v>
      </c>
      <c r="E612" s="1">
        <v>0</v>
      </c>
      <c r="F612" s="1">
        <v>0</v>
      </c>
      <c r="G612" s="1">
        <v>0</v>
      </c>
      <c r="I612">
        <v>1</v>
      </c>
      <c r="J612" s="2">
        <v>617</v>
      </c>
      <c r="K612" s="2">
        <v>0</v>
      </c>
      <c r="L612" s="2">
        <v>0</v>
      </c>
      <c r="M612" s="2">
        <v>0</v>
      </c>
      <c r="N612" s="2">
        <v>0</v>
      </c>
      <c r="P612">
        <v>1</v>
      </c>
      <c r="Q612" s="3">
        <v>615</v>
      </c>
      <c r="R612" s="3">
        <v>2</v>
      </c>
      <c r="S612" s="3">
        <v>0</v>
      </c>
      <c r="T612" s="3">
        <v>0</v>
      </c>
      <c r="U612" s="3">
        <v>0</v>
      </c>
      <c r="W612">
        <v>1</v>
      </c>
      <c r="X612" s="4">
        <v>568</v>
      </c>
      <c r="Y612" s="4">
        <v>49</v>
      </c>
      <c r="Z612" s="4">
        <v>0</v>
      </c>
      <c r="AA612" s="4">
        <v>0</v>
      </c>
      <c r="AB612" s="4">
        <v>0</v>
      </c>
    </row>
    <row r="613" spans="1:28" x14ac:dyDescent="0.25">
      <c r="A613">
        <v>3</v>
      </c>
      <c r="B613">
        <v>2</v>
      </c>
      <c r="C613" s="1">
        <v>54</v>
      </c>
      <c r="D613" s="1">
        <v>0</v>
      </c>
      <c r="E613" s="1">
        <v>0</v>
      </c>
      <c r="F613" s="1">
        <v>0</v>
      </c>
      <c r="G613" s="1">
        <v>0</v>
      </c>
      <c r="I613">
        <v>2</v>
      </c>
      <c r="J613" s="2">
        <v>54</v>
      </c>
      <c r="K613" s="2">
        <v>0</v>
      </c>
      <c r="L613" s="2">
        <v>0</v>
      </c>
      <c r="M613" s="2">
        <v>0</v>
      </c>
      <c r="N613" s="2">
        <v>0</v>
      </c>
      <c r="P613">
        <v>2</v>
      </c>
      <c r="Q613" s="3">
        <v>48</v>
      </c>
      <c r="R613" s="3">
        <v>6</v>
      </c>
      <c r="S613" s="3">
        <v>0</v>
      </c>
      <c r="T613" s="3">
        <v>0</v>
      </c>
      <c r="U613" s="3">
        <v>0</v>
      </c>
      <c r="W613">
        <v>2</v>
      </c>
      <c r="X613" s="4">
        <v>9</v>
      </c>
      <c r="Y613" s="4">
        <v>45</v>
      </c>
      <c r="Z613" s="4">
        <v>0</v>
      </c>
      <c r="AA613" s="4">
        <v>0</v>
      </c>
      <c r="AB613" s="4">
        <v>0</v>
      </c>
    </row>
    <row r="614" spans="1:28" x14ac:dyDescent="0.25">
      <c r="A614">
        <v>3</v>
      </c>
      <c r="B614">
        <v>3</v>
      </c>
      <c r="C614" s="1">
        <v>17</v>
      </c>
      <c r="D614" s="1">
        <v>0</v>
      </c>
      <c r="E614" s="1">
        <v>506</v>
      </c>
      <c r="F614" s="1">
        <v>68</v>
      </c>
      <c r="G614" s="1">
        <v>1</v>
      </c>
      <c r="I614">
        <v>3</v>
      </c>
      <c r="J614" s="2">
        <v>16</v>
      </c>
      <c r="K614" s="2">
        <v>2</v>
      </c>
      <c r="L614" s="2">
        <v>505</v>
      </c>
      <c r="M614" s="2">
        <v>68</v>
      </c>
      <c r="N614" s="2">
        <v>1</v>
      </c>
      <c r="P614">
        <v>3</v>
      </c>
      <c r="Q614" s="3">
        <v>19</v>
      </c>
      <c r="R614" s="3">
        <v>8</v>
      </c>
      <c r="S614" s="3">
        <v>489</v>
      </c>
      <c r="T614" s="3">
        <v>73</v>
      </c>
      <c r="U614" s="3">
        <v>3</v>
      </c>
      <c r="W614">
        <v>3</v>
      </c>
      <c r="X614" s="4">
        <v>8</v>
      </c>
      <c r="Y614" s="4">
        <v>19</v>
      </c>
      <c r="Z614" s="4">
        <v>498</v>
      </c>
      <c r="AA614" s="4">
        <v>66</v>
      </c>
      <c r="AB614" s="4">
        <v>1</v>
      </c>
    </row>
    <row r="615" spans="1:28" x14ac:dyDescent="0.25">
      <c r="A615">
        <v>3</v>
      </c>
      <c r="B615">
        <v>4</v>
      </c>
      <c r="C615" s="1">
        <v>0</v>
      </c>
      <c r="D615" s="1">
        <v>0</v>
      </c>
      <c r="E615" s="1">
        <v>4</v>
      </c>
      <c r="F615" s="1">
        <v>638</v>
      </c>
      <c r="G615" s="1">
        <v>6</v>
      </c>
      <c r="I615">
        <v>4</v>
      </c>
      <c r="J615" s="2">
        <v>0</v>
      </c>
      <c r="K615" s="2">
        <v>0</v>
      </c>
      <c r="L615" s="2">
        <v>29</v>
      </c>
      <c r="M615" s="2">
        <v>599</v>
      </c>
      <c r="N615" s="2">
        <v>20</v>
      </c>
      <c r="P615">
        <v>4</v>
      </c>
      <c r="Q615" s="3">
        <v>0</v>
      </c>
      <c r="R615" s="3">
        <v>0</v>
      </c>
      <c r="S615" s="3">
        <v>28</v>
      </c>
      <c r="T615" s="3">
        <v>525</v>
      </c>
      <c r="U615" s="3">
        <v>95</v>
      </c>
      <c r="W615">
        <v>4</v>
      </c>
      <c r="X615" s="4">
        <v>0</v>
      </c>
      <c r="Y615" s="4">
        <v>0</v>
      </c>
      <c r="Z615" s="4">
        <v>8</v>
      </c>
      <c r="AA615" s="4">
        <v>633</v>
      </c>
      <c r="AB615" s="4">
        <v>7</v>
      </c>
    </row>
    <row r="616" spans="1:28" x14ac:dyDescent="0.25">
      <c r="A616">
        <v>3</v>
      </c>
      <c r="B616">
        <v>5</v>
      </c>
      <c r="C616" s="1">
        <v>0</v>
      </c>
      <c r="D616" s="1">
        <v>0</v>
      </c>
      <c r="E616" s="1">
        <v>0</v>
      </c>
      <c r="F616" s="1">
        <v>1</v>
      </c>
      <c r="G616" s="1">
        <v>588</v>
      </c>
      <c r="I616">
        <v>5</v>
      </c>
      <c r="J616" s="2">
        <v>0</v>
      </c>
      <c r="K616" s="2">
        <v>0</v>
      </c>
      <c r="L616" s="2">
        <v>0</v>
      </c>
      <c r="M616" s="2">
        <v>1</v>
      </c>
      <c r="N616" s="2">
        <v>588</v>
      </c>
      <c r="P616">
        <v>5</v>
      </c>
      <c r="Q616" s="3">
        <v>0</v>
      </c>
      <c r="R616" s="3">
        <v>0</v>
      </c>
      <c r="S616" s="3">
        <v>0</v>
      </c>
      <c r="T616" s="3">
        <v>1</v>
      </c>
      <c r="U616" s="3">
        <v>588</v>
      </c>
      <c r="W616">
        <v>5</v>
      </c>
      <c r="X616" s="4">
        <v>0</v>
      </c>
      <c r="Y616" s="4">
        <v>0</v>
      </c>
      <c r="Z616" s="4">
        <v>0</v>
      </c>
      <c r="AA616" s="4">
        <v>1</v>
      </c>
      <c r="AB616" s="4">
        <v>588</v>
      </c>
    </row>
    <row r="617" spans="1:28" x14ac:dyDescent="0.25">
      <c r="A617">
        <v>3</v>
      </c>
      <c r="B617">
        <v>1</v>
      </c>
      <c r="C617" s="1">
        <v>615</v>
      </c>
      <c r="D617" s="1">
        <v>0</v>
      </c>
      <c r="E617" s="1">
        <v>2</v>
      </c>
      <c r="F617" s="1">
        <v>0</v>
      </c>
      <c r="G617" s="1">
        <v>0</v>
      </c>
      <c r="I617">
        <v>1</v>
      </c>
      <c r="J617" s="2">
        <v>615</v>
      </c>
      <c r="K617" s="2">
        <v>0</v>
      </c>
      <c r="L617" s="2">
        <v>2</v>
      </c>
      <c r="M617" s="2">
        <v>0</v>
      </c>
      <c r="N617" s="2">
        <v>0</v>
      </c>
      <c r="P617">
        <v>1</v>
      </c>
      <c r="Q617" s="3">
        <v>612</v>
      </c>
      <c r="R617" s="3">
        <v>3</v>
      </c>
      <c r="S617" s="3">
        <v>2</v>
      </c>
      <c r="T617" s="3">
        <v>0</v>
      </c>
      <c r="U617" s="3">
        <v>0</v>
      </c>
      <c r="W617">
        <v>1</v>
      </c>
      <c r="X617" s="4">
        <v>592</v>
      </c>
      <c r="Y617" s="4">
        <v>25</v>
      </c>
      <c r="Z617" s="4">
        <v>0</v>
      </c>
      <c r="AA617" s="4">
        <v>0</v>
      </c>
      <c r="AB617" s="4">
        <v>0</v>
      </c>
    </row>
    <row r="618" spans="1:28" x14ac:dyDescent="0.25">
      <c r="A618">
        <v>3</v>
      </c>
      <c r="B618">
        <v>2</v>
      </c>
      <c r="C618" s="1">
        <v>54</v>
      </c>
      <c r="D618" s="1">
        <v>0</v>
      </c>
      <c r="E618" s="1">
        <v>0</v>
      </c>
      <c r="F618" s="1">
        <v>0</v>
      </c>
      <c r="G618" s="1">
        <v>0</v>
      </c>
      <c r="I618">
        <v>2</v>
      </c>
      <c r="J618" s="2">
        <v>54</v>
      </c>
      <c r="K618" s="2">
        <v>0</v>
      </c>
      <c r="L618" s="2">
        <v>0</v>
      </c>
      <c r="M618" s="2">
        <v>0</v>
      </c>
      <c r="N618" s="2">
        <v>0</v>
      </c>
      <c r="P618">
        <v>2</v>
      </c>
      <c r="Q618" s="3">
        <v>36</v>
      </c>
      <c r="R618" s="3">
        <v>18</v>
      </c>
      <c r="S618" s="3">
        <v>0</v>
      </c>
      <c r="T618" s="3">
        <v>0</v>
      </c>
      <c r="U618" s="3">
        <v>0</v>
      </c>
      <c r="W618">
        <v>2</v>
      </c>
      <c r="X618" s="4">
        <v>0</v>
      </c>
      <c r="Y618" s="4">
        <v>54</v>
      </c>
      <c r="Z618" s="4">
        <v>0</v>
      </c>
      <c r="AA618" s="4">
        <v>0</v>
      </c>
      <c r="AB618" s="4">
        <v>0</v>
      </c>
    </row>
    <row r="619" spans="1:28" x14ac:dyDescent="0.25">
      <c r="A619">
        <v>3</v>
      </c>
      <c r="B619">
        <v>3</v>
      </c>
      <c r="C619" s="1">
        <v>22</v>
      </c>
      <c r="D619" s="1">
        <v>0</v>
      </c>
      <c r="E619" s="1">
        <v>488</v>
      </c>
      <c r="F619" s="1">
        <v>81</v>
      </c>
      <c r="G619" s="1">
        <v>1</v>
      </c>
      <c r="I619">
        <v>3</v>
      </c>
      <c r="J619" s="2">
        <v>23</v>
      </c>
      <c r="K619" s="2">
        <v>0</v>
      </c>
      <c r="L619" s="2">
        <v>494</v>
      </c>
      <c r="M619" s="2">
        <v>74</v>
      </c>
      <c r="N619" s="2">
        <v>1</v>
      </c>
      <c r="P619">
        <v>3</v>
      </c>
      <c r="Q619" s="3">
        <v>20</v>
      </c>
      <c r="R619" s="3">
        <v>39</v>
      </c>
      <c r="S619" s="3">
        <v>453</v>
      </c>
      <c r="T619" s="3">
        <v>78</v>
      </c>
      <c r="U619" s="3">
        <v>2</v>
      </c>
      <c r="W619">
        <v>3</v>
      </c>
      <c r="X619" s="4">
        <v>3</v>
      </c>
      <c r="Y619" s="4">
        <v>55</v>
      </c>
      <c r="Z619" s="4">
        <v>451</v>
      </c>
      <c r="AA619" s="4">
        <v>82</v>
      </c>
      <c r="AB619" s="4">
        <v>1</v>
      </c>
    </row>
    <row r="620" spans="1:28" x14ac:dyDescent="0.25">
      <c r="A620">
        <v>3</v>
      </c>
      <c r="B620">
        <v>4</v>
      </c>
      <c r="C620" s="1">
        <v>0</v>
      </c>
      <c r="D620" s="1">
        <v>0</v>
      </c>
      <c r="E620" s="1">
        <v>1</v>
      </c>
      <c r="F620" s="1">
        <v>636</v>
      </c>
      <c r="G620" s="1">
        <v>11</v>
      </c>
      <c r="I620">
        <v>4</v>
      </c>
      <c r="J620" s="2">
        <v>0</v>
      </c>
      <c r="K620" s="2">
        <v>0</v>
      </c>
      <c r="L620" s="2">
        <v>1</v>
      </c>
      <c r="M620" s="2">
        <v>630</v>
      </c>
      <c r="N620" s="2">
        <v>17</v>
      </c>
      <c r="P620">
        <v>4</v>
      </c>
      <c r="Q620" s="3">
        <v>0</v>
      </c>
      <c r="R620" s="3">
        <v>0</v>
      </c>
      <c r="S620" s="3">
        <v>1</v>
      </c>
      <c r="T620" s="3">
        <v>605</v>
      </c>
      <c r="U620" s="3">
        <v>42</v>
      </c>
      <c r="W620">
        <v>4</v>
      </c>
      <c r="X620" s="4">
        <v>0</v>
      </c>
      <c r="Y620" s="4">
        <v>0</v>
      </c>
      <c r="Z620" s="4">
        <v>1</v>
      </c>
      <c r="AA620" s="4">
        <v>636</v>
      </c>
      <c r="AB620" s="4">
        <v>11</v>
      </c>
    </row>
    <row r="621" spans="1:28" x14ac:dyDescent="0.25">
      <c r="A621">
        <v>3</v>
      </c>
      <c r="B621">
        <v>5</v>
      </c>
      <c r="C621" s="1">
        <v>0</v>
      </c>
      <c r="D621" s="1">
        <v>0</v>
      </c>
      <c r="E621" s="1">
        <v>0</v>
      </c>
      <c r="F621" s="1">
        <v>1</v>
      </c>
      <c r="G621" s="1">
        <v>588</v>
      </c>
      <c r="I621">
        <v>5</v>
      </c>
      <c r="J621" s="2">
        <v>0</v>
      </c>
      <c r="K621" s="2">
        <v>0</v>
      </c>
      <c r="L621" s="2">
        <v>0</v>
      </c>
      <c r="M621" s="2">
        <v>1</v>
      </c>
      <c r="N621" s="2">
        <v>588</v>
      </c>
      <c r="P621">
        <v>5</v>
      </c>
      <c r="Q621" s="3">
        <v>0</v>
      </c>
      <c r="R621" s="3">
        <v>0</v>
      </c>
      <c r="S621" s="3">
        <v>0</v>
      </c>
      <c r="T621" s="3">
        <v>1</v>
      </c>
      <c r="U621" s="3">
        <v>588</v>
      </c>
      <c r="W621">
        <v>5</v>
      </c>
      <c r="X621" s="4">
        <v>0</v>
      </c>
      <c r="Y621" s="4">
        <v>0</v>
      </c>
      <c r="Z621" s="4">
        <v>0</v>
      </c>
      <c r="AA621" s="4">
        <v>1</v>
      </c>
      <c r="AB621" s="4">
        <v>588</v>
      </c>
    </row>
    <row r="622" spans="1:28" x14ac:dyDescent="0.25">
      <c r="A622">
        <v>3</v>
      </c>
      <c r="B622">
        <v>1</v>
      </c>
      <c r="C622" s="1">
        <v>617</v>
      </c>
      <c r="D622" s="1">
        <v>0</v>
      </c>
      <c r="E622" s="1">
        <v>0</v>
      </c>
      <c r="F622" s="1">
        <v>0</v>
      </c>
      <c r="G622" s="1">
        <v>0</v>
      </c>
      <c r="I622">
        <v>1</v>
      </c>
      <c r="J622" s="2">
        <v>617</v>
      </c>
      <c r="K622" s="2">
        <v>0</v>
      </c>
      <c r="L622" s="2">
        <v>0</v>
      </c>
      <c r="M622" s="2">
        <v>0</v>
      </c>
      <c r="N622" s="2">
        <v>0</v>
      </c>
      <c r="P622">
        <v>1</v>
      </c>
      <c r="Q622" s="3">
        <v>617</v>
      </c>
      <c r="R622" s="3">
        <v>0</v>
      </c>
      <c r="S622" s="3">
        <v>0</v>
      </c>
      <c r="T622" s="3">
        <v>0</v>
      </c>
      <c r="U622" s="3">
        <v>0</v>
      </c>
      <c r="W622">
        <v>1</v>
      </c>
      <c r="X622" s="4">
        <v>615</v>
      </c>
      <c r="Y622" s="4">
        <v>2</v>
      </c>
      <c r="Z622" s="4">
        <v>0</v>
      </c>
      <c r="AA622" s="4">
        <v>0</v>
      </c>
      <c r="AB622" s="4">
        <v>0</v>
      </c>
    </row>
    <row r="623" spans="1:28" x14ac:dyDescent="0.25">
      <c r="A623">
        <v>3</v>
      </c>
      <c r="B623">
        <v>2</v>
      </c>
      <c r="C623" s="1">
        <v>54</v>
      </c>
      <c r="D623" s="1">
        <v>0</v>
      </c>
      <c r="E623" s="1">
        <v>0</v>
      </c>
      <c r="F623" s="1">
        <v>0</v>
      </c>
      <c r="G623" s="1">
        <v>0</v>
      </c>
      <c r="I623">
        <v>2</v>
      </c>
      <c r="J623" s="2">
        <v>54</v>
      </c>
      <c r="K623" s="2">
        <v>0</v>
      </c>
      <c r="L623" s="2">
        <v>0</v>
      </c>
      <c r="M623" s="2">
        <v>0</v>
      </c>
      <c r="N623" s="2">
        <v>0</v>
      </c>
      <c r="P623">
        <v>2</v>
      </c>
      <c r="Q623" s="3">
        <v>54</v>
      </c>
      <c r="R623" s="3">
        <v>0</v>
      </c>
      <c r="S623" s="3">
        <v>0</v>
      </c>
      <c r="T623" s="3">
        <v>0</v>
      </c>
      <c r="U623" s="3">
        <v>0</v>
      </c>
      <c r="W623">
        <v>2</v>
      </c>
      <c r="X623" s="4">
        <v>54</v>
      </c>
      <c r="Y623" s="4">
        <v>0</v>
      </c>
      <c r="Z623" s="4">
        <v>0</v>
      </c>
      <c r="AA623" s="4">
        <v>0</v>
      </c>
      <c r="AB623" s="4">
        <v>0</v>
      </c>
    </row>
    <row r="624" spans="1:28" x14ac:dyDescent="0.25">
      <c r="A624">
        <v>3</v>
      </c>
      <c r="B624">
        <v>3</v>
      </c>
      <c r="C624" s="1">
        <v>13</v>
      </c>
      <c r="D624" s="1">
        <v>0</v>
      </c>
      <c r="E624" s="1">
        <v>524</v>
      </c>
      <c r="F624" s="1">
        <v>54</v>
      </c>
      <c r="G624" s="1">
        <v>1</v>
      </c>
      <c r="I624">
        <v>3</v>
      </c>
      <c r="J624" s="2">
        <v>15</v>
      </c>
      <c r="K624" s="2">
        <v>0</v>
      </c>
      <c r="L624" s="2">
        <v>506</v>
      </c>
      <c r="M624" s="2">
        <v>70</v>
      </c>
      <c r="N624" s="2">
        <v>1</v>
      </c>
      <c r="P624">
        <v>3</v>
      </c>
      <c r="Q624" s="3">
        <v>17</v>
      </c>
      <c r="R624" s="3">
        <v>0</v>
      </c>
      <c r="S624" s="3">
        <v>478</v>
      </c>
      <c r="T624" s="3">
        <v>90</v>
      </c>
      <c r="U624" s="3">
        <v>7</v>
      </c>
      <c r="W624">
        <v>3</v>
      </c>
      <c r="X624" s="4">
        <v>7</v>
      </c>
      <c r="Y624" s="4">
        <v>13</v>
      </c>
      <c r="Z624" s="4">
        <v>521</v>
      </c>
      <c r="AA624" s="4">
        <v>49</v>
      </c>
      <c r="AB624" s="4">
        <v>2</v>
      </c>
    </row>
    <row r="625" spans="1:28" x14ac:dyDescent="0.25">
      <c r="A625">
        <v>3</v>
      </c>
      <c r="B625">
        <v>4</v>
      </c>
      <c r="C625" s="1">
        <v>0</v>
      </c>
      <c r="D625" s="1">
        <v>0</v>
      </c>
      <c r="E625" s="1">
        <v>1</v>
      </c>
      <c r="F625" s="1">
        <v>634</v>
      </c>
      <c r="G625" s="1">
        <v>13</v>
      </c>
      <c r="I625">
        <v>4</v>
      </c>
      <c r="J625" s="2">
        <v>0</v>
      </c>
      <c r="K625" s="2">
        <v>0</v>
      </c>
      <c r="L625" s="2">
        <v>30</v>
      </c>
      <c r="M625" s="2">
        <v>586</v>
      </c>
      <c r="N625" s="2">
        <v>32</v>
      </c>
      <c r="P625">
        <v>4</v>
      </c>
      <c r="Q625" s="3">
        <v>0</v>
      </c>
      <c r="R625" s="3">
        <v>0</v>
      </c>
      <c r="S625" s="3">
        <v>21</v>
      </c>
      <c r="T625" s="3">
        <v>428</v>
      </c>
      <c r="U625" s="3">
        <v>199</v>
      </c>
      <c r="W625">
        <v>4</v>
      </c>
      <c r="X625" s="4">
        <v>0</v>
      </c>
      <c r="Y625" s="4">
        <v>0</v>
      </c>
      <c r="Z625" s="4">
        <v>47</v>
      </c>
      <c r="AA625" s="4">
        <v>550</v>
      </c>
      <c r="AB625" s="4">
        <v>51</v>
      </c>
    </row>
    <row r="626" spans="1:28" x14ac:dyDescent="0.25">
      <c r="A626">
        <v>3</v>
      </c>
      <c r="B626">
        <v>5</v>
      </c>
      <c r="C626" s="1">
        <v>0</v>
      </c>
      <c r="D626" s="1">
        <v>0</v>
      </c>
      <c r="E626" s="1">
        <v>0</v>
      </c>
      <c r="F626" s="1">
        <v>1</v>
      </c>
      <c r="G626" s="1">
        <v>588</v>
      </c>
      <c r="I626">
        <v>5</v>
      </c>
      <c r="J626" s="2">
        <v>0</v>
      </c>
      <c r="K626" s="2">
        <v>0</v>
      </c>
      <c r="L626" s="2">
        <v>0</v>
      </c>
      <c r="M626" s="2">
        <v>1</v>
      </c>
      <c r="N626" s="2">
        <v>588</v>
      </c>
      <c r="P626">
        <v>5</v>
      </c>
      <c r="Q626" s="3">
        <v>0</v>
      </c>
      <c r="R626" s="3">
        <v>0</v>
      </c>
      <c r="S626" s="3">
        <v>0</v>
      </c>
      <c r="T626" s="3">
        <v>1</v>
      </c>
      <c r="U626" s="3">
        <v>588</v>
      </c>
      <c r="W626">
        <v>5</v>
      </c>
      <c r="X626" s="4">
        <v>0</v>
      </c>
      <c r="Y626" s="4">
        <v>0</v>
      </c>
      <c r="Z626" s="4">
        <v>0</v>
      </c>
      <c r="AA626" s="4">
        <v>1</v>
      </c>
      <c r="AB626" s="4">
        <v>588</v>
      </c>
    </row>
    <row r="627" spans="1:28" x14ac:dyDescent="0.25">
      <c r="A627">
        <v>3</v>
      </c>
      <c r="B627">
        <v>1</v>
      </c>
      <c r="C627" s="1">
        <v>616</v>
      </c>
      <c r="D627" s="1">
        <v>0</v>
      </c>
      <c r="E627" s="1">
        <v>1</v>
      </c>
      <c r="F627" s="1">
        <v>0</v>
      </c>
      <c r="G627" s="1">
        <v>0</v>
      </c>
      <c r="I627">
        <v>1</v>
      </c>
      <c r="J627" s="2">
        <v>615</v>
      </c>
      <c r="K627" s="2">
        <v>1</v>
      </c>
      <c r="L627" s="2">
        <v>1</v>
      </c>
      <c r="M627" s="2">
        <v>0</v>
      </c>
      <c r="N627" s="2">
        <v>0</v>
      </c>
      <c r="P627">
        <v>1</v>
      </c>
      <c r="Q627" s="3">
        <v>615</v>
      </c>
      <c r="R627" s="3">
        <v>2</v>
      </c>
      <c r="S627" s="3">
        <v>0</v>
      </c>
      <c r="T627" s="3">
        <v>0</v>
      </c>
      <c r="U627" s="3">
        <v>0</v>
      </c>
      <c r="W627">
        <v>1</v>
      </c>
      <c r="X627" s="4">
        <v>549</v>
      </c>
      <c r="Y627" s="4">
        <v>68</v>
      </c>
      <c r="Z627" s="4">
        <v>0</v>
      </c>
      <c r="AA627" s="4">
        <v>0</v>
      </c>
      <c r="AB627" s="4">
        <v>0</v>
      </c>
    </row>
    <row r="628" spans="1:28" x14ac:dyDescent="0.25">
      <c r="A628">
        <v>3</v>
      </c>
      <c r="B628">
        <v>2</v>
      </c>
      <c r="C628" s="1">
        <v>54</v>
      </c>
      <c r="D628" s="1">
        <v>0</v>
      </c>
      <c r="E628" s="1">
        <v>0</v>
      </c>
      <c r="F628" s="1">
        <v>0</v>
      </c>
      <c r="G628" s="1">
        <v>0</v>
      </c>
      <c r="I628">
        <v>2</v>
      </c>
      <c r="J628" s="2">
        <v>54</v>
      </c>
      <c r="K628" s="2">
        <v>0</v>
      </c>
      <c r="L628" s="2">
        <v>0</v>
      </c>
      <c r="M628" s="2">
        <v>0</v>
      </c>
      <c r="N628" s="2">
        <v>0</v>
      </c>
      <c r="P628">
        <v>2</v>
      </c>
      <c r="Q628" s="3">
        <v>53</v>
      </c>
      <c r="R628" s="3">
        <v>1</v>
      </c>
      <c r="S628" s="3">
        <v>0</v>
      </c>
      <c r="T628" s="3">
        <v>0</v>
      </c>
      <c r="U628" s="3">
        <v>0</v>
      </c>
      <c r="W628">
        <v>2</v>
      </c>
      <c r="X628" s="4">
        <v>4</v>
      </c>
      <c r="Y628" s="4">
        <v>50</v>
      </c>
      <c r="Z628" s="4">
        <v>0</v>
      </c>
      <c r="AA628" s="4">
        <v>0</v>
      </c>
      <c r="AB628" s="4">
        <v>0</v>
      </c>
    </row>
    <row r="629" spans="1:28" x14ac:dyDescent="0.25">
      <c r="A629">
        <v>3</v>
      </c>
      <c r="B629">
        <v>3</v>
      </c>
      <c r="C629" s="1">
        <v>13</v>
      </c>
      <c r="D629" s="1">
        <v>0</v>
      </c>
      <c r="E629" s="1">
        <v>519</v>
      </c>
      <c r="F629" s="1">
        <v>60</v>
      </c>
      <c r="G629" s="1">
        <v>0</v>
      </c>
      <c r="I629">
        <v>3</v>
      </c>
      <c r="J629" s="2">
        <v>8</v>
      </c>
      <c r="K629" s="2">
        <v>0</v>
      </c>
      <c r="L629" s="2">
        <v>524</v>
      </c>
      <c r="M629" s="2">
        <v>60</v>
      </c>
      <c r="N629" s="2">
        <v>0</v>
      </c>
      <c r="P629">
        <v>3</v>
      </c>
      <c r="Q629" s="3">
        <v>17</v>
      </c>
      <c r="R629" s="3">
        <v>19</v>
      </c>
      <c r="S629" s="3">
        <v>482</v>
      </c>
      <c r="T629" s="3">
        <v>74</v>
      </c>
      <c r="U629" s="3">
        <v>0</v>
      </c>
      <c r="W629">
        <v>3</v>
      </c>
      <c r="X629" s="4">
        <v>5</v>
      </c>
      <c r="Y629" s="4">
        <v>46</v>
      </c>
      <c r="Z629" s="4">
        <v>475</v>
      </c>
      <c r="AA629" s="4">
        <v>66</v>
      </c>
      <c r="AB629" s="4">
        <v>0</v>
      </c>
    </row>
    <row r="630" spans="1:28" x14ac:dyDescent="0.25">
      <c r="A630">
        <v>3</v>
      </c>
      <c r="B630">
        <v>4</v>
      </c>
      <c r="C630" s="1">
        <v>0</v>
      </c>
      <c r="D630" s="1">
        <v>0</v>
      </c>
      <c r="E630" s="1">
        <v>1</v>
      </c>
      <c r="F630" s="1">
        <v>637</v>
      </c>
      <c r="G630" s="1">
        <v>10</v>
      </c>
      <c r="I630">
        <v>4</v>
      </c>
      <c r="J630" s="2">
        <v>0</v>
      </c>
      <c r="K630" s="2">
        <v>0</v>
      </c>
      <c r="L630" s="2">
        <v>1</v>
      </c>
      <c r="M630" s="2">
        <v>638</v>
      </c>
      <c r="N630" s="2">
        <v>9</v>
      </c>
      <c r="P630">
        <v>4</v>
      </c>
      <c r="Q630" s="3">
        <v>0</v>
      </c>
      <c r="R630" s="3">
        <v>0</v>
      </c>
      <c r="S630" s="3">
        <v>1</v>
      </c>
      <c r="T630" s="3">
        <v>636</v>
      </c>
      <c r="U630" s="3">
        <v>11</v>
      </c>
      <c r="W630">
        <v>4</v>
      </c>
      <c r="X630" s="4">
        <v>0</v>
      </c>
      <c r="Y630" s="4">
        <v>0</v>
      </c>
      <c r="Z630" s="4">
        <v>0</v>
      </c>
      <c r="AA630" s="4">
        <v>641</v>
      </c>
      <c r="AB630" s="4">
        <v>7</v>
      </c>
    </row>
    <row r="631" spans="1:28" x14ac:dyDescent="0.25">
      <c r="A631">
        <v>3</v>
      </c>
      <c r="B631">
        <v>5</v>
      </c>
      <c r="C631" s="1">
        <v>0</v>
      </c>
      <c r="D631" s="1">
        <v>0</v>
      </c>
      <c r="E631" s="1">
        <v>0</v>
      </c>
      <c r="F631" s="1">
        <v>0</v>
      </c>
      <c r="G631" s="1">
        <v>589</v>
      </c>
      <c r="I631">
        <v>5</v>
      </c>
      <c r="J631" s="2">
        <v>0</v>
      </c>
      <c r="K631" s="2">
        <v>0</v>
      </c>
      <c r="L631" s="2">
        <v>0</v>
      </c>
      <c r="M631" s="2">
        <v>1</v>
      </c>
      <c r="N631" s="2">
        <v>588</v>
      </c>
      <c r="P631">
        <v>5</v>
      </c>
      <c r="Q631" s="3">
        <v>0</v>
      </c>
      <c r="R631" s="3">
        <v>0</v>
      </c>
      <c r="S631" s="3">
        <v>0</v>
      </c>
      <c r="T631" s="3">
        <v>0</v>
      </c>
      <c r="U631" s="3">
        <v>589</v>
      </c>
      <c r="W631">
        <v>5</v>
      </c>
      <c r="X631" s="4">
        <v>0</v>
      </c>
      <c r="Y631" s="4">
        <v>0</v>
      </c>
      <c r="Z631" s="4">
        <v>0</v>
      </c>
      <c r="AA631" s="4">
        <v>0</v>
      </c>
      <c r="AB631" s="4">
        <v>589</v>
      </c>
    </row>
    <row r="632" spans="1:28" x14ac:dyDescent="0.25">
      <c r="A632">
        <v>3</v>
      </c>
      <c r="B632">
        <v>1</v>
      </c>
      <c r="C632" s="1">
        <v>617</v>
      </c>
      <c r="D632" s="1">
        <v>0</v>
      </c>
      <c r="E632" s="1">
        <v>0</v>
      </c>
      <c r="F632" s="1">
        <v>0</v>
      </c>
      <c r="G632" s="1">
        <v>0</v>
      </c>
      <c r="I632">
        <v>1</v>
      </c>
      <c r="J632" s="2">
        <v>617</v>
      </c>
      <c r="K632" s="2">
        <v>0</v>
      </c>
      <c r="L632" s="2">
        <v>0</v>
      </c>
      <c r="M632" s="2">
        <v>0</v>
      </c>
      <c r="N632" s="2">
        <v>0</v>
      </c>
      <c r="P632">
        <v>1</v>
      </c>
      <c r="Q632" s="3">
        <v>617</v>
      </c>
      <c r="R632" s="3">
        <v>0</v>
      </c>
      <c r="S632" s="3">
        <v>0</v>
      </c>
      <c r="T632" s="3">
        <v>0</v>
      </c>
      <c r="U632" s="3">
        <v>0</v>
      </c>
      <c r="W632">
        <v>1</v>
      </c>
      <c r="X632" s="4">
        <v>572</v>
      </c>
      <c r="Y632" s="4">
        <v>45</v>
      </c>
      <c r="Z632" s="4">
        <v>0</v>
      </c>
      <c r="AA632" s="4">
        <v>0</v>
      </c>
      <c r="AB632" s="4">
        <v>0</v>
      </c>
    </row>
    <row r="633" spans="1:28" x14ac:dyDescent="0.25">
      <c r="A633">
        <v>3</v>
      </c>
      <c r="B633">
        <v>2</v>
      </c>
      <c r="C633" s="1">
        <v>54</v>
      </c>
      <c r="D633" s="1">
        <v>0</v>
      </c>
      <c r="E633" s="1">
        <v>0</v>
      </c>
      <c r="F633" s="1">
        <v>0</v>
      </c>
      <c r="G633" s="1">
        <v>0</v>
      </c>
      <c r="I633">
        <v>2</v>
      </c>
      <c r="J633" s="2">
        <v>54</v>
      </c>
      <c r="K633" s="2">
        <v>0</v>
      </c>
      <c r="L633" s="2">
        <v>0</v>
      </c>
      <c r="M633" s="2">
        <v>0</v>
      </c>
      <c r="N633" s="2">
        <v>0</v>
      </c>
      <c r="P633">
        <v>2</v>
      </c>
      <c r="Q633" s="3">
        <v>54</v>
      </c>
      <c r="R633" s="3">
        <v>0</v>
      </c>
      <c r="S633" s="3">
        <v>0</v>
      </c>
      <c r="T633" s="3">
        <v>0</v>
      </c>
      <c r="U633" s="3">
        <v>0</v>
      </c>
      <c r="W633">
        <v>2</v>
      </c>
      <c r="X633" s="4">
        <v>0</v>
      </c>
      <c r="Y633" s="4">
        <v>54</v>
      </c>
      <c r="Z633" s="4">
        <v>0</v>
      </c>
      <c r="AA633" s="4">
        <v>0</v>
      </c>
      <c r="AB633" s="4">
        <v>0</v>
      </c>
    </row>
    <row r="634" spans="1:28" x14ac:dyDescent="0.25">
      <c r="A634">
        <v>3</v>
      </c>
      <c r="B634">
        <v>3</v>
      </c>
      <c r="C634" s="1">
        <v>23</v>
      </c>
      <c r="D634" s="1">
        <v>0</v>
      </c>
      <c r="E634" s="1">
        <v>492</v>
      </c>
      <c r="F634" s="1">
        <v>76</v>
      </c>
      <c r="G634" s="1">
        <v>1</v>
      </c>
      <c r="I634">
        <v>3</v>
      </c>
      <c r="J634" s="2">
        <v>27</v>
      </c>
      <c r="K634" s="2">
        <v>0</v>
      </c>
      <c r="L634" s="2">
        <v>484</v>
      </c>
      <c r="M634" s="2">
        <v>80</v>
      </c>
      <c r="N634" s="2">
        <v>1</v>
      </c>
      <c r="P634">
        <v>3</v>
      </c>
      <c r="Q634" s="3">
        <v>35</v>
      </c>
      <c r="R634" s="3">
        <v>0</v>
      </c>
      <c r="S634" s="3">
        <v>460</v>
      </c>
      <c r="T634" s="3">
        <v>96</v>
      </c>
      <c r="U634" s="3">
        <v>1</v>
      </c>
      <c r="W634">
        <v>3</v>
      </c>
      <c r="X634" s="4">
        <v>0</v>
      </c>
      <c r="Y634" s="4">
        <v>56</v>
      </c>
      <c r="Z634" s="4">
        <v>459</v>
      </c>
      <c r="AA634" s="4">
        <v>76</v>
      </c>
      <c r="AB634" s="4">
        <v>1</v>
      </c>
    </row>
    <row r="635" spans="1:28" x14ac:dyDescent="0.25">
      <c r="A635">
        <v>3</v>
      </c>
      <c r="B635">
        <v>4</v>
      </c>
      <c r="C635" s="1">
        <v>0</v>
      </c>
      <c r="D635" s="1">
        <v>0</v>
      </c>
      <c r="E635" s="1">
        <v>1</v>
      </c>
      <c r="F635" s="1">
        <v>640</v>
      </c>
      <c r="G635" s="1">
        <v>7</v>
      </c>
      <c r="I635">
        <v>4</v>
      </c>
      <c r="J635" s="2">
        <v>0</v>
      </c>
      <c r="K635" s="2">
        <v>0</v>
      </c>
      <c r="L635" s="2">
        <v>12</v>
      </c>
      <c r="M635" s="2">
        <v>634</v>
      </c>
      <c r="N635" s="2">
        <v>2</v>
      </c>
      <c r="P635">
        <v>4</v>
      </c>
      <c r="Q635" s="3">
        <v>0</v>
      </c>
      <c r="R635" s="3">
        <v>0</v>
      </c>
      <c r="S635" s="3">
        <v>11</v>
      </c>
      <c r="T635" s="3">
        <v>635</v>
      </c>
      <c r="U635" s="3">
        <v>2</v>
      </c>
      <c r="W635">
        <v>4</v>
      </c>
      <c r="X635" s="4">
        <v>0</v>
      </c>
      <c r="Y635" s="4">
        <v>0</v>
      </c>
      <c r="Z635" s="4">
        <v>2</v>
      </c>
      <c r="AA635" s="4">
        <v>639</v>
      </c>
      <c r="AB635" s="4">
        <v>7</v>
      </c>
    </row>
    <row r="636" spans="1:28" x14ac:dyDescent="0.25">
      <c r="A636">
        <v>3</v>
      </c>
      <c r="B636">
        <v>5</v>
      </c>
      <c r="C636" s="1">
        <v>0</v>
      </c>
      <c r="D636" s="1">
        <v>0</v>
      </c>
      <c r="E636" s="1">
        <v>0</v>
      </c>
      <c r="F636" s="1">
        <v>1</v>
      </c>
      <c r="G636" s="1">
        <v>588</v>
      </c>
      <c r="I636">
        <v>5</v>
      </c>
      <c r="J636" s="2">
        <v>0</v>
      </c>
      <c r="K636" s="2">
        <v>0</v>
      </c>
      <c r="L636" s="2">
        <v>0</v>
      </c>
      <c r="M636" s="2">
        <v>1</v>
      </c>
      <c r="N636" s="2">
        <v>588</v>
      </c>
      <c r="P636">
        <v>5</v>
      </c>
      <c r="Q636" s="3">
        <v>0</v>
      </c>
      <c r="R636" s="3">
        <v>0</v>
      </c>
      <c r="S636" s="3">
        <v>0</v>
      </c>
      <c r="T636" s="3">
        <v>1</v>
      </c>
      <c r="U636" s="3">
        <v>588</v>
      </c>
      <c r="W636">
        <v>5</v>
      </c>
      <c r="X636" s="4">
        <v>0</v>
      </c>
      <c r="Y636" s="4">
        <v>0</v>
      </c>
      <c r="Z636" s="4">
        <v>0</v>
      </c>
      <c r="AA636" s="4">
        <v>1</v>
      </c>
      <c r="AB636" s="4">
        <v>588</v>
      </c>
    </row>
    <row r="637" spans="1:28" x14ac:dyDescent="0.25">
      <c r="A637">
        <v>3</v>
      </c>
      <c r="B637">
        <v>1</v>
      </c>
      <c r="C637" s="1">
        <v>617</v>
      </c>
      <c r="D637" s="1">
        <v>0</v>
      </c>
      <c r="E637" s="1">
        <v>0</v>
      </c>
      <c r="F637" s="1">
        <v>0</v>
      </c>
      <c r="G637" s="1">
        <v>0</v>
      </c>
      <c r="I637">
        <v>1</v>
      </c>
      <c r="J637" s="2">
        <v>615</v>
      </c>
      <c r="K637" s="2">
        <v>2</v>
      </c>
      <c r="L637" s="2">
        <v>0</v>
      </c>
      <c r="M637" s="2">
        <v>0</v>
      </c>
      <c r="N637" s="2">
        <v>0</v>
      </c>
      <c r="P637">
        <v>1</v>
      </c>
      <c r="Q637" s="3">
        <v>613</v>
      </c>
      <c r="R637" s="3">
        <v>4</v>
      </c>
      <c r="S637" s="3">
        <v>0</v>
      </c>
      <c r="T637" s="3">
        <v>0</v>
      </c>
      <c r="U637" s="3">
        <v>0</v>
      </c>
      <c r="W637">
        <v>1</v>
      </c>
      <c r="X637" s="4">
        <v>520</v>
      </c>
      <c r="Y637" s="4">
        <v>97</v>
      </c>
      <c r="Z637" s="4">
        <v>0</v>
      </c>
      <c r="AA637" s="4">
        <v>0</v>
      </c>
      <c r="AB637" s="4">
        <v>0</v>
      </c>
    </row>
    <row r="638" spans="1:28" x14ac:dyDescent="0.25">
      <c r="A638">
        <v>3</v>
      </c>
      <c r="B638">
        <v>2</v>
      </c>
      <c r="C638" s="1">
        <v>54</v>
      </c>
      <c r="D638" s="1">
        <v>0</v>
      </c>
      <c r="E638" s="1">
        <v>0</v>
      </c>
      <c r="F638" s="1">
        <v>0</v>
      </c>
      <c r="G638" s="1">
        <v>0</v>
      </c>
      <c r="I638">
        <v>2</v>
      </c>
      <c r="J638" s="2">
        <v>54</v>
      </c>
      <c r="K638" s="2">
        <v>0</v>
      </c>
      <c r="L638" s="2">
        <v>0</v>
      </c>
      <c r="M638" s="2">
        <v>0</v>
      </c>
      <c r="N638" s="2">
        <v>0</v>
      </c>
      <c r="P638">
        <v>2</v>
      </c>
      <c r="Q638" s="3">
        <v>29</v>
      </c>
      <c r="R638" s="3">
        <v>25</v>
      </c>
      <c r="S638" s="3">
        <v>0</v>
      </c>
      <c r="T638" s="3">
        <v>0</v>
      </c>
      <c r="U638" s="3">
        <v>0</v>
      </c>
      <c r="W638">
        <v>2</v>
      </c>
      <c r="X638" s="4">
        <v>2</v>
      </c>
      <c r="Y638" s="4">
        <v>52</v>
      </c>
      <c r="Z638" s="4">
        <v>0</v>
      </c>
      <c r="AA638" s="4">
        <v>0</v>
      </c>
      <c r="AB638" s="4">
        <v>0</v>
      </c>
    </row>
    <row r="639" spans="1:28" x14ac:dyDescent="0.25">
      <c r="A639">
        <v>3</v>
      </c>
      <c r="B639">
        <v>3</v>
      </c>
      <c r="C639" s="1">
        <v>15</v>
      </c>
      <c r="D639" s="1">
        <v>0</v>
      </c>
      <c r="E639" s="1">
        <v>521</v>
      </c>
      <c r="F639" s="1">
        <v>55</v>
      </c>
      <c r="G639" s="1">
        <v>1</v>
      </c>
      <c r="I639">
        <v>3</v>
      </c>
      <c r="J639" s="2">
        <v>16</v>
      </c>
      <c r="K639" s="2">
        <v>2</v>
      </c>
      <c r="L639" s="2">
        <v>510</v>
      </c>
      <c r="M639" s="2">
        <v>63</v>
      </c>
      <c r="N639" s="2">
        <v>1</v>
      </c>
      <c r="P639">
        <v>3</v>
      </c>
      <c r="Q639" s="3">
        <v>15</v>
      </c>
      <c r="R639" s="3">
        <v>14</v>
      </c>
      <c r="S639" s="3">
        <v>489</v>
      </c>
      <c r="T639" s="3">
        <v>73</v>
      </c>
      <c r="U639" s="3">
        <v>1</v>
      </c>
      <c r="W639">
        <v>3</v>
      </c>
      <c r="X639" s="4">
        <v>4</v>
      </c>
      <c r="Y639" s="4">
        <v>30</v>
      </c>
      <c r="Z639" s="4">
        <v>501</v>
      </c>
      <c r="AA639" s="4">
        <v>56</v>
      </c>
      <c r="AB639" s="4">
        <v>1</v>
      </c>
    </row>
    <row r="640" spans="1:28" x14ac:dyDescent="0.25">
      <c r="A640">
        <v>3</v>
      </c>
      <c r="B640">
        <v>4</v>
      </c>
      <c r="C640" s="1">
        <v>0</v>
      </c>
      <c r="D640" s="1">
        <v>0</v>
      </c>
      <c r="E640" s="1">
        <v>8</v>
      </c>
      <c r="F640" s="1">
        <v>631</v>
      </c>
      <c r="G640" s="1">
        <v>9</v>
      </c>
      <c r="I640">
        <v>4</v>
      </c>
      <c r="J640" s="2">
        <v>0</v>
      </c>
      <c r="K640" s="2">
        <v>0</v>
      </c>
      <c r="L640" s="2">
        <v>17</v>
      </c>
      <c r="M640" s="2">
        <v>623</v>
      </c>
      <c r="N640" s="2">
        <v>8</v>
      </c>
      <c r="P640">
        <v>4</v>
      </c>
      <c r="Q640" s="3">
        <v>0</v>
      </c>
      <c r="R640" s="3">
        <v>0</v>
      </c>
      <c r="S640" s="3">
        <v>30</v>
      </c>
      <c r="T640" s="3">
        <v>598</v>
      </c>
      <c r="U640" s="3">
        <v>20</v>
      </c>
      <c r="W640">
        <v>4</v>
      </c>
      <c r="X640" s="4">
        <v>0</v>
      </c>
      <c r="Y640" s="4">
        <v>0</v>
      </c>
      <c r="Z640" s="4">
        <v>4</v>
      </c>
      <c r="AA640" s="4">
        <v>635</v>
      </c>
      <c r="AB640" s="4">
        <v>9</v>
      </c>
    </row>
    <row r="641" spans="1:28" x14ac:dyDescent="0.25">
      <c r="A641">
        <v>3</v>
      </c>
      <c r="B641">
        <v>5</v>
      </c>
      <c r="C641" s="1">
        <v>0</v>
      </c>
      <c r="D641" s="1">
        <v>0</v>
      </c>
      <c r="E641" s="1">
        <v>0</v>
      </c>
      <c r="F641" s="1">
        <v>1</v>
      </c>
      <c r="G641" s="1">
        <v>588</v>
      </c>
      <c r="I641">
        <v>5</v>
      </c>
      <c r="J641" s="2">
        <v>0</v>
      </c>
      <c r="K641" s="2">
        <v>0</v>
      </c>
      <c r="L641" s="2">
        <v>0</v>
      </c>
      <c r="M641" s="2">
        <v>1</v>
      </c>
      <c r="N641" s="2">
        <v>588</v>
      </c>
      <c r="P641">
        <v>5</v>
      </c>
      <c r="Q641" s="3">
        <v>0</v>
      </c>
      <c r="R641" s="3">
        <v>0</v>
      </c>
      <c r="S641" s="3">
        <v>0</v>
      </c>
      <c r="T641" s="3">
        <v>1</v>
      </c>
      <c r="U641" s="3">
        <v>588</v>
      </c>
      <c r="W641">
        <v>5</v>
      </c>
      <c r="X641" s="4">
        <v>0</v>
      </c>
      <c r="Y641" s="4">
        <v>0</v>
      </c>
      <c r="Z641" s="4">
        <v>0</v>
      </c>
      <c r="AA641" s="4">
        <v>1</v>
      </c>
      <c r="AB641" s="4">
        <v>588</v>
      </c>
    </row>
    <row r="642" spans="1:28" x14ac:dyDescent="0.25">
      <c r="A642">
        <v>3</v>
      </c>
      <c r="B642">
        <v>1</v>
      </c>
      <c r="C642" s="1">
        <v>617</v>
      </c>
      <c r="D642" s="1">
        <v>0</v>
      </c>
      <c r="E642" s="1">
        <v>0</v>
      </c>
      <c r="F642" s="1">
        <v>0</v>
      </c>
      <c r="G642" s="1">
        <v>0</v>
      </c>
      <c r="I642">
        <v>1</v>
      </c>
      <c r="J642" s="2">
        <v>615</v>
      </c>
      <c r="K642" s="2">
        <v>2</v>
      </c>
      <c r="L642" s="2">
        <v>0</v>
      </c>
      <c r="M642" s="2">
        <v>0</v>
      </c>
      <c r="N642" s="2">
        <v>0</v>
      </c>
      <c r="P642">
        <v>1</v>
      </c>
      <c r="Q642" s="3">
        <v>615</v>
      </c>
      <c r="R642" s="3">
        <v>2</v>
      </c>
      <c r="S642" s="3">
        <v>0</v>
      </c>
      <c r="T642" s="3">
        <v>0</v>
      </c>
      <c r="U642" s="3">
        <v>0</v>
      </c>
      <c r="W642">
        <v>1</v>
      </c>
      <c r="X642" s="4">
        <v>533</v>
      </c>
      <c r="Y642" s="4">
        <v>84</v>
      </c>
      <c r="Z642" s="4">
        <v>0</v>
      </c>
      <c r="AA642" s="4">
        <v>0</v>
      </c>
      <c r="AB642" s="4">
        <v>0</v>
      </c>
    </row>
    <row r="643" spans="1:28" x14ac:dyDescent="0.25">
      <c r="A643">
        <v>3</v>
      </c>
      <c r="B643">
        <v>2</v>
      </c>
      <c r="C643" s="1">
        <v>54</v>
      </c>
      <c r="D643" s="1">
        <v>0</v>
      </c>
      <c r="E643" s="1">
        <v>0</v>
      </c>
      <c r="F643" s="1">
        <v>0</v>
      </c>
      <c r="G643" s="1">
        <v>0</v>
      </c>
      <c r="I643">
        <v>2</v>
      </c>
      <c r="J643" s="2">
        <v>54</v>
      </c>
      <c r="K643" s="2">
        <v>0</v>
      </c>
      <c r="L643" s="2">
        <v>0</v>
      </c>
      <c r="M643" s="2">
        <v>0</v>
      </c>
      <c r="N643" s="2">
        <v>0</v>
      </c>
      <c r="P643">
        <v>2</v>
      </c>
      <c r="Q643" s="3">
        <v>50</v>
      </c>
      <c r="R643" s="3">
        <v>4</v>
      </c>
      <c r="S643" s="3">
        <v>0</v>
      </c>
      <c r="T643" s="3">
        <v>0</v>
      </c>
      <c r="U643" s="3">
        <v>0</v>
      </c>
      <c r="W643">
        <v>2</v>
      </c>
      <c r="X643" s="4">
        <v>1</v>
      </c>
      <c r="Y643" s="4">
        <v>53</v>
      </c>
      <c r="Z643" s="4">
        <v>0</v>
      </c>
      <c r="AA643" s="4">
        <v>0</v>
      </c>
      <c r="AB643" s="4">
        <v>0</v>
      </c>
    </row>
    <row r="644" spans="1:28" x14ac:dyDescent="0.25">
      <c r="A644">
        <v>3</v>
      </c>
      <c r="B644">
        <v>3</v>
      </c>
      <c r="C644" s="1">
        <v>16</v>
      </c>
      <c r="D644" s="1">
        <v>0</v>
      </c>
      <c r="E644" s="1">
        <v>502</v>
      </c>
      <c r="F644" s="1">
        <v>73</v>
      </c>
      <c r="G644" s="1">
        <v>1</v>
      </c>
      <c r="I644">
        <v>3</v>
      </c>
      <c r="J644" s="2">
        <v>22</v>
      </c>
      <c r="K644" s="2">
        <v>0</v>
      </c>
      <c r="L644" s="2">
        <v>495</v>
      </c>
      <c r="M644" s="2">
        <v>73</v>
      </c>
      <c r="N644" s="2">
        <v>2</v>
      </c>
      <c r="P644">
        <v>3</v>
      </c>
      <c r="Q644" s="3">
        <v>33</v>
      </c>
      <c r="R644" s="3">
        <v>6</v>
      </c>
      <c r="S644" s="3">
        <v>453</v>
      </c>
      <c r="T644" s="3">
        <v>97</v>
      </c>
      <c r="U644" s="3">
        <v>3</v>
      </c>
      <c r="W644">
        <v>3</v>
      </c>
      <c r="X644" s="4">
        <v>5</v>
      </c>
      <c r="Y644" s="4">
        <v>30</v>
      </c>
      <c r="Z644" s="4">
        <v>483</v>
      </c>
      <c r="AA644" s="4">
        <v>73</v>
      </c>
      <c r="AB644" s="4">
        <v>1</v>
      </c>
    </row>
    <row r="645" spans="1:28" x14ac:dyDescent="0.25">
      <c r="A645">
        <v>3</v>
      </c>
      <c r="B645">
        <v>4</v>
      </c>
      <c r="C645" s="1">
        <v>0</v>
      </c>
      <c r="D645" s="1">
        <v>0</v>
      </c>
      <c r="E645" s="1">
        <v>3</v>
      </c>
      <c r="F645" s="1">
        <v>632</v>
      </c>
      <c r="G645" s="1">
        <v>13</v>
      </c>
      <c r="I645">
        <v>4</v>
      </c>
      <c r="J645" s="2">
        <v>0</v>
      </c>
      <c r="K645" s="2">
        <v>0</v>
      </c>
      <c r="L645" s="2">
        <v>12</v>
      </c>
      <c r="M645" s="2">
        <v>598</v>
      </c>
      <c r="N645" s="2">
        <v>38</v>
      </c>
      <c r="P645">
        <v>4</v>
      </c>
      <c r="Q645" s="3">
        <v>0</v>
      </c>
      <c r="R645" s="3">
        <v>0</v>
      </c>
      <c r="S645" s="3">
        <v>3</v>
      </c>
      <c r="T645" s="3">
        <v>543</v>
      </c>
      <c r="U645" s="3">
        <v>102</v>
      </c>
      <c r="W645">
        <v>4</v>
      </c>
      <c r="X645" s="4">
        <v>0</v>
      </c>
      <c r="Y645" s="4">
        <v>0</v>
      </c>
      <c r="Z645" s="4">
        <v>1</v>
      </c>
      <c r="AA645" s="4">
        <v>635</v>
      </c>
      <c r="AB645" s="4">
        <v>12</v>
      </c>
    </row>
    <row r="646" spans="1:28" x14ac:dyDescent="0.25">
      <c r="A646">
        <v>3</v>
      </c>
      <c r="B646">
        <v>5</v>
      </c>
      <c r="C646" s="1">
        <v>0</v>
      </c>
      <c r="D646" s="1">
        <v>0</v>
      </c>
      <c r="E646" s="1">
        <v>0</v>
      </c>
      <c r="F646" s="1">
        <v>1</v>
      </c>
      <c r="G646" s="1">
        <v>588</v>
      </c>
      <c r="I646">
        <v>5</v>
      </c>
      <c r="J646" s="2">
        <v>0</v>
      </c>
      <c r="K646" s="2">
        <v>0</v>
      </c>
      <c r="L646" s="2">
        <v>0</v>
      </c>
      <c r="M646" s="2">
        <v>2</v>
      </c>
      <c r="N646" s="2">
        <v>587</v>
      </c>
      <c r="P646">
        <v>5</v>
      </c>
      <c r="Q646" s="3">
        <v>0</v>
      </c>
      <c r="R646" s="3">
        <v>0</v>
      </c>
      <c r="S646" s="3">
        <v>0</v>
      </c>
      <c r="T646" s="3">
        <v>1</v>
      </c>
      <c r="U646" s="3">
        <v>588</v>
      </c>
      <c r="W646">
        <v>5</v>
      </c>
      <c r="X646" s="4">
        <v>0</v>
      </c>
      <c r="Y646" s="4">
        <v>0</v>
      </c>
      <c r="Z646" s="4">
        <v>0</v>
      </c>
      <c r="AA646" s="4">
        <v>1</v>
      </c>
      <c r="AB646" s="4">
        <v>588</v>
      </c>
    </row>
    <row r="647" spans="1:28" x14ac:dyDescent="0.25">
      <c r="A647">
        <v>3</v>
      </c>
      <c r="B647">
        <v>1</v>
      </c>
      <c r="C647" s="1">
        <v>617</v>
      </c>
      <c r="D647" s="1">
        <v>0</v>
      </c>
      <c r="E647" s="1">
        <v>0</v>
      </c>
      <c r="F647" s="1">
        <v>0</v>
      </c>
      <c r="G647" s="1">
        <v>0</v>
      </c>
      <c r="I647">
        <v>1</v>
      </c>
      <c r="J647" s="2">
        <v>615</v>
      </c>
      <c r="K647" s="2">
        <v>1</v>
      </c>
      <c r="L647" s="2">
        <v>1</v>
      </c>
      <c r="M647" s="2">
        <v>0</v>
      </c>
      <c r="N647" s="2">
        <v>0</v>
      </c>
      <c r="P647">
        <v>1</v>
      </c>
      <c r="Q647" s="3">
        <v>577</v>
      </c>
      <c r="R647" s="3">
        <v>40</v>
      </c>
      <c r="S647" s="3">
        <v>0</v>
      </c>
      <c r="T647" s="3">
        <v>0</v>
      </c>
      <c r="U647" s="3">
        <v>0</v>
      </c>
      <c r="W647">
        <v>1</v>
      </c>
      <c r="X647" s="4">
        <v>509</v>
      </c>
      <c r="Y647" s="4">
        <v>108</v>
      </c>
      <c r="Z647" s="4">
        <v>0</v>
      </c>
      <c r="AA647" s="4">
        <v>0</v>
      </c>
      <c r="AB647" s="4">
        <v>0</v>
      </c>
    </row>
    <row r="648" spans="1:28" x14ac:dyDescent="0.25">
      <c r="A648">
        <v>3</v>
      </c>
      <c r="B648">
        <v>2</v>
      </c>
      <c r="C648" s="1">
        <v>54</v>
      </c>
      <c r="D648" s="1">
        <v>0</v>
      </c>
      <c r="E648" s="1">
        <v>0</v>
      </c>
      <c r="F648" s="1">
        <v>0</v>
      </c>
      <c r="G648" s="1">
        <v>0</v>
      </c>
      <c r="I648">
        <v>2</v>
      </c>
      <c r="J648" s="2">
        <v>51</v>
      </c>
      <c r="K648" s="2">
        <v>3</v>
      </c>
      <c r="L648" s="2">
        <v>0</v>
      </c>
      <c r="M648" s="2">
        <v>0</v>
      </c>
      <c r="N648" s="2">
        <v>0</v>
      </c>
      <c r="P648">
        <v>2</v>
      </c>
      <c r="Q648" s="3">
        <v>15</v>
      </c>
      <c r="R648" s="3">
        <v>39</v>
      </c>
      <c r="S648" s="3">
        <v>0</v>
      </c>
      <c r="T648" s="3">
        <v>0</v>
      </c>
      <c r="U648" s="3">
        <v>0</v>
      </c>
      <c r="W648">
        <v>2</v>
      </c>
      <c r="X648" s="4">
        <v>3</v>
      </c>
      <c r="Y648" s="4">
        <v>51</v>
      </c>
      <c r="Z648" s="4">
        <v>0</v>
      </c>
      <c r="AA648" s="4">
        <v>0</v>
      </c>
      <c r="AB648" s="4">
        <v>0</v>
      </c>
    </row>
    <row r="649" spans="1:28" x14ac:dyDescent="0.25">
      <c r="A649">
        <v>3</v>
      </c>
      <c r="B649">
        <v>3</v>
      </c>
      <c r="C649" s="1">
        <v>17</v>
      </c>
      <c r="D649" s="1">
        <v>0</v>
      </c>
      <c r="E649" s="1">
        <v>500</v>
      </c>
      <c r="F649" s="1">
        <v>74</v>
      </c>
      <c r="G649" s="1">
        <v>1</v>
      </c>
      <c r="I649">
        <v>3</v>
      </c>
      <c r="J649" s="2">
        <v>25</v>
      </c>
      <c r="K649" s="2">
        <v>0</v>
      </c>
      <c r="L649" s="2">
        <v>497</v>
      </c>
      <c r="M649" s="2">
        <v>69</v>
      </c>
      <c r="N649" s="2">
        <v>1</v>
      </c>
      <c r="P649">
        <v>3</v>
      </c>
      <c r="Q649" s="3">
        <v>34</v>
      </c>
      <c r="R649" s="3">
        <v>6</v>
      </c>
      <c r="S649" s="3">
        <v>482</v>
      </c>
      <c r="T649" s="3">
        <v>69</v>
      </c>
      <c r="U649" s="3">
        <v>1</v>
      </c>
      <c r="W649">
        <v>3</v>
      </c>
      <c r="X649" s="4">
        <v>6</v>
      </c>
      <c r="Y649" s="4">
        <v>26</v>
      </c>
      <c r="Z649" s="4">
        <v>486</v>
      </c>
      <c r="AA649" s="4">
        <v>73</v>
      </c>
      <c r="AB649" s="4">
        <v>1</v>
      </c>
    </row>
    <row r="650" spans="1:28" x14ac:dyDescent="0.25">
      <c r="A650">
        <v>3</v>
      </c>
      <c r="B650">
        <v>4</v>
      </c>
      <c r="C650" s="1">
        <v>0</v>
      </c>
      <c r="D650" s="1">
        <v>0</v>
      </c>
      <c r="E650" s="1">
        <v>1</v>
      </c>
      <c r="F650" s="1">
        <v>640</v>
      </c>
      <c r="G650" s="1">
        <v>7</v>
      </c>
      <c r="I650">
        <v>4</v>
      </c>
      <c r="J650" s="2">
        <v>0</v>
      </c>
      <c r="K650" s="2">
        <v>0</v>
      </c>
      <c r="L650" s="2">
        <v>1</v>
      </c>
      <c r="M650" s="2">
        <v>641</v>
      </c>
      <c r="N650" s="2">
        <v>6</v>
      </c>
      <c r="P650">
        <v>4</v>
      </c>
      <c r="Q650" s="3">
        <v>0</v>
      </c>
      <c r="R650" s="3">
        <v>0</v>
      </c>
      <c r="S650" s="3">
        <v>1</v>
      </c>
      <c r="T650" s="3">
        <v>630</v>
      </c>
      <c r="U650" s="3">
        <v>17</v>
      </c>
      <c r="W650">
        <v>4</v>
      </c>
      <c r="X650" s="4">
        <v>0</v>
      </c>
      <c r="Y650" s="4">
        <v>0</v>
      </c>
      <c r="Z650" s="4">
        <v>1</v>
      </c>
      <c r="AA650" s="4">
        <v>640</v>
      </c>
      <c r="AB650" s="4">
        <v>7</v>
      </c>
    </row>
    <row r="651" spans="1:28" x14ac:dyDescent="0.25">
      <c r="A651">
        <v>3</v>
      </c>
      <c r="B651">
        <v>5</v>
      </c>
      <c r="C651" s="1">
        <v>0</v>
      </c>
      <c r="D651" s="1">
        <v>0</v>
      </c>
      <c r="E651" s="1">
        <v>0</v>
      </c>
      <c r="F651" s="1">
        <v>1</v>
      </c>
      <c r="G651" s="1">
        <v>588</v>
      </c>
      <c r="I651">
        <v>5</v>
      </c>
      <c r="J651" s="2">
        <v>0</v>
      </c>
      <c r="K651" s="2">
        <v>0</v>
      </c>
      <c r="L651" s="2">
        <v>0</v>
      </c>
      <c r="M651" s="2">
        <v>1</v>
      </c>
      <c r="N651" s="2">
        <v>588</v>
      </c>
      <c r="P651">
        <v>5</v>
      </c>
      <c r="Q651" s="3">
        <v>0</v>
      </c>
      <c r="R651" s="3">
        <v>0</v>
      </c>
      <c r="S651" s="3">
        <v>0</v>
      </c>
      <c r="T651" s="3">
        <v>1</v>
      </c>
      <c r="U651" s="3">
        <v>588</v>
      </c>
      <c r="W651">
        <v>5</v>
      </c>
      <c r="X651" s="4">
        <v>0</v>
      </c>
      <c r="Y651" s="4">
        <v>0</v>
      </c>
      <c r="Z651" s="4">
        <v>0</v>
      </c>
      <c r="AA651" s="4">
        <v>1</v>
      </c>
      <c r="AB651" s="4">
        <v>588</v>
      </c>
    </row>
    <row r="652" spans="1:28" x14ac:dyDescent="0.25">
      <c r="A652">
        <v>3</v>
      </c>
      <c r="B652">
        <v>1</v>
      </c>
      <c r="C652" s="1">
        <v>617</v>
      </c>
      <c r="D652" s="1">
        <v>0</v>
      </c>
      <c r="E652" s="1">
        <v>0</v>
      </c>
      <c r="F652" s="1">
        <v>0</v>
      </c>
      <c r="G652" s="1">
        <v>0</v>
      </c>
      <c r="I652">
        <v>1</v>
      </c>
      <c r="J652" s="2">
        <v>614</v>
      </c>
      <c r="K652" s="2">
        <v>3</v>
      </c>
      <c r="L652" s="2">
        <v>0</v>
      </c>
      <c r="M652" s="2">
        <v>0</v>
      </c>
      <c r="N652" s="2">
        <v>0</v>
      </c>
      <c r="P652">
        <v>1</v>
      </c>
      <c r="Q652" s="3">
        <v>595</v>
      </c>
      <c r="R652" s="3">
        <v>22</v>
      </c>
      <c r="S652" s="3">
        <v>0</v>
      </c>
      <c r="T652" s="3">
        <v>0</v>
      </c>
      <c r="U652" s="3">
        <v>0</v>
      </c>
      <c r="W652">
        <v>1</v>
      </c>
      <c r="X652" s="4">
        <v>540</v>
      </c>
      <c r="Y652" s="4">
        <v>77</v>
      </c>
      <c r="Z652" s="4">
        <v>0</v>
      </c>
      <c r="AA652" s="4">
        <v>0</v>
      </c>
      <c r="AB652" s="4">
        <v>0</v>
      </c>
    </row>
    <row r="653" spans="1:28" x14ac:dyDescent="0.25">
      <c r="A653">
        <v>3</v>
      </c>
      <c r="B653">
        <v>2</v>
      </c>
      <c r="C653" s="1">
        <v>54</v>
      </c>
      <c r="D653" s="1">
        <v>0</v>
      </c>
      <c r="E653" s="1">
        <v>0</v>
      </c>
      <c r="F653" s="1">
        <v>0</v>
      </c>
      <c r="G653" s="1">
        <v>0</v>
      </c>
      <c r="I653">
        <v>2</v>
      </c>
      <c r="J653" s="2">
        <v>43</v>
      </c>
      <c r="K653" s="2">
        <v>11</v>
      </c>
      <c r="L653" s="2">
        <v>0</v>
      </c>
      <c r="M653" s="2">
        <v>0</v>
      </c>
      <c r="N653" s="2">
        <v>0</v>
      </c>
      <c r="P653">
        <v>2</v>
      </c>
      <c r="Q653" s="3">
        <v>3</v>
      </c>
      <c r="R653" s="3">
        <v>51</v>
      </c>
      <c r="S653" s="3">
        <v>0</v>
      </c>
      <c r="T653" s="3">
        <v>0</v>
      </c>
      <c r="U653" s="3">
        <v>0</v>
      </c>
      <c r="W653">
        <v>2</v>
      </c>
      <c r="X653" s="4">
        <v>0</v>
      </c>
      <c r="Y653" s="4">
        <v>54</v>
      </c>
      <c r="Z653" s="4">
        <v>0</v>
      </c>
      <c r="AA653" s="4">
        <v>0</v>
      </c>
      <c r="AB653" s="4">
        <v>0</v>
      </c>
    </row>
    <row r="654" spans="1:28" x14ac:dyDescent="0.25">
      <c r="A654">
        <v>3</v>
      </c>
      <c r="B654">
        <v>3</v>
      </c>
      <c r="C654" s="1">
        <v>16</v>
      </c>
      <c r="D654" s="1">
        <v>0</v>
      </c>
      <c r="E654" s="1">
        <v>512</v>
      </c>
      <c r="F654" s="1">
        <v>63</v>
      </c>
      <c r="G654" s="1">
        <v>1</v>
      </c>
      <c r="I654">
        <v>3</v>
      </c>
      <c r="J654" s="2">
        <v>17</v>
      </c>
      <c r="K654" s="2">
        <v>4</v>
      </c>
      <c r="L654" s="2">
        <v>510</v>
      </c>
      <c r="M654" s="2">
        <v>59</v>
      </c>
      <c r="N654" s="2">
        <v>2</v>
      </c>
      <c r="P654">
        <v>3</v>
      </c>
      <c r="Q654" s="3">
        <v>12</v>
      </c>
      <c r="R654" s="3">
        <v>44</v>
      </c>
      <c r="S654" s="3">
        <v>465</v>
      </c>
      <c r="T654" s="3">
        <v>69</v>
      </c>
      <c r="U654" s="3">
        <v>2</v>
      </c>
      <c r="W654">
        <v>3</v>
      </c>
      <c r="X654" s="4">
        <v>2</v>
      </c>
      <c r="Y654" s="4">
        <v>64</v>
      </c>
      <c r="Z654" s="4">
        <v>460</v>
      </c>
      <c r="AA654" s="4">
        <v>64</v>
      </c>
      <c r="AB654" s="4">
        <v>2</v>
      </c>
    </row>
    <row r="655" spans="1:28" x14ac:dyDescent="0.25">
      <c r="A655">
        <v>3</v>
      </c>
      <c r="B655">
        <v>4</v>
      </c>
      <c r="C655" s="1">
        <v>0</v>
      </c>
      <c r="D655" s="1">
        <v>0</v>
      </c>
      <c r="E655" s="1">
        <v>1</v>
      </c>
      <c r="F655" s="1">
        <v>628</v>
      </c>
      <c r="G655" s="1">
        <v>19</v>
      </c>
      <c r="I655">
        <v>4</v>
      </c>
      <c r="J655" s="2">
        <v>0</v>
      </c>
      <c r="K655" s="2">
        <v>0</v>
      </c>
      <c r="L655" s="2">
        <v>1</v>
      </c>
      <c r="M655" s="2">
        <v>609</v>
      </c>
      <c r="N655" s="2">
        <v>38</v>
      </c>
      <c r="P655">
        <v>4</v>
      </c>
      <c r="Q655" s="3">
        <v>0</v>
      </c>
      <c r="R655" s="3">
        <v>0</v>
      </c>
      <c r="S655" s="3">
        <v>1</v>
      </c>
      <c r="T655" s="3">
        <v>566</v>
      </c>
      <c r="U655" s="3">
        <v>81</v>
      </c>
      <c r="W655">
        <v>4</v>
      </c>
      <c r="X655" s="4">
        <v>0</v>
      </c>
      <c r="Y655" s="4">
        <v>0</v>
      </c>
      <c r="Z655" s="4">
        <v>1</v>
      </c>
      <c r="AA655" s="4">
        <v>602</v>
      </c>
      <c r="AB655" s="4">
        <v>45</v>
      </c>
    </row>
    <row r="656" spans="1:28" x14ac:dyDescent="0.25">
      <c r="A656">
        <v>3</v>
      </c>
      <c r="B656">
        <v>5</v>
      </c>
      <c r="C656" s="1">
        <v>0</v>
      </c>
      <c r="D656" s="1">
        <v>0</v>
      </c>
      <c r="E656" s="1">
        <v>0</v>
      </c>
      <c r="F656" s="1">
        <v>1</v>
      </c>
      <c r="G656" s="1">
        <v>588</v>
      </c>
      <c r="I656">
        <v>5</v>
      </c>
      <c r="J656" s="2">
        <v>0</v>
      </c>
      <c r="K656" s="2">
        <v>0</v>
      </c>
      <c r="L656" s="2">
        <v>0</v>
      </c>
      <c r="M656" s="2">
        <v>1</v>
      </c>
      <c r="N656" s="2">
        <v>588</v>
      </c>
      <c r="P656">
        <v>5</v>
      </c>
      <c r="Q656" s="3">
        <v>0</v>
      </c>
      <c r="R656" s="3">
        <v>0</v>
      </c>
      <c r="S656" s="3">
        <v>0</v>
      </c>
      <c r="T656" s="3">
        <v>1</v>
      </c>
      <c r="U656" s="3">
        <v>588</v>
      </c>
      <c r="W656">
        <v>5</v>
      </c>
      <c r="X656" s="4">
        <v>0</v>
      </c>
      <c r="Y656" s="4">
        <v>0</v>
      </c>
      <c r="Z656" s="4">
        <v>0</v>
      </c>
      <c r="AA656" s="4">
        <v>1</v>
      </c>
      <c r="AB656" s="4">
        <v>588</v>
      </c>
    </row>
    <row r="657" spans="1:28" x14ac:dyDescent="0.25">
      <c r="A657">
        <v>3</v>
      </c>
      <c r="B657">
        <v>1</v>
      </c>
      <c r="C657" s="1">
        <v>617</v>
      </c>
      <c r="D657" s="1">
        <v>0</v>
      </c>
      <c r="E657" s="1">
        <v>0</v>
      </c>
      <c r="F657" s="1">
        <v>0</v>
      </c>
      <c r="G657" s="1">
        <v>0</v>
      </c>
      <c r="I657">
        <v>1</v>
      </c>
      <c r="J657" s="2">
        <v>615</v>
      </c>
      <c r="K657" s="2">
        <v>2</v>
      </c>
      <c r="L657" s="2">
        <v>0</v>
      </c>
      <c r="M657" s="2">
        <v>0</v>
      </c>
      <c r="N657" s="2">
        <v>0</v>
      </c>
      <c r="P657">
        <v>1</v>
      </c>
      <c r="Q657" s="3">
        <v>613</v>
      </c>
      <c r="R657" s="3">
        <v>4</v>
      </c>
      <c r="S657" s="3">
        <v>0</v>
      </c>
      <c r="T657" s="3">
        <v>0</v>
      </c>
      <c r="U657" s="3">
        <v>0</v>
      </c>
      <c r="W657">
        <v>1</v>
      </c>
      <c r="X657" s="4">
        <v>547</v>
      </c>
      <c r="Y657" s="4">
        <v>70</v>
      </c>
      <c r="Z657" s="4">
        <v>0</v>
      </c>
      <c r="AA657" s="4">
        <v>0</v>
      </c>
      <c r="AB657" s="4">
        <v>0</v>
      </c>
    </row>
    <row r="658" spans="1:28" x14ac:dyDescent="0.25">
      <c r="A658">
        <v>3</v>
      </c>
      <c r="B658">
        <v>2</v>
      </c>
      <c r="C658" s="1">
        <v>54</v>
      </c>
      <c r="D658" s="1">
        <v>0</v>
      </c>
      <c r="E658" s="1">
        <v>0</v>
      </c>
      <c r="F658" s="1">
        <v>0</v>
      </c>
      <c r="G658" s="1">
        <v>0</v>
      </c>
      <c r="I658">
        <v>2</v>
      </c>
      <c r="J658" s="2">
        <v>50</v>
      </c>
      <c r="K658" s="2">
        <v>4</v>
      </c>
      <c r="L658" s="2">
        <v>0</v>
      </c>
      <c r="M658" s="2">
        <v>0</v>
      </c>
      <c r="N658" s="2">
        <v>0</v>
      </c>
      <c r="P658">
        <v>2</v>
      </c>
      <c r="Q658" s="3">
        <v>48</v>
      </c>
      <c r="R658" s="3">
        <v>6</v>
      </c>
      <c r="S658" s="3">
        <v>0</v>
      </c>
      <c r="T658" s="3">
        <v>0</v>
      </c>
      <c r="U658" s="3">
        <v>0</v>
      </c>
      <c r="W658">
        <v>2</v>
      </c>
      <c r="X658" s="4">
        <v>2</v>
      </c>
      <c r="Y658" s="4">
        <v>52</v>
      </c>
      <c r="Z658" s="4">
        <v>0</v>
      </c>
      <c r="AA658" s="4">
        <v>0</v>
      </c>
      <c r="AB658" s="4">
        <v>0</v>
      </c>
    </row>
    <row r="659" spans="1:28" x14ac:dyDescent="0.25">
      <c r="A659">
        <v>3</v>
      </c>
      <c r="B659">
        <v>3</v>
      </c>
      <c r="C659" s="1">
        <v>24</v>
      </c>
      <c r="D659" s="1">
        <v>0</v>
      </c>
      <c r="E659" s="1">
        <v>483</v>
      </c>
      <c r="F659" s="1">
        <v>84</v>
      </c>
      <c r="G659" s="1">
        <v>1</v>
      </c>
      <c r="I659">
        <v>3</v>
      </c>
      <c r="J659" s="2">
        <v>31</v>
      </c>
      <c r="K659" s="2">
        <v>0</v>
      </c>
      <c r="L659" s="2">
        <v>481</v>
      </c>
      <c r="M659" s="2">
        <v>79</v>
      </c>
      <c r="N659" s="2">
        <v>1</v>
      </c>
      <c r="P659">
        <v>3</v>
      </c>
      <c r="Q659" s="3">
        <v>49</v>
      </c>
      <c r="R659" s="3">
        <v>10</v>
      </c>
      <c r="S659" s="3">
        <v>441</v>
      </c>
      <c r="T659" s="3">
        <v>91</v>
      </c>
      <c r="U659" s="3">
        <v>1</v>
      </c>
      <c r="W659">
        <v>3</v>
      </c>
      <c r="X659" s="4">
        <v>10</v>
      </c>
      <c r="Y659" s="4">
        <v>37</v>
      </c>
      <c r="Z659" s="4">
        <v>460</v>
      </c>
      <c r="AA659" s="4">
        <v>85</v>
      </c>
      <c r="AB659" s="4">
        <v>0</v>
      </c>
    </row>
    <row r="660" spans="1:28" x14ac:dyDescent="0.25">
      <c r="A660">
        <v>3</v>
      </c>
      <c r="B660">
        <v>4</v>
      </c>
      <c r="C660" s="1">
        <v>0</v>
      </c>
      <c r="D660" s="1">
        <v>0</v>
      </c>
      <c r="E660" s="1">
        <v>1</v>
      </c>
      <c r="F660" s="1">
        <v>645</v>
      </c>
      <c r="G660" s="1">
        <v>2</v>
      </c>
      <c r="I660">
        <v>4</v>
      </c>
      <c r="J660" s="2">
        <v>0</v>
      </c>
      <c r="K660" s="2">
        <v>0</v>
      </c>
      <c r="L660" s="2">
        <v>1</v>
      </c>
      <c r="M660" s="2">
        <v>645</v>
      </c>
      <c r="N660" s="2">
        <v>2</v>
      </c>
      <c r="P660">
        <v>4</v>
      </c>
      <c r="Q660" s="3">
        <v>0</v>
      </c>
      <c r="R660" s="3">
        <v>0</v>
      </c>
      <c r="S660" s="3">
        <v>0</v>
      </c>
      <c r="T660" s="3">
        <v>641</v>
      </c>
      <c r="U660" s="3">
        <v>7</v>
      </c>
      <c r="W660">
        <v>4</v>
      </c>
      <c r="X660" s="4">
        <v>0</v>
      </c>
      <c r="Y660" s="4">
        <v>0</v>
      </c>
      <c r="Z660" s="4">
        <v>0</v>
      </c>
      <c r="AA660" s="4">
        <v>646</v>
      </c>
      <c r="AB660" s="4">
        <v>2</v>
      </c>
    </row>
    <row r="661" spans="1:28" x14ac:dyDescent="0.25">
      <c r="A661">
        <v>3</v>
      </c>
      <c r="B661">
        <v>5</v>
      </c>
      <c r="C661" s="1">
        <v>0</v>
      </c>
      <c r="D661" s="1">
        <v>0</v>
      </c>
      <c r="E661" s="1">
        <v>0</v>
      </c>
      <c r="F661" s="1">
        <v>0</v>
      </c>
      <c r="G661" s="1">
        <v>589</v>
      </c>
      <c r="I661">
        <v>5</v>
      </c>
      <c r="J661" s="2">
        <v>0</v>
      </c>
      <c r="K661" s="2">
        <v>0</v>
      </c>
      <c r="L661" s="2">
        <v>0</v>
      </c>
      <c r="M661" s="2">
        <v>0</v>
      </c>
      <c r="N661" s="2">
        <v>589</v>
      </c>
      <c r="P661">
        <v>5</v>
      </c>
      <c r="Q661" s="3">
        <v>0</v>
      </c>
      <c r="R661" s="3">
        <v>0</v>
      </c>
      <c r="S661" s="3">
        <v>0</v>
      </c>
      <c r="T661" s="3">
        <v>0</v>
      </c>
      <c r="U661" s="3">
        <v>589</v>
      </c>
      <c r="W661">
        <v>5</v>
      </c>
      <c r="X661" s="4">
        <v>0</v>
      </c>
      <c r="Y661" s="4">
        <v>0</v>
      </c>
      <c r="Z661" s="4">
        <v>0</v>
      </c>
      <c r="AA661" s="4">
        <v>0</v>
      </c>
      <c r="AB661" s="4">
        <v>589</v>
      </c>
    </row>
    <row r="662" spans="1:28" x14ac:dyDescent="0.25">
      <c r="A662">
        <v>3</v>
      </c>
      <c r="B662">
        <v>1</v>
      </c>
      <c r="C662" s="1">
        <v>615</v>
      </c>
      <c r="D662" s="1">
        <v>0</v>
      </c>
      <c r="E662" s="1">
        <v>2</v>
      </c>
      <c r="F662" s="1">
        <v>0</v>
      </c>
      <c r="G662" s="1">
        <v>0</v>
      </c>
      <c r="I662">
        <v>1</v>
      </c>
      <c r="J662" s="2">
        <v>615</v>
      </c>
      <c r="K662" s="2">
        <v>0</v>
      </c>
      <c r="L662" s="2">
        <v>2</v>
      </c>
      <c r="M662" s="2">
        <v>0</v>
      </c>
      <c r="N662" s="2">
        <v>0</v>
      </c>
      <c r="P662">
        <v>1</v>
      </c>
      <c r="Q662" s="3">
        <v>612</v>
      </c>
      <c r="R662" s="3">
        <v>3</v>
      </c>
      <c r="S662" s="3">
        <v>2</v>
      </c>
      <c r="T662" s="3">
        <v>0</v>
      </c>
      <c r="U662" s="3">
        <v>0</v>
      </c>
      <c r="W662">
        <v>1</v>
      </c>
      <c r="X662" s="4">
        <v>582</v>
      </c>
      <c r="Y662" s="4">
        <v>35</v>
      </c>
      <c r="Z662" s="4">
        <v>0</v>
      </c>
      <c r="AA662" s="4">
        <v>0</v>
      </c>
      <c r="AB662" s="4">
        <v>0</v>
      </c>
    </row>
    <row r="663" spans="1:28" x14ac:dyDescent="0.25">
      <c r="A663">
        <v>3</v>
      </c>
      <c r="B663">
        <v>2</v>
      </c>
      <c r="C663" s="1">
        <v>54</v>
      </c>
      <c r="D663" s="1">
        <v>0</v>
      </c>
      <c r="E663" s="1">
        <v>0</v>
      </c>
      <c r="F663" s="1">
        <v>0</v>
      </c>
      <c r="G663" s="1">
        <v>0</v>
      </c>
      <c r="I663">
        <v>2</v>
      </c>
      <c r="J663" s="2">
        <v>51</v>
      </c>
      <c r="K663" s="2">
        <v>0</v>
      </c>
      <c r="L663" s="2">
        <v>3</v>
      </c>
      <c r="M663" s="2">
        <v>0</v>
      </c>
      <c r="N663" s="2">
        <v>0</v>
      </c>
      <c r="P663">
        <v>2</v>
      </c>
      <c r="Q663" s="3">
        <v>43</v>
      </c>
      <c r="R663" s="3">
        <v>11</v>
      </c>
      <c r="S663" s="3">
        <v>0</v>
      </c>
      <c r="T663" s="3">
        <v>0</v>
      </c>
      <c r="U663" s="3">
        <v>0</v>
      </c>
      <c r="W663">
        <v>2</v>
      </c>
      <c r="X663" s="4">
        <v>9</v>
      </c>
      <c r="Y663" s="4">
        <v>45</v>
      </c>
      <c r="Z663" s="4">
        <v>0</v>
      </c>
      <c r="AA663" s="4">
        <v>0</v>
      </c>
      <c r="AB663" s="4">
        <v>0</v>
      </c>
    </row>
    <row r="664" spans="1:28" x14ac:dyDescent="0.25">
      <c r="A664">
        <v>3</v>
      </c>
      <c r="B664">
        <v>3</v>
      </c>
      <c r="C664" s="1">
        <v>31</v>
      </c>
      <c r="D664" s="1">
        <v>0</v>
      </c>
      <c r="E664" s="1">
        <v>452</v>
      </c>
      <c r="F664" s="1">
        <v>108</v>
      </c>
      <c r="G664" s="1">
        <v>1</v>
      </c>
      <c r="I664">
        <v>3</v>
      </c>
      <c r="J664" s="2">
        <v>39</v>
      </c>
      <c r="K664" s="2">
        <v>0</v>
      </c>
      <c r="L664" s="2">
        <v>434</v>
      </c>
      <c r="M664" s="2">
        <v>118</v>
      </c>
      <c r="N664" s="2">
        <v>1</v>
      </c>
      <c r="P664">
        <v>3</v>
      </c>
      <c r="Q664" s="3">
        <v>85</v>
      </c>
      <c r="R664" s="3">
        <v>0</v>
      </c>
      <c r="S664" s="3">
        <v>306</v>
      </c>
      <c r="T664" s="3">
        <v>200</v>
      </c>
      <c r="U664" s="3">
        <v>1</v>
      </c>
      <c r="W664">
        <v>3</v>
      </c>
      <c r="X664" s="4">
        <v>25</v>
      </c>
      <c r="Y664" s="4">
        <v>41</v>
      </c>
      <c r="Z664" s="4">
        <v>422</v>
      </c>
      <c r="AA664" s="4">
        <v>103</v>
      </c>
      <c r="AB664" s="4">
        <v>1</v>
      </c>
    </row>
    <row r="665" spans="1:28" x14ac:dyDescent="0.25">
      <c r="A665">
        <v>3</v>
      </c>
      <c r="B665">
        <v>4</v>
      </c>
      <c r="C665" s="1">
        <v>0</v>
      </c>
      <c r="D665" s="1">
        <v>0</v>
      </c>
      <c r="E665" s="1">
        <v>0</v>
      </c>
      <c r="F665" s="1">
        <v>639</v>
      </c>
      <c r="G665" s="1">
        <v>9</v>
      </c>
      <c r="I665">
        <v>4</v>
      </c>
      <c r="J665" s="2">
        <v>0</v>
      </c>
      <c r="K665" s="2">
        <v>0</v>
      </c>
      <c r="L665" s="2">
        <v>0</v>
      </c>
      <c r="M665" s="2">
        <v>627</v>
      </c>
      <c r="N665" s="2">
        <v>21</v>
      </c>
      <c r="P665">
        <v>4</v>
      </c>
      <c r="Q665" s="3">
        <v>0</v>
      </c>
      <c r="R665" s="3">
        <v>0</v>
      </c>
      <c r="S665" s="3">
        <v>0</v>
      </c>
      <c r="T665" s="3">
        <v>589</v>
      </c>
      <c r="U665" s="3">
        <v>59</v>
      </c>
      <c r="W665">
        <v>4</v>
      </c>
      <c r="X665" s="4">
        <v>0</v>
      </c>
      <c r="Y665" s="4">
        <v>0</v>
      </c>
      <c r="Z665" s="4">
        <v>0</v>
      </c>
      <c r="AA665" s="4">
        <v>641</v>
      </c>
      <c r="AB665" s="4">
        <v>7</v>
      </c>
    </row>
    <row r="666" spans="1:28" x14ac:dyDescent="0.25">
      <c r="A666">
        <v>3</v>
      </c>
      <c r="B666">
        <v>5</v>
      </c>
      <c r="C666" s="1">
        <v>0</v>
      </c>
      <c r="D666" s="1">
        <v>0</v>
      </c>
      <c r="E666" s="1">
        <v>0</v>
      </c>
      <c r="F666" s="1">
        <v>1</v>
      </c>
      <c r="G666" s="1">
        <v>588</v>
      </c>
      <c r="I666">
        <v>5</v>
      </c>
      <c r="J666" s="2">
        <v>0</v>
      </c>
      <c r="K666" s="2">
        <v>0</v>
      </c>
      <c r="L666" s="2">
        <v>0</v>
      </c>
      <c r="M666" s="2">
        <v>0</v>
      </c>
      <c r="N666" s="2">
        <v>589</v>
      </c>
      <c r="P666">
        <v>5</v>
      </c>
      <c r="Q666" s="3">
        <v>0</v>
      </c>
      <c r="R666" s="3">
        <v>0</v>
      </c>
      <c r="S666" s="3">
        <v>0</v>
      </c>
      <c r="T666" s="3">
        <v>0</v>
      </c>
      <c r="U666" s="3">
        <v>589</v>
      </c>
      <c r="W666">
        <v>5</v>
      </c>
      <c r="X666" s="4">
        <v>0</v>
      </c>
      <c r="Y666" s="4">
        <v>0</v>
      </c>
      <c r="Z666" s="4">
        <v>0</v>
      </c>
      <c r="AA666" s="4">
        <v>1</v>
      </c>
      <c r="AB666" s="4">
        <v>588</v>
      </c>
    </row>
    <row r="667" spans="1:28" x14ac:dyDescent="0.25">
      <c r="A667">
        <v>3</v>
      </c>
      <c r="B667">
        <v>1</v>
      </c>
      <c r="C667" s="1">
        <v>616</v>
      </c>
      <c r="D667" s="1">
        <v>0</v>
      </c>
      <c r="E667" s="1">
        <v>1</v>
      </c>
      <c r="F667" s="1">
        <v>0</v>
      </c>
      <c r="G667" s="1">
        <v>0</v>
      </c>
      <c r="I667">
        <v>1</v>
      </c>
      <c r="J667" s="2">
        <v>611</v>
      </c>
      <c r="K667" s="2">
        <v>6</v>
      </c>
      <c r="L667" s="2">
        <v>0</v>
      </c>
      <c r="M667" s="2">
        <v>0</v>
      </c>
      <c r="N667" s="2">
        <v>0</v>
      </c>
      <c r="P667">
        <v>1</v>
      </c>
      <c r="Q667" s="3">
        <v>599</v>
      </c>
      <c r="R667" s="3">
        <v>18</v>
      </c>
      <c r="S667" s="3">
        <v>0</v>
      </c>
      <c r="T667" s="3">
        <v>0</v>
      </c>
      <c r="U667" s="3">
        <v>0</v>
      </c>
      <c r="W667">
        <v>1</v>
      </c>
      <c r="X667" s="4">
        <v>554</v>
      </c>
      <c r="Y667" s="4">
        <v>63</v>
      </c>
      <c r="Z667" s="4">
        <v>0</v>
      </c>
      <c r="AA667" s="4">
        <v>0</v>
      </c>
      <c r="AB667" s="4">
        <v>0</v>
      </c>
    </row>
    <row r="668" spans="1:28" x14ac:dyDescent="0.25">
      <c r="A668">
        <v>3</v>
      </c>
      <c r="B668">
        <v>2</v>
      </c>
      <c r="C668" s="1">
        <v>54</v>
      </c>
      <c r="D668" s="1">
        <v>0</v>
      </c>
      <c r="E668" s="1">
        <v>0</v>
      </c>
      <c r="F668" s="1">
        <v>0</v>
      </c>
      <c r="G668" s="1">
        <v>0</v>
      </c>
      <c r="I668">
        <v>2</v>
      </c>
      <c r="J668" s="2">
        <v>37</v>
      </c>
      <c r="K668" s="2">
        <v>17</v>
      </c>
      <c r="L668" s="2">
        <v>0</v>
      </c>
      <c r="M668" s="2">
        <v>0</v>
      </c>
      <c r="N668" s="2">
        <v>0</v>
      </c>
      <c r="P668">
        <v>2</v>
      </c>
      <c r="Q668" s="3">
        <v>18</v>
      </c>
      <c r="R668" s="3">
        <v>36</v>
      </c>
      <c r="S668" s="3">
        <v>0</v>
      </c>
      <c r="T668" s="3">
        <v>0</v>
      </c>
      <c r="U668" s="3">
        <v>0</v>
      </c>
      <c r="W668">
        <v>2</v>
      </c>
      <c r="X668" s="4">
        <v>1</v>
      </c>
      <c r="Y668" s="4">
        <v>53</v>
      </c>
      <c r="Z668" s="4">
        <v>0</v>
      </c>
      <c r="AA668" s="4">
        <v>0</v>
      </c>
      <c r="AB668" s="4">
        <v>0</v>
      </c>
    </row>
    <row r="669" spans="1:28" x14ac:dyDescent="0.25">
      <c r="A669">
        <v>3</v>
      </c>
      <c r="B669">
        <v>3</v>
      </c>
      <c r="C669" s="1">
        <v>10</v>
      </c>
      <c r="D669" s="1">
        <v>0</v>
      </c>
      <c r="E669" s="1">
        <v>513</v>
      </c>
      <c r="F669" s="1">
        <v>69</v>
      </c>
      <c r="G669" s="1">
        <v>0</v>
      </c>
      <c r="I669">
        <v>3</v>
      </c>
      <c r="J669" s="2">
        <v>9</v>
      </c>
      <c r="K669" s="2">
        <v>3</v>
      </c>
      <c r="L669" s="2">
        <v>500</v>
      </c>
      <c r="M669" s="2">
        <v>80</v>
      </c>
      <c r="N669" s="2">
        <v>0</v>
      </c>
      <c r="P669">
        <v>3</v>
      </c>
      <c r="Q669" s="3">
        <v>14</v>
      </c>
      <c r="R669" s="3">
        <v>12</v>
      </c>
      <c r="S669" s="3">
        <v>478</v>
      </c>
      <c r="T669" s="3">
        <v>88</v>
      </c>
      <c r="U669" s="3">
        <v>0</v>
      </c>
      <c r="W669">
        <v>3</v>
      </c>
      <c r="X669" s="4">
        <v>5</v>
      </c>
      <c r="Y669" s="4">
        <v>29</v>
      </c>
      <c r="Z669" s="4">
        <v>488</v>
      </c>
      <c r="AA669" s="4">
        <v>70</v>
      </c>
      <c r="AB669" s="4">
        <v>0</v>
      </c>
    </row>
    <row r="670" spans="1:28" x14ac:dyDescent="0.25">
      <c r="A670">
        <v>3</v>
      </c>
      <c r="B670">
        <v>4</v>
      </c>
      <c r="C670" s="1">
        <v>0</v>
      </c>
      <c r="D670" s="1">
        <v>0</v>
      </c>
      <c r="E670" s="1">
        <v>1</v>
      </c>
      <c r="F670" s="1">
        <v>645</v>
      </c>
      <c r="G670" s="1">
        <v>2</v>
      </c>
      <c r="I670">
        <v>4</v>
      </c>
      <c r="J670" s="2">
        <v>0</v>
      </c>
      <c r="K670" s="2">
        <v>0</v>
      </c>
      <c r="L670" s="2">
        <v>6</v>
      </c>
      <c r="M670" s="2">
        <v>640</v>
      </c>
      <c r="N670" s="2">
        <v>2</v>
      </c>
      <c r="P670">
        <v>4</v>
      </c>
      <c r="Q670" s="3">
        <v>0</v>
      </c>
      <c r="R670" s="3">
        <v>0</v>
      </c>
      <c r="S670" s="3">
        <v>5</v>
      </c>
      <c r="T670" s="3">
        <v>642</v>
      </c>
      <c r="U670" s="3">
        <v>1</v>
      </c>
      <c r="W670">
        <v>4</v>
      </c>
      <c r="X670" s="4">
        <v>0</v>
      </c>
      <c r="Y670" s="4">
        <v>0</v>
      </c>
      <c r="Z670" s="4">
        <v>1</v>
      </c>
      <c r="AA670" s="4">
        <v>643</v>
      </c>
      <c r="AB670" s="4">
        <v>4</v>
      </c>
    </row>
    <row r="671" spans="1:28" x14ac:dyDescent="0.25">
      <c r="A671">
        <v>3</v>
      </c>
      <c r="B671">
        <v>5</v>
      </c>
      <c r="C671" s="1">
        <v>0</v>
      </c>
      <c r="D671" s="1">
        <v>0</v>
      </c>
      <c r="E671" s="1">
        <v>0</v>
      </c>
      <c r="F671" s="1">
        <v>0</v>
      </c>
      <c r="G671" s="1">
        <v>589</v>
      </c>
      <c r="I671">
        <v>5</v>
      </c>
      <c r="J671" s="2">
        <v>0</v>
      </c>
      <c r="K671" s="2">
        <v>0</v>
      </c>
      <c r="L671" s="2">
        <v>0</v>
      </c>
      <c r="M671" s="2">
        <v>0</v>
      </c>
      <c r="N671" s="2">
        <v>589</v>
      </c>
      <c r="P671">
        <v>5</v>
      </c>
      <c r="Q671" s="3">
        <v>0</v>
      </c>
      <c r="R671" s="3">
        <v>0</v>
      </c>
      <c r="S671" s="3">
        <v>0</v>
      </c>
      <c r="T671" s="3">
        <v>0</v>
      </c>
      <c r="U671" s="3">
        <v>589</v>
      </c>
      <c r="W671">
        <v>5</v>
      </c>
      <c r="X671" s="4">
        <v>0</v>
      </c>
      <c r="Y671" s="4">
        <v>0</v>
      </c>
      <c r="Z671" s="4">
        <v>0</v>
      </c>
      <c r="AA671" s="4">
        <v>0</v>
      </c>
      <c r="AB671" s="4">
        <v>589</v>
      </c>
    </row>
    <row r="672" spans="1:28" x14ac:dyDescent="0.25">
      <c r="A672">
        <v>3</v>
      </c>
      <c r="B672">
        <v>1</v>
      </c>
      <c r="C672" s="1">
        <v>617</v>
      </c>
      <c r="D672" s="1">
        <v>0</v>
      </c>
      <c r="E672" s="1">
        <v>0</v>
      </c>
      <c r="F672" s="1">
        <v>0</v>
      </c>
      <c r="G672" s="1">
        <v>0</v>
      </c>
      <c r="I672">
        <v>1</v>
      </c>
      <c r="J672" s="2">
        <v>617</v>
      </c>
      <c r="K672" s="2">
        <v>0</v>
      </c>
      <c r="L672" s="2">
        <v>0</v>
      </c>
      <c r="M672" s="2">
        <v>0</v>
      </c>
      <c r="N672" s="2">
        <v>0</v>
      </c>
      <c r="P672">
        <v>1</v>
      </c>
      <c r="Q672" s="3">
        <v>616</v>
      </c>
      <c r="R672" s="3">
        <v>1</v>
      </c>
      <c r="S672" s="3">
        <v>0</v>
      </c>
      <c r="T672" s="3">
        <v>0</v>
      </c>
      <c r="U672" s="3">
        <v>0</v>
      </c>
      <c r="W672">
        <v>1</v>
      </c>
      <c r="X672" s="4">
        <v>558</v>
      </c>
      <c r="Y672" s="4">
        <v>59</v>
      </c>
      <c r="Z672" s="4">
        <v>0</v>
      </c>
      <c r="AA672" s="4">
        <v>0</v>
      </c>
      <c r="AB672" s="4">
        <v>0</v>
      </c>
    </row>
    <row r="673" spans="1:28" x14ac:dyDescent="0.25">
      <c r="A673">
        <v>3</v>
      </c>
      <c r="B673">
        <v>2</v>
      </c>
      <c r="C673" s="1">
        <v>54</v>
      </c>
      <c r="D673" s="1">
        <v>0</v>
      </c>
      <c r="E673" s="1">
        <v>0</v>
      </c>
      <c r="F673" s="1">
        <v>0</v>
      </c>
      <c r="G673" s="1">
        <v>0</v>
      </c>
      <c r="I673">
        <v>2</v>
      </c>
      <c r="J673" s="2">
        <v>54</v>
      </c>
      <c r="K673" s="2">
        <v>0</v>
      </c>
      <c r="L673" s="2">
        <v>0</v>
      </c>
      <c r="M673" s="2">
        <v>0</v>
      </c>
      <c r="N673" s="2">
        <v>0</v>
      </c>
      <c r="P673">
        <v>2</v>
      </c>
      <c r="Q673" s="3">
        <v>54</v>
      </c>
      <c r="R673" s="3">
        <v>0</v>
      </c>
      <c r="S673" s="3">
        <v>0</v>
      </c>
      <c r="T673" s="3">
        <v>0</v>
      </c>
      <c r="U673" s="3">
        <v>0</v>
      </c>
      <c r="W673">
        <v>2</v>
      </c>
      <c r="X673" s="4">
        <v>0</v>
      </c>
      <c r="Y673" s="4">
        <v>54</v>
      </c>
      <c r="Z673" s="4">
        <v>0</v>
      </c>
      <c r="AA673" s="4">
        <v>0</v>
      </c>
      <c r="AB673" s="4">
        <v>0</v>
      </c>
    </row>
    <row r="674" spans="1:28" x14ac:dyDescent="0.25">
      <c r="A674">
        <v>3</v>
      </c>
      <c r="B674">
        <v>3</v>
      </c>
      <c r="C674" s="1">
        <v>17</v>
      </c>
      <c r="D674" s="1">
        <v>0</v>
      </c>
      <c r="E674" s="1">
        <v>514</v>
      </c>
      <c r="F674" s="1">
        <v>60</v>
      </c>
      <c r="G674" s="1">
        <v>1</v>
      </c>
      <c r="I674">
        <v>3</v>
      </c>
      <c r="J674" s="2">
        <v>25</v>
      </c>
      <c r="K674" s="2">
        <v>0</v>
      </c>
      <c r="L674" s="2">
        <v>505</v>
      </c>
      <c r="M674" s="2">
        <v>60</v>
      </c>
      <c r="N674" s="2">
        <v>2</v>
      </c>
      <c r="P674">
        <v>3</v>
      </c>
      <c r="Q674" s="3">
        <v>28</v>
      </c>
      <c r="R674" s="3">
        <v>29</v>
      </c>
      <c r="S674" s="3">
        <v>445</v>
      </c>
      <c r="T674" s="3">
        <v>88</v>
      </c>
      <c r="U674" s="3">
        <v>2</v>
      </c>
      <c r="W674">
        <v>3</v>
      </c>
      <c r="X674" s="4">
        <v>4</v>
      </c>
      <c r="Y674" s="4">
        <v>45</v>
      </c>
      <c r="Z674" s="4">
        <v>480</v>
      </c>
      <c r="AA674" s="4">
        <v>62</v>
      </c>
      <c r="AB674" s="4">
        <v>1</v>
      </c>
    </row>
    <row r="675" spans="1:28" x14ac:dyDescent="0.25">
      <c r="A675">
        <v>3</v>
      </c>
      <c r="B675">
        <v>4</v>
      </c>
      <c r="C675" s="1">
        <v>0</v>
      </c>
      <c r="D675" s="1">
        <v>0</v>
      </c>
      <c r="E675" s="1">
        <v>1</v>
      </c>
      <c r="F675" s="1">
        <v>641</v>
      </c>
      <c r="G675" s="1">
        <v>6</v>
      </c>
      <c r="I675">
        <v>4</v>
      </c>
      <c r="J675" s="2">
        <v>0</v>
      </c>
      <c r="K675" s="2">
        <v>0</v>
      </c>
      <c r="L675" s="2">
        <v>12</v>
      </c>
      <c r="M675" s="2">
        <v>577</v>
      </c>
      <c r="N675" s="2">
        <v>59</v>
      </c>
      <c r="P675">
        <v>4</v>
      </c>
      <c r="Q675" s="3">
        <v>0</v>
      </c>
      <c r="R675" s="3">
        <v>0</v>
      </c>
      <c r="S675" s="3">
        <v>14</v>
      </c>
      <c r="T675" s="3">
        <v>599</v>
      </c>
      <c r="U675" s="3">
        <v>35</v>
      </c>
      <c r="W675">
        <v>4</v>
      </c>
      <c r="X675" s="4">
        <v>0</v>
      </c>
      <c r="Y675" s="4">
        <v>0</v>
      </c>
      <c r="Z675" s="4">
        <v>1</v>
      </c>
      <c r="AA675" s="4">
        <v>640</v>
      </c>
      <c r="AB675" s="4">
        <v>7</v>
      </c>
    </row>
    <row r="676" spans="1:28" x14ac:dyDescent="0.25">
      <c r="A676">
        <v>3</v>
      </c>
      <c r="B676">
        <v>5</v>
      </c>
      <c r="C676" s="1">
        <v>0</v>
      </c>
      <c r="D676" s="1">
        <v>0</v>
      </c>
      <c r="E676" s="1">
        <v>0</v>
      </c>
      <c r="F676" s="1">
        <v>1</v>
      </c>
      <c r="G676" s="1">
        <v>588</v>
      </c>
      <c r="I676">
        <v>5</v>
      </c>
      <c r="J676" s="2">
        <v>0</v>
      </c>
      <c r="K676" s="2">
        <v>0</v>
      </c>
      <c r="L676" s="2">
        <v>0</v>
      </c>
      <c r="M676" s="2">
        <v>1</v>
      </c>
      <c r="N676" s="2">
        <v>588</v>
      </c>
      <c r="P676">
        <v>5</v>
      </c>
      <c r="Q676" s="3">
        <v>0</v>
      </c>
      <c r="R676" s="3">
        <v>0</v>
      </c>
      <c r="S676" s="3">
        <v>0</v>
      </c>
      <c r="T676" s="3">
        <v>1</v>
      </c>
      <c r="U676" s="3">
        <v>588</v>
      </c>
      <c r="W676">
        <v>5</v>
      </c>
      <c r="X676" s="4">
        <v>0</v>
      </c>
      <c r="Y676" s="4">
        <v>0</v>
      </c>
      <c r="Z676" s="4">
        <v>0</v>
      </c>
      <c r="AA676" s="4">
        <v>1</v>
      </c>
      <c r="AB676" s="4">
        <v>588</v>
      </c>
    </row>
    <row r="677" spans="1:28" x14ac:dyDescent="0.25">
      <c r="A677">
        <v>3</v>
      </c>
      <c r="B677">
        <v>1</v>
      </c>
      <c r="C677" s="1">
        <v>617</v>
      </c>
      <c r="D677" s="1">
        <v>0</v>
      </c>
      <c r="E677" s="1">
        <v>0</v>
      </c>
      <c r="F677" s="1">
        <v>0</v>
      </c>
      <c r="G677" s="1">
        <v>0</v>
      </c>
      <c r="I677">
        <v>1</v>
      </c>
      <c r="J677" s="2">
        <v>615</v>
      </c>
      <c r="K677" s="2">
        <v>2</v>
      </c>
      <c r="L677" s="2">
        <v>0</v>
      </c>
      <c r="M677" s="2">
        <v>0</v>
      </c>
      <c r="N677" s="2">
        <v>0</v>
      </c>
      <c r="P677">
        <v>1</v>
      </c>
      <c r="Q677" s="3">
        <v>604</v>
      </c>
      <c r="R677" s="3">
        <v>13</v>
      </c>
      <c r="S677" s="3">
        <v>0</v>
      </c>
      <c r="T677" s="3">
        <v>0</v>
      </c>
      <c r="U677" s="3">
        <v>0</v>
      </c>
      <c r="W677">
        <v>1</v>
      </c>
      <c r="X677" s="4">
        <v>543</v>
      </c>
      <c r="Y677" s="4">
        <v>74</v>
      </c>
      <c r="Z677" s="4">
        <v>0</v>
      </c>
      <c r="AA677" s="4">
        <v>0</v>
      </c>
      <c r="AB677" s="4">
        <v>0</v>
      </c>
    </row>
    <row r="678" spans="1:28" x14ac:dyDescent="0.25">
      <c r="A678">
        <v>3</v>
      </c>
      <c r="B678">
        <v>2</v>
      </c>
      <c r="C678" s="1">
        <v>54</v>
      </c>
      <c r="D678" s="1">
        <v>0</v>
      </c>
      <c r="E678" s="1">
        <v>0</v>
      </c>
      <c r="F678" s="1">
        <v>0</v>
      </c>
      <c r="G678" s="1">
        <v>0</v>
      </c>
      <c r="I678">
        <v>2</v>
      </c>
      <c r="J678" s="2">
        <v>50</v>
      </c>
      <c r="K678" s="2">
        <v>4</v>
      </c>
      <c r="L678" s="2">
        <v>0</v>
      </c>
      <c r="M678" s="2">
        <v>0</v>
      </c>
      <c r="N678" s="2">
        <v>0</v>
      </c>
      <c r="P678">
        <v>2</v>
      </c>
      <c r="Q678" s="3">
        <v>11</v>
      </c>
      <c r="R678" s="3">
        <v>43</v>
      </c>
      <c r="S678" s="3">
        <v>0</v>
      </c>
      <c r="T678" s="3">
        <v>0</v>
      </c>
      <c r="U678" s="3">
        <v>0</v>
      </c>
      <c r="W678">
        <v>2</v>
      </c>
      <c r="X678" s="4">
        <v>2</v>
      </c>
      <c r="Y678" s="4">
        <v>52</v>
      </c>
      <c r="Z678" s="4">
        <v>0</v>
      </c>
      <c r="AA678" s="4">
        <v>0</v>
      </c>
      <c r="AB678" s="4">
        <v>0</v>
      </c>
    </row>
    <row r="679" spans="1:28" x14ac:dyDescent="0.25">
      <c r="A679">
        <v>3</v>
      </c>
      <c r="B679">
        <v>3</v>
      </c>
      <c r="C679" s="1">
        <v>16</v>
      </c>
      <c r="D679" s="1">
        <v>0</v>
      </c>
      <c r="E679" s="1">
        <v>503</v>
      </c>
      <c r="F679" s="1">
        <v>72</v>
      </c>
      <c r="G679" s="1">
        <v>1</v>
      </c>
      <c r="I679">
        <v>3</v>
      </c>
      <c r="J679" s="2">
        <v>15</v>
      </c>
      <c r="K679" s="2">
        <v>5</v>
      </c>
      <c r="L679" s="2">
        <v>488</v>
      </c>
      <c r="M679" s="2">
        <v>83</v>
      </c>
      <c r="N679" s="2">
        <v>1</v>
      </c>
      <c r="P679">
        <v>3</v>
      </c>
      <c r="Q679" s="3">
        <v>8</v>
      </c>
      <c r="R679" s="3">
        <v>95</v>
      </c>
      <c r="S679" s="3">
        <v>400</v>
      </c>
      <c r="T679" s="3">
        <v>88</v>
      </c>
      <c r="U679" s="3">
        <v>1</v>
      </c>
      <c r="W679">
        <v>3</v>
      </c>
      <c r="X679" s="4">
        <v>4</v>
      </c>
      <c r="Y679" s="4">
        <v>32</v>
      </c>
      <c r="Z679" s="4">
        <v>485</v>
      </c>
      <c r="AA679" s="4">
        <v>71</v>
      </c>
      <c r="AB679" s="4">
        <v>0</v>
      </c>
    </row>
    <row r="680" spans="1:28" x14ac:dyDescent="0.25">
      <c r="A680">
        <v>3</v>
      </c>
      <c r="B680">
        <v>4</v>
      </c>
      <c r="C680" s="1">
        <v>0</v>
      </c>
      <c r="D680" s="1">
        <v>0</v>
      </c>
      <c r="E680" s="1">
        <v>6</v>
      </c>
      <c r="F680" s="1">
        <v>636</v>
      </c>
      <c r="G680" s="1">
        <v>6</v>
      </c>
      <c r="I680">
        <v>4</v>
      </c>
      <c r="J680" s="2">
        <v>0</v>
      </c>
      <c r="K680" s="2">
        <v>0</v>
      </c>
      <c r="L680" s="2">
        <v>16</v>
      </c>
      <c r="M680" s="2">
        <v>627</v>
      </c>
      <c r="N680" s="2">
        <v>5</v>
      </c>
      <c r="P680">
        <v>4</v>
      </c>
      <c r="Q680" s="3">
        <v>0</v>
      </c>
      <c r="R680" s="3">
        <v>0</v>
      </c>
      <c r="S680" s="3">
        <v>14</v>
      </c>
      <c r="T680" s="3">
        <v>628</v>
      </c>
      <c r="U680" s="3">
        <v>6</v>
      </c>
      <c r="W680">
        <v>4</v>
      </c>
      <c r="X680" s="4">
        <v>0</v>
      </c>
      <c r="Y680" s="4">
        <v>0</v>
      </c>
      <c r="Z680" s="4">
        <v>4</v>
      </c>
      <c r="AA680" s="4">
        <v>639</v>
      </c>
      <c r="AB680" s="4">
        <v>5</v>
      </c>
    </row>
    <row r="681" spans="1:28" x14ac:dyDescent="0.25">
      <c r="A681">
        <v>3</v>
      </c>
      <c r="B681">
        <v>5</v>
      </c>
      <c r="C681" s="1">
        <v>0</v>
      </c>
      <c r="D681" s="1">
        <v>0</v>
      </c>
      <c r="E681" s="1">
        <v>0</v>
      </c>
      <c r="F681" s="1">
        <v>1</v>
      </c>
      <c r="G681" s="1">
        <v>588</v>
      </c>
      <c r="I681">
        <v>5</v>
      </c>
      <c r="J681" s="2">
        <v>0</v>
      </c>
      <c r="K681" s="2">
        <v>0</v>
      </c>
      <c r="L681" s="2">
        <v>0</v>
      </c>
      <c r="M681" s="2">
        <v>0</v>
      </c>
      <c r="N681" s="2">
        <v>589</v>
      </c>
      <c r="P681">
        <v>5</v>
      </c>
      <c r="Q681" s="3">
        <v>0</v>
      </c>
      <c r="R681" s="3">
        <v>0</v>
      </c>
      <c r="S681" s="3">
        <v>0</v>
      </c>
      <c r="T681" s="3">
        <v>1</v>
      </c>
      <c r="U681" s="3">
        <v>588</v>
      </c>
      <c r="W681">
        <v>5</v>
      </c>
      <c r="X681" s="4">
        <v>0</v>
      </c>
      <c r="Y681" s="4">
        <v>0</v>
      </c>
      <c r="Z681" s="4">
        <v>0</v>
      </c>
      <c r="AA681" s="4">
        <v>1</v>
      </c>
      <c r="AB681" s="4">
        <v>588</v>
      </c>
    </row>
    <row r="682" spans="1:28" x14ac:dyDescent="0.25">
      <c r="A682">
        <v>3</v>
      </c>
      <c r="B682">
        <v>1</v>
      </c>
      <c r="C682" s="1">
        <v>617</v>
      </c>
      <c r="D682" s="1">
        <v>0</v>
      </c>
      <c r="E682" s="1">
        <v>0</v>
      </c>
      <c r="F682" s="1">
        <v>0</v>
      </c>
      <c r="G682" s="1">
        <v>0</v>
      </c>
      <c r="I682">
        <v>1</v>
      </c>
      <c r="J682" s="2">
        <v>615</v>
      </c>
      <c r="K682" s="2">
        <v>2</v>
      </c>
      <c r="L682" s="2">
        <v>0</v>
      </c>
      <c r="M682" s="2">
        <v>0</v>
      </c>
      <c r="N682" s="2">
        <v>0</v>
      </c>
      <c r="P682">
        <v>1</v>
      </c>
      <c r="Q682" s="3">
        <v>616</v>
      </c>
      <c r="R682" s="3">
        <v>0</v>
      </c>
      <c r="S682" s="3">
        <v>1</v>
      </c>
      <c r="T682" s="3">
        <v>0</v>
      </c>
      <c r="U682" s="3">
        <v>0</v>
      </c>
      <c r="W682">
        <v>1</v>
      </c>
      <c r="X682" s="4">
        <v>580</v>
      </c>
      <c r="Y682" s="4">
        <v>37</v>
      </c>
      <c r="Z682" s="4">
        <v>0</v>
      </c>
      <c r="AA682" s="4">
        <v>0</v>
      </c>
      <c r="AB682" s="4">
        <v>0</v>
      </c>
    </row>
    <row r="683" spans="1:28" x14ac:dyDescent="0.25">
      <c r="A683">
        <v>3</v>
      </c>
      <c r="B683">
        <v>2</v>
      </c>
      <c r="C683" s="1">
        <v>54</v>
      </c>
      <c r="D683" s="1">
        <v>0</v>
      </c>
      <c r="E683" s="1">
        <v>0</v>
      </c>
      <c r="F683" s="1">
        <v>0</v>
      </c>
      <c r="G683" s="1">
        <v>0</v>
      </c>
      <c r="I683">
        <v>2</v>
      </c>
      <c r="J683" s="2">
        <v>54</v>
      </c>
      <c r="K683" s="2">
        <v>0</v>
      </c>
      <c r="L683" s="2">
        <v>0</v>
      </c>
      <c r="M683" s="2">
        <v>0</v>
      </c>
      <c r="N683" s="2">
        <v>0</v>
      </c>
      <c r="P683">
        <v>2</v>
      </c>
      <c r="Q683" s="3">
        <v>54</v>
      </c>
      <c r="R683" s="3">
        <v>0</v>
      </c>
      <c r="S683" s="3">
        <v>0</v>
      </c>
      <c r="T683" s="3">
        <v>0</v>
      </c>
      <c r="U683" s="3">
        <v>0</v>
      </c>
      <c r="W683">
        <v>2</v>
      </c>
      <c r="X683" s="4">
        <v>0</v>
      </c>
      <c r="Y683" s="4">
        <v>54</v>
      </c>
      <c r="Z683" s="4">
        <v>0</v>
      </c>
      <c r="AA683" s="4">
        <v>0</v>
      </c>
      <c r="AB683" s="4">
        <v>0</v>
      </c>
    </row>
    <row r="684" spans="1:28" x14ac:dyDescent="0.25">
      <c r="A684">
        <v>3</v>
      </c>
      <c r="B684">
        <v>3</v>
      </c>
      <c r="C684" s="1">
        <v>11</v>
      </c>
      <c r="D684" s="1">
        <v>0</v>
      </c>
      <c r="E684" s="1">
        <v>498</v>
      </c>
      <c r="F684" s="1">
        <v>82</v>
      </c>
      <c r="G684" s="1">
        <v>1</v>
      </c>
      <c r="I684">
        <v>3</v>
      </c>
      <c r="J684" s="2">
        <v>10</v>
      </c>
      <c r="K684" s="2">
        <v>1</v>
      </c>
      <c r="L684" s="2">
        <v>499</v>
      </c>
      <c r="M684" s="2">
        <v>81</v>
      </c>
      <c r="N684" s="2">
        <v>1</v>
      </c>
      <c r="P684">
        <v>3</v>
      </c>
      <c r="Q684" s="3">
        <v>14</v>
      </c>
      <c r="R684" s="3">
        <v>45</v>
      </c>
      <c r="S684" s="3">
        <v>433</v>
      </c>
      <c r="T684" s="3">
        <v>99</v>
      </c>
      <c r="U684" s="3">
        <v>1</v>
      </c>
      <c r="W684">
        <v>3</v>
      </c>
      <c r="X684" s="4">
        <v>0</v>
      </c>
      <c r="Y684" s="4">
        <v>53</v>
      </c>
      <c r="Z684" s="4">
        <v>462</v>
      </c>
      <c r="AA684" s="4">
        <v>76</v>
      </c>
      <c r="AB684" s="4">
        <v>1</v>
      </c>
    </row>
    <row r="685" spans="1:28" x14ac:dyDescent="0.25">
      <c r="A685">
        <v>3</v>
      </c>
      <c r="B685">
        <v>4</v>
      </c>
      <c r="C685" s="1">
        <v>0</v>
      </c>
      <c r="D685" s="1">
        <v>0</v>
      </c>
      <c r="E685" s="1">
        <v>0</v>
      </c>
      <c r="F685" s="1">
        <v>642</v>
      </c>
      <c r="G685" s="1">
        <v>6</v>
      </c>
      <c r="I685">
        <v>4</v>
      </c>
      <c r="J685" s="2">
        <v>0</v>
      </c>
      <c r="K685" s="2">
        <v>0</v>
      </c>
      <c r="L685" s="2">
        <v>51</v>
      </c>
      <c r="M685" s="2">
        <v>585</v>
      </c>
      <c r="N685" s="2">
        <v>12</v>
      </c>
      <c r="P685">
        <v>4</v>
      </c>
      <c r="Q685" s="3">
        <v>0</v>
      </c>
      <c r="R685" s="3">
        <v>0</v>
      </c>
      <c r="S685" s="3">
        <v>27</v>
      </c>
      <c r="T685" s="3">
        <v>593</v>
      </c>
      <c r="U685" s="3">
        <v>28</v>
      </c>
      <c r="W685">
        <v>4</v>
      </c>
      <c r="X685" s="4">
        <v>0</v>
      </c>
      <c r="Y685" s="4">
        <v>0</v>
      </c>
      <c r="Z685" s="4">
        <v>0</v>
      </c>
      <c r="AA685" s="4">
        <v>643</v>
      </c>
      <c r="AB685" s="4">
        <v>5</v>
      </c>
    </row>
    <row r="686" spans="1:28" x14ac:dyDescent="0.25">
      <c r="A686">
        <v>3</v>
      </c>
      <c r="B686">
        <v>5</v>
      </c>
      <c r="C686" s="1">
        <v>0</v>
      </c>
      <c r="D686" s="1">
        <v>0</v>
      </c>
      <c r="E686" s="1">
        <v>0</v>
      </c>
      <c r="F686" s="1">
        <v>1</v>
      </c>
      <c r="G686" s="1">
        <v>588</v>
      </c>
      <c r="I686">
        <v>5</v>
      </c>
      <c r="J686" s="2">
        <v>0</v>
      </c>
      <c r="K686" s="2">
        <v>0</v>
      </c>
      <c r="L686" s="2">
        <v>0</v>
      </c>
      <c r="M686" s="2">
        <v>1</v>
      </c>
      <c r="N686" s="2">
        <v>588</v>
      </c>
      <c r="P686">
        <v>5</v>
      </c>
      <c r="Q686" s="3">
        <v>0</v>
      </c>
      <c r="R686" s="3">
        <v>0</v>
      </c>
      <c r="S686" s="3">
        <v>0</v>
      </c>
      <c r="T686" s="3">
        <v>1</v>
      </c>
      <c r="U686" s="3">
        <v>588</v>
      </c>
      <c r="W686">
        <v>5</v>
      </c>
      <c r="X686" s="4">
        <v>0</v>
      </c>
      <c r="Y686" s="4">
        <v>0</v>
      </c>
      <c r="Z686" s="4">
        <v>0</v>
      </c>
      <c r="AA686" s="4">
        <v>1</v>
      </c>
      <c r="AB686" s="4">
        <v>588</v>
      </c>
    </row>
    <row r="687" spans="1:28" x14ac:dyDescent="0.25">
      <c r="A687">
        <v>3</v>
      </c>
      <c r="B687">
        <v>1</v>
      </c>
      <c r="C687" s="1">
        <v>617</v>
      </c>
      <c r="D687" s="1">
        <v>0</v>
      </c>
      <c r="E687" s="1">
        <v>0</v>
      </c>
      <c r="F687" s="1">
        <v>0</v>
      </c>
      <c r="G687" s="1">
        <v>0</v>
      </c>
      <c r="I687">
        <v>1</v>
      </c>
      <c r="J687" s="2">
        <v>617</v>
      </c>
      <c r="K687" s="2">
        <v>0</v>
      </c>
      <c r="L687" s="2">
        <v>0</v>
      </c>
      <c r="M687" s="2">
        <v>0</v>
      </c>
      <c r="N687" s="2">
        <v>0</v>
      </c>
      <c r="P687">
        <v>1</v>
      </c>
      <c r="Q687" s="3">
        <v>617</v>
      </c>
      <c r="R687" s="3">
        <v>0</v>
      </c>
      <c r="S687" s="3">
        <v>0</v>
      </c>
      <c r="T687" s="3">
        <v>0</v>
      </c>
      <c r="U687" s="3">
        <v>0</v>
      </c>
      <c r="W687">
        <v>1</v>
      </c>
      <c r="X687" s="4">
        <v>563</v>
      </c>
      <c r="Y687" s="4">
        <v>54</v>
      </c>
      <c r="Z687" s="4">
        <v>0</v>
      </c>
      <c r="AA687" s="4">
        <v>0</v>
      </c>
      <c r="AB687" s="4">
        <v>0</v>
      </c>
    </row>
    <row r="688" spans="1:28" x14ac:dyDescent="0.25">
      <c r="A688">
        <v>3</v>
      </c>
      <c r="B688">
        <v>2</v>
      </c>
      <c r="C688" s="1">
        <v>54</v>
      </c>
      <c r="D688" s="1">
        <v>0</v>
      </c>
      <c r="E688" s="1">
        <v>0</v>
      </c>
      <c r="F688" s="1">
        <v>0</v>
      </c>
      <c r="G688" s="1">
        <v>0</v>
      </c>
      <c r="I688">
        <v>2</v>
      </c>
      <c r="J688" s="2">
        <v>54</v>
      </c>
      <c r="K688" s="2">
        <v>0</v>
      </c>
      <c r="L688" s="2">
        <v>0</v>
      </c>
      <c r="M688" s="2">
        <v>0</v>
      </c>
      <c r="N688" s="2">
        <v>0</v>
      </c>
      <c r="P688">
        <v>2</v>
      </c>
      <c r="Q688" s="3">
        <v>54</v>
      </c>
      <c r="R688" s="3">
        <v>0</v>
      </c>
      <c r="S688" s="3">
        <v>0</v>
      </c>
      <c r="T688" s="3">
        <v>0</v>
      </c>
      <c r="U688" s="3">
        <v>0</v>
      </c>
      <c r="W688">
        <v>2</v>
      </c>
      <c r="X688" s="4">
        <v>5</v>
      </c>
      <c r="Y688" s="4">
        <v>49</v>
      </c>
      <c r="Z688" s="4">
        <v>0</v>
      </c>
      <c r="AA688" s="4">
        <v>0</v>
      </c>
      <c r="AB688" s="4">
        <v>0</v>
      </c>
    </row>
    <row r="689" spans="1:28" x14ac:dyDescent="0.25">
      <c r="A689">
        <v>3</v>
      </c>
      <c r="B689">
        <v>3</v>
      </c>
      <c r="C689" s="1">
        <v>30</v>
      </c>
      <c r="D689" s="1">
        <v>0</v>
      </c>
      <c r="E689" s="1">
        <v>478</v>
      </c>
      <c r="F689" s="1">
        <v>84</v>
      </c>
      <c r="G689" s="1">
        <v>0</v>
      </c>
      <c r="I689">
        <v>3</v>
      </c>
      <c r="J689" s="2">
        <v>27</v>
      </c>
      <c r="K689" s="2">
        <v>0</v>
      </c>
      <c r="L689" s="2">
        <v>493</v>
      </c>
      <c r="M689" s="2">
        <v>72</v>
      </c>
      <c r="N689" s="2">
        <v>0</v>
      </c>
      <c r="P689">
        <v>3</v>
      </c>
      <c r="Q689" s="3">
        <v>48</v>
      </c>
      <c r="R689" s="3">
        <v>0</v>
      </c>
      <c r="S689" s="3">
        <v>470</v>
      </c>
      <c r="T689" s="3">
        <v>74</v>
      </c>
      <c r="U689" s="3">
        <v>0</v>
      </c>
      <c r="W689">
        <v>3</v>
      </c>
      <c r="X689" s="4">
        <v>10</v>
      </c>
      <c r="Y689" s="4">
        <v>30</v>
      </c>
      <c r="Z689" s="4">
        <v>468</v>
      </c>
      <c r="AA689" s="4">
        <v>84</v>
      </c>
      <c r="AB689" s="4">
        <v>0</v>
      </c>
    </row>
    <row r="690" spans="1:28" x14ac:dyDescent="0.25">
      <c r="A690">
        <v>3</v>
      </c>
      <c r="B690">
        <v>4</v>
      </c>
      <c r="C690" s="1">
        <v>0</v>
      </c>
      <c r="D690" s="1">
        <v>0</v>
      </c>
      <c r="E690" s="1">
        <v>1</v>
      </c>
      <c r="F690" s="1">
        <v>645</v>
      </c>
      <c r="G690" s="1">
        <v>2</v>
      </c>
      <c r="I690">
        <v>4</v>
      </c>
      <c r="J690" s="2">
        <v>0</v>
      </c>
      <c r="K690" s="2">
        <v>0</v>
      </c>
      <c r="L690" s="2">
        <v>1</v>
      </c>
      <c r="M690" s="2">
        <v>645</v>
      </c>
      <c r="N690" s="2">
        <v>2</v>
      </c>
      <c r="P690">
        <v>4</v>
      </c>
      <c r="Q690" s="3">
        <v>0</v>
      </c>
      <c r="R690" s="3">
        <v>0</v>
      </c>
      <c r="S690" s="3">
        <v>2</v>
      </c>
      <c r="T690" s="3">
        <v>644</v>
      </c>
      <c r="U690" s="3">
        <v>2</v>
      </c>
      <c r="W690">
        <v>4</v>
      </c>
      <c r="X690" s="4">
        <v>0</v>
      </c>
      <c r="Y690" s="4">
        <v>0</v>
      </c>
      <c r="Z690" s="4">
        <v>1</v>
      </c>
      <c r="AA690" s="4">
        <v>644</v>
      </c>
      <c r="AB690" s="4">
        <v>3</v>
      </c>
    </row>
    <row r="691" spans="1:28" x14ac:dyDescent="0.25">
      <c r="A691">
        <v>3</v>
      </c>
      <c r="B691">
        <v>5</v>
      </c>
      <c r="C691" s="1">
        <v>0</v>
      </c>
      <c r="D691" s="1">
        <v>0</v>
      </c>
      <c r="E691" s="1">
        <v>0</v>
      </c>
      <c r="F691" s="1">
        <v>0</v>
      </c>
      <c r="G691" s="1">
        <v>589</v>
      </c>
      <c r="I691">
        <v>5</v>
      </c>
      <c r="J691" s="2">
        <v>0</v>
      </c>
      <c r="K691" s="2">
        <v>0</v>
      </c>
      <c r="L691" s="2">
        <v>0</v>
      </c>
      <c r="M691" s="2">
        <v>0</v>
      </c>
      <c r="N691" s="2">
        <v>589</v>
      </c>
      <c r="P691">
        <v>5</v>
      </c>
      <c r="Q691" s="3">
        <v>0</v>
      </c>
      <c r="R691" s="3">
        <v>0</v>
      </c>
      <c r="S691" s="3">
        <v>0</v>
      </c>
      <c r="T691" s="3">
        <v>0</v>
      </c>
      <c r="U691" s="3">
        <v>589</v>
      </c>
      <c r="W691">
        <v>5</v>
      </c>
      <c r="X691" s="4">
        <v>0</v>
      </c>
      <c r="Y691" s="4">
        <v>0</v>
      </c>
      <c r="Z691" s="4">
        <v>0</v>
      </c>
      <c r="AA691" s="4">
        <v>0</v>
      </c>
      <c r="AB691" s="4">
        <v>589</v>
      </c>
    </row>
    <row r="692" spans="1:28" x14ac:dyDescent="0.25">
      <c r="A692">
        <v>3</v>
      </c>
      <c r="B692">
        <v>1</v>
      </c>
      <c r="C692" s="1">
        <v>617</v>
      </c>
      <c r="D692" s="1">
        <v>0</v>
      </c>
      <c r="E692" s="1">
        <v>0</v>
      </c>
      <c r="F692" s="1">
        <v>0</v>
      </c>
      <c r="G692" s="1">
        <v>0</v>
      </c>
      <c r="I692">
        <v>1</v>
      </c>
      <c r="J692" s="2">
        <v>615</v>
      </c>
      <c r="K692" s="2">
        <v>2</v>
      </c>
      <c r="L692" s="2">
        <v>0</v>
      </c>
      <c r="M692" s="2">
        <v>0</v>
      </c>
      <c r="N692" s="2">
        <v>0</v>
      </c>
      <c r="P692">
        <v>1</v>
      </c>
      <c r="Q692" s="3">
        <v>617</v>
      </c>
      <c r="R692" s="3">
        <v>0</v>
      </c>
      <c r="S692" s="3">
        <v>0</v>
      </c>
      <c r="T692" s="3">
        <v>0</v>
      </c>
      <c r="U692" s="3">
        <v>0</v>
      </c>
      <c r="W692">
        <v>1</v>
      </c>
      <c r="X692" s="4">
        <v>554</v>
      </c>
      <c r="Y692" s="4">
        <v>63</v>
      </c>
      <c r="Z692" s="4">
        <v>0</v>
      </c>
      <c r="AA692" s="4">
        <v>0</v>
      </c>
      <c r="AB692" s="4">
        <v>0</v>
      </c>
    </row>
    <row r="693" spans="1:28" x14ac:dyDescent="0.25">
      <c r="A693">
        <v>3</v>
      </c>
      <c r="B693">
        <v>2</v>
      </c>
      <c r="C693" s="1">
        <v>54</v>
      </c>
      <c r="D693" s="1">
        <v>0</v>
      </c>
      <c r="E693" s="1">
        <v>0</v>
      </c>
      <c r="F693" s="1">
        <v>0</v>
      </c>
      <c r="G693" s="1">
        <v>0</v>
      </c>
      <c r="I693">
        <v>2</v>
      </c>
      <c r="J693" s="2">
        <v>54</v>
      </c>
      <c r="K693" s="2">
        <v>0</v>
      </c>
      <c r="L693" s="2">
        <v>0</v>
      </c>
      <c r="M693" s="2">
        <v>0</v>
      </c>
      <c r="N693" s="2">
        <v>0</v>
      </c>
      <c r="P693">
        <v>2</v>
      </c>
      <c r="Q693" s="3">
        <v>54</v>
      </c>
      <c r="R693" s="3">
        <v>0</v>
      </c>
      <c r="S693" s="3">
        <v>0</v>
      </c>
      <c r="T693" s="3">
        <v>0</v>
      </c>
      <c r="U693" s="3">
        <v>0</v>
      </c>
      <c r="W693">
        <v>2</v>
      </c>
      <c r="X693" s="4">
        <v>5</v>
      </c>
      <c r="Y693" s="4">
        <v>49</v>
      </c>
      <c r="Z693" s="4">
        <v>0</v>
      </c>
      <c r="AA693" s="4">
        <v>0</v>
      </c>
      <c r="AB693" s="4">
        <v>0</v>
      </c>
    </row>
    <row r="694" spans="1:28" x14ac:dyDescent="0.25">
      <c r="A694">
        <v>3</v>
      </c>
      <c r="B694">
        <v>3</v>
      </c>
      <c r="C694" s="1">
        <v>16</v>
      </c>
      <c r="D694" s="1">
        <v>0</v>
      </c>
      <c r="E694" s="1">
        <v>503</v>
      </c>
      <c r="F694" s="1">
        <v>72</v>
      </c>
      <c r="G694" s="1">
        <v>1</v>
      </c>
      <c r="I694">
        <v>3</v>
      </c>
      <c r="J694" s="2">
        <v>23</v>
      </c>
      <c r="K694" s="2">
        <v>0</v>
      </c>
      <c r="L694" s="2">
        <v>476</v>
      </c>
      <c r="M694" s="2">
        <v>92</v>
      </c>
      <c r="N694" s="2">
        <v>1</v>
      </c>
      <c r="P694">
        <v>3</v>
      </c>
      <c r="Q694" s="3">
        <v>39</v>
      </c>
      <c r="R694" s="3">
        <v>33</v>
      </c>
      <c r="S694" s="3">
        <v>413</v>
      </c>
      <c r="T694" s="3">
        <v>106</v>
      </c>
      <c r="U694" s="3">
        <v>1</v>
      </c>
      <c r="W694">
        <v>3</v>
      </c>
      <c r="X694" s="4">
        <v>7</v>
      </c>
      <c r="Y694" s="4">
        <v>20</v>
      </c>
      <c r="Z694" s="4">
        <v>492</v>
      </c>
      <c r="AA694" s="4">
        <v>72</v>
      </c>
      <c r="AB694" s="4">
        <v>1</v>
      </c>
    </row>
    <row r="695" spans="1:28" x14ac:dyDescent="0.25">
      <c r="A695">
        <v>3</v>
      </c>
      <c r="B695">
        <v>4</v>
      </c>
      <c r="C695" s="1">
        <v>0</v>
      </c>
      <c r="D695" s="1">
        <v>0</v>
      </c>
      <c r="E695" s="1">
        <v>0</v>
      </c>
      <c r="F695" s="1">
        <v>643</v>
      </c>
      <c r="G695" s="1">
        <v>5</v>
      </c>
      <c r="I695">
        <v>4</v>
      </c>
      <c r="J695" s="2">
        <v>0</v>
      </c>
      <c r="K695" s="2">
        <v>0</v>
      </c>
      <c r="L695" s="2">
        <v>0</v>
      </c>
      <c r="M695" s="2">
        <v>635</v>
      </c>
      <c r="N695" s="2">
        <v>13</v>
      </c>
      <c r="P695">
        <v>4</v>
      </c>
      <c r="Q695" s="3">
        <v>0</v>
      </c>
      <c r="R695" s="3">
        <v>0</v>
      </c>
      <c r="S695" s="3">
        <v>2</v>
      </c>
      <c r="T695" s="3">
        <v>639</v>
      </c>
      <c r="U695" s="3">
        <v>7</v>
      </c>
      <c r="W695">
        <v>4</v>
      </c>
      <c r="X695" s="4">
        <v>0</v>
      </c>
      <c r="Y695" s="4">
        <v>0</v>
      </c>
      <c r="Z695" s="4">
        <v>0</v>
      </c>
      <c r="AA695" s="4">
        <v>643</v>
      </c>
      <c r="AB695" s="4">
        <v>5</v>
      </c>
    </row>
    <row r="696" spans="1:28" x14ac:dyDescent="0.25">
      <c r="A696">
        <v>3</v>
      </c>
      <c r="B696">
        <v>5</v>
      </c>
      <c r="C696" s="1">
        <v>0</v>
      </c>
      <c r="D696" s="1">
        <v>0</v>
      </c>
      <c r="E696" s="1">
        <v>0</v>
      </c>
      <c r="F696" s="1">
        <v>1</v>
      </c>
      <c r="G696" s="1">
        <v>588</v>
      </c>
      <c r="I696">
        <v>5</v>
      </c>
      <c r="J696" s="2">
        <v>0</v>
      </c>
      <c r="K696" s="2">
        <v>0</v>
      </c>
      <c r="L696" s="2">
        <v>0</v>
      </c>
      <c r="M696" s="2">
        <v>1</v>
      </c>
      <c r="N696" s="2">
        <v>588</v>
      </c>
      <c r="P696">
        <v>5</v>
      </c>
      <c r="Q696" s="3">
        <v>0</v>
      </c>
      <c r="R696" s="3">
        <v>0</v>
      </c>
      <c r="S696" s="3">
        <v>0</v>
      </c>
      <c r="T696" s="3">
        <v>1</v>
      </c>
      <c r="U696" s="3">
        <v>588</v>
      </c>
      <c r="W696">
        <v>5</v>
      </c>
      <c r="X696" s="4">
        <v>0</v>
      </c>
      <c r="Y696" s="4">
        <v>0</v>
      </c>
      <c r="Z696" s="4">
        <v>0</v>
      </c>
      <c r="AA696" s="4">
        <v>1</v>
      </c>
      <c r="AB696" s="4">
        <v>588</v>
      </c>
    </row>
    <row r="697" spans="1:28" x14ac:dyDescent="0.25">
      <c r="A697">
        <v>3</v>
      </c>
      <c r="B697">
        <v>1</v>
      </c>
      <c r="C697" s="1">
        <v>617</v>
      </c>
      <c r="D697" s="1">
        <v>0</v>
      </c>
      <c r="E697" s="1">
        <v>0</v>
      </c>
      <c r="F697" s="1">
        <v>0</v>
      </c>
      <c r="G697" s="1">
        <v>0</v>
      </c>
      <c r="I697">
        <v>1</v>
      </c>
      <c r="J697" s="2">
        <v>615</v>
      </c>
      <c r="K697" s="2">
        <v>2</v>
      </c>
      <c r="L697" s="2">
        <v>0</v>
      </c>
      <c r="M697" s="2">
        <v>0</v>
      </c>
      <c r="N697" s="2">
        <v>0</v>
      </c>
      <c r="P697">
        <v>1</v>
      </c>
      <c r="Q697" s="3">
        <v>607</v>
      </c>
      <c r="R697" s="3">
        <v>10</v>
      </c>
      <c r="S697" s="3">
        <v>0</v>
      </c>
      <c r="T697" s="3">
        <v>0</v>
      </c>
      <c r="U697" s="3">
        <v>0</v>
      </c>
      <c r="W697">
        <v>1</v>
      </c>
      <c r="X697" s="4">
        <v>546</v>
      </c>
      <c r="Y697" s="4">
        <v>71</v>
      </c>
      <c r="Z697" s="4">
        <v>0</v>
      </c>
      <c r="AA697" s="4">
        <v>0</v>
      </c>
      <c r="AB697" s="4">
        <v>0</v>
      </c>
    </row>
    <row r="698" spans="1:28" x14ac:dyDescent="0.25">
      <c r="A698">
        <v>3</v>
      </c>
      <c r="B698">
        <v>2</v>
      </c>
      <c r="C698" s="1">
        <v>54</v>
      </c>
      <c r="D698" s="1">
        <v>0</v>
      </c>
      <c r="E698" s="1">
        <v>0</v>
      </c>
      <c r="F698" s="1">
        <v>0</v>
      </c>
      <c r="G698" s="1">
        <v>0</v>
      </c>
      <c r="I698">
        <v>2</v>
      </c>
      <c r="J698" s="2">
        <v>53</v>
      </c>
      <c r="K698" s="2">
        <v>1</v>
      </c>
      <c r="L698" s="2">
        <v>0</v>
      </c>
      <c r="M698" s="2">
        <v>0</v>
      </c>
      <c r="N698" s="2">
        <v>0</v>
      </c>
      <c r="P698">
        <v>2</v>
      </c>
      <c r="Q698" s="3">
        <v>25</v>
      </c>
      <c r="R698" s="3">
        <v>29</v>
      </c>
      <c r="S698" s="3">
        <v>0</v>
      </c>
      <c r="T698" s="3">
        <v>0</v>
      </c>
      <c r="U698" s="3">
        <v>0</v>
      </c>
      <c r="W698">
        <v>2</v>
      </c>
      <c r="X698" s="4">
        <v>2</v>
      </c>
      <c r="Y698" s="4">
        <v>52</v>
      </c>
      <c r="Z698" s="4">
        <v>0</v>
      </c>
      <c r="AA698" s="4">
        <v>0</v>
      </c>
      <c r="AB698" s="4">
        <v>0</v>
      </c>
    </row>
    <row r="699" spans="1:28" x14ac:dyDescent="0.25">
      <c r="A699">
        <v>3</v>
      </c>
      <c r="B699">
        <v>3</v>
      </c>
      <c r="C699" s="1">
        <v>13</v>
      </c>
      <c r="D699" s="1">
        <v>0</v>
      </c>
      <c r="E699" s="1">
        <v>513</v>
      </c>
      <c r="F699" s="1">
        <v>65</v>
      </c>
      <c r="G699" s="1">
        <v>1</v>
      </c>
      <c r="I699">
        <v>3</v>
      </c>
      <c r="J699" s="2">
        <v>13</v>
      </c>
      <c r="K699" s="2">
        <v>0</v>
      </c>
      <c r="L699" s="2">
        <v>506</v>
      </c>
      <c r="M699" s="2">
        <v>72</v>
      </c>
      <c r="N699" s="2">
        <v>1</v>
      </c>
      <c r="P699">
        <v>3</v>
      </c>
      <c r="Q699" s="3">
        <v>17</v>
      </c>
      <c r="R699" s="3">
        <v>14</v>
      </c>
      <c r="S699" s="3">
        <v>464</v>
      </c>
      <c r="T699" s="3">
        <v>95</v>
      </c>
      <c r="U699" s="3">
        <v>2</v>
      </c>
      <c r="W699">
        <v>3</v>
      </c>
      <c r="X699" s="4">
        <v>5</v>
      </c>
      <c r="Y699" s="4">
        <v>27</v>
      </c>
      <c r="Z699" s="4">
        <v>497</v>
      </c>
      <c r="AA699" s="4">
        <v>62</v>
      </c>
      <c r="AB699" s="4">
        <v>1</v>
      </c>
    </row>
    <row r="700" spans="1:28" x14ac:dyDescent="0.25">
      <c r="A700">
        <v>3</v>
      </c>
      <c r="B700">
        <v>4</v>
      </c>
      <c r="C700" s="1">
        <v>0</v>
      </c>
      <c r="D700" s="1">
        <v>0</v>
      </c>
      <c r="E700" s="1">
        <v>0</v>
      </c>
      <c r="F700" s="1">
        <v>642</v>
      </c>
      <c r="G700" s="1">
        <v>6</v>
      </c>
      <c r="I700">
        <v>4</v>
      </c>
      <c r="J700" s="2">
        <v>0</v>
      </c>
      <c r="K700" s="2">
        <v>0</v>
      </c>
      <c r="L700" s="2">
        <v>1</v>
      </c>
      <c r="M700" s="2">
        <v>603</v>
      </c>
      <c r="N700" s="2">
        <v>44</v>
      </c>
      <c r="P700">
        <v>4</v>
      </c>
      <c r="Q700" s="3">
        <v>0</v>
      </c>
      <c r="R700" s="3">
        <v>0</v>
      </c>
      <c r="S700" s="3">
        <v>0</v>
      </c>
      <c r="T700" s="3">
        <v>581</v>
      </c>
      <c r="U700" s="3">
        <v>67</v>
      </c>
      <c r="W700">
        <v>4</v>
      </c>
      <c r="X700" s="4">
        <v>0</v>
      </c>
      <c r="Y700" s="4">
        <v>0</v>
      </c>
      <c r="Z700" s="4">
        <v>0</v>
      </c>
      <c r="AA700" s="4">
        <v>641</v>
      </c>
      <c r="AB700" s="4">
        <v>7</v>
      </c>
    </row>
    <row r="701" spans="1:28" x14ac:dyDescent="0.25">
      <c r="A701">
        <v>3</v>
      </c>
      <c r="B701">
        <v>5</v>
      </c>
      <c r="C701" s="1">
        <v>0</v>
      </c>
      <c r="D701" s="1">
        <v>0</v>
      </c>
      <c r="E701" s="1">
        <v>0</v>
      </c>
      <c r="F701" s="1">
        <v>1</v>
      </c>
      <c r="G701" s="1">
        <v>588</v>
      </c>
      <c r="I701">
        <v>5</v>
      </c>
      <c r="J701" s="2">
        <v>0</v>
      </c>
      <c r="K701" s="2">
        <v>0</v>
      </c>
      <c r="L701" s="2">
        <v>0</v>
      </c>
      <c r="M701" s="2">
        <v>1</v>
      </c>
      <c r="N701" s="2">
        <v>588</v>
      </c>
      <c r="P701">
        <v>5</v>
      </c>
      <c r="Q701" s="3">
        <v>0</v>
      </c>
      <c r="R701" s="3">
        <v>0</v>
      </c>
      <c r="S701" s="3">
        <v>0</v>
      </c>
      <c r="T701" s="3">
        <v>1</v>
      </c>
      <c r="U701" s="3">
        <v>588</v>
      </c>
      <c r="W701">
        <v>5</v>
      </c>
      <c r="X701" s="4">
        <v>0</v>
      </c>
      <c r="Y701" s="4">
        <v>0</v>
      </c>
      <c r="Z701" s="4">
        <v>0</v>
      </c>
      <c r="AA701" s="4">
        <v>1</v>
      </c>
      <c r="AB701" s="4">
        <v>588</v>
      </c>
    </row>
    <row r="702" spans="1:28" x14ac:dyDescent="0.25">
      <c r="A702">
        <v>3</v>
      </c>
      <c r="B702">
        <v>1</v>
      </c>
      <c r="C702" s="1">
        <v>617</v>
      </c>
      <c r="D702" s="1">
        <v>0</v>
      </c>
      <c r="E702" s="1">
        <v>0</v>
      </c>
      <c r="F702" s="1">
        <v>0</v>
      </c>
      <c r="G702" s="1">
        <v>0</v>
      </c>
      <c r="I702">
        <v>1</v>
      </c>
      <c r="J702" s="2">
        <v>615</v>
      </c>
      <c r="K702" s="2">
        <v>2</v>
      </c>
      <c r="L702" s="2">
        <v>0</v>
      </c>
      <c r="M702" s="2">
        <v>0</v>
      </c>
      <c r="N702" s="2">
        <v>0</v>
      </c>
      <c r="P702">
        <v>1</v>
      </c>
      <c r="Q702" s="3">
        <v>612</v>
      </c>
      <c r="R702" s="3">
        <v>5</v>
      </c>
      <c r="S702" s="3">
        <v>0</v>
      </c>
      <c r="T702" s="3">
        <v>0</v>
      </c>
      <c r="U702" s="3">
        <v>0</v>
      </c>
      <c r="W702">
        <v>1</v>
      </c>
      <c r="X702" s="4">
        <v>569</v>
      </c>
      <c r="Y702" s="4">
        <v>48</v>
      </c>
      <c r="Z702" s="4">
        <v>0</v>
      </c>
      <c r="AA702" s="4">
        <v>0</v>
      </c>
      <c r="AB702" s="4">
        <v>0</v>
      </c>
    </row>
    <row r="703" spans="1:28" x14ac:dyDescent="0.25">
      <c r="A703">
        <v>3</v>
      </c>
      <c r="B703">
        <v>2</v>
      </c>
      <c r="C703" s="1">
        <v>54</v>
      </c>
      <c r="D703" s="1">
        <v>0</v>
      </c>
      <c r="E703" s="1">
        <v>0</v>
      </c>
      <c r="F703" s="1">
        <v>0</v>
      </c>
      <c r="G703" s="1">
        <v>0</v>
      </c>
      <c r="I703">
        <v>2</v>
      </c>
      <c r="J703" s="2">
        <v>54</v>
      </c>
      <c r="K703" s="2">
        <v>0</v>
      </c>
      <c r="L703" s="2">
        <v>0</v>
      </c>
      <c r="M703" s="2">
        <v>0</v>
      </c>
      <c r="N703" s="2">
        <v>0</v>
      </c>
      <c r="P703">
        <v>2</v>
      </c>
      <c r="Q703" s="3">
        <v>40</v>
      </c>
      <c r="R703" s="3">
        <v>14</v>
      </c>
      <c r="S703" s="3">
        <v>0</v>
      </c>
      <c r="T703" s="3">
        <v>0</v>
      </c>
      <c r="U703" s="3">
        <v>0</v>
      </c>
      <c r="W703">
        <v>2</v>
      </c>
      <c r="X703" s="4">
        <v>0</v>
      </c>
      <c r="Y703" s="4">
        <v>54</v>
      </c>
      <c r="Z703" s="4">
        <v>0</v>
      </c>
      <c r="AA703" s="4">
        <v>0</v>
      </c>
      <c r="AB703" s="4">
        <v>0</v>
      </c>
    </row>
    <row r="704" spans="1:28" x14ac:dyDescent="0.25">
      <c r="A704">
        <v>3</v>
      </c>
      <c r="B704">
        <v>3</v>
      </c>
      <c r="C704" s="1">
        <v>18</v>
      </c>
      <c r="D704" s="1">
        <v>0</v>
      </c>
      <c r="E704" s="1">
        <v>511</v>
      </c>
      <c r="F704" s="1">
        <v>63</v>
      </c>
      <c r="G704" s="1">
        <v>0</v>
      </c>
      <c r="I704">
        <v>3</v>
      </c>
      <c r="J704" s="2">
        <v>13</v>
      </c>
      <c r="K704" s="2">
        <v>3</v>
      </c>
      <c r="L704" s="2">
        <v>504</v>
      </c>
      <c r="M704" s="2">
        <v>72</v>
      </c>
      <c r="N704" s="2">
        <v>0</v>
      </c>
      <c r="P704">
        <v>3</v>
      </c>
      <c r="Q704" s="3">
        <v>11</v>
      </c>
      <c r="R704" s="3">
        <v>22</v>
      </c>
      <c r="S704" s="3">
        <v>477</v>
      </c>
      <c r="T704" s="3">
        <v>82</v>
      </c>
      <c r="U704" s="3">
        <v>0</v>
      </c>
      <c r="W704">
        <v>3</v>
      </c>
      <c r="X704" s="4">
        <v>2</v>
      </c>
      <c r="Y704" s="4">
        <v>75</v>
      </c>
      <c r="Z704" s="4">
        <v>452</v>
      </c>
      <c r="AA704" s="4">
        <v>63</v>
      </c>
      <c r="AB704" s="4">
        <v>0</v>
      </c>
    </row>
    <row r="705" spans="1:28" x14ac:dyDescent="0.25">
      <c r="A705">
        <v>3</v>
      </c>
      <c r="B705">
        <v>4</v>
      </c>
      <c r="C705" s="1">
        <v>0</v>
      </c>
      <c r="D705" s="1">
        <v>0</v>
      </c>
      <c r="E705" s="1">
        <v>0</v>
      </c>
      <c r="F705" s="1">
        <v>642</v>
      </c>
      <c r="G705" s="1">
        <v>6</v>
      </c>
      <c r="I705">
        <v>4</v>
      </c>
      <c r="J705" s="2">
        <v>0</v>
      </c>
      <c r="K705" s="2">
        <v>0</v>
      </c>
      <c r="L705" s="2">
        <v>1</v>
      </c>
      <c r="M705" s="2">
        <v>645</v>
      </c>
      <c r="N705" s="2">
        <v>2</v>
      </c>
      <c r="P705">
        <v>4</v>
      </c>
      <c r="Q705" s="3">
        <v>0</v>
      </c>
      <c r="R705" s="3">
        <v>0</v>
      </c>
      <c r="S705" s="3">
        <v>5</v>
      </c>
      <c r="T705" s="3">
        <v>641</v>
      </c>
      <c r="U705" s="3">
        <v>2</v>
      </c>
      <c r="W705">
        <v>4</v>
      </c>
      <c r="X705" s="4">
        <v>0</v>
      </c>
      <c r="Y705" s="4">
        <v>0</v>
      </c>
      <c r="Z705" s="4">
        <v>0</v>
      </c>
      <c r="AA705" s="4">
        <v>638</v>
      </c>
      <c r="AB705" s="4">
        <v>10</v>
      </c>
    </row>
    <row r="706" spans="1:28" x14ac:dyDescent="0.25">
      <c r="A706">
        <v>3</v>
      </c>
      <c r="B706">
        <v>5</v>
      </c>
      <c r="C706" s="1">
        <v>0</v>
      </c>
      <c r="D706" s="1">
        <v>0</v>
      </c>
      <c r="E706" s="1">
        <v>0</v>
      </c>
      <c r="F706" s="1">
        <v>0</v>
      </c>
      <c r="G706" s="1">
        <v>589</v>
      </c>
      <c r="I706">
        <v>5</v>
      </c>
      <c r="J706" s="2">
        <v>0</v>
      </c>
      <c r="K706" s="2">
        <v>0</v>
      </c>
      <c r="L706" s="2">
        <v>0</v>
      </c>
      <c r="M706" s="2">
        <v>1</v>
      </c>
      <c r="N706" s="2">
        <v>588</v>
      </c>
      <c r="P706">
        <v>5</v>
      </c>
      <c r="Q706" s="3">
        <v>0</v>
      </c>
      <c r="R706" s="3">
        <v>0</v>
      </c>
      <c r="S706" s="3">
        <v>0</v>
      </c>
      <c r="T706" s="3">
        <v>0</v>
      </c>
      <c r="U706" s="3">
        <v>589</v>
      </c>
      <c r="W706">
        <v>5</v>
      </c>
      <c r="X706" s="4">
        <v>0</v>
      </c>
      <c r="Y706" s="4">
        <v>0</v>
      </c>
      <c r="Z706" s="4">
        <v>0</v>
      </c>
      <c r="AA706" s="4">
        <v>1</v>
      </c>
      <c r="AB706" s="4">
        <v>588</v>
      </c>
    </row>
    <row r="707" spans="1:28" x14ac:dyDescent="0.25">
      <c r="A707">
        <v>3</v>
      </c>
      <c r="B707">
        <v>1</v>
      </c>
      <c r="C707" s="1">
        <v>617</v>
      </c>
      <c r="D707" s="1">
        <v>0</v>
      </c>
      <c r="E707" s="1">
        <v>0</v>
      </c>
      <c r="F707" s="1">
        <v>0</v>
      </c>
      <c r="G707" s="1">
        <v>0</v>
      </c>
      <c r="I707">
        <v>1</v>
      </c>
      <c r="J707" s="2">
        <v>617</v>
      </c>
      <c r="K707" s="2">
        <v>0</v>
      </c>
      <c r="L707" s="2">
        <v>0</v>
      </c>
      <c r="M707" s="2">
        <v>0</v>
      </c>
      <c r="N707" s="2">
        <v>0</v>
      </c>
      <c r="P707">
        <v>1</v>
      </c>
      <c r="Q707" s="3">
        <v>609</v>
      </c>
      <c r="R707" s="3">
        <v>8</v>
      </c>
      <c r="S707" s="3">
        <v>0</v>
      </c>
      <c r="T707" s="3">
        <v>0</v>
      </c>
      <c r="U707" s="3">
        <v>0</v>
      </c>
      <c r="W707">
        <v>1</v>
      </c>
      <c r="X707" s="4">
        <v>520</v>
      </c>
      <c r="Y707" s="4">
        <v>97</v>
      </c>
      <c r="Z707" s="4">
        <v>0</v>
      </c>
      <c r="AA707" s="4">
        <v>0</v>
      </c>
      <c r="AB707" s="4">
        <v>0</v>
      </c>
    </row>
    <row r="708" spans="1:28" x14ac:dyDescent="0.25">
      <c r="A708">
        <v>3</v>
      </c>
      <c r="B708">
        <v>2</v>
      </c>
      <c r="C708" s="1">
        <v>54</v>
      </c>
      <c r="D708" s="1">
        <v>0</v>
      </c>
      <c r="E708" s="1">
        <v>0</v>
      </c>
      <c r="F708" s="1">
        <v>0</v>
      </c>
      <c r="G708" s="1">
        <v>0</v>
      </c>
      <c r="I708">
        <v>2</v>
      </c>
      <c r="J708" s="2">
        <v>54</v>
      </c>
      <c r="K708" s="2">
        <v>0</v>
      </c>
      <c r="L708" s="2">
        <v>0</v>
      </c>
      <c r="M708" s="2">
        <v>0</v>
      </c>
      <c r="N708" s="2">
        <v>0</v>
      </c>
      <c r="P708">
        <v>2</v>
      </c>
      <c r="Q708" s="3">
        <v>14</v>
      </c>
      <c r="R708" s="3">
        <v>40</v>
      </c>
      <c r="S708" s="3">
        <v>0</v>
      </c>
      <c r="T708" s="3">
        <v>0</v>
      </c>
      <c r="U708" s="3">
        <v>0</v>
      </c>
      <c r="W708">
        <v>2</v>
      </c>
      <c r="X708" s="4">
        <v>1</v>
      </c>
      <c r="Y708" s="4">
        <v>53</v>
      </c>
      <c r="Z708" s="4">
        <v>0</v>
      </c>
      <c r="AA708" s="4">
        <v>0</v>
      </c>
      <c r="AB708" s="4">
        <v>0</v>
      </c>
    </row>
    <row r="709" spans="1:28" x14ac:dyDescent="0.25">
      <c r="A709">
        <v>3</v>
      </c>
      <c r="B709">
        <v>3</v>
      </c>
      <c r="C709" s="1">
        <v>18</v>
      </c>
      <c r="D709" s="1">
        <v>0</v>
      </c>
      <c r="E709" s="1">
        <v>518</v>
      </c>
      <c r="F709" s="1">
        <v>54</v>
      </c>
      <c r="G709" s="1">
        <v>2</v>
      </c>
      <c r="I709">
        <v>3</v>
      </c>
      <c r="J709" s="2">
        <v>18</v>
      </c>
      <c r="K709" s="2">
        <v>0</v>
      </c>
      <c r="L709" s="2">
        <v>510</v>
      </c>
      <c r="M709" s="2">
        <v>56</v>
      </c>
      <c r="N709" s="2">
        <v>8</v>
      </c>
      <c r="P709">
        <v>3</v>
      </c>
      <c r="Q709" s="3">
        <v>18</v>
      </c>
      <c r="R709" s="3">
        <v>15</v>
      </c>
      <c r="S709" s="3">
        <v>469</v>
      </c>
      <c r="T709" s="3">
        <v>82</v>
      </c>
      <c r="U709" s="3">
        <v>8</v>
      </c>
      <c r="W709">
        <v>3</v>
      </c>
      <c r="X709" s="4">
        <v>4</v>
      </c>
      <c r="Y709" s="4">
        <v>36</v>
      </c>
      <c r="Z709" s="4">
        <v>496</v>
      </c>
      <c r="AA709" s="4">
        <v>55</v>
      </c>
      <c r="AB709" s="4">
        <v>1</v>
      </c>
    </row>
    <row r="710" spans="1:28" x14ac:dyDescent="0.25">
      <c r="A710">
        <v>3</v>
      </c>
      <c r="B710">
        <v>4</v>
      </c>
      <c r="C710" s="1">
        <v>0</v>
      </c>
      <c r="D710" s="1">
        <v>0</v>
      </c>
      <c r="E710" s="1">
        <v>1</v>
      </c>
      <c r="F710" s="1">
        <v>577</v>
      </c>
      <c r="G710" s="1">
        <v>70</v>
      </c>
      <c r="I710">
        <v>4</v>
      </c>
      <c r="J710" s="2">
        <v>0</v>
      </c>
      <c r="K710" s="2">
        <v>0</v>
      </c>
      <c r="L710" s="2">
        <v>12</v>
      </c>
      <c r="M710" s="2">
        <v>484</v>
      </c>
      <c r="N710" s="2">
        <v>152</v>
      </c>
      <c r="P710">
        <v>4</v>
      </c>
      <c r="Q710" s="3">
        <v>0</v>
      </c>
      <c r="R710" s="3">
        <v>0</v>
      </c>
      <c r="S710" s="3">
        <v>9</v>
      </c>
      <c r="T710" s="3">
        <v>464</v>
      </c>
      <c r="U710" s="3">
        <v>175</v>
      </c>
      <c r="W710">
        <v>4</v>
      </c>
      <c r="X710" s="4">
        <v>0</v>
      </c>
      <c r="Y710" s="4">
        <v>0</v>
      </c>
      <c r="Z710" s="4">
        <v>1</v>
      </c>
      <c r="AA710" s="4">
        <v>607</v>
      </c>
      <c r="AB710" s="4">
        <v>40</v>
      </c>
    </row>
    <row r="711" spans="1:28" x14ac:dyDescent="0.25">
      <c r="A711">
        <v>3</v>
      </c>
      <c r="B711">
        <v>5</v>
      </c>
      <c r="C711" s="1">
        <v>0</v>
      </c>
      <c r="D711" s="1">
        <v>0</v>
      </c>
      <c r="E711" s="1">
        <v>0</v>
      </c>
      <c r="F711" s="1">
        <v>1</v>
      </c>
      <c r="G711" s="1">
        <v>588</v>
      </c>
      <c r="I711">
        <v>5</v>
      </c>
      <c r="J711" s="2">
        <v>0</v>
      </c>
      <c r="K711" s="2">
        <v>0</v>
      </c>
      <c r="L711" s="2">
        <v>0</v>
      </c>
      <c r="M711" s="2">
        <v>1</v>
      </c>
      <c r="N711" s="2">
        <v>588</v>
      </c>
      <c r="P711">
        <v>5</v>
      </c>
      <c r="Q711" s="3">
        <v>0</v>
      </c>
      <c r="R711" s="3">
        <v>0</v>
      </c>
      <c r="S711" s="3">
        <v>0</v>
      </c>
      <c r="T711" s="3">
        <v>1</v>
      </c>
      <c r="U711" s="3">
        <v>588</v>
      </c>
      <c r="W711">
        <v>5</v>
      </c>
      <c r="X711" s="4">
        <v>0</v>
      </c>
      <c r="Y711" s="4">
        <v>0</v>
      </c>
      <c r="Z711" s="4">
        <v>0</v>
      </c>
      <c r="AA711" s="4">
        <v>1</v>
      </c>
      <c r="AB711" s="4">
        <v>588</v>
      </c>
    </row>
    <row r="712" spans="1:28" x14ac:dyDescent="0.25">
      <c r="A712">
        <v>3</v>
      </c>
      <c r="B712">
        <v>1</v>
      </c>
      <c r="C712" s="1">
        <v>616</v>
      </c>
      <c r="D712" s="1">
        <v>0</v>
      </c>
      <c r="E712" s="1">
        <v>1</v>
      </c>
      <c r="F712" s="1">
        <v>0</v>
      </c>
      <c r="G712" s="1">
        <v>0</v>
      </c>
      <c r="I712">
        <v>1</v>
      </c>
      <c r="J712" s="2">
        <v>615</v>
      </c>
      <c r="K712" s="2">
        <v>2</v>
      </c>
      <c r="L712" s="2">
        <v>0</v>
      </c>
      <c r="M712" s="2">
        <v>0</v>
      </c>
      <c r="N712" s="2">
        <v>0</v>
      </c>
      <c r="P712">
        <v>1</v>
      </c>
      <c r="Q712" s="3">
        <v>612</v>
      </c>
      <c r="R712" s="3">
        <v>5</v>
      </c>
      <c r="S712" s="3">
        <v>0</v>
      </c>
      <c r="T712" s="3">
        <v>0</v>
      </c>
      <c r="U712" s="3">
        <v>0</v>
      </c>
      <c r="W712">
        <v>1</v>
      </c>
      <c r="X712" s="4">
        <v>573</v>
      </c>
      <c r="Y712" s="4">
        <v>44</v>
      </c>
      <c r="Z712" s="4">
        <v>0</v>
      </c>
      <c r="AA712" s="4">
        <v>0</v>
      </c>
      <c r="AB712" s="4">
        <v>0</v>
      </c>
    </row>
    <row r="713" spans="1:28" x14ac:dyDescent="0.25">
      <c r="A713">
        <v>3</v>
      </c>
      <c r="B713">
        <v>2</v>
      </c>
      <c r="C713" s="1">
        <v>54</v>
      </c>
      <c r="D713" s="1">
        <v>0</v>
      </c>
      <c r="E713" s="1">
        <v>0</v>
      </c>
      <c r="F713" s="1">
        <v>0</v>
      </c>
      <c r="G713" s="1">
        <v>0</v>
      </c>
      <c r="I713">
        <v>2</v>
      </c>
      <c r="J713" s="2">
        <v>51</v>
      </c>
      <c r="K713" s="2">
        <v>3</v>
      </c>
      <c r="L713" s="2">
        <v>0</v>
      </c>
      <c r="M713" s="2">
        <v>0</v>
      </c>
      <c r="N713" s="2">
        <v>0</v>
      </c>
      <c r="P713">
        <v>2</v>
      </c>
      <c r="Q713" s="3">
        <v>32</v>
      </c>
      <c r="R713" s="3">
        <v>22</v>
      </c>
      <c r="S713" s="3">
        <v>0</v>
      </c>
      <c r="T713" s="3">
        <v>0</v>
      </c>
      <c r="U713" s="3">
        <v>0</v>
      </c>
      <c r="W713">
        <v>2</v>
      </c>
      <c r="X713" s="4">
        <v>0</v>
      </c>
      <c r="Y713" s="4">
        <v>54</v>
      </c>
      <c r="Z713" s="4">
        <v>0</v>
      </c>
      <c r="AA713" s="4">
        <v>0</v>
      </c>
      <c r="AB713" s="4">
        <v>0</v>
      </c>
    </row>
    <row r="714" spans="1:28" x14ac:dyDescent="0.25">
      <c r="A714">
        <v>3</v>
      </c>
      <c r="B714">
        <v>3</v>
      </c>
      <c r="C714" s="1">
        <v>15</v>
      </c>
      <c r="D714" s="1">
        <v>0</v>
      </c>
      <c r="E714" s="1">
        <v>526</v>
      </c>
      <c r="F714" s="1">
        <v>50</v>
      </c>
      <c r="G714" s="1">
        <v>1</v>
      </c>
      <c r="I714">
        <v>3</v>
      </c>
      <c r="J714" s="2">
        <v>7</v>
      </c>
      <c r="K714" s="2">
        <v>7</v>
      </c>
      <c r="L714" s="2">
        <v>524</v>
      </c>
      <c r="M714" s="2">
        <v>50</v>
      </c>
      <c r="N714" s="2">
        <v>4</v>
      </c>
      <c r="P714">
        <v>3</v>
      </c>
      <c r="Q714" s="3">
        <v>4</v>
      </c>
      <c r="R714" s="3">
        <v>34</v>
      </c>
      <c r="S714" s="3">
        <v>497</v>
      </c>
      <c r="T714" s="3">
        <v>51</v>
      </c>
      <c r="U714" s="3">
        <v>6</v>
      </c>
      <c r="W714">
        <v>3</v>
      </c>
      <c r="X714" s="4">
        <v>0</v>
      </c>
      <c r="Y714" s="4">
        <v>64</v>
      </c>
      <c r="Z714" s="4">
        <v>474</v>
      </c>
      <c r="AA714" s="4">
        <v>53</v>
      </c>
      <c r="AB714" s="4">
        <v>1</v>
      </c>
    </row>
    <row r="715" spans="1:28" x14ac:dyDescent="0.25">
      <c r="A715">
        <v>3</v>
      </c>
      <c r="B715">
        <v>4</v>
      </c>
      <c r="C715" s="1">
        <v>0</v>
      </c>
      <c r="D715" s="1">
        <v>0</v>
      </c>
      <c r="E715" s="1">
        <v>1</v>
      </c>
      <c r="F715" s="1">
        <v>582</v>
      </c>
      <c r="G715" s="1">
        <v>65</v>
      </c>
      <c r="I715">
        <v>4</v>
      </c>
      <c r="J715" s="2">
        <v>0</v>
      </c>
      <c r="K715" s="2">
        <v>0</v>
      </c>
      <c r="L715" s="2">
        <v>6</v>
      </c>
      <c r="M715" s="2">
        <v>534</v>
      </c>
      <c r="N715" s="2">
        <v>108</v>
      </c>
      <c r="P715">
        <v>4</v>
      </c>
      <c r="Q715" s="3">
        <v>0</v>
      </c>
      <c r="R715" s="3">
        <v>0</v>
      </c>
      <c r="S715" s="3">
        <v>29</v>
      </c>
      <c r="T715" s="3">
        <v>479</v>
      </c>
      <c r="U715" s="3">
        <v>140</v>
      </c>
      <c r="W715">
        <v>4</v>
      </c>
      <c r="X715" s="4">
        <v>0</v>
      </c>
      <c r="Y715" s="4">
        <v>0</v>
      </c>
      <c r="Z715" s="4">
        <v>1</v>
      </c>
      <c r="AA715" s="4">
        <v>633</v>
      </c>
      <c r="AB715" s="4">
        <v>14</v>
      </c>
    </row>
    <row r="716" spans="1:28" x14ac:dyDescent="0.25">
      <c r="A716">
        <v>3</v>
      </c>
      <c r="B716">
        <v>5</v>
      </c>
      <c r="C716" s="1">
        <v>0</v>
      </c>
      <c r="D716" s="1">
        <v>0</v>
      </c>
      <c r="E716" s="1">
        <v>0</v>
      </c>
      <c r="F716" s="1">
        <v>1</v>
      </c>
      <c r="G716" s="1">
        <v>588</v>
      </c>
      <c r="I716">
        <v>5</v>
      </c>
      <c r="J716" s="2">
        <v>0</v>
      </c>
      <c r="K716" s="2">
        <v>0</v>
      </c>
      <c r="L716" s="2">
        <v>0</v>
      </c>
      <c r="M716" s="2">
        <v>1</v>
      </c>
      <c r="N716" s="2">
        <v>588</v>
      </c>
      <c r="P716">
        <v>5</v>
      </c>
      <c r="Q716" s="3">
        <v>0</v>
      </c>
      <c r="R716" s="3">
        <v>0</v>
      </c>
      <c r="S716" s="3">
        <v>0</v>
      </c>
      <c r="T716" s="3">
        <v>2</v>
      </c>
      <c r="U716" s="3">
        <v>587</v>
      </c>
      <c r="W716">
        <v>5</v>
      </c>
      <c r="X716" s="4">
        <v>0</v>
      </c>
      <c r="Y716" s="4">
        <v>0</v>
      </c>
      <c r="Z716" s="4">
        <v>0</v>
      </c>
      <c r="AA716" s="4">
        <v>1</v>
      </c>
      <c r="AB716" s="4">
        <v>588</v>
      </c>
    </row>
    <row r="717" spans="1:28" x14ac:dyDescent="0.25">
      <c r="A717">
        <v>3</v>
      </c>
      <c r="B717">
        <v>1</v>
      </c>
      <c r="C717" s="1">
        <v>615</v>
      </c>
      <c r="D717" s="1">
        <v>0</v>
      </c>
      <c r="E717" s="1">
        <v>2</v>
      </c>
      <c r="F717" s="1">
        <v>0</v>
      </c>
      <c r="G717" s="1">
        <v>0</v>
      </c>
      <c r="I717">
        <v>1</v>
      </c>
      <c r="J717" s="2">
        <v>616</v>
      </c>
      <c r="K717" s="2">
        <v>0</v>
      </c>
      <c r="L717" s="2">
        <v>1</v>
      </c>
      <c r="M717" s="2">
        <v>0</v>
      </c>
      <c r="N717" s="2">
        <v>0</v>
      </c>
      <c r="P717">
        <v>1</v>
      </c>
      <c r="Q717" s="3">
        <v>615</v>
      </c>
      <c r="R717" s="3">
        <v>2</v>
      </c>
      <c r="S717" s="3">
        <v>0</v>
      </c>
      <c r="T717" s="3">
        <v>0</v>
      </c>
      <c r="U717" s="3">
        <v>0</v>
      </c>
      <c r="W717">
        <v>1</v>
      </c>
      <c r="X717" s="4">
        <v>564</v>
      </c>
      <c r="Y717" s="4">
        <v>53</v>
      </c>
      <c r="Z717" s="4">
        <v>0</v>
      </c>
      <c r="AA717" s="4">
        <v>0</v>
      </c>
      <c r="AB717" s="4">
        <v>0</v>
      </c>
    </row>
    <row r="718" spans="1:28" x14ac:dyDescent="0.25">
      <c r="A718">
        <v>3</v>
      </c>
      <c r="B718">
        <v>2</v>
      </c>
      <c r="C718" s="1">
        <v>54</v>
      </c>
      <c r="D718" s="1">
        <v>0</v>
      </c>
      <c r="E718" s="1">
        <v>0</v>
      </c>
      <c r="F718" s="1">
        <v>0</v>
      </c>
      <c r="G718" s="1">
        <v>0</v>
      </c>
      <c r="I718">
        <v>2</v>
      </c>
      <c r="J718" s="2">
        <v>54</v>
      </c>
      <c r="K718" s="2">
        <v>0</v>
      </c>
      <c r="L718" s="2">
        <v>0</v>
      </c>
      <c r="M718" s="2">
        <v>0</v>
      </c>
      <c r="N718" s="2">
        <v>0</v>
      </c>
      <c r="P718">
        <v>2</v>
      </c>
      <c r="Q718" s="3">
        <v>53</v>
      </c>
      <c r="R718" s="3">
        <v>1</v>
      </c>
      <c r="S718" s="3">
        <v>0</v>
      </c>
      <c r="T718" s="3">
        <v>0</v>
      </c>
      <c r="U718" s="3">
        <v>0</v>
      </c>
      <c r="W718">
        <v>2</v>
      </c>
      <c r="X718" s="4">
        <v>0</v>
      </c>
      <c r="Y718" s="4">
        <v>54</v>
      </c>
      <c r="Z718" s="4">
        <v>0</v>
      </c>
      <c r="AA718" s="4">
        <v>0</v>
      </c>
      <c r="AB718" s="4">
        <v>0</v>
      </c>
    </row>
    <row r="719" spans="1:28" x14ac:dyDescent="0.25">
      <c r="A719">
        <v>3</v>
      </c>
      <c r="B719">
        <v>3</v>
      </c>
      <c r="C719" s="1">
        <v>10</v>
      </c>
      <c r="D719" s="1">
        <v>0</v>
      </c>
      <c r="E719" s="1">
        <v>516</v>
      </c>
      <c r="F719" s="1">
        <v>66</v>
      </c>
      <c r="G719" s="1">
        <v>0</v>
      </c>
      <c r="I719">
        <v>3</v>
      </c>
      <c r="J719" s="2">
        <v>11</v>
      </c>
      <c r="K719" s="2">
        <v>1</v>
      </c>
      <c r="L719" s="2">
        <v>502</v>
      </c>
      <c r="M719" s="2">
        <v>76</v>
      </c>
      <c r="N719" s="2">
        <v>2</v>
      </c>
      <c r="P719">
        <v>3</v>
      </c>
      <c r="Q719" s="3">
        <v>22</v>
      </c>
      <c r="R719" s="3">
        <v>4</v>
      </c>
      <c r="S719" s="3">
        <v>449</v>
      </c>
      <c r="T719" s="3">
        <v>116</v>
      </c>
      <c r="U719" s="3">
        <v>1</v>
      </c>
      <c r="W719">
        <v>3</v>
      </c>
      <c r="X719" s="4">
        <v>2</v>
      </c>
      <c r="Y719" s="4">
        <v>41</v>
      </c>
      <c r="Z719" s="4">
        <v>484</v>
      </c>
      <c r="AA719" s="4">
        <v>65</v>
      </c>
      <c r="AB719" s="4">
        <v>0</v>
      </c>
    </row>
    <row r="720" spans="1:28" x14ac:dyDescent="0.25">
      <c r="A720">
        <v>3</v>
      </c>
      <c r="B720">
        <v>4</v>
      </c>
      <c r="C720" s="1">
        <v>0</v>
      </c>
      <c r="D720" s="1">
        <v>0</v>
      </c>
      <c r="E720" s="1">
        <v>0</v>
      </c>
      <c r="F720" s="1">
        <v>637</v>
      </c>
      <c r="G720" s="1">
        <v>11</v>
      </c>
      <c r="I720">
        <v>4</v>
      </c>
      <c r="J720" s="2">
        <v>0</v>
      </c>
      <c r="K720" s="2">
        <v>0</v>
      </c>
      <c r="L720" s="2">
        <v>4</v>
      </c>
      <c r="M720" s="2">
        <v>556</v>
      </c>
      <c r="N720" s="2">
        <v>88</v>
      </c>
      <c r="P720">
        <v>4</v>
      </c>
      <c r="Q720" s="3">
        <v>0</v>
      </c>
      <c r="R720" s="3">
        <v>0</v>
      </c>
      <c r="S720" s="3">
        <v>6</v>
      </c>
      <c r="T720" s="3">
        <v>597</v>
      </c>
      <c r="U720" s="3">
        <v>45</v>
      </c>
      <c r="W720">
        <v>4</v>
      </c>
      <c r="X720" s="4">
        <v>0</v>
      </c>
      <c r="Y720" s="4">
        <v>0</v>
      </c>
      <c r="Z720" s="4">
        <v>0</v>
      </c>
      <c r="AA720" s="4">
        <v>637</v>
      </c>
      <c r="AB720" s="4">
        <v>11</v>
      </c>
    </row>
    <row r="721" spans="1:28" x14ac:dyDescent="0.25">
      <c r="A721">
        <v>3</v>
      </c>
      <c r="B721">
        <v>5</v>
      </c>
      <c r="C721" s="1">
        <v>0</v>
      </c>
      <c r="D721" s="1">
        <v>0</v>
      </c>
      <c r="E721" s="1">
        <v>0</v>
      </c>
      <c r="F721" s="1">
        <v>1</v>
      </c>
      <c r="G721" s="1">
        <v>588</v>
      </c>
      <c r="I721">
        <v>5</v>
      </c>
      <c r="J721" s="2">
        <v>0</v>
      </c>
      <c r="K721" s="2">
        <v>0</v>
      </c>
      <c r="L721" s="2">
        <v>0</v>
      </c>
      <c r="M721" s="2">
        <v>1</v>
      </c>
      <c r="N721" s="2">
        <v>588</v>
      </c>
      <c r="P721">
        <v>5</v>
      </c>
      <c r="Q721" s="3">
        <v>0</v>
      </c>
      <c r="R721" s="3">
        <v>0</v>
      </c>
      <c r="S721" s="3">
        <v>0</v>
      </c>
      <c r="T721" s="3">
        <v>1</v>
      </c>
      <c r="U721" s="3">
        <v>588</v>
      </c>
      <c r="W721">
        <v>5</v>
      </c>
      <c r="X721" s="4">
        <v>0</v>
      </c>
      <c r="Y721" s="4">
        <v>0</v>
      </c>
      <c r="Z721" s="4">
        <v>0</v>
      </c>
      <c r="AA721" s="4">
        <v>1</v>
      </c>
      <c r="AB721" s="4">
        <v>588</v>
      </c>
    </row>
    <row r="722" spans="1:28" x14ac:dyDescent="0.25">
      <c r="A722">
        <v>3</v>
      </c>
      <c r="B722">
        <v>1</v>
      </c>
      <c r="C722" s="1">
        <v>617</v>
      </c>
      <c r="D722" s="1">
        <v>0</v>
      </c>
      <c r="E722" s="1">
        <v>0</v>
      </c>
      <c r="F722" s="1">
        <v>0</v>
      </c>
      <c r="G722" s="1">
        <v>0</v>
      </c>
      <c r="I722">
        <v>1</v>
      </c>
      <c r="J722" s="2">
        <v>610</v>
      </c>
      <c r="K722" s="2">
        <v>7</v>
      </c>
      <c r="L722" s="2">
        <v>0</v>
      </c>
      <c r="M722" s="2">
        <v>0</v>
      </c>
      <c r="N722" s="2">
        <v>0</v>
      </c>
      <c r="P722">
        <v>1</v>
      </c>
      <c r="Q722" s="3">
        <v>584</v>
      </c>
      <c r="R722" s="3">
        <v>33</v>
      </c>
      <c r="S722" s="3">
        <v>0</v>
      </c>
      <c r="T722" s="3">
        <v>0</v>
      </c>
      <c r="U722" s="3">
        <v>0</v>
      </c>
      <c r="W722">
        <v>1</v>
      </c>
      <c r="X722" s="4">
        <v>533</v>
      </c>
      <c r="Y722" s="4">
        <v>84</v>
      </c>
      <c r="Z722" s="4">
        <v>0</v>
      </c>
      <c r="AA722" s="4">
        <v>0</v>
      </c>
      <c r="AB722" s="4">
        <v>0</v>
      </c>
    </row>
    <row r="723" spans="1:28" x14ac:dyDescent="0.25">
      <c r="A723">
        <v>3</v>
      </c>
      <c r="B723">
        <v>2</v>
      </c>
      <c r="C723" s="1">
        <v>54</v>
      </c>
      <c r="D723" s="1">
        <v>0</v>
      </c>
      <c r="E723" s="1">
        <v>0</v>
      </c>
      <c r="F723" s="1">
        <v>0</v>
      </c>
      <c r="G723" s="1">
        <v>0</v>
      </c>
      <c r="I723">
        <v>2</v>
      </c>
      <c r="J723" s="2">
        <v>39</v>
      </c>
      <c r="K723" s="2">
        <v>15</v>
      </c>
      <c r="L723" s="2">
        <v>0</v>
      </c>
      <c r="M723" s="2">
        <v>0</v>
      </c>
      <c r="N723" s="2">
        <v>0</v>
      </c>
      <c r="P723">
        <v>2</v>
      </c>
      <c r="Q723" s="3">
        <v>14</v>
      </c>
      <c r="R723" s="3">
        <v>40</v>
      </c>
      <c r="S723" s="3">
        <v>0</v>
      </c>
      <c r="T723" s="3">
        <v>0</v>
      </c>
      <c r="U723" s="3">
        <v>0</v>
      </c>
      <c r="W723">
        <v>2</v>
      </c>
      <c r="X723" s="4">
        <v>2</v>
      </c>
      <c r="Y723" s="4">
        <v>52</v>
      </c>
      <c r="Z723" s="4">
        <v>0</v>
      </c>
      <c r="AA723" s="4">
        <v>0</v>
      </c>
      <c r="AB723" s="4">
        <v>0</v>
      </c>
    </row>
    <row r="724" spans="1:28" x14ac:dyDescent="0.25">
      <c r="A724">
        <v>3</v>
      </c>
      <c r="B724">
        <v>3</v>
      </c>
      <c r="C724" s="1">
        <v>24</v>
      </c>
      <c r="D724" s="1">
        <v>0</v>
      </c>
      <c r="E724" s="1">
        <v>488</v>
      </c>
      <c r="F724" s="1">
        <v>79</v>
      </c>
      <c r="G724" s="1">
        <v>1</v>
      </c>
      <c r="I724">
        <v>3</v>
      </c>
      <c r="J724" s="2">
        <v>21</v>
      </c>
      <c r="K724" s="2">
        <v>3</v>
      </c>
      <c r="L724" s="2">
        <v>493</v>
      </c>
      <c r="M724" s="2">
        <v>74</v>
      </c>
      <c r="N724" s="2">
        <v>1</v>
      </c>
      <c r="P724">
        <v>3</v>
      </c>
      <c r="Q724" s="3">
        <v>23</v>
      </c>
      <c r="R724" s="3">
        <v>8</v>
      </c>
      <c r="S724" s="3">
        <v>453</v>
      </c>
      <c r="T724" s="3">
        <v>106</v>
      </c>
      <c r="U724" s="3">
        <v>2</v>
      </c>
      <c r="W724">
        <v>3</v>
      </c>
      <c r="X724" s="4">
        <v>10</v>
      </c>
      <c r="Y724" s="4">
        <v>37</v>
      </c>
      <c r="Z724" s="4">
        <v>466</v>
      </c>
      <c r="AA724" s="4">
        <v>78</v>
      </c>
      <c r="AB724" s="4">
        <v>1</v>
      </c>
    </row>
    <row r="725" spans="1:28" x14ac:dyDescent="0.25">
      <c r="A725">
        <v>3</v>
      </c>
      <c r="B725">
        <v>4</v>
      </c>
      <c r="C725" s="1">
        <v>0</v>
      </c>
      <c r="D725" s="1">
        <v>0</v>
      </c>
      <c r="E725" s="1">
        <v>1</v>
      </c>
      <c r="F725" s="1">
        <v>634</v>
      </c>
      <c r="G725" s="1">
        <v>13</v>
      </c>
      <c r="I725">
        <v>4</v>
      </c>
      <c r="J725" s="2">
        <v>0</v>
      </c>
      <c r="K725" s="2">
        <v>0</v>
      </c>
      <c r="L725" s="2">
        <v>1</v>
      </c>
      <c r="M725" s="2">
        <v>630</v>
      </c>
      <c r="N725" s="2">
        <v>17</v>
      </c>
      <c r="P725">
        <v>4</v>
      </c>
      <c r="Q725" s="3">
        <v>0</v>
      </c>
      <c r="R725" s="3">
        <v>0</v>
      </c>
      <c r="S725" s="3">
        <v>0</v>
      </c>
      <c r="T725" s="3">
        <v>587</v>
      </c>
      <c r="U725" s="3">
        <v>61</v>
      </c>
      <c r="W725">
        <v>4</v>
      </c>
      <c r="X725" s="4">
        <v>0</v>
      </c>
      <c r="Y725" s="4">
        <v>0</v>
      </c>
      <c r="Z725" s="4">
        <v>1</v>
      </c>
      <c r="AA725" s="4">
        <v>634</v>
      </c>
      <c r="AB725" s="4">
        <v>13</v>
      </c>
    </row>
    <row r="726" spans="1:28" x14ac:dyDescent="0.25">
      <c r="A726">
        <v>3</v>
      </c>
      <c r="B726">
        <v>5</v>
      </c>
      <c r="C726" s="1">
        <v>0</v>
      </c>
      <c r="D726" s="1">
        <v>0</v>
      </c>
      <c r="E726" s="1">
        <v>0</v>
      </c>
      <c r="F726" s="1">
        <v>1</v>
      </c>
      <c r="G726" s="1">
        <v>588</v>
      </c>
      <c r="I726">
        <v>5</v>
      </c>
      <c r="J726" s="2">
        <v>0</v>
      </c>
      <c r="K726" s="2">
        <v>0</v>
      </c>
      <c r="L726" s="2">
        <v>0</v>
      </c>
      <c r="M726" s="2">
        <v>1</v>
      </c>
      <c r="N726" s="2">
        <v>588</v>
      </c>
      <c r="P726">
        <v>5</v>
      </c>
      <c r="Q726" s="3">
        <v>0</v>
      </c>
      <c r="R726" s="3">
        <v>0</v>
      </c>
      <c r="S726" s="3">
        <v>0</v>
      </c>
      <c r="T726" s="3">
        <v>1</v>
      </c>
      <c r="U726" s="3">
        <v>588</v>
      </c>
      <c r="W726">
        <v>5</v>
      </c>
      <c r="X726" s="4">
        <v>0</v>
      </c>
      <c r="Y726" s="4">
        <v>0</v>
      </c>
      <c r="Z726" s="4">
        <v>0</v>
      </c>
      <c r="AA726" s="4">
        <v>1</v>
      </c>
      <c r="AB726" s="4">
        <v>588</v>
      </c>
    </row>
    <row r="727" spans="1:28" x14ac:dyDescent="0.25">
      <c r="A727">
        <v>3</v>
      </c>
      <c r="B727">
        <v>1</v>
      </c>
      <c r="C727" s="1">
        <v>617</v>
      </c>
      <c r="D727" s="1">
        <v>0</v>
      </c>
      <c r="E727" s="1">
        <v>0</v>
      </c>
      <c r="F727" s="1">
        <v>0</v>
      </c>
      <c r="G727" s="1">
        <v>0</v>
      </c>
      <c r="I727">
        <v>1</v>
      </c>
      <c r="J727" s="2">
        <v>617</v>
      </c>
      <c r="K727" s="2">
        <v>0</v>
      </c>
      <c r="L727" s="2">
        <v>0</v>
      </c>
      <c r="M727" s="2">
        <v>0</v>
      </c>
      <c r="N727" s="2">
        <v>0</v>
      </c>
      <c r="P727">
        <v>1</v>
      </c>
      <c r="Q727" s="3">
        <v>615</v>
      </c>
      <c r="R727" s="3">
        <v>2</v>
      </c>
      <c r="S727" s="3">
        <v>0</v>
      </c>
      <c r="T727" s="3">
        <v>0</v>
      </c>
      <c r="U727" s="3">
        <v>0</v>
      </c>
      <c r="W727">
        <v>1</v>
      </c>
      <c r="X727" s="4">
        <v>589</v>
      </c>
      <c r="Y727" s="4">
        <v>28</v>
      </c>
      <c r="Z727" s="4">
        <v>0</v>
      </c>
      <c r="AA727" s="4">
        <v>0</v>
      </c>
      <c r="AB727" s="4">
        <v>0</v>
      </c>
    </row>
    <row r="728" spans="1:28" x14ac:dyDescent="0.25">
      <c r="A728">
        <v>3</v>
      </c>
      <c r="B728">
        <v>2</v>
      </c>
      <c r="C728" s="1">
        <v>54</v>
      </c>
      <c r="D728" s="1">
        <v>0</v>
      </c>
      <c r="E728" s="1">
        <v>0</v>
      </c>
      <c r="F728" s="1">
        <v>0</v>
      </c>
      <c r="G728" s="1">
        <v>0</v>
      </c>
      <c r="I728">
        <v>2</v>
      </c>
      <c r="J728" s="2">
        <v>54</v>
      </c>
      <c r="K728" s="2">
        <v>0</v>
      </c>
      <c r="L728" s="2">
        <v>0</v>
      </c>
      <c r="M728" s="2">
        <v>0</v>
      </c>
      <c r="N728" s="2">
        <v>0</v>
      </c>
      <c r="P728">
        <v>2</v>
      </c>
      <c r="Q728" s="3">
        <v>54</v>
      </c>
      <c r="R728" s="3">
        <v>0</v>
      </c>
      <c r="S728" s="3">
        <v>0</v>
      </c>
      <c r="T728" s="3">
        <v>0</v>
      </c>
      <c r="U728" s="3">
        <v>0</v>
      </c>
      <c r="W728">
        <v>2</v>
      </c>
      <c r="X728" s="4">
        <v>0</v>
      </c>
      <c r="Y728" s="4">
        <v>54</v>
      </c>
      <c r="Z728" s="4">
        <v>0</v>
      </c>
      <c r="AA728" s="4">
        <v>0</v>
      </c>
      <c r="AB728" s="4">
        <v>0</v>
      </c>
    </row>
    <row r="729" spans="1:28" x14ac:dyDescent="0.25">
      <c r="A729">
        <v>3</v>
      </c>
      <c r="B729">
        <v>3</v>
      </c>
      <c r="C729" s="1">
        <v>13</v>
      </c>
      <c r="D729" s="1">
        <v>0</v>
      </c>
      <c r="E729" s="1">
        <v>521</v>
      </c>
      <c r="F729" s="1">
        <v>57</v>
      </c>
      <c r="G729" s="1">
        <v>1</v>
      </c>
      <c r="I729">
        <v>3</v>
      </c>
      <c r="J729" s="2">
        <v>15</v>
      </c>
      <c r="K729" s="2">
        <v>0</v>
      </c>
      <c r="L729" s="2">
        <v>508</v>
      </c>
      <c r="M729" s="2">
        <v>66</v>
      </c>
      <c r="N729" s="2">
        <v>3</v>
      </c>
      <c r="P729">
        <v>3</v>
      </c>
      <c r="Q729" s="3">
        <v>7</v>
      </c>
      <c r="R729" s="3">
        <v>38</v>
      </c>
      <c r="S729" s="3">
        <v>471</v>
      </c>
      <c r="T729" s="3">
        <v>72</v>
      </c>
      <c r="U729" s="3">
        <v>4</v>
      </c>
      <c r="W729">
        <v>3</v>
      </c>
      <c r="X729" s="4">
        <v>2</v>
      </c>
      <c r="Y729" s="4">
        <v>29</v>
      </c>
      <c r="Z729" s="4">
        <v>504</v>
      </c>
      <c r="AA729" s="4">
        <v>56</v>
      </c>
      <c r="AB729" s="4">
        <v>1</v>
      </c>
    </row>
    <row r="730" spans="1:28" x14ac:dyDescent="0.25">
      <c r="A730">
        <v>3</v>
      </c>
      <c r="B730">
        <v>4</v>
      </c>
      <c r="C730" s="1">
        <v>0</v>
      </c>
      <c r="D730" s="1">
        <v>0</v>
      </c>
      <c r="E730" s="1">
        <v>0</v>
      </c>
      <c r="F730" s="1">
        <v>639</v>
      </c>
      <c r="G730" s="1">
        <v>9</v>
      </c>
      <c r="I730">
        <v>4</v>
      </c>
      <c r="J730" s="2">
        <v>0</v>
      </c>
      <c r="K730" s="2">
        <v>0</v>
      </c>
      <c r="L730" s="2">
        <v>1</v>
      </c>
      <c r="M730" s="2">
        <v>577</v>
      </c>
      <c r="N730" s="2">
        <v>70</v>
      </c>
      <c r="P730">
        <v>4</v>
      </c>
      <c r="Q730" s="3">
        <v>0</v>
      </c>
      <c r="R730" s="3">
        <v>0</v>
      </c>
      <c r="S730" s="3">
        <v>1</v>
      </c>
      <c r="T730" s="3">
        <v>536</v>
      </c>
      <c r="U730" s="3">
        <v>111</v>
      </c>
      <c r="W730">
        <v>4</v>
      </c>
      <c r="X730" s="4">
        <v>0</v>
      </c>
      <c r="Y730" s="4">
        <v>0</v>
      </c>
      <c r="Z730" s="4">
        <v>0</v>
      </c>
      <c r="AA730" s="4">
        <v>627</v>
      </c>
      <c r="AB730" s="4">
        <v>21</v>
      </c>
    </row>
    <row r="731" spans="1:28" x14ac:dyDescent="0.25">
      <c r="A731">
        <v>3</v>
      </c>
      <c r="B731">
        <v>5</v>
      </c>
      <c r="C731" s="1">
        <v>0</v>
      </c>
      <c r="D731" s="1">
        <v>0</v>
      </c>
      <c r="E731" s="1">
        <v>0</v>
      </c>
      <c r="F731" s="1">
        <v>1</v>
      </c>
      <c r="G731" s="1">
        <v>588</v>
      </c>
      <c r="I731">
        <v>5</v>
      </c>
      <c r="J731" s="2">
        <v>0</v>
      </c>
      <c r="K731" s="2">
        <v>0</v>
      </c>
      <c r="L731" s="2">
        <v>0</v>
      </c>
      <c r="M731" s="2">
        <v>1</v>
      </c>
      <c r="N731" s="2">
        <v>588</v>
      </c>
      <c r="P731">
        <v>5</v>
      </c>
      <c r="Q731" s="3">
        <v>0</v>
      </c>
      <c r="R731" s="3">
        <v>0</v>
      </c>
      <c r="S731" s="3">
        <v>0</v>
      </c>
      <c r="T731" s="3">
        <v>1</v>
      </c>
      <c r="U731" s="3">
        <v>588</v>
      </c>
      <c r="W731">
        <v>5</v>
      </c>
      <c r="X731" s="4">
        <v>0</v>
      </c>
      <c r="Y731" s="4">
        <v>0</v>
      </c>
      <c r="Z731" s="4">
        <v>0</v>
      </c>
      <c r="AA731" s="4">
        <v>1</v>
      </c>
      <c r="AB731" s="4">
        <v>588</v>
      </c>
    </row>
    <row r="732" spans="1:28" x14ac:dyDescent="0.25">
      <c r="A732">
        <v>3</v>
      </c>
      <c r="B732">
        <v>1</v>
      </c>
      <c r="C732" s="1">
        <v>617</v>
      </c>
      <c r="D732" s="1">
        <v>0</v>
      </c>
      <c r="E732" s="1">
        <v>0</v>
      </c>
      <c r="F732" s="1">
        <v>0</v>
      </c>
      <c r="G732" s="1">
        <v>0</v>
      </c>
      <c r="I732">
        <v>1</v>
      </c>
      <c r="J732" s="2">
        <v>617</v>
      </c>
      <c r="K732" s="2">
        <v>0</v>
      </c>
      <c r="L732" s="2">
        <v>0</v>
      </c>
      <c r="M732" s="2">
        <v>0</v>
      </c>
      <c r="N732" s="2">
        <v>0</v>
      </c>
      <c r="P732">
        <v>1</v>
      </c>
      <c r="Q732" s="3">
        <v>617</v>
      </c>
      <c r="R732" s="3">
        <v>0</v>
      </c>
      <c r="S732" s="3">
        <v>0</v>
      </c>
      <c r="T732" s="3">
        <v>0</v>
      </c>
      <c r="U732" s="3">
        <v>0</v>
      </c>
      <c r="W732">
        <v>1</v>
      </c>
      <c r="X732" s="4">
        <v>582</v>
      </c>
      <c r="Y732" s="4">
        <v>35</v>
      </c>
      <c r="Z732" s="4">
        <v>0</v>
      </c>
      <c r="AA732" s="4">
        <v>0</v>
      </c>
      <c r="AB732" s="4">
        <v>0</v>
      </c>
    </row>
    <row r="733" spans="1:28" x14ac:dyDescent="0.25">
      <c r="A733">
        <v>3</v>
      </c>
      <c r="B733">
        <v>2</v>
      </c>
      <c r="C733" s="1">
        <v>54</v>
      </c>
      <c r="D733" s="1">
        <v>0</v>
      </c>
      <c r="E733" s="1">
        <v>0</v>
      </c>
      <c r="F733" s="1">
        <v>0</v>
      </c>
      <c r="G733" s="1">
        <v>0</v>
      </c>
      <c r="I733">
        <v>2</v>
      </c>
      <c r="J733" s="2">
        <v>54</v>
      </c>
      <c r="K733" s="2">
        <v>0</v>
      </c>
      <c r="L733" s="2">
        <v>0</v>
      </c>
      <c r="M733" s="2">
        <v>0</v>
      </c>
      <c r="N733" s="2">
        <v>0</v>
      </c>
      <c r="P733">
        <v>2</v>
      </c>
      <c r="Q733" s="3">
        <v>54</v>
      </c>
      <c r="R733" s="3">
        <v>0</v>
      </c>
      <c r="S733" s="3">
        <v>0</v>
      </c>
      <c r="T733" s="3">
        <v>0</v>
      </c>
      <c r="U733" s="3">
        <v>0</v>
      </c>
      <c r="W733">
        <v>2</v>
      </c>
      <c r="X733" s="4">
        <v>1</v>
      </c>
      <c r="Y733" s="4">
        <v>53</v>
      </c>
      <c r="Z733" s="4">
        <v>0</v>
      </c>
      <c r="AA733" s="4">
        <v>0</v>
      </c>
      <c r="AB733" s="4">
        <v>0</v>
      </c>
    </row>
    <row r="734" spans="1:28" x14ac:dyDescent="0.25">
      <c r="A734">
        <v>3</v>
      </c>
      <c r="B734">
        <v>3</v>
      </c>
      <c r="C734" s="1">
        <v>25</v>
      </c>
      <c r="D734" s="1">
        <v>0</v>
      </c>
      <c r="E734" s="1">
        <v>488</v>
      </c>
      <c r="F734" s="1">
        <v>78</v>
      </c>
      <c r="G734" s="1">
        <v>1</v>
      </c>
      <c r="I734">
        <v>3</v>
      </c>
      <c r="J734" s="2">
        <v>24</v>
      </c>
      <c r="K734" s="2">
        <v>0</v>
      </c>
      <c r="L734" s="2">
        <v>490</v>
      </c>
      <c r="M734" s="2">
        <v>76</v>
      </c>
      <c r="N734" s="2">
        <v>2</v>
      </c>
      <c r="P734">
        <v>3</v>
      </c>
      <c r="Q734" s="3">
        <v>66</v>
      </c>
      <c r="R734" s="3">
        <v>0</v>
      </c>
      <c r="S734" s="3">
        <v>421</v>
      </c>
      <c r="T734" s="3">
        <v>104</v>
      </c>
      <c r="U734" s="3">
        <v>1</v>
      </c>
      <c r="W734">
        <v>3</v>
      </c>
      <c r="X734" s="4">
        <v>4</v>
      </c>
      <c r="Y734" s="4">
        <v>36</v>
      </c>
      <c r="Z734" s="4">
        <v>474</v>
      </c>
      <c r="AA734" s="4">
        <v>77</v>
      </c>
      <c r="AB734" s="4">
        <v>1</v>
      </c>
    </row>
    <row r="735" spans="1:28" x14ac:dyDescent="0.25">
      <c r="A735">
        <v>3</v>
      </c>
      <c r="B735">
        <v>4</v>
      </c>
      <c r="C735" s="1">
        <v>0</v>
      </c>
      <c r="D735" s="1">
        <v>0</v>
      </c>
      <c r="E735" s="1">
        <v>1</v>
      </c>
      <c r="F735" s="1">
        <v>633</v>
      </c>
      <c r="G735" s="1">
        <v>14</v>
      </c>
      <c r="I735">
        <v>4</v>
      </c>
      <c r="J735" s="2">
        <v>0</v>
      </c>
      <c r="K735" s="2">
        <v>0</v>
      </c>
      <c r="L735" s="2">
        <v>1</v>
      </c>
      <c r="M735" s="2">
        <v>604</v>
      </c>
      <c r="N735" s="2">
        <v>43</v>
      </c>
      <c r="P735">
        <v>4</v>
      </c>
      <c r="Q735" s="3">
        <v>0</v>
      </c>
      <c r="R735" s="3">
        <v>0</v>
      </c>
      <c r="S735" s="3">
        <v>9</v>
      </c>
      <c r="T735" s="3">
        <v>624</v>
      </c>
      <c r="U735" s="3">
        <v>15</v>
      </c>
      <c r="W735">
        <v>4</v>
      </c>
      <c r="X735" s="4">
        <v>0</v>
      </c>
      <c r="Y735" s="4">
        <v>0</v>
      </c>
      <c r="Z735" s="4">
        <v>0</v>
      </c>
      <c r="AA735" s="4">
        <v>622</v>
      </c>
      <c r="AB735" s="4">
        <v>26</v>
      </c>
    </row>
    <row r="736" spans="1:28" x14ac:dyDescent="0.25">
      <c r="A736">
        <v>3</v>
      </c>
      <c r="B736">
        <v>5</v>
      </c>
      <c r="C736" s="1">
        <v>0</v>
      </c>
      <c r="D736" s="1">
        <v>0</v>
      </c>
      <c r="E736" s="1">
        <v>0</v>
      </c>
      <c r="F736" s="1">
        <v>1</v>
      </c>
      <c r="G736" s="1">
        <v>588</v>
      </c>
      <c r="I736">
        <v>5</v>
      </c>
      <c r="J736" s="2">
        <v>0</v>
      </c>
      <c r="K736" s="2">
        <v>0</v>
      </c>
      <c r="L736" s="2">
        <v>0</v>
      </c>
      <c r="M736" s="2">
        <v>1</v>
      </c>
      <c r="N736" s="2">
        <v>588</v>
      </c>
      <c r="P736">
        <v>5</v>
      </c>
      <c r="Q736" s="3">
        <v>0</v>
      </c>
      <c r="R736" s="3">
        <v>0</v>
      </c>
      <c r="S736" s="3">
        <v>0</v>
      </c>
      <c r="T736" s="3">
        <v>1</v>
      </c>
      <c r="U736" s="3">
        <v>588</v>
      </c>
      <c r="W736">
        <v>5</v>
      </c>
      <c r="X736" s="4">
        <v>0</v>
      </c>
      <c r="Y736" s="4">
        <v>0</v>
      </c>
      <c r="Z736" s="4">
        <v>0</v>
      </c>
      <c r="AA736" s="4">
        <v>1</v>
      </c>
      <c r="AB736" s="4">
        <v>588</v>
      </c>
    </row>
    <row r="737" spans="1:28" x14ac:dyDescent="0.25">
      <c r="A737">
        <v>3</v>
      </c>
      <c r="B737">
        <v>1</v>
      </c>
      <c r="C737" s="1">
        <v>617</v>
      </c>
      <c r="D737" s="1">
        <v>0</v>
      </c>
      <c r="E737" s="1">
        <v>0</v>
      </c>
      <c r="F737" s="1">
        <v>0</v>
      </c>
      <c r="G737" s="1">
        <v>0</v>
      </c>
      <c r="I737">
        <v>1</v>
      </c>
      <c r="J737" s="2">
        <v>617</v>
      </c>
      <c r="K737" s="2">
        <v>0</v>
      </c>
      <c r="L737" s="2">
        <v>0</v>
      </c>
      <c r="M737" s="2">
        <v>0</v>
      </c>
      <c r="N737" s="2">
        <v>0</v>
      </c>
      <c r="P737">
        <v>1</v>
      </c>
      <c r="Q737" s="3">
        <v>617</v>
      </c>
      <c r="R737" s="3">
        <v>0</v>
      </c>
      <c r="S737" s="3">
        <v>0</v>
      </c>
      <c r="T737" s="3">
        <v>0</v>
      </c>
      <c r="U737" s="3">
        <v>0</v>
      </c>
      <c r="W737">
        <v>1</v>
      </c>
      <c r="X737" s="4">
        <v>588</v>
      </c>
      <c r="Y737" s="4">
        <v>29</v>
      </c>
      <c r="Z737" s="4">
        <v>0</v>
      </c>
      <c r="AA737" s="4">
        <v>0</v>
      </c>
      <c r="AB737" s="4">
        <v>0</v>
      </c>
    </row>
    <row r="738" spans="1:28" x14ac:dyDescent="0.25">
      <c r="A738">
        <v>3</v>
      </c>
      <c r="B738">
        <v>2</v>
      </c>
      <c r="C738" s="1">
        <v>54</v>
      </c>
      <c r="D738" s="1">
        <v>0</v>
      </c>
      <c r="E738" s="1">
        <v>0</v>
      </c>
      <c r="F738" s="1">
        <v>0</v>
      </c>
      <c r="G738" s="1">
        <v>0</v>
      </c>
      <c r="I738">
        <v>2</v>
      </c>
      <c r="J738" s="2">
        <v>54</v>
      </c>
      <c r="K738" s="2">
        <v>0</v>
      </c>
      <c r="L738" s="2">
        <v>0</v>
      </c>
      <c r="M738" s="2">
        <v>0</v>
      </c>
      <c r="N738" s="2">
        <v>0</v>
      </c>
      <c r="P738">
        <v>2</v>
      </c>
      <c r="Q738" s="3">
        <v>54</v>
      </c>
      <c r="R738" s="3">
        <v>0</v>
      </c>
      <c r="S738" s="3">
        <v>0</v>
      </c>
      <c r="T738" s="3">
        <v>0</v>
      </c>
      <c r="U738" s="3">
        <v>0</v>
      </c>
      <c r="W738">
        <v>2</v>
      </c>
      <c r="X738" s="4">
        <v>0</v>
      </c>
      <c r="Y738" s="4">
        <v>54</v>
      </c>
      <c r="Z738" s="4">
        <v>0</v>
      </c>
      <c r="AA738" s="4">
        <v>0</v>
      </c>
      <c r="AB738" s="4">
        <v>0</v>
      </c>
    </row>
    <row r="739" spans="1:28" x14ac:dyDescent="0.25">
      <c r="A739">
        <v>3</v>
      </c>
      <c r="B739">
        <v>3</v>
      </c>
      <c r="C739" s="1">
        <v>19</v>
      </c>
      <c r="D739" s="1">
        <v>0</v>
      </c>
      <c r="E739" s="1">
        <v>471</v>
      </c>
      <c r="F739" s="1">
        <v>102</v>
      </c>
      <c r="G739" s="1">
        <v>0</v>
      </c>
      <c r="I739">
        <v>3</v>
      </c>
      <c r="J739" s="2">
        <v>19</v>
      </c>
      <c r="K739" s="2">
        <v>0</v>
      </c>
      <c r="L739" s="2">
        <v>479</v>
      </c>
      <c r="M739" s="2">
        <v>94</v>
      </c>
      <c r="N739" s="2">
        <v>0</v>
      </c>
      <c r="P739">
        <v>3</v>
      </c>
      <c r="Q739" s="3">
        <v>16</v>
      </c>
      <c r="R739" s="3">
        <v>25</v>
      </c>
      <c r="S739" s="3">
        <v>432</v>
      </c>
      <c r="T739" s="3">
        <v>118</v>
      </c>
      <c r="U739" s="3">
        <v>1</v>
      </c>
      <c r="W739">
        <v>3</v>
      </c>
      <c r="X739" s="4">
        <v>2</v>
      </c>
      <c r="Y739" s="4">
        <v>53</v>
      </c>
      <c r="Z739" s="4">
        <v>440</v>
      </c>
      <c r="AA739" s="4">
        <v>97</v>
      </c>
      <c r="AB739" s="4">
        <v>0</v>
      </c>
    </row>
    <row r="740" spans="1:28" x14ac:dyDescent="0.25">
      <c r="A740">
        <v>3</v>
      </c>
      <c r="B740">
        <v>4</v>
      </c>
      <c r="C740" s="1">
        <v>0</v>
      </c>
      <c r="D740" s="1">
        <v>0</v>
      </c>
      <c r="E740" s="1">
        <v>2</v>
      </c>
      <c r="F740" s="1">
        <v>642</v>
      </c>
      <c r="G740" s="1">
        <v>4</v>
      </c>
      <c r="I740">
        <v>4</v>
      </c>
      <c r="J740" s="2">
        <v>0</v>
      </c>
      <c r="K740" s="2">
        <v>0</v>
      </c>
      <c r="L740" s="2">
        <v>2</v>
      </c>
      <c r="M740" s="2">
        <v>643</v>
      </c>
      <c r="N740" s="2">
        <v>3</v>
      </c>
      <c r="P740">
        <v>4</v>
      </c>
      <c r="Q740" s="3">
        <v>0</v>
      </c>
      <c r="R740" s="3">
        <v>0</v>
      </c>
      <c r="S740" s="3">
        <v>1</v>
      </c>
      <c r="T740" s="3">
        <v>641</v>
      </c>
      <c r="U740" s="3">
        <v>6</v>
      </c>
      <c r="W740">
        <v>4</v>
      </c>
      <c r="X740" s="4">
        <v>0</v>
      </c>
      <c r="Y740" s="4">
        <v>0</v>
      </c>
      <c r="Z740" s="4">
        <v>2</v>
      </c>
      <c r="AA740" s="4">
        <v>642</v>
      </c>
      <c r="AB740" s="4">
        <v>4</v>
      </c>
    </row>
    <row r="741" spans="1:28" x14ac:dyDescent="0.25">
      <c r="A741">
        <v>3</v>
      </c>
      <c r="B741">
        <v>5</v>
      </c>
      <c r="C741" s="1">
        <v>0</v>
      </c>
      <c r="D741" s="1">
        <v>0</v>
      </c>
      <c r="E741" s="1">
        <v>0</v>
      </c>
      <c r="F741" s="1">
        <v>0</v>
      </c>
      <c r="G741" s="1">
        <v>589</v>
      </c>
      <c r="I741">
        <v>5</v>
      </c>
      <c r="J741" s="2">
        <v>0</v>
      </c>
      <c r="K741" s="2">
        <v>0</v>
      </c>
      <c r="L741" s="2">
        <v>0</v>
      </c>
      <c r="M741" s="2">
        <v>0</v>
      </c>
      <c r="N741" s="2">
        <v>589</v>
      </c>
      <c r="P741">
        <v>5</v>
      </c>
      <c r="Q741" s="3">
        <v>0</v>
      </c>
      <c r="R741" s="3">
        <v>0</v>
      </c>
      <c r="S741" s="3">
        <v>0</v>
      </c>
      <c r="T741" s="3">
        <v>0</v>
      </c>
      <c r="U741" s="3">
        <v>589</v>
      </c>
      <c r="W741">
        <v>5</v>
      </c>
      <c r="X741" s="4">
        <v>0</v>
      </c>
      <c r="Y741" s="4">
        <v>0</v>
      </c>
      <c r="Z741" s="4">
        <v>0</v>
      </c>
      <c r="AA741" s="4">
        <v>0</v>
      </c>
      <c r="AB741" s="4">
        <v>589</v>
      </c>
    </row>
    <row r="742" spans="1:28" x14ac:dyDescent="0.25">
      <c r="A742">
        <v>3</v>
      </c>
      <c r="B742">
        <v>1</v>
      </c>
      <c r="C742" s="1">
        <v>617</v>
      </c>
      <c r="D742" s="1">
        <v>0</v>
      </c>
      <c r="E742" s="1">
        <v>0</v>
      </c>
      <c r="F742" s="1">
        <v>0</v>
      </c>
      <c r="G742" s="1">
        <v>0</v>
      </c>
      <c r="I742">
        <v>1</v>
      </c>
      <c r="J742" s="2">
        <v>594</v>
      </c>
      <c r="K742" s="2">
        <v>23</v>
      </c>
      <c r="L742" s="2">
        <v>0</v>
      </c>
      <c r="M742" s="2">
        <v>0</v>
      </c>
      <c r="N742" s="2">
        <v>0</v>
      </c>
      <c r="P742">
        <v>1</v>
      </c>
      <c r="Q742" s="3">
        <v>586</v>
      </c>
      <c r="R742" s="3">
        <v>31</v>
      </c>
      <c r="S742" s="3">
        <v>0</v>
      </c>
      <c r="T742" s="3">
        <v>0</v>
      </c>
      <c r="U742" s="3">
        <v>0</v>
      </c>
      <c r="W742">
        <v>1</v>
      </c>
      <c r="X742" s="4">
        <v>522</v>
      </c>
      <c r="Y742" s="4">
        <v>95</v>
      </c>
      <c r="Z742" s="4">
        <v>0</v>
      </c>
      <c r="AA742" s="4">
        <v>0</v>
      </c>
      <c r="AB742" s="4">
        <v>0</v>
      </c>
    </row>
    <row r="743" spans="1:28" x14ac:dyDescent="0.25">
      <c r="A743">
        <v>3</v>
      </c>
      <c r="B743">
        <v>2</v>
      </c>
      <c r="C743" s="1">
        <v>54</v>
      </c>
      <c r="D743" s="1">
        <v>0</v>
      </c>
      <c r="E743" s="1">
        <v>0</v>
      </c>
      <c r="F743" s="1">
        <v>0</v>
      </c>
      <c r="G743" s="1">
        <v>0</v>
      </c>
      <c r="I743">
        <v>2</v>
      </c>
      <c r="J743" s="2">
        <v>33</v>
      </c>
      <c r="K743" s="2">
        <v>21</v>
      </c>
      <c r="L743" s="2">
        <v>0</v>
      </c>
      <c r="M743" s="2">
        <v>0</v>
      </c>
      <c r="N743" s="2">
        <v>0</v>
      </c>
      <c r="P743">
        <v>2</v>
      </c>
      <c r="Q743" s="3">
        <v>25</v>
      </c>
      <c r="R743" s="3">
        <v>29</v>
      </c>
      <c r="S743" s="3">
        <v>0</v>
      </c>
      <c r="T743" s="3">
        <v>0</v>
      </c>
      <c r="U743" s="3">
        <v>0</v>
      </c>
      <c r="W743">
        <v>2</v>
      </c>
      <c r="X743" s="4">
        <v>11</v>
      </c>
      <c r="Y743" s="4">
        <v>43</v>
      </c>
      <c r="Z743" s="4">
        <v>0</v>
      </c>
      <c r="AA743" s="4">
        <v>0</v>
      </c>
      <c r="AB743" s="4">
        <v>0</v>
      </c>
    </row>
    <row r="744" spans="1:28" x14ac:dyDescent="0.25">
      <c r="A744">
        <v>3</v>
      </c>
      <c r="B744">
        <v>3</v>
      </c>
      <c r="C744" s="1">
        <v>37</v>
      </c>
      <c r="D744" s="1">
        <v>0</v>
      </c>
      <c r="E744" s="1">
        <v>486</v>
      </c>
      <c r="F744" s="1">
        <v>68</v>
      </c>
      <c r="G744" s="1">
        <v>1</v>
      </c>
      <c r="I744">
        <v>3</v>
      </c>
      <c r="J744" s="2">
        <v>33</v>
      </c>
      <c r="K744" s="2">
        <v>2</v>
      </c>
      <c r="L744" s="2">
        <v>496</v>
      </c>
      <c r="M744" s="2">
        <v>60</v>
      </c>
      <c r="N744" s="2">
        <v>1</v>
      </c>
      <c r="P744">
        <v>3</v>
      </c>
      <c r="Q744" s="3">
        <v>45</v>
      </c>
      <c r="R744" s="3">
        <v>7</v>
      </c>
      <c r="S744" s="3">
        <v>452</v>
      </c>
      <c r="T744" s="3">
        <v>87</v>
      </c>
      <c r="U744" s="3">
        <v>1</v>
      </c>
      <c r="W744">
        <v>3</v>
      </c>
      <c r="X744" s="4">
        <v>20</v>
      </c>
      <c r="Y744" s="4">
        <v>28</v>
      </c>
      <c r="Z744" s="4">
        <v>477</v>
      </c>
      <c r="AA744" s="4">
        <v>66</v>
      </c>
      <c r="AB744" s="4">
        <v>1</v>
      </c>
    </row>
    <row r="745" spans="1:28" x14ac:dyDescent="0.25">
      <c r="A745">
        <v>3</v>
      </c>
      <c r="B745">
        <v>4</v>
      </c>
      <c r="C745" s="1">
        <v>0</v>
      </c>
      <c r="D745" s="1">
        <v>0</v>
      </c>
      <c r="E745" s="1">
        <v>2</v>
      </c>
      <c r="F745" s="1">
        <v>638</v>
      </c>
      <c r="G745" s="1">
        <v>8</v>
      </c>
      <c r="I745">
        <v>4</v>
      </c>
      <c r="J745" s="2">
        <v>0</v>
      </c>
      <c r="K745" s="2">
        <v>0</v>
      </c>
      <c r="L745" s="2">
        <v>14</v>
      </c>
      <c r="M745" s="2">
        <v>626</v>
      </c>
      <c r="N745" s="2">
        <v>8</v>
      </c>
      <c r="P745">
        <v>4</v>
      </c>
      <c r="Q745" s="3">
        <v>0</v>
      </c>
      <c r="R745" s="3">
        <v>0</v>
      </c>
      <c r="S745" s="3">
        <v>10</v>
      </c>
      <c r="T745" s="3">
        <v>630</v>
      </c>
      <c r="U745" s="3">
        <v>8</v>
      </c>
      <c r="W745">
        <v>4</v>
      </c>
      <c r="X745" s="4">
        <v>0</v>
      </c>
      <c r="Y745" s="4">
        <v>0</v>
      </c>
      <c r="Z745" s="4">
        <v>3</v>
      </c>
      <c r="AA745" s="4">
        <v>636</v>
      </c>
      <c r="AB745" s="4">
        <v>9</v>
      </c>
    </row>
    <row r="746" spans="1:28" x14ac:dyDescent="0.25">
      <c r="A746">
        <v>3</v>
      </c>
      <c r="B746">
        <v>5</v>
      </c>
      <c r="C746" s="1">
        <v>0</v>
      </c>
      <c r="D746" s="1">
        <v>0</v>
      </c>
      <c r="E746" s="1">
        <v>0</v>
      </c>
      <c r="F746" s="1">
        <v>1</v>
      </c>
      <c r="G746" s="1">
        <v>588</v>
      </c>
      <c r="I746">
        <v>5</v>
      </c>
      <c r="J746" s="2">
        <v>0</v>
      </c>
      <c r="K746" s="2">
        <v>0</v>
      </c>
      <c r="L746" s="2">
        <v>0</v>
      </c>
      <c r="M746" s="2">
        <v>0</v>
      </c>
      <c r="N746" s="2">
        <v>589</v>
      </c>
      <c r="P746">
        <v>5</v>
      </c>
      <c r="Q746" s="3">
        <v>0</v>
      </c>
      <c r="R746" s="3">
        <v>0</v>
      </c>
      <c r="S746" s="3">
        <v>0</v>
      </c>
      <c r="T746" s="3">
        <v>0</v>
      </c>
      <c r="U746" s="3">
        <v>589</v>
      </c>
      <c r="W746">
        <v>5</v>
      </c>
      <c r="X746" s="4">
        <v>0</v>
      </c>
      <c r="Y746" s="4">
        <v>0</v>
      </c>
      <c r="Z746" s="4">
        <v>0</v>
      </c>
      <c r="AA746" s="4">
        <v>1</v>
      </c>
      <c r="AB746" s="4">
        <v>588</v>
      </c>
    </row>
    <row r="747" spans="1:28" x14ac:dyDescent="0.25">
      <c r="A747">
        <v>3</v>
      </c>
      <c r="B747">
        <v>1</v>
      </c>
      <c r="C747" s="1">
        <v>617</v>
      </c>
      <c r="D747" s="1">
        <v>0</v>
      </c>
      <c r="E747" s="1">
        <v>0</v>
      </c>
      <c r="F747" s="1">
        <v>0</v>
      </c>
      <c r="G747" s="1">
        <v>0</v>
      </c>
      <c r="I747">
        <v>1</v>
      </c>
      <c r="J747" s="2">
        <v>615</v>
      </c>
      <c r="K747" s="2">
        <v>2</v>
      </c>
      <c r="L747" s="2">
        <v>0</v>
      </c>
      <c r="M747" s="2">
        <v>0</v>
      </c>
      <c r="N747" s="2">
        <v>0</v>
      </c>
      <c r="P747">
        <v>1</v>
      </c>
      <c r="Q747" s="3">
        <v>609</v>
      </c>
      <c r="R747" s="3">
        <v>8</v>
      </c>
      <c r="S747" s="3">
        <v>0</v>
      </c>
      <c r="T747" s="3">
        <v>0</v>
      </c>
      <c r="U747" s="3">
        <v>0</v>
      </c>
      <c r="W747">
        <v>1</v>
      </c>
      <c r="X747" s="4">
        <v>571</v>
      </c>
      <c r="Y747" s="4">
        <v>46</v>
      </c>
      <c r="Z747" s="4">
        <v>0</v>
      </c>
      <c r="AA747" s="4">
        <v>0</v>
      </c>
      <c r="AB747" s="4">
        <v>0</v>
      </c>
    </row>
    <row r="748" spans="1:28" x14ac:dyDescent="0.25">
      <c r="A748">
        <v>3</v>
      </c>
      <c r="B748">
        <v>2</v>
      </c>
      <c r="C748" s="1">
        <v>54</v>
      </c>
      <c r="D748" s="1">
        <v>0</v>
      </c>
      <c r="E748" s="1">
        <v>0</v>
      </c>
      <c r="F748" s="1">
        <v>0</v>
      </c>
      <c r="G748" s="1">
        <v>0</v>
      </c>
      <c r="I748">
        <v>2</v>
      </c>
      <c r="J748" s="2">
        <v>54</v>
      </c>
      <c r="K748" s="2">
        <v>0</v>
      </c>
      <c r="L748" s="2">
        <v>0</v>
      </c>
      <c r="M748" s="2">
        <v>0</v>
      </c>
      <c r="N748" s="2">
        <v>0</v>
      </c>
      <c r="P748">
        <v>2</v>
      </c>
      <c r="Q748" s="3">
        <v>6</v>
      </c>
      <c r="R748" s="3">
        <v>48</v>
      </c>
      <c r="S748" s="3">
        <v>0</v>
      </c>
      <c r="T748" s="3">
        <v>0</v>
      </c>
      <c r="U748" s="3">
        <v>0</v>
      </c>
      <c r="W748">
        <v>2</v>
      </c>
      <c r="X748" s="4">
        <v>0</v>
      </c>
      <c r="Y748" s="4">
        <v>54</v>
      </c>
      <c r="Z748" s="4">
        <v>0</v>
      </c>
      <c r="AA748" s="4">
        <v>0</v>
      </c>
      <c r="AB748" s="4">
        <v>0</v>
      </c>
    </row>
    <row r="749" spans="1:28" x14ac:dyDescent="0.25">
      <c r="A749">
        <v>3</v>
      </c>
      <c r="B749">
        <v>3</v>
      </c>
      <c r="C749" s="1">
        <v>11</v>
      </c>
      <c r="D749" s="1">
        <v>0</v>
      </c>
      <c r="E749" s="1">
        <v>526</v>
      </c>
      <c r="F749" s="1">
        <v>54</v>
      </c>
      <c r="G749" s="1">
        <v>1</v>
      </c>
      <c r="I749">
        <v>3</v>
      </c>
      <c r="J749" s="2">
        <v>7</v>
      </c>
      <c r="K749" s="2">
        <v>11</v>
      </c>
      <c r="L749" s="2">
        <v>519</v>
      </c>
      <c r="M749" s="2">
        <v>53</v>
      </c>
      <c r="N749" s="2">
        <v>2</v>
      </c>
      <c r="P749">
        <v>3</v>
      </c>
      <c r="Q749" s="3">
        <v>2</v>
      </c>
      <c r="R749" s="3">
        <v>45</v>
      </c>
      <c r="S749" s="3">
        <v>483</v>
      </c>
      <c r="T749" s="3">
        <v>52</v>
      </c>
      <c r="U749" s="3">
        <v>10</v>
      </c>
      <c r="W749">
        <v>3</v>
      </c>
      <c r="X749" s="4">
        <v>0</v>
      </c>
      <c r="Y749" s="4">
        <v>54</v>
      </c>
      <c r="Z749" s="4">
        <v>481</v>
      </c>
      <c r="AA749" s="4">
        <v>56</v>
      </c>
      <c r="AB749" s="4">
        <v>1</v>
      </c>
    </row>
    <row r="750" spans="1:28" x14ac:dyDescent="0.25">
      <c r="A750">
        <v>3</v>
      </c>
      <c r="B750">
        <v>4</v>
      </c>
      <c r="C750" s="1">
        <v>0</v>
      </c>
      <c r="D750" s="1">
        <v>0</v>
      </c>
      <c r="E750" s="1">
        <v>1</v>
      </c>
      <c r="F750" s="1">
        <v>625</v>
      </c>
      <c r="G750" s="1">
        <v>22</v>
      </c>
      <c r="I750">
        <v>4</v>
      </c>
      <c r="J750" s="2">
        <v>0</v>
      </c>
      <c r="K750" s="2">
        <v>0</v>
      </c>
      <c r="L750" s="2">
        <v>2</v>
      </c>
      <c r="M750" s="2">
        <v>586</v>
      </c>
      <c r="N750" s="2">
        <v>60</v>
      </c>
      <c r="P750">
        <v>4</v>
      </c>
      <c r="Q750" s="3">
        <v>0</v>
      </c>
      <c r="R750" s="3">
        <v>0</v>
      </c>
      <c r="S750" s="3">
        <v>1</v>
      </c>
      <c r="T750" s="3">
        <v>413</v>
      </c>
      <c r="U750" s="3">
        <v>234</v>
      </c>
      <c r="W750">
        <v>4</v>
      </c>
      <c r="X750" s="4">
        <v>0</v>
      </c>
      <c r="Y750" s="4">
        <v>0</v>
      </c>
      <c r="Z750" s="4">
        <v>1</v>
      </c>
      <c r="AA750" s="4">
        <v>616</v>
      </c>
      <c r="AB750" s="4">
        <v>31</v>
      </c>
    </row>
    <row r="751" spans="1:28" x14ac:dyDescent="0.25">
      <c r="A751">
        <v>3</v>
      </c>
      <c r="B751">
        <v>5</v>
      </c>
      <c r="C751" s="1">
        <v>0</v>
      </c>
      <c r="D751" s="1">
        <v>0</v>
      </c>
      <c r="E751" s="1">
        <v>0</v>
      </c>
      <c r="F751" s="1">
        <v>1</v>
      </c>
      <c r="G751" s="1">
        <v>588</v>
      </c>
      <c r="I751">
        <v>5</v>
      </c>
      <c r="J751" s="2">
        <v>0</v>
      </c>
      <c r="K751" s="2">
        <v>0</v>
      </c>
      <c r="L751" s="2">
        <v>0</v>
      </c>
      <c r="M751" s="2">
        <v>1</v>
      </c>
      <c r="N751" s="2">
        <v>588</v>
      </c>
      <c r="P751">
        <v>5</v>
      </c>
      <c r="Q751" s="3">
        <v>0</v>
      </c>
      <c r="R751" s="3">
        <v>0</v>
      </c>
      <c r="S751" s="3">
        <v>0</v>
      </c>
      <c r="T751" s="3">
        <v>1</v>
      </c>
      <c r="U751" s="3">
        <v>588</v>
      </c>
      <c r="W751">
        <v>5</v>
      </c>
      <c r="X751" s="4">
        <v>0</v>
      </c>
      <c r="Y751" s="4">
        <v>0</v>
      </c>
      <c r="Z751" s="4">
        <v>0</v>
      </c>
      <c r="AA751" s="4">
        <v>1</v>
      </c>
      <c r="AB751" s="4">
        <v>588</v>
      </c>
    </row>
    <row r="752" spans="1:28" x14ac:dyDescent="0.25">
      <c r="A752">
        <v>3</v>
      </c>
      <c r="B752">
        <v>1</v>
      </c>
      <c r="C752" s="1">
        <v>617</v>
      </c>
      <c r="D752" s="1">
        <v>0</v>
      </c>
      <c r="E752" s="1">
        <v>0</v>
      </c>
      <c r="F752" s="1">
        <v>0</v>
      </c>
      <c r="G752" s="1">
        <v>0</v>
      </c>
      <c r="I752">
        <v>1</v>
      </c>
      <c r="J752" s="2">
        <v>615</v>
      </c>
      <c r="K752" s="2">
        <v>2</v>
      </c>
      <c r="L752" s="2">
        <v>0</v>
      </c>
      <c r="M752" s="2">
        <v>0</v>
      </c>
      <c r="N752" s="2">
        <v>0</v>
      </c>
      <c r="P752">
        <v>1</v>
      </c>
      <c r="Q752" s="3">
        <v>615</v>
      </c>
      <c r="R752" s="3">
        <v>2</v>
      </c>
      <c r="S752" s="3">
        <v>0</v>
      </c>
      <c r="T752" s="3">
        <v>0</v>
      </c>
      <c r="U752" s="3">
        <v>0</v>
      </c>
      <c r="W752">
        <v>1</v>
      </c>
      <c r="X752" s="4">
        <v>569</v>
      </c>
      <c r="Y752" s="4">
        <v>48</v>
      </c>
      <c r="Z752" s="4">
        <v>0</v>
      </c>
      <c r="AA752" s="4">
        <v>0</v>
      </c>
      <c r="AB752" s="4">
        <v>0</v>
      </c>
    </row>
    <row r="753" spans="1:28" x14ac:dyDescent="0.25">
      <c r="A753">
        <v>3</v>
      </c>
      <c r="B753">
        <v>2</v>
      </c>
      <c r="C753" s="1">
        <v>54</v>
      </c>
      <c r="D753" s="1">
        <v>0</v>
      </c>
      <c r="E753" s="1">
        <v>0</v>
      </c>
      <c r="F753" s="1">
        <v>0</v>
      </c>
      <c r="G753" s="1">
        <v>0</v>
      </c>
      <c r="I753">
        <v>2</v>
      </c>
      <c r="J753" s="2">
        <v>53</v>
      </c>
      <c r="K753" s="2">
        <v>1</v>
      </c>
      <c r="L753" s="2">
        <v>0</v>
      </c>
      <c r="M753" s="2">
        <v>0</v>
      </c>
      <c r="N753" s="2">
        <v>0</v>
      </c>
      <c r="P753">
        <v>2</v>
      </c>
      <c r="Q753" s="3">
        <v>51</v>
      </c>
      <c r="R753" s="3">
        <v>3</v>
      </c>
      <c r="S753" s="3">
        <v>0</v>
      </c>
      <c r="T753" s="3">
        <v>0</v>
      </c>
      <c r="U753" s="3">
        <v>0</v>
      </c>
      <c r="W753">
        <v>2</v>
      </c>
      <c r="X753" s="4">
        <v>0</v>
      </c>
      <c r="Y753" s="4">
        <v>54</v>
      </c>
      <c r="Z753" s="4">
        <v>0</v>
      </c>
      <c r="AA753" s="4">
        <v>0</v>
      </c>
      <c r="AB753" s="4">
        <v>0</v>
      </c>
    </row>
    <row r="754" spans="1:28" x14ac:dyDescent="0.25">
      <c r="A754">
        <v>3</v>
      </c>
      <c r="B754">
        <v>3</v>
      </c>
      <c r="C754" s="1">
        <v>9</v>
      </c>
      <c r="D754" s="1">
        <v>0</v>
      </c>
      <c r="E754" s="1">
        <v>510</v>
      </c>
      <c r="F754" s="1">
        <v>73</v>
      </c>
      <c r="G754" s="1">
        <v>0</v>
      </c>
      <c r="I754">
        <v>3</v>
      </c>
      <c r="J754" s="2">
        <v>12</v>
      </c>
      <c r="K754" s="2">
        <v>2</v>
      </c>
      <c r="L754" s="2">
        <v>495</v>
      </c>
      <c r="M754" s="2">
        <v>83</v>
      </c>
      <c r="N754" s="2">
        <v>0</v>
      </c>
      <c r="P754">
        <v>3</v>
      </c>
      <c r="Q754" s="3">
        <v>8</v>
      </c>
      <c r="R754" s="3">
        <v>4</v>
      </c>
      <c r="S754" s="3">
        <v>476</v>
      </c>
      <c r="T754" s="3">
        <v>103</v>
      </c>
      <c r="U754" s="3">
        <v>1</v>
      </c>
      <c r="W754">
        <v>3</v>
      </c>
      <c r="X754" s="4">
        <v>2</v>
      </c>
      <c r="Y754" s="4">
        <v>34</v>
      </c>
      <c r="Z754" s="4">
        <v>484</v>
      </c>
      <c r="AA754" s="4">
        <v>72</v>
      </c>
      <c r="AB754" s="4">
        <v>0</v>
      </c>
    </row>
    <row r="755" spans="1:28" x14ac:dyDescent="0.25">
      <c r="A755">
        <v>3</v>
      </c>
      <c r="B755">
        <v>4</v>
      </c>
      <c r="C755" s="1">
        <v>0</v>
      </c>
      <c r="D755" s="1">
        <v>0</v>
      </c>
      <c r="E755" s="1">
        <v>1</v>
      </c>
      <c r="F755" s="1">
        <v>645</v>
      </c>
      <c r="G755" s="1">
        <v>2</v>
      </c>
      <c r="I755">
        <v>4</v>
      </c>
      <c r="J755" s="2">
        <v>0</v>
      </c>
      <c r="K755" s="2">
        <v>0</v>
      </c>
      <c r="L755" s="2">
        <v>1</v>
      </c>
      <c r="M755" s="2">
        <v>645</v>
      </c>
      <c r="N755" s="2">
        <v>2</v>
      </c>
      <c r="P755">
        <v>4</v>
      </c>
      <c r="Q755" s="3">
        <v>0</v>
      </c>
      <c r="R755" s="3">
        <v>0</v>
      </c>
      <c r="S755" s="3">
        <v>1</v>
      </c>
      <c r="T755" s="3">
        <v>642</v>
      </c>
      <c r="U755" s="3">
        <v>5</v>
      </c>
      <c r="W755">
        <v>4</v>
      </c>
      <c r="X755" s="4">
        <v>0</v>
      </c>
      <c r="Y755" s="4">
        <v>0</v>
      </c>
      <c r="Z755" s="4">
        <v>1</v>
      </c>
      <c r="AA755" s="4">
        <v>645</v>
      </c>
      <c r="AB755" s="4">
        <v>2</v>
      </c>
    </row>
    <row r="756" spans="1:28" x14ac:dyDescent="0.25">
      <c r="A756">
        <v>3</v>
      </c>
      <c r="B756">
        <v>5</v>
      </c>
      <c r="C756" s="1">
        <v>0</v>
      </c>
      <c r="D756" s="1">
        <v>0</v>
      </c>
      <c r="E756" s="1">
        <v>0</v>
      </c>
      <c r="F756" s="1">
        <v>1</v>
      </c>
      <c r="G756" s="1">
        <v>588</v>
      </c>
      <c r="I756">
        <v>5</v>
      </c>
      <c r="J756" s="2">
        <v>0</v>
      </c>
      <c r="K756" s="2">
        <v>0</v>
      </c>
      <c r="L756" s="2">
        <v>0</v>
      </c>
      <c r="M756" s="2">
        <v>1</v>
      </c>
      <c r="N756" s="2">
        <v>588</v>
      </c>
      <c r="P756">
        <v>5</v>
      </c>
      <c r="Q756" s="3">
        <v>0</v>
      </c>
      <c r="R756" s="3">
        <v>0</v>
      </c>
      <c r="S756" s="3">
        <v>0</v>
      </c>
      <c r="T756" s="3">
        <v>1</v>
      </c>
      <c r="U756" s="3">
        <v>588</v>
      </c>
      <c r="W756">
        <v>5</v>
      </c>
      <c r="X756" s="4">
        <v>0</v>
      </c>
      <c r="Y756" s="4">
        <v>0</v>
      </c>
      <c r="Z756" s="4">
        <v>0</v>
      </c>
      <c r="AA756" s="4">
        <v>1</v>
      </c>
      <c r="AB756" s="4">
        <v>588</v>
      </c>
    </row>
    <row r="757" spans="1:28" x14ac:dyDescent="0.25">
      <c r="A757">
        <v>3</v>
      </c>
      <c r="B757">
        <v>1</v>
      </c>
      <c r="C757" s="1">
        <v>615</v>
      </c>
      <c r="D757" s="1">
        <v>0</v>
      </c>
      <c r="E757" s="1">
        <v>2</v>
      </c>
      <c r="F757" s="1">
        <v>0</v>
      </c>
      <c r="G757" s="1">
        <v>0</v>
      </c>
      <c r="I757">
        <v>1</v>
      </c>
      <c r="J757" s="2">
        <v>615</v>
      </c>
      <c r="K757" s="2">
        <v>0</v>
      </c>
      <c r="L757" s="2">
        <v>2</v>
      </c>
      <c r="M757" s="2">
        <v>0</v>
      </c>
      <c r="N757" s="2">
        <v>0</v>
      </c>
      <c r="P757">
        <v>1</v>
      </c>
      <c r="Q757" s="3">
        <v>603</v>
      </c>
      <c r="R757" s="3">
        <v>12</v>
      </c>
      <c r="S757" s="3">
        <v>2</v>
      </c>
      <c r="T757" s="3">
        <v>0</v>
      </c>
      <c r="U757" s="3">
        <v>0</v>
      </c>
      <c r="W757">
        <v>1</v>
      </c>
      <c r="X757" s="4">
        <v>584</v>
      </c>
      <c r="Y757" s="4">
        <v>33</v>
      </c>
      <c r="Z757" s="4">
        <v>0</v>
      </c>
      <c r="AA757" s="4">
        <v>0</v>
      </c>
      <c r="AB757" s="4">
        <v>0</v>
      </c>
    </row>
    <row r="758" spans="1:28" x14ac:dyDescent="0.25">
      <c r="A758">
        <v>3</v>
      </c>
      <c r="B758">
        <v>2</v>
      </c>
      <c r="C758" s="1">
        <v>54</v>
      </c>
      <c r="D758" s="1">
        <v>0</v>
      </c>
      <c r="E758" s="1">
        <v>0</v>
      </c>
      <c r="F758" s="1">
        <v>0</v>
      </c>
      <c r="G758" s="1">
        <v>0</v>
      </c>
      <c r="I758">
        <v>2</v>
      </c>
      <c r="J758" s="2">
        <v>50</v>
      </c>
      <c r="K758" s="2">
        <v>1</v>
      </c>
      <c r="L758" s="2">
        <v>3</v>
      </c>
      <c r="M758" s="2">
        <v>0</v>
      </c>
      <c r="N758" s="2">
        <v>0</v>
      </c>
      <c r="P758">
        <v>2</v>
      </c>
      <c r="Q758" s="3">
        <v>23</v>
      </c>
      <c r="R758" s="3">
        <v>31</v>
      </c>
      <c r="S758" s="3">
        <v>0</v>
      </c>
      <c r="T758" s="3">
        <v>0</v>
      </c>
      <c r="U758" s="3">
        <v>0</v>
      </c>
      <c r="W758">
        <v>2</v>
      </c>
      <c r="X758" s="4">
        <v>5</v>
      </c>
      <c r="Y758" s="4">
        <v>49</v>
      </c>
      <c r="Z758" s="4">
        <v>0</v>
      </c>
      <c r="AA758" s="4">
        <v>0</v>
      </c>
      <c r="AB758" s="4">
        <v>0</v>
      </c>
    </row>
    <row r="759" spans="1:28" x14ac:dyDescent="0.25">
      <c r="A759">
        <v>3</v>
      </c>
      <c r="B759">
        <v>3</v>
      </c>
      <c r="C759" s="1">
        <v>20</v>
      </c>
      <c r="D759" s="1">
        <v>0</v>
      </c>
      <c r="E759" s="1">
        <v>497</v>
      </c>
      <c r="F759" s="1">
        <v>75</v>
      </c>
      <c r="G759" s="1">
        <v>0</v>
      </c>
      <c r="I759">
        <v>3</v>
      </c>
      <c r="J759" s="2">
        <v>22</v>
      </c>
      <c r="K759" s="2">
        <v>0</v>
      </c>
      <c r="L759" s="2">
        <v>489</v>
      </c>
      <c r="M759" s="2">
        <v>81</v>
      </c>
      <c r="N759" s="2">
        <v>0</v>
      </c>
      <c r="P759">
        <v>3</v>
      </c>
      <c r="Q759" s="3">
        <v>51</v>
      </c>
      <c r="R759" s="3">
        <v>6</v>
      </c>
      <c r="S759" s="3">
        <v>442</v>
      </c>
      <c r="T759" s="3">
        <v>92</v>
      </c>
      <c r="U759" s="3">
        <v>1</v>
      </c>
      <c r="W759">
        <v>3</v>
      </c>
      <c r="X759" s="4">
        <v>7</v>
      </c>
      <c r="Y759" s="4">
        <v>53</v>
      </c>
      <c r="Z759" s="4">
        <v>450</v>
      </c>
      <c r="AA759" s="4">
        <v>82</v>
      </c>
      <c r="AB759" s="4">
        <v>0</v>
      </c>
    </row>
    <row r="760" spans="1:28" x14ac:dyDescent="0.25">
      <c r="A760">
        <v>3</v>
      </c>
      <c r="B760">
        <v>4</v>
      </c>
      <c r="C760" s="1">
        <v>0</v>
      </c>
      <c r="D760" s="1">
        <v>0</v>
      </c>
      <c r="E760" s="1">
        <v>0</v>
      </c>
      <c r="F760" s="1">
        <v>644</v>
      </c>
      <c r="G760" s="1">
        <v>4</v>
      </c>
      <c r="I760">
        <v>4</v>
      </c>
      <c r="J760" s="2">
        <v>0</v>
      </c>
      <c r="K760" s="2">
        <v>0</v>
      </c>
      <c r="L760" s="2">
        <v>0</v>
      </c>
      <c r="M760" s="2">
        <v>644</v>
      </c>
      <c r="N760" s="2">
        <v>4</v>
      </c>
      <c r="P760">
        <v>4</v>
      </c>
      <c r="Q760" s="3">
        <v>0</v>
      </c>
      <c r="R760" s="3">
        <v>0</v>
      </c>
      <c r="S760" s="3">
        <v>0</v>
      </c>
      <c r="T760" s="3">
        <v>636</v>
      </c>
      <c r="U760" s="3">
        <v>12</v>
      </c>
      <c r="W760">
        <v>4</v>
      </c>
      <c r="X760" s="4">
        <v>0</v>
      </c>
      <c r="Y760" s="4">
        <v>0</v>
      </c>
      <c r="Z760" s="4">
        <v>0</v>
      </c>
      <c r="AA760" s="4">
        <v>644</v>
      </c>
      <c r="AB760" s="4">
        <v>4</v>
      </c>
    </row>
    <row r="761" spans="1:28" x14ac:dyDescent="0.25">
      <c r="A761">
        <v>3</v>
      </c>
      <c r="B761">
        <v>5</v>
      </c>
      <c r="C761" s="1">
        <v>0</v>
      </c>
      <c r="D761" s="1">
        <v>0</v>
      </c>
      <c r="E761" s="1">
        <v>0</v>
      </c>
      <c r="F761" s="1">
        <v>0</v>
      </c>
      <c r="G761" s="1">
        <v>589</v>
      </c>
      <c r="I761">
        <v>5</v>
      </c>
      <c r="J761" s="2">
        <v>0</v>
      </c>
      <c r="K761" s="2">
        <v>0</v>
      </c>
      <c r="L761" s="2">
        <v>0</v>
      </c>
      <c r="M761" s="2">
        <v>0</v>
      </c>
      <c r="N761" s="2">
        <v>589</v>
      </c>
      <c r="P761">
        <v>5</v>
      </c>
      <c r="Q761" s="3">
        <v>0</v>
      </c>
      <c r="R761" s="3">
        <v>0</v>
      </c>
      <c r="S761" s="3">
        <v>0</v>
      </c>
      <c r="T761" s="3">
        <v>0</v>
      </c>
      <c r="U761" s="3">
        <v>589</v>
      </c>
      <c r="W761">
        <v>5</v>
      </c>
      <c r="X761" s="4">
        <v>0</v>
      </c>
      <c r="Y761" s="4">
        <v>0</v>
      </c>
      <c r="Z761" s="4">
        <v>0</v>
      </c>
      <c r="AA761" s="4">
        <v>0</v>
      </c>
      <c r="AB761" s="4">
        <v>589</v>
      </c>
    </row>
    <row r="762" spans="1:28" x14ac:dyDescent="0.25">
      <c r="A762">
        <v>3</v>
      </c>
      <c r="B762">
        <v>1</v>
      </c>
      <c r="C762" s="1">
        <v>617</v>
      </c>
      <c r="D762" s="1">
        <v>0</v>
      </c>
      <c r="E762" s="1">
        <v>0</v>
      </c>
      <c r="F762" s="1">
        <v>0</v>
      </c>
      <c r="G762" s="1">
        <v>0</v>
      </c>
      <c r="I762">
        <v>1</v>
      </c>
      <c r="J762" s="2">
        <v>615</v>
      </c>
      <c r="K762" s="2">
        <v>2</v>
      </c>
      <c r="L762" s="2">
        <v>0</v>
      </c>
      <c r="M762" s="2">
        <v>0</v>
      </c>
      <c r="N762" s="2">
        <v>0</v>
      </c>
      <c r="P762">
        <v>1</v>
      </c>
      <c r="Q762" s="3">
        <v>613</v>
      </c>
      <c r="R762" s="3">
        <v>4</v>
      </c>
      <c r="S762" s="3">
        <v>0</v>
      </c>
      <c r="T762" s="3">
        <v>0</v>
      </c>
      <c r="U762" s="3">
        <v>0</v>
      </c>
      <c r="W762">
        <v>1</v>
      </c>
      <c r="X762" s="4">
        <v>541</v>
      </c>
      <c r="Y762" s="4">
        <v>76</v>
      </c>
      <c r="Z762" s="4">
        <v>0</v>
      </c>
      <c r="AA762" s="4">
        <v>0</v>
      </c>
      <c r="AB762" s="4">
        <v>0</v>
      </c>
    </row>
    <row r="763" spans="1:28" x14ac:dyDescent="0.25">
      <c r="A763">
        <v>3</v>
      </c>
      <c r="B763">
        <v>2</v>
      </c>
      <c r="C763" s="1">
        <v>54</v>
      </c>
      <c r="D763" s="1">
        <v>0</v>
      </c>
      <c r="E763" s="1">
        <v>0</v>
      </c>
      <c r="F763" s="1">
        <v>0</v>
      </c>
      <c r="G763" s="1">
        <v>0</v>
      </c>
      <c r="I763">
        <v>2</v>
      </c>
      <c r="J763" s="2">
        <v>54</v>
      </c>
      <c r="K763" s="2">
        <v>0</v>
      </c>
      <c r="L763" s="2">
        <v>0</v>
      </c>
      <c r="M763" s="2">
        <v>0</v>
      </c>
      <c r="N763" s="2">
        <v>0</v>
      </c>
      <c r="P763">
        <v>2</v>
      </c>
      <c r="Q763" s="3">
        <v>40</v>
      </c>
      <c r="R763" s="3">
        <v>14</v>
      </c>
      <c r="S763" s="3">
        <v>0</v>
      </c>
      <c r="T763" s="3">
        <v>0</v>
      </c>
      <c r="U763" s="3">
        <v>0</v>
      </c>
      <c r="W763">
        <v>2</v>
      </c>
      <c r="X763" s="4">
        <v>0</v>
      </c>
      <c r="Y763" s="4">
        <v>54</v>
      </c>
      <c r="Z763" s="4">
        <v>0</v>
      </c>
      <c r="AA763" s="4">
        <v>0</v>
      </c>
      <c r="AB763" s="4">
        <v>0</v>
      </c>
    </row>
    <row r="764" spans="1:28" x14ac:dyDescent="0.25">
      <c r="A764">
        <v>3</v>
      </c>
      <c r="B764">
        <v>3</v>
      </c>
      <c r="C764" s="1">
        <v>13</v>
      </c>
      <c r="D764" s="1">
        <v>0</v>
      </c>
      <c r="E764" s="1">
        <v>507</v>
      </c>
      <c r="F764" s="1">
        <v>71</v>
      </c>
      <c r="G764" s="1">
        <v>1</v>
      </c>
      <c r="I764">
        <v>3</v>
      </c>
      <c r="J764" s="2">
        <v>15</v>
      </c>
      <c r="K764" s="2">
        <v>0</v>
      </c>
      <c r="L764" s="2">
        <v>500</v>
      </c>
      <c r="M764" s="2">
        <v>76</v>
      </c>
      <c r="N764" s="2">
        <v>1</v>
      </c>
      <c r="P764">
        <v>3</v>
      </c>
      <c r="Q764" s="3">
        <v>17</v>
      </c>
      <c r="R764" s="3">
        <v>9</v>
      </c>
      <c r="S764" s="3">
        <v>468</v>
      </c>
      <c r="T764" s="3">
        <v>96</v>
      </c>
      <c r="U764" s="3">
        <v>2</v>
      </c>
      <c r="W764">
        <v>3</v>
      </c>
      <c r="X764" s="4">
        <v>3</v>
      </c>
      <c r="Y764" s="4">
        <v>30</v>
      </c>
      <c r="Z764" s="4">
        <v>488</v>
      </c>
      <c r="AA764" s="4">
        <v>70</v>
      </c>
      <c r="AB764" s="4">
        <v>1</v>
      </c>
    </row>
    <row r="765" spans="1:28" x14ac:dyDescent="0.25">
      <c r="A765">
        <v>3</v>
      </c>
      <c r="B765">
        <v>4</v>
      </c>
      <c r="C765" s="1">
        <v>0</v>
      </c>
      <c r="D765" s="1">
        <v>0</v>
      </c>
      <c r="E765" s="1">
        <v>1</v>
      </c>
      <c r="F765" s="1">
        <v>640</v>
      </c>
      <c r="G765" s="1">
        <v>7</v>
      </c>
      <c r="I765">
        <v>4</v>
      </c>
      <c r="J765" s="2">
        <v>0</v>
      </c>
      <c r="K765" s="2">
        <v>0</v>
      </c>
      <c r="L765" s="2">
        <v>1</v>
      </c>
      <c r="M765" s="2">
        <v>627</v>
      </c>
      <c r="N765" s="2">
        <v>20</v>
      </c>
      <c r="P765">
        <v>4</v>
      </c>
      <c r="Q765" s="3">
        <v>0</v>
      </c>
      <c r="R765" s="3">
        <v>0</v>
      </c>
      <c r="S765" s="3">
        <v>1</v>
      </c>
      <c r="T765" s="3">
        <v>608</v>
      </c>
      <c r="U765" s="3">
        <v>39</v>
      </c>
      <c r="W765">
        <v>4</v>
      </c>
      <c r="X765" s="4">
        <v>0</v>
      </c>
      <c r="Y765" s="4">
        <v>0</v>
      </c>
      <c r="Z765" s="4">
        <v>0</v>
      </c>
      <c r="AA765" s="4">
        <v>640</v>
      </c>
      <c r="AB765" s="4">
        <v>8</v>
      </c>
    </row>
    <row r="766" spans="1:28" x14ac:dyDescent="0.25">
      <c r="A766">
        <v>3</v>
      </c>
      <c r="B766">
        <v>5</v>
      </c>
      <c r="C766" s="1">
        <v>0</v>
      </c>
      <c r="D766" s="1">
        <v>0</v>
      </c>
      <c r="E766" s="1">
        <v>0</v>
      </c>
      <c r="F766" s="1">
        <v>1</v>
      </c>
      <c r="G766" s="1">
        <v>588</v>
      </c>
      <c r="I766">
        <v>5</v>
      </c>
      <c r="J766" s="2">
        <v>0</v>
      </c>
      <c r="K766" s="2">
        <v>0</v>
      </c>
      <c r="L766" s="2">
        <v>0</v>
      </c>
      <c r="M766" s="2">
        <v>1</v>
      </c>
      <c r="N766" s="2">
        <v>588</v>
      </c>
      <c r="P766">
        <v>5</v>
      </c>
      <c r="Q766" s="3">
        <v>0</v>
      </c>
      <c r="R766" s="3">
        <v>0</v>
      </c>
      <c r="S766" s="3">
        <v>0</v>
      </c>
      <c r="T766" s="3">
        <v>1</v>
      </c>
      <c r="U766" s="3">
        <v>588</v>
      </c>
      <c r="W766">
        <v>5</v>
      </c>
      <c r="X766" s="4">
        <v>0</v>
      </c>
      <c r="Y766" s="4">
        <v>0</v>
      </c>
      <c r="Z766" s="4">
        <v>0</v>
      </c>
      <c r="AA766" s="4">
        <v>1</v>
      </c>
      <c r="AB766" s="4">
        <v>588</v>
      </c>
    </row>
    <row r="767" spans="1:28" x14ac:dyDescent="0.25">
      <c r="A767">
        <v>3</v>
      </c>
      <c r="B767">
        <v>1</v>
      </c>
      <c r="C767" s="1">
        <v>616</v>
      </c>
      <c r="D767" s="1">
        <v>0</v>
      </c>
      <c r="E767" s="1">
        <v>1</v>
      </c>
      <c r="F767" s="1">
        <v>0</v>
      </c>
      <c r="G767" s="1">
        <v>0</v>
      </c>
      <c r="I767">
        <v>1</v>
      </c>
      <c r="J767" s="2">
        <v>614</v>
      </c>
      <c r="K767" s="2">
        <v>3</v>
      </c>
      <c r="L767" s="2">
        <v>0</v>
      </c>
      <c r="M767" s="2">
        <v>0</v>
      </c>
      <c r="N767" s="2">
        <v>0</v>
      </c>
      <c r="P767">
        <v>1</v>
      </c>
      <c r="Q767" s="3">
        <v>609</v>
      </c>
      <c r="R767" s="3">
        <v>8</v>
      </c>
      <c r="S767" s="3">
        <v>0</v>
      </c>
      <c r="T767" s="3">
        <v>0</v>
      </c>
      <c r="U767" s="3">
        <v>0</v>
      </c>
      <c r="W767">
        <v>1</v>
      </c>
      <c r="X767" s="4">
        <v>551</v>
      </c>
      <c r="Y767" s="4">
        <v>66</v>
      </c>
      <c r="Z767" s="4">
        <v>0</v>
      </c>
      <c r="AA767" s="4">
        <v>0</v>
      </c>
      <c r="AB767" s="4">
        <v>0</v>
      </c>
    </row>
    <row r="768" spans="1:28" x14ac:dyDescent="0.25">
      <c r="A768">
        <v>3</v>
      </c>
      <c r="B768">
        <v>2</v>
      </c>
      <c r="C768" s="1">
        <v>54</v>
      </c>
      <c r="D768" s="1">
        <v>0</v>
      </c>
      <c r="E768" s="1">
        <v>0</v>
      </c>
      <c r="F768" s="1">
        <v>0</v>
      </c>
      <c r="G768" s="1">
        <v>0</v>
      </c>
      <c r="I768">
        <v>2</v>
      </c>
      <c r="J768" s="2">
        <v>46</v>
      </c>
      <c r="K768" s="2">
        <v>8</v>
      </c>
      <c r="L768" s="2">
        <v>0</v>
      </c>
      <c r="M768" s="2">
        <v>0</v>
      </c>
      <c r="N768" s="2">
        <v>0</v>
      </c>
      <c r="P768">
        <v>2</v>
      </c>
      <c r="Q768" s="3">
        <v>26</v>
      </c>
      <c r="R768" s="3">
        <v>28</v>
      </c>
      <c r="S768" s="3">
        <v>0</v>
      </c>
      <c r="T768" s="3">
        <v>0</v>
      </c>
      <c r="U768" s="3">
        <v>0</v>
      </c>
      <c r="W768">
        <v>2</v>
      </c>
      <c r="X768" s="4">
        <v>2</v>
      </c>
      <c r="Y768" s="4">
        <v>52</v>
      </c>
      <c r="Z768" s="4">
        <v>0</v>
      </c>
      <c r="AA768" s="4">
        <v>0</v>
      </c>
      <c r="AB768" s="4">
        <v>0</v>
      </c>
    </row>
    <row r="769" spans="1:28" x14ac:dyDescent="0.25">
      <c r="A769">
        <v>3</v>
      </c>
      <c r="B769">
        <v>3</v>
      </c>
      <c r="C769" s="1">
        <v>9</v>
      </c>
      <c r="D769" s="1">
        <v>0</v>
      </c>
      <c r="E769" s="1">
        <v>522</v>
      </c>
      <c r="F769" s="1">
        <v>60</v>
      </c>
      <c r="G769" s="1">
        <v>1</v>
      </c>
      <c r="I769">
        <v>3</v>
      </c>
      <c r="J769" s="2">
        <v>8</v>
      </c>
      <c r="K769" s="2">
        <v>6</v>
      </c>
      <c r="L769" s="2">
        <v>509</v>
      </c>
      <c r="M769" s="2">
        <v>68</v>
      </c>
      <c r="N769" s="2">
        <v>1</v>
      </c>
      <c r="P769">
        <v>3</v>
      </c>
      <c r="Q769" s="3">
        <v>8</v>
      </c>
      <c r="R769" s="3">
        <v>30</v>
      </c>
      <c r="S769" s="3">
        <v>481</v>
      </c>
      <c r="T769" s="3">
        <v>72</v>
      </c>
      <c r="U769" s="3">
        <v>1</v>
      </c>
      <c r="W769">
        <v>3</v>
      </c>
      <c r="X769" s="4">
        <v>3</v>
      </c>
      <c r="Y769" s="4">
        <v>38</v>
      </c>
      <c r="Z769" s="4">
        <v>486</v>
      </c>
      <c r="AA769" s="4">
        <v>65</v>
      </c>
      <c r="AB769" s="4">
        <v>0</v>
      </c>
    </row>
    <row r="770" spans="1:28" x14ac:dyDescent="0.25">
      <c r="A770">
        <v>3</v>
      </c>
      <c r="B770">
        <v>4</v>
      </c>
      <c r="C770" s="1">
        <v>0</v>
      </c>
      <c r="D770" s="1">
        <v>0</v>
      </c>
      <c r="E770" s="1">
        <v>1</v>
      </c>
      <c r="F770" s="1">
        <v>645</v>
      </c>
      <c r="G770" s="1">
        <v>2</v>
      </c>
      <c r="I770">
        <v>4</v>
      </c>
      <c r="J770" s="2">
        <v>0</v>
      </c>
      <c r="K770" s="2">
        <v>0</v>
      </c>
      <c r="L770" s="2">
        <v>5</v>
      </c>
      <c r="M770" s="2">
        <v>641</v>
      </c>
      <c r="N770" s="2">
        <v>2</v>
      </c>
      <c r="P770">
        <v>4</v>
      </c>
      <c r="Q770" s="3">
        <v>0</v>
      </c>
      <c r="R770" s="3">
        <v>1</v>
      </c>
      <c r="S770" s="3">
        <v>12</v>
      </c>
      <c r="T770" s="3">
        <v>633</v>
      </c>
      <c r="U770" s="3">
        <v>2</v>
      </c>
      <c r="W770">
        <v>4</v>
      </c>
      <c r="X770" s="4">
        <v>0</v>
      </c>
      <c r="Y770" s="4">
        <v>0</v>
      </c>
      <c r="Z770" s="4">
        <v>0</v>
      </c>
      <c r="AA770" s="4">
        <v>646</v>
      </c>
      <c r="AB770" s="4">
        <v>2</v>
      </c>
    </row>
    <row r="771" spans="1:28" x14ac:dyDescent="0.25">
      <c r="A771">
        <v>3</v>
      </c>
      <c r="B771">
        <v>5</v>
      </c>
      <c r="C771" s="1">
        <v>0</v>
      </c>
      <c r="D771" s="1">
        <v>0</v>
      </c>
      <c r="E771" s="1">
        <v>0</v>
      </c>
      <c r="F771" s="1">
        <v>0</v>
      </c>
      <c r="G771" s="1">
        <v>589</v>
      </c>
      <c r="I771">
        <v>5</v>
      </c>
      <c r="J771" s="2">
        <v>0</v>
      </c>
      <c r="K771" s="2">
        <v>0</v>
      </c>
      <c r="L771" s="2">
        <v>0</v>
      </c>
      <c r="M771" s="2">
        <v>0</v>
      </c>
      <c r="N771" s="2">
        <v>589</v>
      </c>
      <c r="P771">
        <v>5</v>
      </c>
      <c r="Q771" s="3">
        <v>0</v>
      </c>
      <c r="R771" s="3">
        <v>0</v>
      </c>
      <c r="S771" s="3">
        <v>0</v>
      </c>
      <c r="T771" s="3">
        <v>0</v>
      </c>
      <c r="U771" s="3">
        <v>589</v>
      </c>
      <c r="W771">
        <v>5</v>
      </c>
      <c r="X771" s="4">
        <v>0</v>
      </c>
      <c r="Y771" s="4">
        <v>0</v>
      </c>
      <c r="Z771" s="4">
        <v>0</v>
      </c>
      <c r="AA771" s="4">
        <v>0</v>
      </c>
      <c r="AB771" s="4">
        <v>589</v>
      </c>
    </row>
    <row r="772" spans="1:28" x14ac:dyDescent="0.25">
      <c r="A772">
        <v>3</v>
      </c>
      <c r="B772">
        <v>1</v>
      </c>
      <c r="C772" s="1">
        <v>617</v>
      </c>
      <c r="D772" s="1">
        <v>0</v>
      </c>
      <c r="E772" s="1">
        <v>0</v>
      </c>
      <c r="F772" s="1">
        <v>0</v>
      </c>
      <c r="G772" s="1">
        <v>0</v>
      </c>
      <c r="I772">
        <v>1</v>
      </c>
      <c r="J772" s="2">
        <v>617</v>
      </c>
      <c r="K772" s="2">
        <v>0</v>
      </c>
      <c r="L772" s="2">
        <v>0</v>
      </c>
      <c r="M772" s="2">
        <v>0</v>
      </c>
      <c r="N772" s="2">
        <v>0</v>
      </c>
      <c r="P772">
        <v>1</v>
      </c>
      <c r="Q772" s="3">
        <v>617</v>
      </c>
      <c r="R772" s="3">
        <v>0</v>
      </c>
      <c r="S772" s="3">
        <v>0</v>
      </c>
      <c r="T772" s="3">
        <v>0</v>
      </c>
      <c r="U772" s="3">
        <v>0</v>
      </c>
      <c r="W772">
        <v>1</v>
      </c>
      <c r="X772" s="4">
        <v>503</v>
      </c>
      <c r="Y772" s="4">
        <v>114</v>
      </c>
      <c r="Z772" s="4">
        <v>0</v>
      </c>
      <c r="AA772" s="4">
        <v>0</v>
      </c>
      <c r="AB772" s="4">
        <v>0</v>
      </c>
    </row>
    <row r="773" spans="1:28" x14ac:dyDescent="0.25">
      <c r="A773">
        <v>3</v>
      </c>
      <c r="B773">
        <v>2</v>
      </c>
      <c r="C773" s="1">
        <v>54</v>
      </c>
      <c r="D773" s="1">
        <v>0</v>
      </c>
      <c r="E773" s="1">
        <v>0</v>
      </c>
      <c r="F773" s="1">
        <v>0</v>
      </c>
      <c r="G773" s="1">
        <v>0</v>
      </c>
      <c r="I773">
        <v>2</v>
      </c>
      <c r="J773" s="2">
        <v>54</v>
      </c>
      <c r="K773" s="2">
        <v>0</v>
      </c>
      <c r="L773" s="2">
        <v>0</v>
      </c>
      <c r="M773" s="2">
        <v>0</v>
      </c>
      <c r="N773" s="2">
        <v>0</v>
      </c>
      <c r="P773">
        <v>2</v>
      </c>
      <c r="Q773" s="3">
        <v>54</v>
      </c>
      <c r="R773" s="3">
        <v>0</v>
      </c>
      <c r="S773" s="3">
        <v>0</v>
      </c>
      <c r="T773" s="3">
        <v>0</v>
      </c>
      <c r="U773" s="3">
        <v>0</v>
      </c>
      <c r="W773">
        <v>2</v>
      </c>
      <c r="X773" s="4">
        <v>1</v>
      </c>
      <c r="Y773" s="4">
        <v>53</v>
      </c>
      <c r="Z773" s="4">
        <v>0</v>
      </c>
      <c r="AA773" s="4">
        <v>0</v>
      </c>
      <c r="AB773" s="4">
        <v>0</v>
      </c>
    </row>
    <row r="774" spans="1:28" x14ac:dyDescent="0.25">
      <c r="A774">
        <v>3</v>
      </c>
      <c r="B774">
        <v>3</v>
      </c>
      <c r="C774" s="1">
        <v>15</v>
      </c>
      <c r="D774" s="1">
        <v>0</v>
      </c>
      <c r="E774" s="1">
        <v>497</v>
      </c>
      <c r="F774" s="1">
        <v>79</v>
      </c>
      <c r="G774" s="1">
        <v>1</v>
      </c>
      <c r="I774">
        <v>3</v>
      </c>
      <c r="J774" s="2">
        <v>24</v>
      </c>
      <c r="K774" s="2">
        <v>0</v>
      </c>
      <c r="L774" s="2">
        <v>482</v>
      </c>
      <c r="M774" s="2">
        <v>85</v>
      </c>
      <c r="N774" s="2">
        <v>1</v>
      </c>
      <c r="P774">
        <v>3</v>
      </c>
      <c r="Q774" s="3">
        <v>31</v>
      </c>
      <c r="R774" s="3">
        <v>52</v>
      </c>
      <c r="S774" s="3">
        <v>395</v>
      </c>
      <c r="T774" s="3">
        <v>114</v>
      </c>
      <c r="U774" s="3">
        <v>0</v>
      </c>
      <c r="W774">
        <v>3</v>
      </c>
      <c r="X774" s="4">
        <v>3</v>
      </c>
      <c r="Y774" s="4">
        <v>65</v>
      </c>
      <c r="Z774" s="4">
        <v>444</v>
      </c>
      <c r="AA774" s="4">
        <v>79</v>
      </c>
      <c r="AB774" s="4">
        <v>1</v>
      </c>
    </row>
    <row r="775" spans="1:28" x14ac:dyDescent="0.25">
      <c r="A775">
        <v>3</v>
      </c>
      <c r="B775">
        <v>4</v>
      </c>
      <c r="C775" s="1">
        <v>0</v>
      </c>
      <c r="D775" s="1">
        <v>0</v>
      </c>
      <c r="E775" s="1">
        <v>0</v>
      </c>
      <c r="F775" s="1">
        <v>623</v>
      </c>
      <c r="G775" s="1">
        <v>25</v>
      </c>
      <c r="I775">
        <v>4</v>
      </c>
      <c r="J775" s="2">
        <v>0</v>
      </c>
      <c r="K775" s="2">
        <v>0</v>
      </c>
      <c r="L775" s="2">
        <v>0</v>
      </c>
      <c r="M775" s="2">
        <v>630</v>
      </c>
      <c r="N775" s="2">
        <v>18</v>
      </c>
      <c r="P775">
        <v>4</v>
      </c>
      <c r="Q775" s="3">
        <v>0</v>
      </c>
      <c r="R775" s="3">
        <v>0</v>
      </c>
      <c r="S775" s="3">
        <v>0</v>
      </c>
      <c r="T775" s="3">
        <v>636</v>
      </c>
      <c r="U775" s="3">
        <v>12</v>
      </c>
      <c r="W775">
        <v>4</v>
      </c>
      <c r="X775" s="4">
        <v>0</v>
      </c>
      <c r="Y775" s="4">
        <v>0</v>
      </c>
      <c r="Z775" s="4">
        <v>0</v>
      </c>
      <c r="AA775" s="4">
        <v>623</v>
      </c>
      <c r="AB775" s="4">
        <v>25</v>
      </c>
    </row>
    <row r="776" spans="1:28" x14ac:dyDescent="0.25">
      <c r="A776">
        <v>3</v>
      </c>
      <c r="B776">
        <v>5</v>
      </c>
      <c r="C776" s="1">
        <v>0</v>
      </c>
      <c r="D776" s="1">
        <v>0</v>
      </c>
      <c r="E776" s="1">
        <v>0</v>
      </c>
      <c r="F776" s="1">
        <v>1</v>
      </c>
      <c r="G776" s="1">
        <v>588</v>
      </c>
      <c r="I776">
        <v>5</v>
      </c>
      <c r="J776" s="2">
        <v>0</v>
      </c>
      <c r="K776" s="2">
        <v>0</v>
      </c>
      <c r="L776" s="2">
        <v>0</v>
      </c>
      <c r="M776" s="2">
        <v>1</v>
      </c>
      <c r="N776" s="2">
        <v>588</v>
      </c>
      <c r="P776">
        <v>5</v>
      </c>
      <c r="Q776" s="3">
        <v>0</v>
      </c>
      <c r="R776" s="3">
        <v>0</v>
      </c>
      <c r="S776" s="3">
        <v>0</v>
      </c>
      <c r="T776" s="3">
        <v>0</v>
      </c>
      <c r="U776" s="3">
        <v>589</v>
      </c>
      <c r="W776">
        <v>5</v>
      </c>
      <c r="X776" s="4">
        <v>0</v>
      </c>
      <c r="Y776" s="4">
        <v>0</v>
      </c>
      <c r="Z776" s="4">
        <v>0</v>
      </c>
      <c r="AA776" s="4">
        <v>1</v>
      </c>
      <c r="AB776" s="4">
        <v>588</v>
      </c>
    </row>
    <row r="777" spans="1:28" x14ac:dyDescent="0.25">
      <c r="A777">
        <v>3</v>
      </c>
      <c r="B777">
        <v>1</v>
      </c>
      <c r="C777" s="1">
        <v>617</v>
      </c>
      <c r="D777" s="1">
        <v>0</v>
      </c>
      <c r="E777" s="1">
        <v>0</v>
      </c>
      <c r="F777" s="1">
        <v>0</v>
      </c>
      <c r="G777" s="1">
        <v>0</v>
      </c>
      <c r="I777">
        <v>1</v>
      </c>
      <c r="J777" s="2">
        <v>617</v>
      </c>
      <c r="K777" s="2">
        <v>0</v>
      </c>
      <c r="L777" s="2">
        <v>0</v>
      </c>
      <c r="M777" s="2">
        <v>0</v>
      </c>
      <c r="N777" s="2">
        <v>0</v>
      </c>
      <c r="P777">
        <v>1</v>
      </c>
      <c r="Q777" s="3">
        <v>617</v>
      </c>
      <c r="R777" s="3">
        <v>0</v>
      </c>
      <c r="S777" s="3">
        <v>0</v>
      </c>
      <c r="T777" s="3">
        <v>0</v>
      </c>
      <c r="U777" s="3">
        <v>0</v>
      </c>
      <c r="W777">
        <v>1</v>
      </c>
      <c r="X777" s="4">
        <v>580</v>
      </c>
      <c r="Y777" s="4">
        <v>37</v>
      </c>
      <c r="Z777" s="4">
        <v>0</v>
      </c>
      <c r="AA777" s="4">
        <v>0</v>
      </c>
      <c r="AB777" s="4">
        <v>0</v>
      </c>
    </row>
    <row r="778" spans="1:28" x14ac:dyDescent="0.25">
      <c r="A778">
        <v>3</v>
      </c>
      <c r="B778">
        <v>2</v>
      </c>
      <c r="C778" s="1">
        <v>54</v>
      </c>
      <c r="D778" s="1">
        <v>0</v>
      </c>
      <c r="E778" s="1">
        <v>0</v>
      </c>
      <c r="F778" s="1">
        <v>0</v>
      </c>
      <c r="G778" s="1">
        <v>0</v>
      </c>
      <c r="I778">
        <v>2</v>
      </c>
      <c r="J778" s="2">
        <v>54</v>
      </c>
      <c r="K778" s="2">
        <v>0</v>
      </c>
      <c r="L778" s="2">
        <v>0</v>
      </c>
      <c r="M778" s="2">
        <v>0</v>
      </c>
      <c r="N778" s="2">
        <v>0</v>
      </c>
      <c r="P778">
        <v>2</v>
      </c>
      <c r="Q778" s="3">
        <v>54</v>
      </c>
      <c r="R778" s="3">
        <v>0</v>
      </c>
      <c r="S778" s="3">
        <v>0</v>
      </c>
      <c r="T778" s="3">
        <v>0</v>
      </c>
      <c r="U778" s="3">
        <v>0</v>
      </c>
      <c r="W778">
        <v>2</v>
      </c>
      <c r="X778" s="4">
        <v>0</v>
      </c>
      <c r="Y778" s="4">
        <v>54</v>
      </c>
      <c r="Z778" s="4">
        <v>0</v>
      </c>
      <c r="AA778" s="4">
        <v>0</v>
      </c>
      <c r="AB778" s="4">
        <v>0</v>
      </c>
    </row>
    <row r="779" spans="1:28" x14ac:dyDescent="0.25">
      <c r="A779">
        <v>3</v>
      </c>
      <c r="B779">
        <v>3</v>
      </c>
      <c r="C779" s="1">
        <v>17</v>
      </c>
      <c r="D779" s="1">
        <v>0</v>
      </c>
      <c r="E779" s="1">
        <v>510</v>
      </c>
      <c r="F779" s="1">
        <v>65</v>
      </c>
      <c r="G779" s="1">
        <v>0</v>
      </c>
      <c r="I779">
        <v>3</v>
      </c>
      <c r="J779" s="2">
        <v>15</v>
      </c>
      <c r="K779" s="2">
        <v>0</v>
      </c>
      <c r="L779" s="2">
        <v>506</v>
      </c>
      <c r="M779" s="2">
        <v>71</v>
      </c>
      <c r="N779" s="2">
        <v>0</v>
      </c>
      <c r="P779">
        <v>3</v>
      </c>
      <c r="Q779" s="3">
        <v>14</v>
      </c>
      <c r="R779" s="3">
        <v>7</v>
      </c>
      <c r="S779" s="3">
        <v>466</v>
      </c>
      <c r="T779" s="3">
        <v>104</v>
      </c>
      <c r="U779" s="3">
        <v>1</v>
      </c>
      <c r="W779">
        <v>3</v>
      </c>
      <c r="X779" s="4">
        <v>0</v>
      </c>
      <c r="Y779" s="4">
        <v>43</v>
      </c>
      <c r="Z779" s="4">
        <v>484</v>
      </c>
      <c r="AA779" s="4">
        <v>65</v>
      </c>
      <c r="AB779" s="4">
        <v>0</v>
      </c>
    </row>
    <row r="780" spans="1:28" x14ac:dyDescent="0.25">
      <c r="A780">
        <v>3</v>
      </c>
      <c r="B780">
        <v>4</v>
      </c>
      <c r="C780" s="1">
        <v>0</v>
      </c>
      <c r="D780" s="1">
        <v>0</v>
      </c>
      <c r="E780" s="1">
        <v>4</v>
      </c>
      <c r="F780" s="1">
        <v>640</v>
      </c>
      <c r="G780" s="1">
        <v>4</v>
      </c>
      <c r="I780">
        <v>4</v>
      </c>
      <c r="J780" s="2">
        <v>0</v>
      </c>
      <c r="K780" s="2">
        <v>0</v>
      </c>
      <c r="L780" s="2">
        <v>14</v>
      </c>
      <c r="M780" s="2">
        <v>631</v>
      </c>
      <c r="N780" s="2">
        <v>3</v>
      </c>
      <c r="P780">
        <v>4</v>
      </c>
      <c r="Q780" s="3">
        <v>0</v>
      </c>
      <c r="R780" s="3">
        <v>0</v>
      </c>
      <c r="S780" s="3">
        <v>7</v>
      </c>
      <c r="T780" s="3">
        <v>623</v>
      </c>
      <c r="U780" s="3">
        <v>18</v>
      </c>
      <c r="W780">
        <v>4</v>
      </c>
      <c r="X780" s="4">
        <v>0</v>
      </c>
      <c r="Y780" s="4">
        <v>0</v>
      </c>
      <c r="Z780" s="4">
        <v>2</v>
      </c>
      <c r="AA780" s="4">
        <v>641</v>
      </c>
      <c r="AB780" s="4">
        <v>5</v>
      </c>
    </row>
    <row r="781" spans="1:28" x14ac:dyDescent="0.25">
      <c r="A781">
        <v>3</v>
      </c>
      <c r="B781">
        <v>5</v>
      </c>
      <c r="C781" s="1">
        <v>0</v>
      </c>
      <c r="D781" s="1">
        <v>0</v>
      </c>
      <c r="E781" s="1">
        <v>0</v>
      </c>
      <c r="F781" s="1">
        <v>1</v>
      </c>
      <c r="G781" s="1">
        <v>588</v>
      </c>
      <c r="I781">
        <v>5</v>
      </c>
      <c r="J781" s="2">
        <v>0</v>
      </c>
      <c r="K781" s="2">
        <v>0</v>
      </c>
      <c r="L781" s="2">
        <v>0</v>
      </c>
      <c r="M781" s="2">
        <v>1</v>
      </c>
      <c r="N781" s="2">
        <v>588</v>
      </c>
      <c r="P781">
        <v>5</v>
      </c>
      <c r="Q781" s="3">
        <v>0</v>
      </c>
      <c r="R781" s="3">
        <v>0</v>
      </c>
      <c r="S781" s="3">
        <v>0</v>
      </c>
      <c r="T781" s="3">
        <v>1</v>
      </c>
      <c r="U781" s="3">
        <v>588</v>
      </c>
      <c r="W781">
        <v>5</v>
      </c>
      <c r="X781" s="4">
        <v>0</v>
      </c>
      <c r="Y781" s="4">
        <v>0</v>
      </c>
      <c r="Z781" s="4">
        <v>0</v>
      </c>
      <c r="AA781" s="4">
        <v>1</v>
      </c>
      <c r="AB781" s="4">
        <v>588</v>
      </c>
    </row>
    <row r="782" spans="1:28" x14ac:dyDescent="0.25">
      <c r="A782">
        <v>3</v>
      </c>
      <c r="B782">
        <v>1</v>
      </c>
      <c r="C782" s="1">
        <v>616</v>
      </c>
      <c r="D782" s="1">
        <v>0</v>
      </c>
      <c r="E782" s="1">
        <v>1</v>
      </c>
      <c r="F782" s="1">
        <v>0</v>
      </c>
      <c r="G782" s="1">
        <v>0</v>
      </c>
      <c r="I782">
        <v>1</v>
      </c>
      <c r="J782" s="2">
        <v>614</v>
      </c>
      <c r="K782" s="2">
        <v>2</v>
      </c>
      <c r="L782" s="2">
        <v>1</v>
      </c>
      <c r="M782" s="2">
        <v>0</v>
      </c>
      <c r="N782" s="2">
        <v>0</v>
      </c>
      <c r="P782">
        <v>1</v>
      </c>
      <c r="Q782" s="3">
        <v>610</v>
      </c>
      <c r="R782" s="3">
        <v>6</v>
      </c>
      <c r="S782" s="3">
        <v>1</v>
      </c>
      <c r="T782" s="3">
        <v>0</v>
      </c>
      <c r="U782" s="3">
        <v>0</v>
      </c>
      <c r="W782">
        <v>1</v>
      </c>
      <c r="X782" s="4">
        <v>556</v>
      </c>
      <c r="Y782" s="4">
        <v>61</v>
      </c>
      <c r="Z782" s="4">
        <v>0</v>
      </c>
      <c r="AA782" s="4">
        <v>0</v>
      </c>
      <c r="AB782" s="4">
        <v>0</v>
      </c>
    </row>
    <row r="783" spans="1:28" x14ac:dyDescent="0.25">
      <c r="A783">
        <v>3</v>
      </c>
      <c r="B783">
        <v>2</v>
      </c>
      <c r="C783" s="1">
        <v>54</v>
      </c>
      <c r="D783" s="1">
        <v>0</v>
      </c>
      <c r="E783" s="1">
        <v>0</v>
      </c>
      <c r="F783" s="1">
        <v>0</v>
      </c>
      <c r="G783" s="1">
        <v>0</v>
      </c>
      <c r="I783">
        <v>2</v>
      </c>
      <c r="J783" s="2">
        <v>50</v>
      </c>
      <c r="K783" s="2">
        <v>4</v>
      </c>
      <c r="L783" s="2">
        <v>0</v>
      </c>
      <c r="M783" s="2">
        <v>0</v>
      </c>
      <c r="N783" s="2">
        <v>0</v>
      </c>
      <c r="P783">
        <v>2</v>
      </c>
      <c r="Q783" s="3">
        <v>39</v>
      </c>
      <c r="R783" s="3">
        <v>15</v>
      </c>
      <c r="S783" s="3">
        <v>0</v>
      </c>
      <c r="T783" s="3">
        <v>0</v>
      </c>
      <c r="U783" s="3">
        <v>0</v>
      </c>
      <c r="W783">
        <v>2</v>
      </c>
      <c r="X783" s="4">
        <v>4</v>
      </c>
      <c r="Y783" s="4">
        <v>50</v>
      </c>
      <c r="Z783" s="4">
        <v>0</v>
      </c>
      <c r="AA783" s="4">
        <v>0</v>
      </c>
      <c r="AB783" s="4">
        <v>0</v>
      </c>
    </row>
    <row r="784" spans="1:28" x14ac:dyDescent="0.25">
      <c r="A784">
        <v>3</v>
      </c>
      <c r="B784">
        <v>3</v>
      </c>
      <c r="C784" s="1">
        <v>21</v>
      </c>
      <c r="D784" s="1">
        <v>0</v>
      </c>
      <c r="E784" s="1">
        <v>493</v>
      </c>
      <c r="F784" s="1">
        <v>77</v>
      </c>
      <c r="G784" s="1">
        <v>1</v>
      </c>
      <c r="I784">
        <v>3</v>
      </c>
      <c r="J784" s="2">
        <v>27</v>
      </c>
      <c r="K784" s="2">
        <v>0</v>
      </c>
      <c r="L784" s="2">
        <v>484</v>
      </c>
      <c r="M784" s="2">
        <v>80</v>
      </c>
      <c r="N784" s="2">
        <v>1</v>
      </c>
      <c r="P784">
        <v>3</v>
      </c>
      <c r="Q784" s="3">
        <v>41</v>
      </c>
      <c r="R784" s="3">
        <v>1</v>
      </c>
      <c r="S784" s="3">
        <v>430</v>
      </c>
      <c r="T784" s="3">
        <v>119</v>
      </c>
      <c r="U784" s="3">
        <v>1</v>
      </c>
      <c r="W784">
        <v>3</v>
      </c>
      <c r="X784" s="4">
        <v>10</v>
      </c>
      <c r="Y784" s="4">
        <v>20</v>
      </c>
      <c r="Z784" s="4">
        <v>481</v>
      </c>
      <c r="AA784" s="4">
        <v>80</v>
      </c>
      <c r="AB784" s="4">
        <v>1</v>
      </c>
    </row>
    <row r="785" spans="1:28" x14ac:dyDescent="0.25">
      <c r="A785">
        <v>3</v>
      </c>
      <c r="B785">
        <v>4</v>
      </c>
      <c r="C785" s="1">
        <v>0</v>
      </c>
      <c r="D785" s="1">
        <v>0</v>
      </c>
      <c r="E785" s="1">
        <v>0</v>
      </c>
      <c r="F785" s="1">
        <v>641</v>
      </c>
      <c r="G785" s="1">
        <v>7</v>
      </c>
      <c r="I785">
        <v>4</v>
      </c>
      <c r="J785" s="2">
        <v>0</v>
      </c>
      <c r="K785" s="2">
        <v>0</v>
      </c>
      <c r="L785" s="2">
        <v>0</v>
      </c>
      <c r="M785" s="2">
        <v>634</v>
      </c>
      <c r="N785" s="2">
        <v>14</v>
      </c>
      <c r="P785">
        <v>4</v>
      </c>
      <c r="Q785" s="3">
        <v>0</v>
      </c>
      <c r="R785" s="3">
        <v>0</v>
      </c>
      <c r="S785" s="3">
        <v>0</v>
      </c>
      <c r="T785" s="3">
        <v>636</v>
      </c>
      <c r="U785" s="3">
        <v>12</v>
      </c>
      <c r="W785">
        <v>4</v>
      </c>
      <c r="X785" s="4">
        <v>0</v>
      </c>
      <c r="Y785" s="4">
        <v>0</v>
      </c>
      <c r="Z785" s="4">
        <v>0</v>
      </c>
      <c r="AA785" s="4">
        <v>636</v>
      </c>
      <c r="AB785" s="4">
        <v>12</v>
      </c>
    </row>
    <row r="786" spans="1:28" x14ac:dyDescent="0.25">
      <c r="A786">
        <v>3</v>
      </c>
      <c r="B786">
        <v>5</v>
      </c>
      <c r="C786" s="1">
        <v>0</v>
      </c>
      <c r="D786" s="1">
        <v>0</v>
      </c>
      <c r="E786" s="1">
        <v>0</v>
      </c>
      <c r="F786" s="1">
        <v>1</v>
      </c>
      <c r="G786" s="1">
        <v>588</v>
      </c>
      <c r="I786">
        <v>5</v>
      </c>
      <c r="J786" s="2">
        <v>0</v>
      </c>
      <c r="K786" s="2">
        <v>0</v>
      </c>
      <c r="L786" s="2">
        <v>0</v>
      </c>
      <c r="M786" s="2">
        <v>1</v>
      </c>
      <c r="N786" s="2">
        <v>588</v>
      </c>
      <c r="P786">
        <v>5</v>
      </c>
      <c r="Q786" s="3">
        <v>0</v>
      </c>
      <c r="R786" s="3">
        <v>0</v>
      </c>
      <c r="S786" s="3">
        <v>0</v>
      </c>
      <c r="T786" s="3">
        <v>0</v>
      </c>
      <c r="U786" s="3">
        <v>589</v>
      </c>
      <c r="W786">
        <v>5</v>
      </c>
      <c r="X786" s="4">
        <v>0</v>
      </c>
      <c r="Y786" s="4">
        <v>0</v>
      </c>
      <c r="Z786" s="4">
        <v>0</v>
      </c>
      <c r="AA786" s="4">
        <v>1</v>
      </c>
      <c r="AB786" s="4">
        <v>588</v>
      </c>
    </row>
    <row r="787" spans="1:28" x14ac:dyDescent="0.25">
      <c r="A787">
        <v>3</v>
      </c>
      <c r="B787">
        <v>1</v>
      </c>
      <c r="C787" s="1">
        <v>615</v>
      </c>
      <c r="D787" s="1">
        <v>0</v>
      </c>
      <c r="E787" s="1">
        <v>2</v>
      </c>
      <c r="F787" s="1">
        <v>0</v>
      </c>
      <c r="G787" s="1">
        <v>0</v>
      </c>
      <c r="I787">
        <v>1</v>
      </c>
      <c r="J787" s="2">
        <v>615</v>
      </c>
      <c r="K787" s="2">
        <v>0</v>
      </c>
      <c r="L787" s="2">
        <v>2</v>
      </c>
      <c r="M787" s="2">
        <v>0</v>
      </c>
      <c r="N787" s="2">
        <v>0</v>
      </c>
      <c r="P787">
        <v>1</v>
      </c>
      <c r="Q787" s="3">
        <v>615</v>
      </c>
      <c r="R787" s="3">
        <v>0</v>
      </c>
      <c r="S787" s="3">
        <v>2</v>
      </c>
      <c r="T787" s="3">
        <v>0</v>
      </c>
      <c r="U787" s="3">
        <v>0</v>
      </c>
      <c r="W787">
        <v>1</v>
      </c>
      <c r="X787" s="4">
        <v>591</v>
      </c>
      <c r="Y787" s="4">
        <v>26</v>
      </c>
      <c r="Z787" s="4">
        <v>0</v>
      </c>
      <c r="AA787" s="4">
        <v>0</v>
      </c>
      <c r="AB787" s="4">
        <v>0</v>
      </c>
    </row>
    <row r="788" spans="1:28" x14ac:dyDescent="0.25">
      <c r="A788">
        <v>3</v>
      </c>
      <c r="B788">
        <v>2</v>
      </c>
      <c r="C788" s="1">
        <v>54</v>
      </c>
      <c r="D788" s="1">
        <v>0</v>
      </c>
      <c r="E788" s="1">
        <v>0</v>
      </c>
      <c r="F788" s="1">
        <v>0</v>
      </c>
      <c r="G788" s="1">
        <v>0</v>
      </c>
      <c r="I788">
        <v>2</v>
      </c>
      <c r="J788" s="2">
        <v>53</v>
      </c>
      <c r="K788" s="2">
        <v>0</v>
      </c>
      <c r="L788" s="2">
        <v>1</v>
      </c>
      <c r="M788" s="2">
        <v>0</v>
      </c>
      <c r="N788" s="2">
        <v>0</v>
      </c>
      <c r="P788">
        <v>2</v>
      </c>
      <c r="Q788" s="3">
        <v>52</v>
      </c>
      <c r="R788" s="3">
        <v>0</v>
      </c>
      <c r="S788" s="3">
        <v>2</v>
      </c>
      <c r="T788" s="3">
        <v>0</v>
      </c>
      <c r="U788" s="3">
        <v>0</v>
      </c>
      <c r="W788">
        <v>2</v>
      </c>
      <c r="X788" s="4">
        <v>4</v>
      </c>
      <c r="Y788" s="4">
        <v>50</v>
      </c>
      <c r="Z788" s="4">
        <v>0</v>
      </c>
      <c r="AA788" s="4">
        <v>0</v>
      </c>
      <c r="AB788" s="4">
        <v>0</v>
      </c>
    </row>
    <row r="789" spans="1:28" x14ac:dyDescent="0.25">
      <c r="A789">
        <v>3</v>
      </c>
      <c r="B789">
        <v>3</v>
      </c>
      <c r="C789" s="1">
        <v>18</v>
      </c>
      <c r="D789" s="1">
        <v>0</v>
      </c>
      <c r="E789" s="1">
        <v>485</v>
      </c>
      <c r="F789" s="1">
        <v>88</v>
      </c>
      <c r="G789" s="1">
        <v>1</v>
      </c>
      <c r="I789">
        <v>3</v>
      </c>
      <c r="J789" s="2">
        <v>16</v>
      </c>
      <c r="K789" s="2">
        <v>0</v>
      </c>
      <c r="L789" s="2">
        <v>487</v>
      </c>
      <c r="M789" s="2">
        <v>88</v>
      </c>
      <c r="N789" s="2">
        <v>1</v>
      </c>
      <c r="P789">
        <v>3</v>
      </c>
      <c r="Q789" s="3">
        <v>92</v>
      </c>
      <c r="R789" s="3">
        <v>0</v>
      </c>
      <c r="S789" s="3">
        <v>382</v>
      </c>
      <c r="T789" s="3">
        <v>113</v>
      </c>
      <c r="U789" s="3">
        <v>5</v>
      </c>
      <c r="W789">
        <v>3</v>
      </c>
      <c r="X789" s="4">
        <v>11</v>
      </c>
      <c r="Y789" s="4">
        <v>36</v>
      </c>
      <c r="Z789" s="4">
        <v>463</v>
      </c>
      <c r="AA789" s="4">
        <v>81</v>
      </c>
      <c r="AB789" s="4">
        <v>1</v>
      </c>
    </row>
    <row r="790" spans="1:28" x14ac:dyDescent="0.25">
      <c r="A790">
        <v>3</v>
      </c>
      <c r="B790">
        <v>4</v>
      </c>
      <c r="C790" s="1">
        <v>0</v>
      </c>
      <c r="D790" s="1">
        <v>0</v>
      </c>
      <c r="E790" s="1">
        <v>0</v>
      </c>
      <c r="F790" s="1">
        <v>637</v>
      </c>
      <c r="G790" s="1">
        <v>11</v>
      </c>
      <c r="I790">
        <v>4</v>
      </c>
      <c r="J790" s="2">
        <v>0</v>
      </c>
      <c r="K790" s="2">
        <v>0</v>
      </c>
      <c r="L790" s="2">
        <v>0</v>
      </c>
      <c r="M790" s="2">
        <v>640</v>
      </c>
      <c r="N790" s="2">
        <v>8</v>
      </c>
      <c r="P790">
        <v>4</v>
      </c>
      <c r="Q790" s="3">
        <v>0</v>
      </c>
      <c r="R790" s="3">
        <v>0</v>
      </c>
      <c r="S790" s="3">
        <v>0</v>
      </c>
      <c r="T790" s="3">
        <v>631</v>
      </c>
      <c r="U790" s="3">
        <v>17</v>
      </c>
      <c r="W790">
        <v>4</v>
      </c>
      <c r="X790" s="4">
        <v>0</v>
      </c>
      <c r="Y790" s="4">
        <v>0</v>
      </c>
      <c r="Z790" s="4">
        <v>0</v>
      </c>
      <c r="AA790" s="4">
        <v>613</v>
      </c>
      <c r="AB790" s="4">
        <v>35</v>
      </c>
    </row>
    <row r="791" spans="1:28" x14ac:dyDescent="0.25">
      <c r="A791">
        <v>3</v>
      </c>
      <c r="B791">
        <v>5</v>
      </c>
      <c r="C791" s="1">
        <v>0</v>
      </c>
      <c r="D791" s="1">
        <v>0</v>
      </c>
      <c r="E791" s="1">
        <v>0</v>
      </c>
      <c r="F791" s="1">
        <v>1</v>
      </c>
      <c r="G791" s="1">
        <v>588</v>
      </c>
      <c r="I791">
        <v>5</v>
      </c>
      <c r="J791" s="2">
        <v>0</v>
      </c>
      <c r="K791" s="2">
        <v>0</v>
      </c>
      <c r="L791" s="2">
        <v>0</v>
      </c>
      <c r="M791" s="2">
        <v>1</v>
      </c>
      <c r="N791" s="2">
        <v>588</v>
      </c>
      <c r="P791">
        <v>5</v>
      </c>
      <c r="Q791" s="3">
        <v>0</v>
      </c>
      <c r="R791" s="3">
        <v>0</v>
      </c>
      <c r="S791" s="3">
        <v>0</v>
      </c>
      <c r="T791" s="3">
        <v>1</v>
      </c>
      <c r="U791" s="3">
        <v>588</v>
      </c>
      <c r="W791">
        <v>5</v>
      </c>
      <c r="X791" s="4">
        <v>0</v>
      </c>
      <c r="Y791" s="4">
        <v>0</v>
      </c>
      <c r="Z791" s="4">
        <v>0</v>
      </c>
      <c r="AA791" s="4">
        <v>1</v>
      </c>
      <c r="AB791" s="4">
        <v>588</v>
      </c>
    </row>
    <row r="792" spans="1:28" x14ac:dyDescent="0.25">
      <c r="A792">
        <v>3</v>
      </c>
      <c r="B792">
        <v>1</v>
      </c>
      <c r="C792" s="1">
        <v>617</v>
      </c>
      <c r="D792" s="1">
        <v>0</v>
      </c>
      <c r="E792" s="1">
        <v>0</v>
      </c>
      <c r="F792" s="1">
        <v>0</v>
      </c>
      <c r="G792" s="1">
        <v>0</v>
      </c>
      <c r="I792">
        <v>1</v>
      </c>
      <c r="J792" s="2">
        <v>616</v>
      </c>
      <c r="K792" s="2">
        <v>1</v>
      </c>
      <c r="L792" s="2">
        <v>0</v>
      </c>
      <c r="M792" s="2">
        <v>0</v>
      </c>
      <c r="N792" s="2">
        <v>0</v>
      </c>
      <c r="P792">
        <v>1</v>
      </c>
      <c r="Q792" s="3">
        <v>613</v>
      </c>
      <c r="R792" s="3">
        <v>4</v>
      </c>
      <c r="S792" s="3">
        <v>0</v>
      </c>
      <c r="T792" s="3">
        <v>0</v>
      </c>
      <c r="U792" s="3">
        <v>0</v>
      </c>
      <c r="W792">
        <v>1</v>
      </c>
      <c r="X792" s="4">
        <v>570</v>
      </c>
      <c r="Y792" s="4">
        <v>47</v>
      </c>
      <c r="Z792" s="4">
        <v>0</v>
      </c>
      <c r="AA792" s="4">
        <v>0</v>
      </c>
      <c r="AB792" s="4">
        <v>0</v>
      </c>
    </row>
    <row r="793" spans="1:28" x14ac:dyDescent="0.25">
      <c r="A793">
        <v>3</v>
      </c>
      <c r="B793">
        <v>2</v>
      </c>
      <c r="C793" s="1">
        <v>54</v>
      </c>
      <c r="D793" s="1">
        <v>0</v>
      </c>
      <c r="E793" s="1">
        <v>0</v>
      </c>
      <c r="F793" s="1">
        <v>0</v>
      </c>
      <c r="G793" s="1">
        <v>0</v>
      </c>
      <c r="I793">
        <v>2</v>
      </c>
      <c r="J793" s="2">
        <v>54</v>
      </c>
      <c r="K793" s="2">
        <v>0</v>
      </c>
      <c r="L793" s="2">
        <v>0</v>
      </c>
      <c r="M793" s="2">
        <v>0</v>
      </c>
      <c r="N793" s="2">
        <v>0</v>
      </c>
      <c r="P793">
        <v>2</v>
      </c>
      <c r="Q793" s="3">
        <v>40</v>
      </c>
      <c r="R793" s="3">
        <v>14</v>
      </c>
      <c r="S793" s="3">
        <v>0</v>
      </c>
      <c r="T793" s="3">
        <v>0</v>
      </c>
      <c r="U793" s="3">
        <v>0</v>
      </c>
      <c r="W793">
        <v>2</v>
      </c>
      <c r="X793" s="4">
        <v>0</v>
      </c>
      <c r="Y793" s="4">
        <v>54</v>
      </c>
      <c r="Z793" s="4">
        <v>0</v>
      </c>
      <c r="AA793" s="4">
        <v>0</v>
      </c>
      <c r="AB793" s="4">
        <v>0</v>
      </c>
    </row>
    <row r="794" spans="1:28" x14ac:dyDescent="0.25">
      <c r="A794">
        <v>3</v>
      </c>
      <c r="B794">
        <v>3</v>
      </c>
      <c r="C794" s="1">
        <v>9</v>
      </c>
      <c r="D794" s="1">
        <v>0</v>
      </c>
      <c r="E794" s="1">
        <v>529</v>
      </c>
      <c r="F794" s="1">
        <v>53</v>
      </c>
      <c r="G794" s="1">
        <v>1</v>
      </c>
      <c r="I794">
        <v>3</v>
      </c>
      <c r="J794" s="2">
        <v>13</v>
      </c>
      <c r="K794" s="2">
        <v>0</v>
      </c>
      <c r="L794" s="2">
        <v>519</v>
      </c>
      <c r="M794" s="2">
        <v>59</v>
      </c>
      <c r="N794" s="2">
        <v>1</v>
      </c>
      <c r="P794">
        <v>3</v>
      </c>
      <c r="Q794" s="3">
        <v>13</v>
      </c>
      <c r="R794" s="3">
        <v>19</v>
      </c>
      <c r="S794" s="3">
        <v>494</v>
      </c>
      <c r="T794" s="3">
        <v>62</v>
      </c>
      <c r="U794" s="3">
        <v>4</v>
      </c>
      <c r="W794">
        <v>3</v>
      </c>
      <c r="X794" s="4">
        <v>2</v>
      </c>
      <c r="Y794" s="4">
        <v>29</v>
      </c>
      <c r="Z794" s="4">
        <v>507</v>
      </c>
      <c r="AA794" s="4">
        <v>53</v>
      </c>
      <c r="AB794" s="4">
        <v>1</v>
      </c>
    </row>
    <row r="795" spans="1:28" x14ac:dyDescent="0.25">
      <c r="A795">
        <v>3</v>
      </c>
      <c r="B795">
        <v>4</v>
      </c>
      <c r="C795" s="1">
        <v>0</v>
      </c>
      <c r="D795" s="1">
        <v>0</v>
      </c>
      <c r="E795" s="1">
        <v>20</v>
      </c>
      <c r="F795" s="1">
        <v>616</v>
      </c>
      <c r="G795" s="1">
        <v>12</v>
      </c>
      <c r="I795">
        <v>4</v>
      </c>
      <c r="J795" s="2">
        <v>0</v>
      </c>
      <c r="K795" s="2">
        <v>0</v>
      </c>
      <c r="L795" s="2">
        <v>71</v>
      </c>
      <c r="M795" s="2">
        <v>544</v>
      </c>
      <c r="N795" s="2">
        <v>33</v>
      </c>
      <c r="P795">
        <v>4</v>
      </c>
      <c r="Q795" s="3">
        <v>0</v>
      </c>
      <c r="R795" s="3">
        <v>0</v>
      </c>
      <c r="S795" s="3">
        <v>79</v>
      </c>
      <c r="T795" s="3">
        <v>468</v>
      </c>
      <c r="U795" s="3">
        <v>101</v>
      </c>
      <c r="W795">
        <v>4</v>
      </c>
      <c r="X795" s="4">
        <v>0</v>
      </c>
      <c r="Y795" s="4">
        <v>0</v>
      </c>
      <c r="Z795" s="4">
        <v>7</v>
      </c>
      <c r="AA795" s="4">
        <v>629</v>
      </c>
      <c r="AB795" s="4">
        <v>12</v>
      </c>
    </row>
    <row r="796" spans="1:28" x14ac:dyDescent="0.25">
      <c r="A796">
        <v>3</v>
      </c>
      <c r="B796">
        <v>5</v>
      </c>
      <c r="C796" s="1">
        <v>0</v>
      </c>
      <c r="D796" s="1">
        <v>0</v>
      </c>
      <c r="E796" s="1">
        <v>0</v>
      </c>
      <c r="F796" s="1">
        <v>1</v>
      </c>
      <c r="G796" s="1">
        <v>588</v>
      </c>
      <c r="I796">
        <v>5</v>
      </c>
      <c r="J796" s="2">
        <v>0</v>
      </c>
      <c r="K796" s="2">
        <v>0</v>
      </c>
      <c r="L796" s="2">
        <v>0</v>
      </c>
      <c r="M796" s="2">
        <v>1</v>
      </c>
      <c r="N796" s="2">
        <v>588</v>
      </c>
      <c r="P796">
        <v>5</v>
      </c>
      <c r="Q796" s="3">
        <v>0</v>
      </c>
      <c r="R796" s="3">
        <v>0</v>
      </c>
      <c r="S796" s="3">
        <v>0</v>
      </c>
      <c r="T796" s="3">
        <v>1</v>
      </c>
      <c r="U796" s="3">
        <v>588</v>
      </c>
      <c r="W796">
        <v>5</v>
      </c>
      <c r="X796" s="4">
        <v>0</v>
      </c>
      <c r="Y796" s="4">
        <v>0</v>
      </c>
      <c r="Z796" s="4">
        <v>0</v>
      </c>
      <c r="AA796" s="4">
        <v>1</v>
      </c>
      <c r="AB796" s="4">
        <v>588</v>
      </c>
    </row>
    <row r="797" spans="1:28" x14ac:dyDescent="0.25">
      <c r="A797">
        <v>3</v>
      </c>
      <c r="B797">
        <v>1</v>
      </c>
      <c r="C797" s="1">
        <v>617</v>
      </c>
      <c r="D797" s="1">
        <v>0</v>
      </c>
      <c r="E797" s="1">
        <v>0</v>
      </c>
      <c r="F797" s="1">
        <v>0</v>
      </c>
      <c r="G797" s="1">
        <v>0</v>
      </c>
      <c r="I797">
        <v>1</v>
      </c>
      <c r="J797" s="2">
        <v>608</v>
      </c>
      <c r="K797" s="2">
        <v>9</v>
      </c>
      <c r="L797" s="2">
        <v>0</v>
      </c>
      <c r="M797" s="2">
        <v>0</v>
      </c>
      <c r="N797" s="2">
        <v>0</v>
      </c>
      <c r="P797">
        <v>1</v>
      </c>
      <c r="Q797" s="3">
        <v>591</v>
      </c>
      <c r="R797" s="3">
        <v>26</v>
      </c>
      <c r="S797" s="3">
        <v>0</v>
      </c>
      <c r="T797" s="3">
        <v>0</v>
      </c>
      <c r="U797" s="3">
        <v>0</v>
      </c>
      <c r="W797">
        <v>1</v>
      </c>
      <c r="X797" s="4">
        <v>540</v>
      </c>
      <c r="Y797" s="4">
        <v>77</v>
      </c>
      <c r="Z797" s="4">
        <v>0</v>
      </c>
      <c r="AA797" s="4">
        <v>0</v>
      </c>
      <c r="AB797" s="4">
        <v>0</v>
      </c>
    </row>
    <row r="798" spans="1:28" x14ac:dyDescent="0.25">
      <c r="A798">
        <v>3</v>
      </c>
      <c r="B798">
        <v>2</v>
      </c>
      <c r="C798" s="1">
        <v>54</v>
      </c>
      <c r="D798" s="1">
        <v>0</v>
      </c>
      <c r="E798" s="1">
        <v>0</v>
      </c>
      <c r="F798" s="1">
        <v>0</v>
      </c>
      <c r="G798" s="1">
        <v>0</v>
      </c>
      <c r="I798">
        <v>2</v>
      </c>
      <c r="J798" s="2">
        <v>26</v>
      </c>
      <c r="K798" s="2">
        <v>28</v>
      </c>
      <c r="L798" s="2">
        <v>0</v>
      </c>
      <c r="M798" s="2">
        <v>0</v>
      </c>
      <c r="N798" s="2">
        <v>0</v>
      </c>
      <c r="P798">
        <v>2</v>
      </c>
      <c r="Q798" s="3">
        <v>13</v>
      </c>
      <c r="R798" s="3">
        <v>41</v>
      </c>
      <c r="S798" s="3">
        <v>0</v>
      </c>
      <c r="T798" s="3">
        <v>0</v>
      </c>
      <c r="U798" s="3">
        <v>0</v>
      </c>
      <c r="W798">
        <v>2</v>
      </c>
      <c r="X798" s="4">
        <v>2</v>
      </c>
      <c r="Y798" s="4">
        <v>52</v>
      </c>
      <c r="Z798" s="4">
        <v>0</v>
      </c>
      <c r="AA798" s="4">
        <v>0</v>
      </c>
      <c r="AB798" s="4">
        <v>0</v>
      </c>
    </row>
    <row r="799" spans="1:28" x14ac:dyDescent="0.25">
      <c r="A799">
        <v>3</v>
      </c>
      <c r="B799">
        <v>3</v>
      </c>
      <c r="C799" s="1">
        <v>15</v>
      </c>
      <c r="D799" s="1">
        <v>0</v>
      </c>
      <c r="E799" s="1">
        <v>509</v>
      </c>
      <c r="F799" s="1">
        <v>67</v>
      </c>
      <c r="G799" s="1">
        <v>1</v>
      </c>
      <c r="I799">
        <v>3</v>
      </c>
      <c r="J799" s="2">
        <v>13</v>
      </c>
      <c r="K799" s="2">
        <v>6</v>
      </c>
      <c r="L799" s="2">
        <v>504</v>
      </c>
      <c r="M799" s="2">
        <v>68</v>
      </c>
      <c r="N799" s="2">
        <v>1</v>
      </c>
      <c r="P799">
        <v>3</v>
      </c>
      <c r="Q799" s="3">
        <v>16</v>
      </c>
      <c r="R799" s="3">
        <v>15</v>
      </c>
      <c r="S799" s="3">
        <v>480</v>
      </c>
      <c r="T799" s="3">
        <v>80</v>
      </c>
      <c r="U799" s="3">
        <v>1</v>
      </c>
      <c r="W799">
        <v>3</v>
      </c>
      <c r="X799" s="4">
        <v>10</v>
      </c>
      <c r="Y799" s="4">
        <v>29</v>
      </c>
      <c r="Z799" s="4">
        <v>488</v>
      </c>
      <c r="AA799" s="4">
        <v>64</v>
      </c>
      <c r="AB799" s="4">
        <v>1</v>
      </c>
    </row>
    <row r="800" spans="1:28" x14ac:dyDescent="0.25">
      <c r="A800">
        <v>3</v>
      </c>
      <c r="B800">
        <v>4</v>
      </c>
      <c r="C800" s="1">
        <v>0</v>
      </c>
      <c r="D800" s="1">
        <v>0</v>
      </c>
      <c r="E800" s="1">
        <v>1</v>
      </c>
      <c r="F800" s="1">
        <v>642</v>
      </c>
      <c r="G800" s="1">
        <v>5</v>
      </c>
      <c r="I800">
        <v>4</v>
      </c>
      <c r="J800" s="2">
        <v>0</v>
      </c>
      <c r="K800" s="2">
        <v>0</v>
      </c>
      <c r="L800" s="2">
        <v>5</v>
      </c>
      <c r="M800" s="2">
        <v>625</v>
      </c>
      <c r="N800" s="2">
        <v>18</v>
      </c>
      <c r="P800">
        <v>4</v>
      </c>
      <c r="Q800" s="3">
        <v>0</v>
      </c>
      <c r="R800" s="3">
        <v>0</v>
      </c>
      <c r="S800" s="3">
        <v>4</v>
      </c>
      <c r="T800" s="3">
        <v>637</v>
      </c>
      <c r="U800" s="3">
        <v>7</v>
      </c>
      <c r="W800">
        <v>4</v>
      </c>
      <c r="X800" s="4">
        <v>0</v>
      </c>
      <c r="Y800" s="4">
        <v>0</v>
      </c>
      <c r="Z800" s="4">
        <v>1</v>
      </c>
      <c r="AA800" s="4">
        <v>640</v>
      </c>
      <c r="AB800" s="4">
        <v>7</v>
      </c>
    </row>
    <row r="801" spans="1:28" x14ac:dyDescent="0.25">
      <c r="A801">
        <v>3</v>
      </c>
      <c r="B801">
        <v>5</v>
      </c>
      <c r="C801" s="1">
        <v>0</v>
      </c>
      <c r="D801" s="1">
        <v>0</v>
      </c>
      <c r="E801" s="1">
        <v>0</v>
      </c>
      <c r="F801" s="1">
        <v>1</v>
      </c>
      <c r="G801" s="1">
        <v>588</v>
      </c>
      <c r="I801">
        <v>5</v>
      </c>
      <c r="J801" s="2">
        <v>0</v>
      </c>
      <c r="K801" s="2">
        <v>0</v>
      </c>
      <c r="L801" s="2">
        <v>0</v>
      </c>
      <c r="M801" s="2">
        <v>1</v>
      </c>
      <c r="N801" s="2">
        <v>588</v>
      </c>
      <c r="P801">
        <v>5</v>
      </c>
      <c r="Q801" s="3">
        <v>0</v>
      </c>
      <c r="R801" s="3">
        <v>0</v>
      </c>
      <c r="S801" s="3">
        <v>0</v>
      </c>
      <c r="T801" s="3">
        <v>0</v>
      </c>
      <c r="U801" s="3">
        <v>589</v>
      </c>
      <c r="W801">
        <v>5</v>
      </c>
      <c r="X801" s="4">
        <v>0</v>
      </c>
      <c r="Y801" s="4">
        <v>0</v>
      </c>
      <c r="Z801" s="4">
        <v>0</v>
      </c>
      <c r="AA801" s="4">
        <v>1</v>
      </c>
      <c r="AB801" s="4">
        <v>588</v>
      </c>
    </row>
    <row r="802" spans="1:28" x14ac:dyDescent="0.25">
      <c r="A802">
        <v>3</v>
      </c>
      <c r="B802">
        <v>1</v>
      </c>
      <c r="C802" s="1">
        <v>617</v>
      </c>
      <c r="D802" s="1">
        <v>0</v>
      </c>
      <c r="E802" s="1">
        <v>0</v>
      </c>
      <c r="F802" s="1">
        <v>0</v>
      </c>
      <c r="G802" s="1">
        <v>0</v>
      </c>
      <c r="I802">
        <v>1</v>
      </c>
      <c r="J802" s="2">
        <v>617</v>
      </c>
      <c r="K802" s="2">
        <v>0</v>
      </c>
      <c r="L802" s="2">
        <v>0</v>
      </c>
      <c r="M802" s="2">
        <v>0</v>
      </c>
      <c r="N802" s="2">
        <v>0</v>
      </c>
      <c r="P802">
        <v>1</v>
      </c>
      <c r="Q802" s="3">
        <v>617</v>
      </c>
      <c r="R802" s="3">
        <v>0</v>
      </c>
      <c r="S802" s="3">
        <v>0</v>
      </c>
      <c r="T802" s="3">
        <v>0</v>
      </c>
      <c r="U802" s="3">
        <v>0</v>
      </c>
      <c r="W802">
        <v>1</v>
      </c>
      <c r="X802" s="4">
        <v>552</v>
      </c>
      <c r="Y802" s="4">
        <v>65</v>
      </c>
      <c r="Z802" s="4">
        <v>0</v>
      </c>
      <c r="AA802" s="4">
        <v>0</v>
      </c>
      <c r="AB802" s="4">
        <v>0</v>
      </c>
    </row>
    <row r="803" spans="1:28" x14ac:dyDescent="0.25">
      <c r="A803">
        <v>3</v>
      </c>
      <c r="B803">
        <v>2</v>
      </c>
      <c r="C803" s="1">
        <v>54</v>
      </c>
      <c r="D803" s="1">
        <v>0</v>
      </c>
      <c r="E803" s="1">
        <v>0</v>
      </c>
      <c r="F803" s="1">
        <v>0</v>
      </c>
      <c r="G803" s="1">
        <v>0</v>
      </c>
      <c r="I803">
        <v>2</v>
      </c>
      <c r="J803" s="2">
        <v>54</v>
      </c>
      <c r="K803" s="2">
        <v>0</v>
      </c>
      <c r="L803" s="2">
        <v>0</v>
      </c>
      <c r="M803" s="2">
        <v>0</v>
      </c>
      <c r="N803" s="2">
        <v>0</v>
      </c>
      <c r="P803">
        <v>2</v>
      </c>
      <c r="Q803" s="3">
        <v>54</v>
      </c>
      <c r="R803" s="3">
        <v>0</v>
      </c>
      <c r="S803" s="3">
        <v>0</v>
      </c>
      <c r="T803" s="3">
        <v>0</v>
      </c>
      <c r="U803" s="3">
        <v>0</v>
      </c>
      <c r="W803">
        <v>2</v>
      </c>
      <c r="X803" s="4">
        <v>8</v>
      </c>
      <c r="Y803" s="4">
        <v>46</v>
      </c>
      <c r="Z803" s="4">
        <v>0</v>
      </c>
      <c r="AA803" s="4">
        <v>0</v>
      </c>
      <c r="AB803" s="4">
        <v>0</v>
      </c>
    </row>
    <row r="804" spans="1:28" x14ac:dyDescent="0.25">
      <c r="A804">
        <v>3</v>
      </c>
      <c r="B804">
        <v>3</v>
      </c>
      <c r="C804" s="1">
        <v>17</v>
      </c>
      <c r="D804" s="1">
        <v>0</v>
      </c>
      <c r="E804" s="1">
        <v>505</v>
      </c>
      <c r="F804" s="1">
        <v>69</v>
      </c>
      <c r="G804" s="1">
        <v>1</v>
      </c>
      <c r="I804">
        <v>3</v>
      </c>
      <c r="J804" s="2">
        <v>14</v>
      </c>
      <c r="K804" s="2">
        <v>0</v>
      </c>
      <c r="L804" s="2">
        <v>498</v>
      </c>
      <c r="M804" s="2">
        <v>79</v>
      </c>
      <c r="N804" s="2">
        <v>1</v>
      </c>
      <c r="P804">
        <v>3</v>
      </c>
      <c r="Q804" s="3">
        <v>16</v>
      </c>
      <c r="R804" s="3">
        <v>12</v>
      </c>
      <c r="S804" s="3">
        <v>476</v>
      </c>
      <c r="T804" s="3">
        <v>88</v>
      </c>
      <c r="U804" s="3">
        <v>0</v>
      </c>
      <c r="W804">
        <v>3</v>
      </c>
      <c r="X804" s="4">
        <v>6</v>
      </c>
      <c r="Y804" s="4">
        <v>29</v>
      </c>
      <c r="Z804" s="4">
        <v>481</v>
      </c>
      <c r="AA804" s="4">
        <v>76</v>
      </c>
      <c r="AB804" s="4">
        <v>0</v>
      </c>
    </row>
    <row r="805" spans="1:28" x14ac:dyDescent="0.25">
      <c r="A805">
        <v>3</v>
      </c>
      <c r="B805">
        <v>4</v>
      </c>
      <c r="C805" s="1">
        <v>0</v>
      </c>
      <c r="D805" s="1">
        <v>0</v>
      </c>
      <c r="E805" s="1">
        <v>0</v>
      </c>
      <c r="F805" s="1">
        <v>642</v>
      </c>
      <c r="G805" s="1">
        <v>6</v>
      </c>
      <c r="I805">
        <v>4</v>
      </c>
      <c r="J805" s="2">
        <v>0</v>
      </c>
      <c r="K805" s="2">
        <v>0</v>
      </c>
      <c r="L805" s="2">
        <v>1</v>
      </c>
      <c r="M805" s="2">
        <v>642</v>
      </c>
      <c r="N805" s="2">
        <v>5</v>
      </c>
      <c r="P805">
        <v>4</v>
      </c>
      <c r="Q805" s="3">
        <v>0</v>
      </c>
      <c r="R805" s="3">
        <v>0</v>
      </c>
      <c r="S805" s="3">
        <v>6</v>
      </c>
      <c r="T805" s="3">
        <v>640</v>
      </c>
      <c r="U805" s="3">
        <v>2</v>
      </c>
      <c r="W805">
        <v>4</v>
      </c>
      <c r="X805" s="4">
        <v>0</v>
      </c>
      <c r="Y805" s="4">
        <v>1</v>
      </c>
      <c r="Z805" s="4">
        <v>0</v>
      </c>
      <c r="AA805" s="4">
        <v>643</v>
      </c>
      <c r="AB805" s="4">
        <v>4</v>
      </c>
    </row>
    <row r="806" spans="1:28" x14ac:dyDescent="0.25">
      <c r="A806">
        <v>3</v>
      </c>
      <c r="B806">
        <v>5</v>
      </c>
      <c r="C806" s="1">
        <v>0</v>
      </c>
      <c r="D806" s="1">
        <v>0</v>
      </c>
      <c r="E806" s="1">
        <v>0</v>
      </c>
      <c r="F806" s="1">
        <v>1</v>
      </c>
      <c r="G806" s="1">
        <v>588</v>
      </c>
      <c r="I806">
        <v>5</v>
      </c>
      <c r="J806" s="2">
        <v>0</v>
      </c>
      <c r="K806" s="2">
        <v>0</v>
      </c>
      <c r="L806" s="2">
        <v>0</v>
      </c>
      <c r="M806" s="2">
        <v>1</v>
      </c>
      <c r="N806" s="2">
        <v>588</v>
      </c>
      <c r="P806">
        <v>5</v>
      </c>
      <c r="Q806" s="3">
        <v>0</v>
      </c>
      <c r="R806" s="3">
        <v>0</v>
      </c>
      <c r="S806" s="3">
        <v>0</v>
      </c>
      <c r="T806" s="3">
        <v>0</v>
      </c>
      <c r="U806" s="3">
        <v>589</v>
      </c>
      <c r="W806">
        <v>5</v>
      </c>
      <c r="X806" s="4">
        <v>0</v>
      </c>
      <c r="Y806" s="4">
        <v>0</v>
      </c>
      <c r="Z806" s="4">
        <v>0</v>
      </c>
      <c r="AA806" s="4">
        <v>0</v>
      </c>
      <c r="AB806" s="4">
        <v>589</v>
      </c>
    </row>
    <row r="807" spans="1:28" x14ac:dyDescent="0.25">
      <c r="A807">
        <v>3</v>
      </c>
      <c r="B807">
        <v>1</v>
      </c>
      <c r="C807" s="1">
        <v>616</v>
      </c>
      <c r="D807" s="1">
        <v>0</v>
      </c>
      <c r="E807" s="1">
        <v>1</v>
      </c>
      <c r="F807" s="1">
        <v>0</v>
      </c>
      <c r="G807" s="1">
        <v>0</v>
      </c>
      <c r="I807">
        <v>1</v>
      </c>
      <c r="J807" s="2">
        <v>615</v>
      </c>
      <c r="K807" s="2">
        <v>2</v>
      </c>
      <c r="L807" s="2">
        <v>0</v>
      </c>
      <c r="M807" s="2">
        <v>0</v>
      </c>
      <c r="N807" s="2">
        <v>0</v>
      </c>
      <c r="P807">
        <v>1</v>
      </c>
      <c r="Q807" s="3">
        <v>615</v>
      </c>
      <c r="R807" s="3">
        <v>1</v>
      </c>
      <c r="S807" s="3">
        <v>1</v>
      </c>
      <c r="T807" s="3">
        <v>0</v>
      </c>
      <c r="U807" s="3">
        <v>0</v>
      </c>
      <c r="W807">
        <v>1</v>
      </c>
      <c r="X807" s="4">
        <v>571</v>
      </c>
      <c r="Y807" s="4">
        <v>46</v>
      </c>
      <c r="Z807" s="4">
        <v>0</v>
      </c>
      <c r="AA807" s="4">
        <v>0</v>
      </c>
      <c r="AB807" s="4">
        <v>0</v>
      </c>
    </row>
    <row r="808" spans="1:28" x14ac:dyDescent="0.25">
      <c r="A808">
        <v>3</v>
      </c>
      <c r="B808">
        <v>2</v>
      </c>
      <c r="C808" s="1">
        <v>54</v>
      </c>
      <c r="D808" s="1">
        <v>0</v>
      </c>
      <c r="E808" s="1">
        <v>0</v>
      </c>
      <c r="F808" s="1">
        <v>0</v>
      </c>
      <c r="G808" s="1">
        <v>0</v>
      </c>
      <c r="I808">
        <v>2</v>
      </c>
      <c r="J808" s="2">
        <v>53</v>
      </c>
      <c r="K808" s="2">
        <v>1</v>
      </c>
      <c r="L808" s="2">
        <v>0</v>
      </c>
      <c r="M808" s="2">
        <v>0</v>
      </c>
      <c r="N808" s="2">
        <v>0</v>
      </c>
      <c r="P808">
        <v>2</v>
      </c>
      <c r="Q808" s="3">
        <v>54</v>
      </c>
      <c r="R808" s="3">
        <v>0</v>
      </c>
      <c r="S808" s="3">
        <v>0</v>
      </c>
      <c r="T808" s="3">
        <v>0</v>
      </c>
      <c r="U808" s="3">
        <v>0</v>
      </c>
      <c r="W808">
        <v>2</v>
      </c>
      <c r="X808" s="4">
        <v>4</v>
      </c>
      <c r="Y808" s="4">
        <v>50</v>
      </c>
      <c r="Z808" s="4">
        <v>0</v>
      </c>
      <c r="AA808" s="4">
        <v>0</v>
      </c>
      <c r="AB808" s="4">
        <v>0</v>
      </c>
    </row>
    <row r="809" spans="1:28" x14ac:dyDescent="0.25">
      <c r="A809">
        <v>3</v>
      </c>
      <c r="B809">
        <v>3</v>
      </c>
      <c r="C809" s="1">
        <v>10</v>
      </c>
      <c r="D809" s="1">
        <v>0</v>
      </c>
      <c r="E809" s="1">
        <v>518</v>
      </c>
      <c r="F809" s="1">
        <v>64</v>
      </c>
      <c r="G809" s="1">
        <v>0</v>
      </c>
      <c r="I809">
        <v>3</v>
      </c>
      <c r="J809" s="2">
        <v>10</v>
      </c>
      <c r="K809" s="2">
        <v>1</v>
      </c>
      <c r="L809" s="2">
        <v>503</v>
      </c>
      <c r="M809" s="2">
        <v>77</v>
      </c>
      <c r="N809" s="2">
        <v>1</v>
      </c>
      <c r="P809">
        <v>3</v>
      </c>
      <c r="Q809" s="3">
        <v>14</v>
      </c>
      <c r="R809" s="3">
        <v>7</v>
      </c>
      <c r="S809" s="3">
        <v>483</v>
      </c>
      <c r="T809" s="3">
        <v>87</v>
      </c>
      <c r="U809" s="3">
        <v>1</v>
      </c>
      <c r="W809">
        <v>3</v>
      </c>
      <c r="X809" s="4">
        <v>4</v>
      </c>
      <c r="Y809" s="4">
        <v>29</v>
      </c>
      <c r="Z809" s="4">
        <v>493</v>
      </c>
      <c r="AA809" s="4">
        <v>66</v>
      </c>
      <c r="AB809" s="4">
        <v>0</v>
      </c>
    </row>
    <row r="810" spans="1:28" x14ac:dyDescent="0.25">
      <c r="A810">
        <v>3</v>
      </c>
      <c r="B810">
        <v>4</v>
      </c>
      <c r="C810" s="1">
        <v>0</v>
      </c>
      <c r="D810" s="1">
        <v>0</v>
      </c>
      <c r="E810" s="1">
        <v>1</v>
      </c>
      <c r="F810" s="1">
        <v>642</v>
      </c>
      <c r="G810" s="1">
        <v>5</v>
      </c>
      <c r="I810">
        <v>4</v>
      </c>
      <c r="J810" s="2">
        <v>0</v>
      </c>
      <c r="K810" s="2">
        <v>0</v>
      </c>
      <c r="L810" s="2">
        <v>4</v>
      </c>
      <c r="M810" s="2">
        <v>637</v>
      </c>
      <c r="N810" s="2">
        <v>7</v>
      </c>
      <c r="P810">
        <v>4</v>
      </c>
      <c r="Q810" s="3">
        <v>0</v>
      </c>
      <c r="R810" s="3">
        <v>0</v>
      </c>
      <c r="S810" s="3">
        <v>10</v>
      </c>
      <c r="T810" s="3">
        <v>630</v>
      </c>
      <c r="U810" s="3">
        <v>8</v>
      </c>
      <c r="W810">
        <v>4</v>
      </c>
      <c r="X810" s="4">
        <v>0</v>
      </c>
      <c r="Y810" s="4">
        <v>0</v>
      </c>
      <c r="Z810" s="4">
        <v>1</v>
      </c>
      <c r="AA810" s="4">
        <v>640</v>
      </c>
      <c r="AB810" s="4">
        <v>7</v>
      </c>
    </row>
    <row r="811" spans="1:28" x14ac:dyDescent="0.25">
      <c r="A811">
        <v>3</v>
      </c>
      <c r="B811">
        <v>5</v>
      </c>
      <c r="C811" s="1">
        <v>0</v>
      </c>
      <c r="D811" s="1">
        <v>0</v>
      </c>
      <c r="E811" s="1">
        <v>0</v>
      </c>
      <c r="F811" s="1">
        <v>1</v>
      </c>
      <c r="G811" s="1">
        <v>588</v>
      </c>
      <c r="I811">
        <v>5</v>
      </c>
      <c r="J811" s="2">
        <v>0</v>
      </c>
      <c r="K811" s="2">
        <v>0</v>
      </c>
      <c r="L811" s="2">
        <v>0</v>
      </c>
      <c r="M811" s="2">
        <v>1</v>
      </c>
      <c r="N811" s="2">
        <v>588</v>
      </c>
      <c r="P811">
        <v>5</v>
      </c>
      <c r="Q811" s="3">
        <v>0</v>
      </c>
      <c r="R811" s="3">
        <v>0</v>
      </c>
      <c r="S811" s="3">
        <v>0</v>
      </c>
      <c r="T811" s="3">
        <v>1</v>
      </c>
      <c r="U811" s="3">
        <v>588</v>
      </c>
      <c r="W811">
        <v>5</v>
      </c>
      <c r="X811" s="4">
        <v>0</v>
      </c>
      <c r="Y811" s="4">
        <v>0</v>
      </c>
      <c r="Z811" s="4">
        <v>0</v>
      </c>
      <c r="AA811" s="4">
        <v>1</v>
      </c>
      <c r="AB811" s="4">
        <v>588</v>
      </c>
    </row>
    <row r="812" spans="1:28" x14ac:dyDescent="0.25">
      <c r="A812">
        <v>3</v>
      </c>
      <c r="B812">
        <v>1</v>
      </c>
      <c r="C812" s="1">
        <v>617</v>
      </c>
      <c r="D812" s="1">
        <v>0</v>
      </c>
      <c r="E812" s="1">
        <v>0</v>
      </c>
      <c r="F812" s="1">
        <v>0</v>
      </c>
      <c r="G812" s="1">
        <v>0</v>
      </c>
      <c r="I812">
        <v>1</v>
      </c>
      <c r="J812" s="2">
        <v>612</v>
      </c>
      <c r="K812" s="2">
        <v>5</v>
      </c>
      <c r="L812" s="2">
        <v>0</v>
      </c>
      <c r="M812" s="2">
        <v>0</v>
      </c>
      <c r="N812" s="2">
        <v>0</v>
      </c>
      <c r="P812">
        <v>1</v>
      </c>
      <c r="Q812" s="3">
        <v>584</v>
      </c>
      <c r="R812" s="3">
        <v>33</v>
      </c>
      <c r="S812" s="3">
        <v>0</v>
      </c>
      <c r="T812" s="3">
        <v>0</v>
      </c>
      <c r="U812" s="3">
        <v>0</v>
      </c>
      <c r="W812">
        <v>1</v>
      </c>
      <c r="X812" s="4">
        <v>527</v>
      </c>
      <c r="Y812" s="4">
        <v>90</v>
      </c>
      <c r="Z812" s="4">
        <v>0</v>
      </c>
      <c r="AA812" s="4">
        <v>0</v>
      </c>
      <c r="AB812" s="4">
        <v>0</v>
      </c>
    </row>
    <row r="813" spans="1:28" x14ac:dyDescent="0.25">
      <c r="A813">
        <v>3</v>
      </c>
      <c r="B813">
        <v>2</v>
      </c>
      <c r="C813" s="1">
        <v>54</v>
      </c>
      <c r="D813" s="1">
        <v>0</v>
      </c>
      <c r="E813" s="1">
        <v>0</v>
      </c>
      <c r="F813" s="1">
        <v>0</v>
      </c>
      <c r="G813" s="1">
        <v>0</v>
      </c>
      <c r="I813">
        <v>2</v>
      </c>
      <c r="J813" s="2">
        <v>45</v>
      </c>
      <c r="K813" s="2">
        <v>9</v>
      </c>
      <c r="L813" s="2">
        <v>0</v>
      </c>
      <c r="M813" s="2">
        <v>0</v>
      </c>
      <c r="N813" s="2">
        <v>0</v>
      </c>
      <c r="P813">
        <v>2</v>
      </c>
      <c r="Q813" s="3">
        <v>14</v>
      </c>
      <c r="R813" s="3">
        <v>40</v>
      </c>
      <c r="S813" s="3">
        <v>0</v>
      </c>
      <c r="T813" s="3">
        <v>0</v>
      </c>
      <c r="U813" s="3">
        <v>0</v>
      </c>
      <c r="W813">
        <v>2</v>
      </c>
      <c r="X813" s="4">
        <v>2</v>
      </c>
      <c r="Y813" s="4">
        <v>52</v>
      </c>
      <c r="Z813" s="4">
        <v>0</v>
      </c>
      <c r="AA813" s="4">
        <v>0</v>
      </c>
      <c r="AB813" s="4">
        <v>0</v>
      </c>
    </row>
    <row r="814" spans="1:28" x14ac:dyDescent="0.25">
      <c r="A814">
        <v>3</v>
      </c>
      <c r="B814">
        <v>3</v>
      </c>
      <c r="C814" s="1">
        <v>20</v>
      </c>
      <c r="D814" s="1">
        <v>0</v>
      </c>
      <c r="E814" s="1">
        <v>496</v>
      </c>
      <c r="F814" s="1">
        <v>76</v>
      </c>
      <c r="G814" s="1">
        <v>0</v>
      </c>
      <c r="I814">
        <v>3</v>
      </c>
      <c r="J814" s="2">
        <v>25</v>
      </c>
      <c r="K814" s="2">
        <v>1</v>
      </c>
      <c r="L814" s="2">
        <v>486</v>
      </c>
      <c r="M814" s="2">
        <v>80</v>
      </c>
      <c r="N814" s="2">
        <v>0</v>
      </c>
      <c r="P814">
        <v>3</v>
      </c>
      <c r="Q814" s="3">
        <v>28</v>
      </c>
      <c r="R814" s="3">
        <v>16</v>
      </c>
      <c r="S814" s="3">
        <v>461</v>
      </c>
      <c r="T814" s="3">
        <v>86</v>
      </c>
      <c r="U814" s="3">
        <v>1</v>
      </c>
      <c r="W814">
        <v>3</v>
      </c>
      <c r="X814" s="4">
        <v>6</v>
      </c>
      <c r="Y814" s="4">
        <v>22</v>
      </c>
      <c r="Z814" s="4">
        <v>495</v>
      </c>
      <c r="AA814" s="4">
        <v>69</v>
      </c>
      <c r="AB814" s="4">
        <v>0</v>
      </c>
    </row>
    <row r="815" spans="1:28" x14ac:dyDescent="0.25">
      <c r="A815">
        <v>3</v>
      </c>
      <c r="B815">
        <v>4</v>
      </c>
      <c r="C815" s="1">
        <v>0</v>
      </c>
      <c r="D815" s="1">
        <v>0</v>
      </c>
      <c r="E815" s="1">
        <v>1</v>
      </c>
      <c r="F815" s="1">
        <v>644</v>
      </c>
      <c r="G815" s="1">
        <v>3</v>
      </c>
      <c r="I815">
        <v>4</v>
      </c>
      <c r="J815" s="2">
        <v>0</v>
      </c>
      <c r="K815" s="2">
        <v>0</v>
      </c>
      <c r="L815" s="2">
        <v>1</v>
      </c>
      <c r="M815" s="2">
        <v>643</v>
      </c>
      <c r="N815" s="2">
        <v>4</v>
      </c>
      <c r="P815">
        <v>4</v>
      </c>
      <c r="Q815" s="3">
        <v>0</v>
      </c>
      <c r="R815" s="3">
        <v>0</v>
      </c>
      <c r="S815" s="3">
        <v>1</v>
      </c>
      <c r="T815" s="3">
        <v>641</v>
      </c>
      <c r="U815" s="3">
        <v>6</v>
      </c>
      <c r="W815">
        <v>4</v>
      </c>
      <c r="X815" s="4">
        <v>0</v>
      </c>
      <c r="Y815" s="4">
        <v>0</v>
      </c>
      <c r="Z815" s="4">
        <v>1</v>
      </c>
      <c r="AA815" s="4">
        <v>642</v>
      </c>
      <c r="AB815" s="4">
        <v>5</v>
      </c>
    </row>
    <row r="816" spans="1:28" x14ac:dyDescent="0.25">
      <c r="A816">
        <v>3</v>
      </c>
      <c r="B816">
        <v>5</v>
      </c>
      <c r="C816" s="1">
        <v>0</v>
      </c>
      <c r="D816" s="1">
        <v>0</v>
      </c>
      <c r="E816" s="1">
        <v>0</v>
      </c>
      <c r="F816" s="1">
        <v>1</v>
      </c>
      <c r="G816" s="1">
        <v>588</v>
      </c>
      <c r="I816">
        <v>5</v>
      </c>
      <c r="J816" s="2">
        <v>0</v>
      </c>
      <c r="K816" s="2">
        <v>0</v>
      </c>
      <c r="L816" s="2">
        <v>0</v>
      </c>
      <c r="M816" s="2">
        <v>0</v>
      </c>
      <c r="N816" s="2">
        <v>589</v>
      </c>
      <c r="P816">
        <v>5</v>
      </c>
      <c r="Q816" s="3">
        <v>0</v>
      </c>
      <c r="R816" s="3">
        <v>0</v>
      </c>
      <c r="S816" s="3">
        <v>0</v>
      </c>
      <c r="T816" s="3">
        <v>0</v>
      </c>
      <c r="U816" s="3">
        <v>589</v>
      </c>
      <c r="W816">
        <v>5</v>
      </c>
      <c r="X816" s="4">
        <v>0</v>
      </c>
      <c r="Y816" s="4">
        <v>0</v>
      </c>
      <c r="Z816" s="4">
        <v>0</v>
      </c>
      <c r="AA816" s="4">
        <v>1</v>
      </c>
      <c r="AB816" s="4">
        <v>588</v>
      </c>
    </row>
    <row r="817" spans="1:28" x14ac:dyDescent="0.25">
      <c r="A817">
        <v>3</v>
      </c>
      <c r="B817">
        <v>1</v>
      </c>
      <c r="C817" s="1">
        <v>617</v>
      </c>
      <c r="D817" s="1">
        <v>0</v>
      </c>
      <c r="E817" s="1">
        <v>0</v>
      </c>
      <c r="F817" s="1">
        <v>0</v>
      </c>
      <c r="G817" s="1">
        <v>0</v>
      </c>
      <c r="I817">
        <v>1</v>
      </c>
      <c r="J817" s="2">
        <v>617</v>
      </c>
      <c r="K817" s="2">
        <v>0</v>
      </c>
      <c r="L817" s="2">
        <v>0</v>
      </c>
      <c r="M817" s="2">
        <v>0</v>
      </c>
      <c r="N817" s="2">
        <v>0</v>
      </c>
      <c r="P817">
        <v>1</v>
      </c>
      <c r="Q817" s="3">
        <v>615</v>
      </c>
      <c r="R817" s="3">
        <v>2</v>
      </c>
      <c r="S817" s="3">
        <v>0</v>
      </c>
      <c r="T817" s="3">
        <v>0</v>
      </c>
      <c r="U817" s="3">
        <v>0</v>
      </c>
      <c r="W817">
        <v>1</v>
      </c>
      <c r="X817" s="4">
        <v>590</v>
      </c>
      <c r="Y817" s="4">
        <v>27</v>
      </c>
      <c r="Z817" s="4">
        <v>0</v>
      </c>
      <c r="AA817" s="4">
        <v>0</v>
      </c>
      <c r="AB817" s="4">
        <v>0</v>
      </c>
    </row>
    <row r="818" spans="1:28" x14ac:dyDescent="0.25">
      <c r="A818">
        <v>3</v>
      </c>
      <c r="B818">
        <v>2</v>
      </c>
      <c r="C818" s="1">
        <v>54</v>
      </c>
      <c r="D818" s="1">
        <v>0</v>
      </c>
      <c r="E818" s="1">
        <v>0</v>
      </c>
      <c r="F818" s="1">
        <v>0</v>
      </c>
      <c r="G818" s="1">
        <v>0</v>
      </c>
      <c r="I818">
        <v>2</v>
      </c>
      <c r="J818" s="2">
        <v>54</v>
      </c>
      <c r="K818" s="2">
        <v>0</v>
      </c>
      <c r="L818" s="2">
        <v>0</v>
      </c>
      <c r="M818" s="2">
        <v>0</v>
      </c>
      <c r="N818" s="2">
        <v>0</v>
      </c>
      <c r="P818">
        <v>2</v>
      </c>
      <c r="Q818" s="3">
        <v>49</v>
      </c>
      <c r="R818" s="3">
        <v>5</v>
      </c>
      <c r="S818" s="3">
        <v>0</v>
      </c>
      <c r="T818" s="3">
        <v>0</v>
      </c>
      <c r="U818" s="3">
        <v>0</v>
      </c>
      <c r="W818">
        <v>2</v>
      </c>
      <c r="X818" s="4">
        <v>0</v>
      </c>
      <c r="Y818" s="4">
        <v>54</v>
      </c>
      <c r="Z818" s="4">
        <v>0</v>
      </c>
      <c r="AA818" s="4">
        <v>0</v>
      </c>
      <c r="AB818" s="4">
        <v>0</v>
      </c>
    </row>
    <row r="819" spans="1:28" x14ac:dyDescent="0.25">
      <c r="A819">
        <v>3</v>
      </c>
      <c r="B819">
        <v>3</v>
      </c>
      <c r="C819" s="1">
        <v>14</v>
      </c>
      <c r="D819" s="1">
        <v>0</v>
      </c>
      <c r="E819" s="1">
        <v>504</v>
      </c>
      <c r="F819" s="1">
        <v>74</v>
      </c>
      <c r="G819" s="1">
        <v>0</v>
      </c>
      <c r="I819">
        <v>3</v>
      </c>
      <c r="J819" s="2">
        <v>14</v>
      </c>
      <c r="K819" s="2">
        <v>0</v>
      </c>
      <c r="L819" s="2">
        <v>500</v>
      </c>
      <c r="M819" s="2">
        <v>77</v>
      </c>
      <c r="N819" s="2">
        <v>1</v>
      </c>
      <c r="P819">
        <v>3</v>
      </c>
      <c r="Q819" s="3">
        <v>26</v>
      </c>
      <c r="R819" s="3">
        <v>1</v>
      </c>
      <c r="S819" s="3">
        <v>472</v>
      </c>
      <c r="T819" s="3">
        <v>92</v>
      </c>
      <c r="U819" s="3">
        <v>1</v>
      </c>
      <c r="W819">
        <v>3</v>
      </c>
      <c r="X819" s="4">
        <v>3</v>
      </c>
      <c r="Y819" s="4">
        <v>27</v>
      </c>
      <c r="Z819" s="4">
        <v>484</v>
      </c>
      <c r="AA819" s="4">
        <v>78</v>
      </c>
      <c r="AB819" s="4">
        <v>0</v>
      </c>
    </row>
    <row r="820" spans="1:28" x14ac:dyDescent="0.25">
      <c r="A820">
        <v>3</v>
      </c>
      <c r="B820">
        <v>4</v>
      </c>
      <c r="C820" s="1">
        <v>0</v>
      </c>
      <c r="D820" s="1">
        <v>0</v>
      </c>
      <c r="E820" s="1">
        <v>0</v>
      </c>
      <c r="F820" s="1">
        <v>644</v>
      </c>
      <c r="G820" s="1">
        <v>4</v>
      </c>
      <c r="I820">
        <v>4</v>
      </c>
      <c r="J820" s="2">
        <v>0</v>
      </c>
      <c r="K820" s="2">
        <v>0</v>
      </c>
      <c r="L820" s="2">
        <v>0</v>
      </c>
      <c r="M820" s="2">
        <v>642</v>
      </c>
      <c r="N820" s="2">
        <v>6</v>
      </c>
      <c r="P820">
        <v>4</v>
      </c>
      <c r="Q820" s="3">
        <v>0</v>
      </c>
      <c r="R820" s="3">
        <v>0</v>
      </c>
      <c r="S820" s="3">
        <v>0</v>
      </c>
      <c r="T820" s="3">
        <v>613</v>
      </c>
      <c r="U820" s="3">
        <v>35</v>
      </c>
      <c r="W820">
        <v>4</v>
      </c>
      <c r="X820" s="4">
        <v>0</v>
      </c>
      <c r="Y820" s="4">
        <v>0</v>
      </c>
      <c r="Z820" s="4">
        <v>0</v>
      </c>
      <c r="AA820" s="4">
        <v>643</v>
      </c>
      <c r="AB820" s="4">
        <v>5</v>
      </c>
    </row>
    <row r="821" spans="1:28" x14ac:dyDescent="0.25">
      <c r="A821">
        <v>3</v>
      </c>
      <c r="B821">
        <v>5</v>
      </c>
      <c r="C821" s="1">
        <v>0</v>
      </c>
      <c r="D821" s="1">
        <v>0</v>
      </c>
      <c r="E821" s="1">
        <v>0</v>
      </c>
      <c r="F821" s="1">
        <v>1</v>
      </c>
      <c r="G821" s="1">
        <v>588</v>
      </c>
      <c r="I821">
        <v>5</v>
      </c>
      <c r="J821" s="2">
        <v>0</v>
      </c>
      <c r="K821" s="2">
        <v>0</v>
      </c>
      <c r="L821" s="2">
        <v>0</v>
      </c>
      <c r="M821" s="2">
        <v>1</v>
      </c>
      <c r="N821" s="2">
        <v>588</v>
      </c>
      <c r="P821">
        <v>5</v>
      </c>
      <c r="Q821" s="3">
        <v>0</v>
      </c>
      <c r="R821" s="3">
        <v>0</v>
      </c>
      <c r="S821" s="3">
        <v>0</v>
      </c>
      <c r="T821" s="3">
        <v>1</v>
      </c>
      <c r="U821" s="3">
        <v>588</v>
      </c>
      <c r="W821">
        <v>5</v>
      </c>
      <c r="X821" s="4">
        <v>0</v>
      </c>
      <c r="Y821" s="4">
        <v>0</v>
      </c>
      <c r="Z821" s="4">
        <v>0</v>
      </c>
      <c r="AA821" s="4">
        <v>1</v>
      </c>
      <c r="AB821" s="4">
        <v>588</v>
      </c>
    </row>
    <row r="822" spans="1:28" x14ac:dyDescent="0.25">
      <c r="A822">
        <v>3</v>
      </c>
      <c r="B822">
        <v>1</v>
      </c>
      <c r="C822" s="1">
        <v>617</v>
      </c>
      <c r="D822" s="1">
        <v>0</v>
      </c>
      <c r="E822" s="1">
        <v>0</v>
      </c>
      <c r="F822" s="1">
        <v>0</v>
      </c>
      <c r="G822" s="1">
        <v>0</v>
      </c>
      <c r="I822">
        <v>1</v>
      </c>
      <c r="J822" s="2">
        <v>613</v>
      </c>
      <c r="K822" s="2">
        <v>4</v>
      </c>
      <c r="L822" s="2">
        <v>0</v>
      </c>
      <c r="M822" s="2">
        <v>0</v>
      </c>
      <c r="N822" s="2">
        <v>0</v>
      </c>
      <c r="P822">
        <v>1</v>
      </c>
      <c r="Q822" s="3">
        <v>611</v>
      </c>
      <c r="R822" s="3">
        <v>6</v>
      </c>
      <c r="S822" s="3">
        <v>0</v>
      </c>
      <c r="T822" s="3">
        <v>0</v>
      </c>
      <c r="U822" s="3">
        <v>0</v>
      </c>
      <c r="W822">
        <v>1</v>
      </c>
      <c r="X822" s="4">
        <v>545</v>
      </c>
      <c r="Y822" s="4">
        <v>72</v>
      </c>
      <c r="Z822" s="4">
        <v>0</v>
      </c>
      <c r="AA822" s="4">
        <v>0</v>
      </c>
      <c r="AB822" s="4">
        <v>0</v>
      </c>
    </row>
    <row r="823" spans="1:28" x14ac:dyDescent="0.25">
      <c r="A823">
        <v>3</v>
      </c>
      <c r="B823">
        <v>2</v>
      </c>
      <c r="C823" s="1">
        <v>54</v>
      </c>
      <c r="D823" s="1">
        <v>0</v>
      </c>
      <c r="E823" s="1">
        <v>0</v>
      </c>
      <c r="F823" s="1">
        <v>0</v>
      </c>
      <c r="G823" s="1">
        <v>0</v>
      </c>
      <c r="I823">
        <v>2</v>
      </c>
      <c r="J823" s="2">
        <v>48</v>
      </c>
      <c r="K823" s="2">
        <v>6</v>
      </c>
      <c r="L823" s="2">
        <v>0</v>
      </c>
      <c r="M823" s="2">
        <v>0</v>
      </c>
      <c r="N823" s="2">
        <v>0</v>
      </c>
      <c r="P823">
        <v>2</v>
      </c>
      <c r="Q823" s="3">
        <v>41</v>
      </c>
      <c r="R823" s="3">
        <v>13</v>
      </c>
      <c r="S823" s="3">
        <v>0</v>
      </c>
      <c r="T823" s="3">
        <v>0</v>
      </c>
      <c r="U823" s="3">
        <v>0</v>
      </c>
      <c r="W823">
        <v>2</v>
      </c>
      <c r="X823" s="4">
        <v>6</v>
      </c>
      <c r="Y823" s="4">
        <v>48</v>
      </c>
      <c r="Z823" s="4">
        <v>0</v>
      </c>
      <c r="AA823" s="4">
        <v>0</v>
      </c>
      <c r="AB823" s="4">
        <v>0</v>
      </c>
    </row>
    <row r="824" spans="1:28" x14ac:dyDescent="0.25">
      <c r="A824">
        <v>3</v>
      </c>
      <c r="B824">
        <v>3</v>
      </c>
      <c r="C824" s="1">
        <v>15</v>
      </c>
      <c r="D824" s="1">
        <v>0</v>
      </c>
      <c r="E824" s="1">
        <v>512</v>
      </c>
      <c r="F824" s="1">
        <v>65</v>
      </c>
      <c r="G824" s="1">
        <v>0</v>
      </c>
      <c r="I824">
        <v>3</v>
      </c>
      <c r="J824" s="2">
        <v>17</v>
      </c>
      <c r="K824" s="2">
        <v>0</v>
      </c>
      <c r="L824" s="2">
        <v>495</v>
      </c>
      <c r="M824" s="2">
        <v>79</v>
      </c>
      <c r="N824" s="2">
        <v>1</v>
      </c>
      <c r="P824">
        <v>3</v>
      </c>
      <c r="Q824" s="3">
        <v>26</v>
      </c>
      <c r="R824" s="3">
        <v>1</v>
      </c>
      <c r="S824" s="3">
        <v>454</v>
      </c>
      <c r="T824" s="3">
        <v>110</v>
      </c>
      <c r="U824" s="3">
        <v>1</v>
      </c>
      <c r="W824">
        <v>3</v>
      </c>
      <c r="X824" s="4">
        <v>7</v>
      </c>
      <c r="Y824" s="4">
        <v>21</v>
      </c>
      <c r="Z824" s="4">
        <v>499</v>
      </c>
      <c r="AA824" s="4">
        <v>64</v>
      </c>
      <c r="AB824" s="4">
        <v>1</v>
      </c>
    </row>
    <row r="825" spans="1:28" x14ac:dyDescent="0.25">
      <c r="A825">
        <v>3</v>
      </c>
      <c r="B825">
        <v>4</v>
      </c>
      <c r="C825" s="1">
        <v>0</v>
      </c>
      <c r="D825" s="1">
        <v>0</v>
      </c>
      <c r="E825" s="1">
        <v>1</v>
      </c>
      <c r="F825" s="1">
        <v>639</v>
      </c>
      <c r="G825" s="1">
        <v>8</v>
      </c>
      <c r="I825">
        <v>4</v>
      </c>
      <c r="J825" s="2">
        <v>0</v>
      </c>
      <c r="K825" s="2">
        <v>0</v>
      </c>
      <c r="L825" s="2">
        <v>1</v>
      </c>
      <c r="M825" s="2">
        <v>640</v>
      </c>
      <c r="N825" s="2">
        <v>7</v>
      </c>
      <c r="P825">
        <v>4</v>
      </c>
      <c r="Q825" s="3">
        <v>0</v>
      </c>
      <c r="R825" s="3">
        <v>0</v>
      </c>
      <c r="S825" s="3">
        <v>0</v>
      </c>
      <c r="T825" s="3">
        <v>627</v>
      </c>
      <c r="U825" s="3">
        <v>21</v>
      </c>
      <c r="W825">
        <v>4</v>
      </c>
      <c r="X825" s="4">
        <v>0</v>
      </c>
      <c r="Y825" s="4">
        <v>0</v>
      </c>
      <c r="Z825" s="4">
        <v>1</v>
      </c>
      <c r="AA825" s="4">
        <v>638</v>
      </c>
      <c r="AB825" s="4">
        <v>9</v>
      </c>
    </row>
    <row r="826" spans="1:28" x14ac:dyDescent="0.25">
      <c r="A826">
        <v>3</v>
      </c>
      <c r="B826">
        <v>5</v>
      </c>
      <c r="C826" s="1">
        <v>0</v>
      </c>
      <c r="D826" s="1">
        <v>0</v>
      </c>
      <c r="E826" s="1">
        <v>0</v>
      </c>
      <c r="F826" s="1">
        <v>1</v>
      </c>
      <c r="G826" s="1">
        <v>588</v>
      </c>
      <c r="I826">
        <v>5</v>
      </c>
      <c r="J826" s="2">
        <v>0</v>
      </c>
      <c r="K826" s="2">
        <v>0</v>
      </c>
      <c r="L826" s="2">
        <v>0</v>
      </c>
      <c r="M826" s="2">
        <v>1</v>
      </c>
      <c r="N826" s="2">
        <v>588</v>
      </c>
      <c r="P826">
        <v>5</v>
      </c>
      <c r="Q826" s="3">
        <v>0</v>
      </c>
      <c r="R826" s="3">
        <v>0</v>
      </c>
      <c r="S826" s="3">
        <v>0</v>
      </c>
      <c r="T826" s="3">
        <v>1</v>
      </c>
      <c r="U826" s="3">
        <v>588</v>
      </c>
      <c r="W826">
        <v>5</v>
      </c>
      <c r="X826" s="4">
        <v>0</v>
      </c>
      <c r="Y826" s="4">
        <v>0</v>
      </c>
      <c r="Z826" s="4">
        <v>0</v>
      </c>
      <c r="AA826" s="4">
        <v>1</v>
      </c>
      <c r="AB826" s="4">
        <v>588</v>
      </c>
    </row>
    <row r="827" spans="1:28" x14ac:dyDescent="0.25">
      <c r="A827">
        <v>3</v>
      </c>
      <c r="B827">
        <v>1</v>
      </c>
      <c r="C827" s="1">
        <v>616</v>
      </c>
      <c r="D827" s="1">
        <v>0</v>
      </c>
      <c r="E827" s="1">
        <v>1</v>
      </c>
      <c r="F827" s="1">
        <v>0</v>
      </c>
      <c r="G827" s="1">
        <v>0</v>
      </c>
      <c r="I827">
        <v>1</v>
      </c>
      <c r="J827" s="2">
        <v>612</v>
      </c>
      <c r="K827" s="2">
        <v>5</v>
      </c>
      <c r="L827" s="2">
        <v>0</v>
      </c>
      <c r="M827" s="2">
        <v>0</v>
      </c>
      <c r="N827" s="2">
        <v>0</v>
      </c>
      <c r="P827">
        <v>1</v>
      </c>
      <c r="Q827" s="3">
        <v>601</v>
      </c>
      <c r="R827" s="3">
        <v>16</v>
      </c>
      <c r="S827" s="3">
        <v>0</v>
      </c>
      <c r="T827" s="3">
        <v>0</v>
      </c>
      <c r="U827" s="3">
        <v>0</v>
      </c>
      <c r="W827">
        <v>1</v>
      </c>
      <c r="X827" s="4">
        <v>566</v>
      </c>
      <c r="Y827" s="4">
        <v>51</v>
      </c>
      <c r="Z827" s="4">
        <v>0</v>
      </c>
      <c r="AA827" s="4">
        <v>0</v>
      </c>
      <c r="AB827" s="4">
        <v>0</v>
      </c>
    </row>
    <row r="828" spans="1:28" x14ac:dyDescent="0.25">
      <c r="A828">
        <v>3</v>
      </c>
      <c r="B828">
        <v>2</v>
      </c>
      <c r="C828" s="1">
        <v>54</v>
      </c>
      <c r="D828" s="1">
        <v>0</v>
      </c>
      <c r="E828" s="1">
        <v>0</v>
      </c>
      <c r="F828" s="1">
        <v>0</v>
      </c>
      <c r="G828" s="1">
        <v>0</v>
      </c>
      <c r="I828">
        <v>2</v>
      </c>
      <c r="J828" s="2">
        <v>41</v>
      </c>
      <c r="K828" s="2">
        <v>13</v>
      </c>
      <c r="L828" s="2">
        <v>0</v>
      </c>
      <c r="M828" s="2">
        <v>0</v>
      </c>
      <c r="N828" s="2">
        <v>0</v>
      </c>
      <c r="P828">
        <v>2</v>
      </c>
      <c r="Q828" s="3">
        <v>26</v>
      </c>
      <c r="R828" s="3">
        <v>28</v>
      </c>
      <c r="S828" s="3">
        <v>0</v>
      </c>
      <c r="T828" s="3">
        <v>0</v>
      </c>
      <c r="U828" s="3">
        <v>0</v>
      </c>
      <c r="W828">
        <v>2</v>
      </c>
      <c r="X828" s="4">
        <v>1</v>
      </c>
      <c r="Y828" s="4">
        <v>53</v>
      </c>
      <c r="Z828" s="4">
        <v>0</v>
      </c>
      <c r="AA828" s="4">
        <v>0</v>
      </c>
      <c r="AB828" s="4">
        <v>0</v>
      </c>
    </row>
    <row r="829" spans="1:28" x14ac:dyDescent="0.25">
      <c r="A829">
        <v>3</v>
      </c>
      <c r="B829">
        <v>3</v>
      </c>
      <c r="C829" s="1">
        <v>7</v>
      </c>
      <c r="D829" s="1">
        <v>0</v>
      </c>
      <c r="E829" s="1">
        <v>508</v>
      </c>
      <c r="F829" s="1">
        <v>77</v>
      </c>
      <c r="G829" s="1">
        <v>0</v>
      </c>
      <c r="I829">
        <v>3</v>
      </c>
      <c r="J829" s="2">
        <v>13</v>
      </c>
      <c r="K829" s="2">
        <v>2</v>
      </c>
      <c r="L829" s="2">
        <v>493</v>
      </c>
      <c r="M829" s="2">
        <v>84</v>
      </c>
      <c r="N829" s="2">
        <v>0</v>
      </c>
      <c r="P829">
        <v>3</v>
      </c>
      <c r="Q829" s="3">
        <v>18</v>
      </c>
      <c r="R829" s="3">
        <v>4</v>
      </c>
      <c r="S829" s="3">
        <v>476</v>
      </c>
      <c r="T829" s="3">
        <v>94</v>
      </c>
      <c r="U829" s="3">
        <v>0</v>
      </c>
      <c r="W829">
        <v>3</v>
      </c>
      <c r="X829" s="4">
        <v>4</v>
      </c>
      <c r="Y829" s="4">
        <v>22</v>
      </c>
      <c r="Z829" s="4">
        <v>497</v>
      </c>
      <c r="AA829" s="4">
        <v>69</v>
      </c>
      <c r="AB829" s="4">
        <v>0</v>
      </c>
    </row>
    <row r="830" spans="1:28" x14ac:dyDescent="0.25">
      <c r="A830">
        <v>3</v>
      </c>
      <c r="B830">
        <v>4</v>
      </c>
      <c r="C830" s="1">
        <v>0</v>
      </c>
      <c r="D830" s="1">
        <v>0</v>
      </c>
      <c r="E830" s="1">
        <v>1</v>
      </c>
      <c r="F830" s="1">
        <v>642</v>
      </c>
      <c r="G830" s="1">
        <v>5</v>
      </c>
      <c r="I830">
        <v>4</v>
      </c>
      <c r="J830" s="2">
        <v>0</v>
      </c>
      <c r="K830" s="2">
        <v>0</v>
      </c>
      <c r="L830" s="2">
        <v>1</v>
      </c>
      <c r="M830" s="2">
        <v>646</v>
      </c>
      <c r="N830" s="2">
        <v>1</v>
      </c>
      <c r="P830">
        <v>4</v>
      </c>
      <c r="Q830" s="3">
        <v>0</v>
      </c>
      <c r="R830" s="3">
        <v>0</v>
      </c>
      <c r="S830" s="3">
        <v>1</v>
      </c>
      <c r="T830" s="3">
        <v>646</v>
      </c>
      <c r="U830" s="3">
        <v>1</v>
      </c>
      <c r="W830">
        <v>4</v>
      </c>
      <c r="X830" s="4">
        <v>0</v>
      </c>
      <c r="Y830" s="4">
        <v>0</v>
      </c>
      <c r="Z830" s="4">
        <v>2</v>
      </c>
      <c r="AA830" s="4">
        <v>641</v>
      </c>
      <c r="AB830" s="4">
        <v>5</v>
      </c>
    </row>
    <row r="831" spans="1:28" x14ac:dyDescent="0.25">
      <c r="A831">
        <v>3</v>
      </c>
      <c r="B831">
        <v>5</v>
      </c>
      <c r="C831" s="1">
        <v>0</v>
      </c>
      <c r="D831" s="1">
        <v>0</v>
      </c>
      <c r="E831" s="1">
        <v>0</v>
      </c>
      <c r="F831" s="1">
        <v>0</v>
      </c>
      <c r="G831" s="1">
        <v>589</v>
      </c>
      <c r="I831">
        <v>5</v>
      </c>
      <c r="J831" s="2">
        <v>0</v>
      </c>
      <c r="K831" s="2">
        <v>0</v>
      </c>
      <c r="L831" s="2">
        <v>0</v>
      </c>
      <c r="M831" s="2">
        <v>0</v>
      </c>
      <c r="N831" s="2">
        <v>589</v>
      </c>
      <c r="P831">
        <v>5</v>
      </c>
      <c r="Q831" s="3">
        <v>0</v>
      </c>
      <c r="R831" s="3">
        <v>0</v>
      </c>
      <c r="S831" s="3">
        <v>0</v>
      </c>
      <c r="T831" s="3">
        <v>0</v>
      </c>
      <c r="U831" s="3">
        <v>589</v>
      </c>
      <c r="W831">
        <v>5</v>
      </c>
      <c r="X831" s="4">
        <v>0</v>
      </c>
      <c r="Y831" s="4">
        <v>0</v>
      </c>
      <c r="Z831" s="4">
        <v>0</v>
      </c>
      <c r="AA831" s="4">
        <v>0</v>
      </c>
      <c r="AB831" s="4">
        <v>589</v>
      </c>
    </row>
    <row r="832" spans="1:28" x14ac:dyDescent="0.25">
      <c r="A832">
        <v>3</v>
      </c>
      <c r="B832">
        <v>1</v>
      </c>
      <c r="C832" s="1">
        <v>617</v>
      </c>
      <c r="D832" s="1">
        <v>0</v>
      </c>
      <c r="E832" s="1">
        <v>0</v>
      </c>
      <c r="F832" s="1">
        <v>0</v>
      </c>
      <c r="G832" s="1">
        <v>0</v>
      </c>
      <c r="I832">
        <v>1</v>
      </c>
      <c r="J832" s="2">
        <v>615</v>
      </c>
      <c r="K832" s="2">
        <v>2</v>
      </c>
      <c r="L832" s="2">
        <v>0</v>
      </c>
      <c r="M832" s="2">
        <v>0</v>
      </c>
      <c r="N832" s="2">
        <v>0</v>
      </c>
      <c r="P832">
        <v>1</v>
      </c>
      <c r="Q832" s="3">
        <v>609</v>
      </c>
      <c r="R832" s="3">
        <v>8</v>
      </c>
      <c r="S832" s="3">
        <v>0</v>
      </c>
      <c r="T832" s="3">
        <v>0</v>
      </c>
      <c r="U832" s="3">
        <v>0</v>
      </c>
      <c r="W832">
        <v>1</v>
      </c>
      <c r="X832" s="4">
        <v>561</v>
      </c>
      <c r="Y832" s="4">
        <v>56</v>
      </c>
      <c r="Z832" s="4">
        <v>0</v>
      </c>
      <c r="AA832" s="4">
        <v>0</v>
      </c>
      <c r="AB832" s="4">
        <v>0</v>
      </c>
    </row>
    <row r="833" spans="1:28" x14ac:dyDescent="0.25">
      <c r="A833">
        <v>3</v>
      </c>
      <c r="B833">
        <v>2</v>
      </c>
      <c r="C833" s="1">
        <v>54</v>
      </c>
      <c r="D833" s="1">
        <v>0</v>
      </c>
      <c r="E833" s="1">
        <v>0</v>
      </c>
      <c r="F833" s="1">
        <v>0</v>
      </c>
      <c r="G833" s="1">
        <v>0</v>
      </c>
      <c r="I833">
        <v>2</v>
      </c>
      <c r="J833" s="2">
        <v>54</v>
      </c>
      <c r="K833" s="2">
        <v>0</v>
      </c>
      <c r="L833" s="2">
        <v>0</v>
      </c>
      <c r="M833" s="2">
        <v>0</v>
      </c>
      <c r="N833" s="2">
        <v>0</v>
      </c>
      <c r="P833">
        <v>2</v>
      </c>
      <c r="Q833" s="3">
        <v>19</v>
      </c>
      <c r="R833" s="3">
        <v>35</v>
      </c>
      <c r="S833" s="3">
        <v>0</v>
      </c>
      <c r="T833" s="3">
        <v>0</v>
      </c>
      <c r="U833" s="3">
        <v>0</v>
      </c>
      <c r="W833">
        <v>2</v>
      </c>
      <c r="X833" s="4">
        <v>1</v>
      </c>
      <c r="Y833" s="4">
        <v>53</v>
      </c>
      <c r="Z833" s="4">
        <v>0</v>
      </c>
      <c r="AA833" s="4">
        <v>0</v>
      </c>
      <c r="AB833" s="4">
        <v>0</v>
      </c>
    </row>
    <row r="834" spans="1:28" x14ac:dyDescent="0.25">
      <c r="A834">
        <v>3</v>
      </c>
      <c r="B834">
        <v>3</v>
      </c>
      <c r="C834" s="1">
        <v>26</v>
      </c>
      <c r="D834" s="1">
        <v>0</v>
      </c>
      <c r="E834" s="1">
        <v>470</v>
      </c>
      <c r="F834" s="1">
        <v>95</v>
      </c>
      <c r="G834" s="1">
        <v>1</v>
      </c>
      <c r="I834">
        <v>3</v>
      </c>
      <c r="J834" s="2">
        <v>20</v>
      </c>
      <c r="K834" s="2">
        <v>0</v>
      </c>
      <c r="L834" s="2">
        <v>467</v>
      </c>
      <c r="M834" s="2">
        <v>104</v>
      </c>
      <c r="N834" s="2">
        <v>1</v>
      </c>
      <c r="P834">
        <v>3</v>
      </c>
      <c r="Q834" s="3">
        <v>21</v>
      </c>
      <c r="R834" s="3">
        <v>24</v>
      </c>
      <c r="S834" s="3">
        <v>424</v>
      </c>
      <c r="T834" s="3">
        <v>123</v>
      </c>
      <c r="U834" s="3">
        <v>0</v>
      </c>
      <c r="W834">
        <v>3</v>
      </c>
      <c r="X834" s="4">
        <v>12</v>
      </c>
      <c r="Y834" s="4">
        <v>63</v>
      </c>
      <c r="Z834" s="4">
        <v>420</v>
      </c>
      <c r="AA834" s="4">
        <v>96</v>
      </c>
      <c r="AB834" s="4">
        <v>1</v>
      </c>
    </row>
    <row r="835" spans="1:28" x14ac:dyDescent="0.25">
      <c r="A835">
        <v>3</v>
      </c>
      <c r="B835">
        <v>4</v>
      </c>
      <c r="C835" s="1">
        <v>0</v>
      </c>
      <c r="D835" s="1">
        <v>0</v>
      </c>
      <c r="E835" s="1">
        <v>0</v>
      </c>
      <c r="F835" s="1">
        <v>646</v>
      </c>
      <c r="G835" s="1">
        <v>2</v>
      </c>
      <c r="I835">
        <v>4</v>
      </c>
      <c r="J835" s="2">
        <v>0</v>
      </c>
      <c r="K835" s="2">
        <v>0</v>
      </c>
      <c r="L835" s="2">
        <v>1</v>
      </c>
      <c r="M835" s="2">
        <v>641</v>
      </c>
      <c r="N835" s="2">
        <v>6</v>
      </c>
      <c r="P835">
        <v>4</v>
      </c>
      <c r="Q835" s="3">
        <v>0</v>
      </c>
      <c r="R835" s="3">
        <v>0</v>
      </c>
      <c r="S835" s="3">
        <v>1</v>
      </c>
      <c r="T835" s="3">
        <v>646</v>
      </c>
      <c r="U835" s="3">
        <v>1</v>
      </c>
      <c r="W835">
        <v>4</v>
      </c>
      <c r="X835" s="4">
        <v>0</v>
      </c>
      <c r="Y835" s="4">
        <v>0</v>
      </c>
      <c r="Z835" s="4">
        <v>0</v>
      </c>
      <c r="AA835" s="4">
        <v>645</v>
      </c>
      <c r="AB835" s="4">
        <v>3</v>
      </c>
    </row>
    <row r="836" spans="1:28" x14ac:dyDescent="0.25">
      <c r="A836">
        <v>3</v>
      </c>
      <c r="B836">
        <v>5</v>
      </c>
      <c r="C836" s="1">
        <v>0</v>
      </c>
      <c r="D836" s="1">
        <v>0</v>
      </c>
      <c r="E836" s="1">
        <v>0</v>
      </c>
      <c r="F836" s="1">
        <v>0</v>
      </c>
      <c r="G836" s="1">
        <v>589</v>
      </c>
      <c r="I836">
        <v>5</v>
      </c>
      <c r="J836" s="2">
        <v>0</v>
      </c>
      <c r="K836" s="2">
        <v>0</v>
      </c>
      <c r="L836" s="2">
        <v>0</v>
      </c>
      <c r="M836" s="2">
        <v>0</v>
      </c>
      <c r="N836" s="2">
        <v>589</v>
      </c>
      <c r="P836">
        <v>5</v>
      </c>
      <c r="Q836" s="3">
        <v>0</v>
      </c>
      <c r="R836" s="3">
        <v>0</v>
      </c>
      <c r="S836" s="3">
        <v>0</v>
      </c>
      <c r="T836" s="3">
        <v>0</v>
      </c>
      <c r="U836" s="3">
        <v>589</v>
      </c>
      <c r="W836">
        <v>5</v>
      </c>
      <c r="X836" s="4">
        <v>0</v>
      </c>
      <c r="Y836" s="4">
        <v>0</v>
      </c>
      <c r="Z836" s="4">
        <v>0</v>
      </c>
      <c r="AA836" s="4">
        <v>1</v>
      </c>
      <c r="AB836" s="4">
        <v>588</v>
      </c>
    </row>
    <row r="837" spans="1:28" x14ac:dyDescent="0.25">
      <c r="A837">
        <v>3</v>
      </c>
      <c r="B837">
        <v>1</v>
      </c>
      <c r="C837" s="1">
        <v>617</v>
      </c>
      <c r="D837" s="1">
        <v>0</v>
      </c>
      <c r="E837" s="1">
        <v>0</v>
      </c>
      <c r="F837" s="1">
        <v>0</v>
      </c>
      <c r="G837" s="1">
        <v>0</v>
      </c>
      <c r="I837">
        <v>1</v>
      </c>
      <c r="J837" s="2">
        <v>616</v>
      </c>
      <c r="K837" s="2">
        <v>0</v>
      </c>
      <c r="L837" s="2">
        <v>1</v>
      </c>
      <c r="M837" s="2">
        <v>0</v>
      </c>
      <c r="N837" s="2">
        <v>0</v>
      </c>
      <c r="P837">
        <v>1</v>
      </c>
      <c r="Q837" s="3">
        <v>616</v>
      </c>
      <c r="R837" s="3">
        <v>0</v>
      </c>
      <c r="S837" s="3">
        <v>1</v>
      </c>
      <c r="T837" s="3">
        <v>0</v>
      </c>
      <c r="U837" s="3">
        <v>0</v>
      </c>
      <c r="W837">
        <v>1</v>
      </c>
      <c r="X837" s="4">
        <v>609</v>
      </c>
      <c r="Y837" s="4">
        <v>8</v>
      </c>
      <c r="Z837" s="4">
        <v>0</v>
      </c>
      <c r="AA837" s="4">
        <v>0</v>
      </c>
      <c r="AB837" s="4">
        <v>0</v>
      </c>
    </row>
    <row r="838" spans="1:28" x14ac:dyDescent="0.25">
      <c r="A838">
        <v>3</v>
      </c>
      <c r="B838">
        <v>2</v>
      </c>
      <c r="C838" s="1">
        <v>54</v>
      </c>
      <c r="D838" s="1">
        <v>0</v>
      </c>
      <c r="E838" s="1">
        <v>0</v>
      </c>
      <c r="F838" s="1">
        <v>0</v>
      </c>
      <c r="G838" s="1">
        <v>0</v>
      </c>
      <c r="I838">
        <v>2</v>
      </c>
      <c r="J838" s="2">
        <v>54</v>
      </c>
      <c r="K838" s="2">
        <v>0</v>
      </c>
      <c r="L838" s="2">
        <v>0</v>
      </c>
      <c r="M838" s="2">
        <v>0</v>
      </c>
      <c r="N838" s="2">
        <v>0</v>
      </c>
      <c r="P838">
        <v>2</v>
      </c>
      <c r="Q838" s="3">
        <v>54</v>
      </c>
      <c r="R838" s="3">
        <v>0</v>
      </c>
      <c r="S838" s="3">
        <v>0</v>
      </c>
      <c r="T838" s="3">
        <v>0</v>
      </c>
      <c r="U838" s="3">
        <v>0</v>
      </c>
      <c r="W838">
        <v>2</v>
      </c>
      <c r="X838" s="4">
        <v>25</v>
      </c>
      <c r="Y838" s="4">
        <v>29</v>
      </c>
      <c r="Z838" s="4">
        <v>0</v>
      </c>
      <c r="AA838" s="4">
        <v>0</v>
      </c>
      <c r="AB838" s="4">
        <v>0</v>
      </c>
    </row>
    <row r="839" spans="1:28" x14ac:dyDescent="0.25">
      <c r="A839">
        <v>3</v>
      </c>
      <c r="B839">
        <v>3</v>
      </c>
      <c r="C839" s="1">
        <v>14</v>
      </c>
      <c r="D839" s="1">
        <v>0</v>
      </c>
      <c r="E839" s="1">
        <v>499</v>
      </c>
      <c r="F839" s="1">
        <v>78</v>
      </c>
      <c r="G839" s="1">
        <v>1</v>
      </c>
      <c r="I839">
        <v>3</v>
      </c>
      <c r="J839" s="2">
        <v>22</v>
      </c>
      <c r="K839" s="2">
        <v>0</v>
      </c>
      <c r="L839" s="2">
        <v>492</v>
      </c>
      <c r="M839" s="2">
        <v>77</v>
      </c>
      <c r="N839" s="2">
        <v>1</v>
      </c>
      <c r="P839">
        <v>3</v>
      </c>
      <c r="Q839" s="3">
        <v>42</v>
      </c>
      <c r="R839" s="3">
        <v>0</v>
      </c>
      <c r="S839" s="3">
        <v>452</v>
      </c>
      <c r="T839" s="3">
        <v>97</v>
      </c>
      <c r="U839" s="3">
        <v>1</v>
      </c>
      <c r="W839">
        <v>3</v>
      </c>
      <c r="X839" s="4">
        <v>12</v>
      </c>
      <c r="Y839" s="4">
        <v>12</v>
      </c>
      <c r="Z839" s="4">
        <v>488</v>
      </c>
      <c r="AA839" s="4">
        <v>80</v>
      </c>
      <c r="AB839" s="4">
        <v>0</v>
      </c>
    </row>
    <row r="840" spans="1:28" x14ac:dyDescent="0.25">
      <c r="A840">
        <v>3</v>
      </c>
      <c r="B840">
        <v>4</v>
      </c>
      <c r="C840" s="1">
        <v>0</v>
      </c>
      <c r="D840" s="1">
        <v>0</v>
      </c>
      <c r="E840" s="1">
        <v>7</v>
      </c>
      <c r="F840" s="1">
        <v>628</v>
      </c>
      <c r="G840" s="1">
        <v>13</v>
      </c>
      <c r="I840">
        <v>4</v>
      </c>
      <c r="J840" s="2">
        <v>0</v>
      </c>
      <c r="K840" s="2">
        <v>0</v>
      </c>
      <c r="L840" s="2">
        <v>33</v>
      </c>
      <c r="M840" s="2">
        <v>594</v>
      </c>
      <c r="N840" s="2">
        <v>21</v>
      </c>
      <c r="P840">
        <v>4</v>
      </c>
      <c r="Q840" s="3">
        <v>0</v>
      </c>
      <c r="R840" s="3">
        <v>0</v>
      </c>
      <c r="S840" s="3">
        <v>8</v>
      </c>
      <c r="T840" s="3">
        <v>590</v>
      </c>
      <c r="U840" s="3">
        <v>50</v>
      </c>
      <c r="W840">
        <v>4</v>
      </c>
      <c r="X840" s="4">
        <v>0</v>
      </c>
      <c r="Y840" s="4">
        <v>0</v>
      </c>
      <c r="Z840" s="4">
        <v>1</v>
      </c>
      <c r="AA840" s="4">
        <v>635</v>
      </c>
      <c r="AB840" s="4">
        <v>12</v>
      </c>
    </row>
    <row r="841" spans="1:28" x14ac:dyDescent="0.25">
      <c r="A841">
        <v>3</v>
      </c>
      <c r="B841">
        <v>5</v>
      </c>
      <c r="C841" s="1">
        <v>0</v>
      </c>
      <c r="D841" s="1">
        <v>0</v>
      </c>
      <c r="E841" s="1">
        <v>0</v>
      </c>
      <c r="F841" s="1">
        <v>1</v>
      </c>
      <c r="G841" s="1">
        <v>588</v>
      </c>
      <c r="I841">
        <v>5</v>
      </c>
      <c r="J841" s="2">
        <v>0</v>
      </c>
      <c r="K841" s="2">
        <v>0</v>
      </c>
      <c r="L841" s="2">
        <v>0</v>
      </c>
      <c r="M841" s="2">
        <v>1</v>
      </c>
      <c r="N841" s="2">
        <v>588</v>
      </c>
      <c r="P841">
        <v>5</v>
      </c>
      <c r="Q841" s="3">
        <v>0</v>
      </c>
      <c r="R841" s="3">
        <v>0</v>
      </c>
      <c r="S841" s="3">
        <v>0</v>
      </c>
      <c r="T841" s="3">
        <v>0</v>
      </c>
      <c r="U841" s="3">
        <v>589</v>
      </c>
      <c r="W841">
        <v>5</v>
      </c>
      <c r="X841" s="4">
        <v>0</v>
      </c>
      <c r="Y841" s="4">
        <v>0</v>
      </c>
      <c r="Z841" s="4">
        <v>0</v>
      </c>
      <c r="AA841" s="4">
        <v>1</v>
      </c>
      <c r="AB841" s="4">
        <v>588</v>
      </c>
    </row>
    <row r="842" spans="1:28" x14ac:dyDescent="0.25">
      <c r="A842">
        <v>3</v>
      </c>
      <c r="B842">
        <v>1</v>
      </c>
      <c r="C842" s="1">
        <v>615</v>
      </c>
      <c r="D842" s="1">
        <v>0</v>
      </c>
      <c r="E842" s="1">
        <v>2</v>
      </c>
      <c r="F842" s="1">
        <v>0</v>
      </c>
      <c r="G842" s="1">
        <v>0</v>
      </c>
      <c r="I842">
        <v>1</v>
      </c>
      <c r="J842" s="2">
        <v>614</v>
      </c>
      <c r="K842" s="2">
        <v>1</v>
      </c>
      <c r="L842" s="2">
        <v>2</v>
      </c>
      <c r="M842" s="2">
        <v>0</v>
      </c>
      <c r="N842" s="2">
        <v>0</v>
      </c>
      <c r="P842">
        <v>1</v>
      </c>
      <c r="Q842" s="3">
        <v>609</v>
      </c>
      <c r="R842" s="3">
        <v>6</v>
      </c>
      <c r="S842" s="3">
        <v>2</v>
      </c>
      <c r="T842" s="3">
        <v>0</v>
      </c>
      <c r="U842" s="3">
        <v>0</v>
      </c>
      <c r="W842">
        <v>1</v>
      </c>
      <c r="X842" s="4">
        <v>562</v>
      </c>
      <c r="Y842" s="4">
        <v>55</v>
      </c>
      <c r="Z842" s="4">
        <v>0</v>
      </c>
      <c r="AA842" s="4">
        <v>0</v>
      </c>
      <c r="AB842" s="4">
        <v>0</v>
      </c>
    </row>
    <row r="843" spans="1:28" x14ac:dyDescent="0.25">
      <c r="A843">
        <v>3</v>
      </c>
      <c r="B843">
        <v>2</v>
      </c>
      <c r="C843" s="1">
        <v>54</v>
      </c>
      <c r="D843" s="1">
        <v>0</v>
      </c>
      <c r="E843" s="1">
        <v>0</v>
      </c>
      <c r="F843" s="1">
        <v>0</v>
      </c>
      <c r="G843" s="1">
        <v>0</v>
      </c>
      <c r="I843">
        <v>2</v>
      </c>
      <c r="J843" s="2">
        <v>48</v>
      </c>
      <c r="K843" s="2">
        <v>6</v>
      </c>
      <c r="L843" s="2">
        <v>0</v>
      </c>
      <c r="M843" s="2">
        <v>0</v>
      </c>
      <c r="N843" s="2">
        <v>0</v>
      </c>
      <c r="P843">
        <v>2</v>
      </c>
      <c r="Q843" s="3">
        <v>26</v>
      </c>
      <c r="R843" s="3">
        <v>28</v>
      </c>
      <c r="S843" s="3">
        <v>0</v>
      </c>
      <c r="T843" s="3">
        <v>0</v>
      </c>
      <c r="U843" s="3">
        <v>0</v>
      </c>
      <c r="W843">
        <v>2</v>
      </c>
      <c r="X843" s="4">
        <v>2</v>
      </c>
      <c r="Y843" s="4">
        <v>52</v>
      </c>
      <c r="Z843" s="4">
        <v>0</v>
      </c>
      <c r="AA843" s="4">
        <v>0</v>
      </c>
      <c r="AB843" s="4">
        <v>0</v>
      </c>
    </row>
    <row r="844" spans="1:28" x14ac:dyDescent="0.25">
      <c r="A844">
        <v>3</v>
      </c>
      <c r="B844">
        <v>3</v>
      </c>
      <c r="C844" s="1">
        <v>19</v>
      </c>
      <c r="D844" s="1">
        <v>0</v>
      </c>
      <c r="E844" s="1">
        <v>502</v>
      </c>
      <c r="F844" s="1">
        <v>71</v>
      </c>
      <c r="G844" s="1">
        <v>0</v>
      </c>
      <c r="I844">
        <v>3</v>
      </c>
      <c r="J844" s="2">
        <v>19</v>
      </c>
      <c r="K844" s="2">
        <v>0</v>
      </c>
      <c r="L844" s="2">
        <v>505</v>
      </c>
      <c r="M844" s="2">
        <v>68</v>
      </c>
      <c r="N844" s="2">
        <v>0</v>
      </c>
      <c r="P844">
        <v>3</v>
      </c>
      <c r="Q844" s="3">
        <v>31</v>
      </c>
      <c r="R844" s="3">
        <v>4</v>
      </c>
      <c r="S844" s="3">
        <v>489</v>
      </c>
      <c r="T844" s="3">
        <v>67</v>
      </c>
      <c r="U844" s="3">
        <v>1</v>
      </c>
      <c r="W844">
        <v>3</v>
      </c>
      <c r="X844" s="4">
        <v>10</v>
      </c>
      <c r="Y844" s="4">
        <v>37</v>
      </c>
      <c r="Z844" s="4">
        <v>475</v>
      </c>
      <c r="AA844" s="4">
        <v>70</v>
      </c>
      <c r="AB844" s="4">
        <v>0</v>
      </c>
    </row>
    <row r="845" spans="1:28" x14ac:dyDescent="0.25">
      <c r="A845">
        <v>3</v>
      </c>
      <c r="B845">
        <v>4</v>
      </c>
      <c r="C845" s="1">
        <v>0</v>
      </c>
      <c r="D845" s="1">
        <v>0</v>
      </c>
      <c r="E845" s="1">
        <v>0</v>
      </c>
      <c r="F845" s="1">
        <v>636</v>
      </c>
      <c r="G845" s="1">
        <v>12</v>
      </c>
      <c r="I845">
        <v>4</v>
      </c>
      <c r="J845" s="2">
        <v>0</v>
      </c>
      <c r="K845" s="2">
        <v>0</v>
      </c>
      <c r="L845" s="2">
        <v>1</v>
      </c>
      <c r="M845" s="2">
        <v>634</v>
      </c>
      <c r="N845" s="2">
        <v>13</v>
      </c>
      <c r="P845">
        <v>4</v>
      </c>
      <c r="Q845" s="3">
        <v>0</v>
      </c>
      <c r="R845" s="3">
        <v>0</v>
      </c>
      <c r="S845" s="3">
        <v>0</v>
      </c>
      <c r="T845" s="3">
        <v>641</v>
      </c>
      <c r="U845" s="3">
        <v>7</v>
      </c>
      <c r="W845">
        <v>4</v>
      </c>
      <c r="X845" s="4">
        <v>0</v>
      </c>
      <c r="Y845" s="4">
        <v>0</v>
      </c>
      <c r="Z845" s="4">
        <v>0</v>
      </c>
      <c r="AA845" s="4">
        <v>634</v>
      </c>
      <c r="AB845" s="4">
        <v>14</v>
      </c>
    </row>
    <row r="846" spans="1:28" x14ac:dyDescent="0.25">
      <c r="A846">
        <v>3</v>
      </c>
      <c r="B846">
        <v>5</v>
      </c>
      <c r="C846" s="1">
        <v>0</v>
      </c>
      <c r="D846" s="1">
        <v>0</v>
      </c>
      <c r="E846" s="1">
        <v>0</v>
      </c>
      <c r="F846" s="1">
        <v>1</v>
      </c>
      <c r="G846" s="1">
        <v>588</v>
      </c>
      <c r="I846">
        <v>5</v>
      </c>
      <c r="J846" s="2">
        <v>0</v>
      </c>
      <c r="K846" s="2">
        <v>0</v>
      </c>
      <c r="L846" s="2">
        <v>0</v>
      </c>
      <c r="M846" s="2">
        <v>1</v>
      </c>
      <c r="N846" s="2">
        <v>588</v>
      </c>
      <c r="P846">
        <v>5</v>
      </c>
      <c r="Q846" s="3">
        <v>0</v>
      </c>
      <c r="R846" s="3">
        <v>0</v>
      </c>
      <c r="S846" s="3">
        <v>0</v>
      </c>
      <c r="T846" s="3">
        <v>1</v>
      </c>
      <c r="U846" s="3">
        <v>588</v>
      </c>
      <c r="W846">
        <v>5</v>
      </c>
      <c r="X846" s="4">
        <v>0</v>
      </c>
      <c r="Y846" s="4">
        <v>0</v>
      </c>
      <c r="Z846" s="4">
        <v>0</v>
      </c>
      <c r="AA846" s="4">
        <v>1</v>
      </c>
      <c r="AB846" s="4">
        <v>588</v>
      </c>
    </row>
    <row r="847" spans="1:28" x14ac:dyDescent="0.25">
      <c r="A847">
        <v>3</v>
      </c>
      <c r="B847">
        <v>1</v>
      </c>
      <c r="C847" s="1">
        <v>617</v>
      </c>
      <c r="D847" s="1">
        <v>0</v>
      </c>
      <c r="E847" s="1">
        <v>0</v>
      </c>
      <c r="F847" s="1">
        <v>0</v>
      </c>
      <c r="G847" s="1">
        <v>0</v>
      </c>
      <c r="I847">
        <v>1</v>
      </c>
      <c r="J847" s="2">
        <v>617</v>
      </c>
      <c r="K847" s="2">
        <v>0</v>
      </c>
      <c r="L847" s="2">
        <v>0</v>
      </c>
      <c r="M847" s="2">
        <v>0</v>
      </c>
      <c r="N847" s="2">
        <v>0</v>
      </c>
      <c r="P847">
        <v>1</v>
      </c>
      <c r="Q847" s="3">
        <v>617</v>
      </c>
      <c r="R847" s="3">
        <v>0</v>
      </c>
      <c r="S847" s="3">
        <v>0</v>
      </c>
      <c r="T847" s="3">
        <v>0</v>
      </c>
      <c r="U847" s="3">
        <v>0</v>
      </c>
      <c r="W847">
        <v>1</v>
      </c>
      <c r="X847" s="4">
        <v>602</v>
      </c>
      <c r="Y847" s="4">
        <v>15</v>
      </c>
      <c r="Z847" s="4">
        <v>0</v>
      </c>
      <c r="AA847" s="4">
        <v>0</v>
      </c>
      <c r="AB847" s="4">
        <v>0</v>
      </c>
    </row>
    <row r="848" spans="1:28" x14ac:dyDescent="0.25">
      <c r="A848">
        <v>3</v>
      </c>
      <c r="B848">
        <v>2</v>
      </c>
      <c r="C848" s="1">
        <v>54</v>
      </c>
      <c r="D848" s="1">
        <v>0</v>
      </c>
      <c r="E848" s="1">
        <v>0</v>
      </c>
      <c r="F848" s="1">
        <v>0</v>
      </c>
      <c r="G848" s="1">
        <v>0</v>
      </c>
      <c r="I848">
        <v>2</v>
      </c>
      <c r="J848" s="2">
        <v>54</v>
      </c>
      <c r="K848" s="2">
        <v>0</v>
      </c>
      <c r="L848" s="2">
        <v>0</v>
      </c>
      <c r="M848" s="2">
        <v>0</v>
      </c>
      <c r="N848" s="2">
        <v>0</v>
      </c>
      <c r="P848">
        <v>2</v>
      </c>
      <c r="Q848" s="3">
        <v>54</v>
      </c>
      <c r="R848" s="3">
        <v>0</v>
      </c>
      <c r="S848" s="3">
        <v>0</v>
      </c>
      <c r="T848" s="3">
        <v>0</v>
      </c>
      <c r="U848" s="3">
        <v>0</v>
      </c>
      <c r="W848">
        <v>2</v>
      </c>
      <c r="X848" s="4">
        <v>20</v>
      </c>
      <c r="Y848" s="4">
        <v>34</v>
      </c>
      <c r="Z848" s="4">
        <v>0</v>
      </c>
      <c r="AA848" s="4">
        <v>0</v>
      </c>
      <c r="AB848" s="4">
        <v>0</v>
      </c>
    </row>
    <row r="849" spans="1:28" x14ac:dyDescent="0.25">
      <c r="A849">
        <v>3</v>
      </c>
      <c r="B849">
        <v>3</v>
      </c>
      <c r="C849" s="1">
        <v>15</v>
      </c>
      <c r="D849" s="1">
        <v>0</v>
      </c>
      <c r="E849" s="1">
        <v>518</v>
      </c>
      <c r="F849" s="1">
        <v>58</v>
      </c>
      <c r="G849" s="1">
        <v>1</v>
      </c>
      <c r="I849">
        <v>3</v>
      </c>
      <c r="J849" s="2">
        <v>16</v>
      </c>
      <c r="K849" s="2">
        <v>0</v>
      </c>
      <c r="L849" s="2">
        <v>489</v>
      </c>
      <c r="M849" s="2">
        <v>86</v>
      </c>
      <c r="N849" s="2">
        <v>1</v>
      </c>
      <c r="P849">
        <v>3</v>
      </c>
      <c r="Q849" s="3">
        <v>22</v>
      </c>
      <c r="R849" s="3">
        <v>0</v>
      </c>
      <c r="S849" s="3">
        <v>444</v>
      </c>
      <c r="T849" s="3">
        <v>126</v>
      </c>
      <c r="U849" s="3">
        <v>0</v>
      </c>
      <c r="W849">
        <v>3</v>
      </c>
      <c r="X849" s="4">
        <v>11</v>
      </c>
      <c r="Y849" s="4">
        <v>18</v>
      </c>
      <c r="Z849" s="4">
        <v>502</v>
      </c>
      <c r="AA849" s="4">
        <v>60</v>
      </c>
      <c r="AB849" s="4">
        <v>1</v>
      </c>
    </row>
    <row r="850" spans="1:28" x14ac:dyDescent="0.25">
      <c r="A850">
        <v>3</v>
      </c>
      <c r="B850">
        <v>4</v>
      </c>
      <c r="C850" s="1">
        <v>0</v>
      </c>
      <c r="D850" s="1">
        <v>0</v>
      </c>
      <c r="E850" s="1">
        <v>4</v>
      </c>
      <c r="F850" s="1">
        <v>636</v>
      </c>
      <c r="G850" s="1">
        <v>8</v>
      </c>
      <c r="I850">
        <v>4</v>
      </c>
      <c r="J850" s="2">
        <v>0</v>
      </c>
      <c r="K850" s="2">
        <v>0</v>
      </c>
      <c r="L850" s="2">
        <v>10</v>
      </c>
      <c r="M850" s="2">
        <v>634</v>
      </c>
      <c r="N850" s="2">
        <v>4</v>
      </c>
      <c r="P850">
        <v>4</v>
      </c>
      <c r="Q850" s="3">
        <v>0</v>
      </c>
      <c r="R850" s="3">
        <v>0</v>
      </c>
      <c r="S850" s="3">
        <v>2</v>
      </c>
      <c r="T850" s="3">
        <v>637</v>
      </c>
      <c r="U850" s="3">
        <v>9</v>
      </c>
      <c r="W850">
        <v>4</v>
      </c>
      <c r="X850" s="4">
        <v>0</v>
      </c>
      <c r="Y850" s="4">
        <v>1</v>
      </c>
      <c r="Z850" s="4">
        <v>1</v>
      </c>
      <c r="AA850" s="4">
        <v>641</v>
      </c>
      <c r="AB850" s="4">
        <v>5</v>
      </c>
    </row>
    <row r="851" spans="1:28" x14ac:dyDescent="0.25">
      <c r="A851">
        <v>3</v>
      </c>
      <c r="B851">
        <v>5</v>
      </c>
      <c r="C851" s="1">
        <v>0</v>
      </c>
      <c r="D851" s="1">
        <v>0</v>
      </c>
      <c r="E851" s="1">
        <v>0</v>
      </c>
      <c r="F851" s="1">
        <v>0</v>
      </c>
      <c r="G851" s="1">
        <v>589</v>
      </c>
      <c r="I851">
        <v>5</v>
      </c>
      <c r="J851" s="2">
        <v>0</v>
      </c>
      <c r="K851" s="2">
        <v>0</v>
      </c>
      <c r="L851" s="2">
        <v>0</v>
      </c>
      <c r="M851" s="2">
        <v>0</v>
      </c>
      <c r="N851" s="2">
        <v>589</v>
      </c>
      <c r="P851">
        <v>5</v>
      </c>
      <c r="Q851" s="3">
        <v>0</v>
      </c>
      <c r="R851" s="3">
        <v>0</v>
      </c>
      <c r="S851" s="3">
        <v>0</v>
      </c>
      <c r="T851" s="3">
        <v>0</v>
      </c>
      <c r="U851" s="3">
        <v>589</v>
      </c>
      <c r="W851">
        <v>5</v>
      </c>
      <c r="X851" s="4">
        <v>0</v>
      </c>
      <c r="Y851" s="4">
        <v>0</v>
      </c>
      <c r="Z851" s="4">
        <v>0</v>
      </c>
      <c r="AA851" s="4">
        <v>0</v>
      </c>
      <c r="AB851" s="4">
        <v>589</v>
      </c>
    </row>
    <row r="852" spans="1:28" x14ac:dyDescent="0.25">
      <c r="A852">
        <v>3</v>
      </c>
      <c r="B852">
        <v>1</v>
      </c>
      <c r="C852" s="1">
        <v>617</v>
      </c>
      <c r="D852" s="1">
        <v>0</v>
      </c>
      <c r="E852" s="1">
        <v>0</v>
      </c>
      <c r="F852" s="1">
        <v>0</v>
      </c>
      <c r="G852" s="1">
        <v>0</v>
      </c>
      <c r="I852">
        <v>1</v>
      </c>
      <c r="J852" s="2">
        <v>613</v>
      </c>
      <c r="K852" s="2">
        <v>4</v>
      </c>
      <c r="L852" s="2">
        <v>0</v>
      </c>
      <c r="M852" s="2">
        <v>0</v>
      </c>
      <c r="N852" s="2">
        <v>0</v>
      </c>
      <c r="P852">
        <v>1</v>
      </c>
      <c r="Q852" s="3">
        <v>593</v>
      </c>
      <c r="R852" s="3">
        <v>24</v>
      </c>
      <c r="S852" s="3">
        <v>0</v>
      </c>
      <c r="T852" s="3">
        <v>0</v>
      </c>
      <c r="U852" s="3">
        <v>0</v>
      </c>
      <c r="W852">
        <v>1</v>
      </c>
      <c r="X852" s="4">
        <v>538</v>
      </c>
      <c r="Y852" s="4">
        <v>79</v>
      </c>
      <c r="Z852" s="4">
        <v>0</v>
      </c>
      <c r="AA852" s="4">
        <v>0</v>
      </c>
      <c r="AB852" s="4">
        <v>0</v>
      </c>
    </row>
    <row r="853" spans="1:28" x14ac:dyDescent="0.25">
      <c r="A853">
        <v>3</v>
      </c>
      <c r="B853">
        <v>2</v>
      </c>
      <c r="C853" s="1">
        <v>54</v>
      </c>
      <c r="D853" s="1">
        <v>0</v>
      </c>
      <c r="E853" s="1">
        <v>0</v>
      </c>
      <c r="F853" s="1">
        <v>0</v>
      </c>
      <c r="G853" s="1">
        <v>0</v>
      </c>
      <c r="I853">
        <v>2</v>
      </c>
      <c r="J853" s="2">
        <v>43</v>
      </c>
      <c r="K853" s="2">
        <v>11</v>
      </c>
      <c r="L853" s="2">
        <v>0</v>
      </c>
      <c r="M853" s="2">
        <v>0</v>
      </c>
      <c r="N853" s="2">
        <v>0</v>
      </c>
      <c r="P853">
        <v>2</v>
      </c>
      <c r="Q853" s="3">
        <v>14</v>
      </c>
      <c r="R853" s="3">
        <v>40</v>
      </c>
      <c r="S853" s="3">
        <v>0</v>
      </c>
      <c r="T853" s="3">
        <v>0</v>
      </c>
      <c r="U853" s="3">
        <v>0</v>
      </c>
      <c r="W853">
        <v>2</v>
      </c>
      <c r="X853" s="4">
        <v>1</v>
      </c>
      <c r="Y853" s="4">
        <v>53</v>
      </c>
      <c r="Z853" s="4">
        <v>0</v>
      </c>
      <c r="AA853" s="4">
        <v>0</v>
      </c>
      <c r="AB853" s="4">
        <v>0</v>
      </c>
    </row>
    <row r="854" spans="1:28" x14ac:dyDescent="0.25">
      <c r="A854">
        <v>3</v>
      </c>
      <c r="B854">
        <v>3</v>
      </c>
      <c r="C854" s="1">
        <v>13</v>
      </c>
      <c r="D854" s="1">
        <v>0</v>
      </c>
      <c r="E854" s="1">
        <v>518</v>
      </c>
      <c r="F854" s="1">
        <v>61</v>
      </c>
      <c r="G854" s="1">
        <v>0</v>
      </c>
      <c r="I854">
        <v>3</v>
      </c>
      <c r="J854" s="2">
        <v>12</v>
      </c>
      <c r="K854" s="2">
        <v>3</v>
      </c>
      <c r="L854" s="2">
        <v>510</v>
      </c>
      <c r="M854" s="2">
        <v>67</v>
      </c>
      <c r="N854" s="2">
        <v>0</v>
      </c>
      <c r="P854">
        <v>3</v>
      </c>
      <c r="Q854" s="3">
        <v>14</v>
      </c>
      <c r="R854" s="3">
        <v>20</v>
      </c>
      <c r="S854" s="3">
        <v>483</v>
      </c>
      <c r="T854" s="3">
        <v>74</v>
      </c>
      <c r="U854" s="3">
        <v>1</v>
      </c>
      <c r="W854">
        <v>3</v>
      </c>
      <c r="X854" s="4">
        <v>3</v>
      </c>
      <c r="Y854" s="4">
        <v>35</v>
      </c>
      <c r="Z854" s="4">
        <v>483</v>
      </c>
      <c r="AA854" s="4">
        <v>71</v>
      </c>
      <c r="AB854" s="4">
        <v>0</v>
      </c>
    </row>
    <row r="855" spans="1:28" x14ac:dyDescent="0.25">
      <c r="A855">
        <v>3</v>
      </c>
      <c r="B855">
        <v>4</v>
      </c>
      <c r="C855" s="1">
        <v>0</v>
      </c>
      <c r="D855" s="1">
        <v>0</v>
      </c>
      <c r="E855" s="1">
        <v>0</v>
      </c>
      <c r="F855" s="1">
        <v>640</v>
      </c>
      <c r="G855" s="1">
        <v>8</v>
      </c>
      <c r="I855">
        <v>4</v>
      </c>
      <c r="J855" s="2">
        <v>0</v>
      </c>
      <c r="K855" s="2">
        <v>0</v>
      </c>
      <c r="L855" s="2">
        <v>0</v>
      </c>
      <c r="M855" s="2">
        <v>642</v>
      </c>
      <c r="N855" s="2">
        <v>6</v>
      </c>
      <c r="P855">
        <v>4</v>
      </c>
      <c r="Q855" s="3">
        <v>0</v>
      </c>
      <c r="R855" s="3">
        <v>0</v>
      </c>
      <c r="S855" s="3">
        <v>1</v>
      </c>
      <c r="T855" s="3">
        <v>634</v>
      </c>
      <c r="U855" s="3">
        <v>13</v>
      </c>
      <c r="W855">
        <v>4</v>
      </c>
      <c r="X855" s="4">
        <v>0</v>
      </c>
      <c r="Y855" s="4">
        <v>0</v>
      </c>
      <c r="Z855" s="4">
        <v>0</v>
      </c>
      <c r="AA855" s="4">
        <v>641</v>
      </c>
      <c r="AB855" s="4">
        <v>7</v>
      </c>
    </row>
    <row r="856" spans="1:28" x14ac:dyDescent="0.25">
      <c r="A856">
        <v>3</v>
      </c>
      <c r="B856">
        <v>5</v>
      </c>
      <c r="C856" s="1">
        <v>0</v>
      </c>
      <c r="D856" s="1">
        <v>0</v>
      </c>
      <c r="E856" s="1">
        <v>0</v>
      </c>
      <c r="F856" s="1">
        <v>1</v>
      </c>
      <c r="G856" s="1">
        <v>588</v>
      </c>
      <c r="I856">
        <v>5</v>
      </c>
      <c r="J856" s="2">
        <v>0</v>
      </c>
      <c r="K856" s="2">
        <v>0</v>
      </c>
      <c r="L856" s="2">
        <v>0</v>
      </c>
      <c r="M856" s="2">
        <v>1</v>
      </c>
      <c r="N856" s="2">
        <v>588</v>
      </c>
      <c r="P856">
        <v>5</v>
      </c>
      <c r="Q856" s="3">
        <v>0</v>
      </c>
      <c r="R856" s="3">
        <v>0</v>
      </c>
      <c r="S856" s="3">
        <v>0</v>
      </c>
      <c r="T856" s="3">
        <v>1</v>
      </c>
      <c r="U856" s="3">
        <v>588</v>
      </c>
      <c r="W856">
        <v>5</v>
      </c>
      <c r="X856" s="4">
        <v>0</v>
      </c>
      <c r="Y856" s="4">
        <v>0</v>
      </c>
      <c r="Z856" s="4">
        <v>0</v>
      </c>
      <c r="AA856" s="4">
        <v>1</v>
      </c>
      <c r="AB856" s="4">
        <v>588</v>
      </c>
    </row>
    <row r="857" spans="1:28" x14ac:dyDescent="0.25">
      <c r="A857">
        <v>3</v>
      </c>
      <c r="B857">
        <v>1</v>
      </c>
      <c r="C857" s="1">
        <v>617</v>
      </c>
      <c r="D857" s="1">
        <v>0</v>
      </c>
      <c r="E857" s="1">
        <v>0</v>
      </c>
      <c r="F857" s="1">
        <v>0</v>
      </c>
      <c r="G857" s="1">
        <v>0</v>
      </c>
      <c r="I857">
        <v>1</v>
      </c>
      <c r="J857" s="2">
        <v>616</v>
      </c>
      <c r="K857" s="2">
        <v>0</v>
      </c>
      <c r="L857" s="2">
        <v>1</v>
      </c>
      <c r="M857" s="2">
        <v>0</v>
      </c>
      <c r="N857" s="2">
        <v>0</v>
      </c>
      <c r="P857">
        <v>1</v>
      </c>
      <c r="Q857" s="3">
        <v>616</v>
      </c>
      <c r="R857" s="3">
        <v>0</v>
      </c>
      <c r="S857" s="3">
        <v>1</v>
      </c>
      <c r="T857" s="3">
        <v>0</v>
      </c>
      <c r="U857" s="3">
        <v>0</v>
      </c>
      <c r="W857">
        <v>1</v>
      </c>
      <c r="X857" s="4">
        <v>575</v>
      </c>
      <c r="Y857" s="4">
        <v>42</v>
      </c>
      <c r="Z857" s="4">
        <v>0</v>
      </c>
      <c r="AA857" s="4">
        <v>0</v>
      </c>
      <c r="AB857" s="4">
        <v>0</v>
      </c>
    </row>
    <row r="858" spans="1:28" x14ac:dyDescent="0.25">
      <c r="A858">
        <v>3</v>
      </c>
      <c r="B858">
        <v>2</v>
      </c>
      <c r="C858" s="1">
        <v>54</v>
      </c>
      <c r="D858" s="1">
        <v>0</v>
      </c>
      <c r="E858" s="1">
        <v>0</v>
      </c>
      <c r="F858" s="1">
        <v>0</v>
      </c>
      <c r="G858" s="1">
        <v>0</v>
      </c>
      <c r="I858">
        <v>2</v>
      </c>
      <c r="J858" s="2">
        <v>54</v>
      </c>
      <c r="K858" s="2">
        <v>0</v>
      </c>
      <c r="L858" s="2">
        <v>0</v>
      </c>
      <c r="M858" s="2">
        <v>0</v>
      </c>
      <c r="N858" s="2">
        <v>0</v>
      </c>
      <c r="P858">
        <v>2</v>
      </c>
      <c r="Q858" s="3">
        <v>54</v>
      </c>
      <c r="R858" s="3">
        <v>0</v>
      </c>
      <c r="S858" s="3">
        <v>0</v>
      </c>
      <c r="T858" s="3">
        <v>0</v>
      </c>
      <c r="U858" s="3">
        <v>0</v>
      </c>
      <c r="W858">
        <v>2</v>
      </c>
      <c r="X858" s="4">
        <v>0</v>
      </c>
      <c r="Y858" s="4">
        <v>54</v>
      </c>
      <c r="Z858" s="4">
        <v>0</v>
      </c>
      <c r="AA858" s="4">
        <v>0</v>
      </c>
      <c r="AB858" s="4">
        <v>0</v>
      </c>
    </row>
    <row r="859" spans="1:28" x14ac:dyDescent="0.25">
      <c r="A859">
        <v>3</v>
      </c>
      <c r="B859">
        <v>3</v>
      </c>
      <c r="C859" s="1">
        <v>12</v>
      </c>
      <c r="D859" s="1">
        <v>0</v>
      </c>
      <c r="E859" s="1">
        <v>524</v>
      </c>
      <c r="F859" s="1">
        <v>55</v>
      </c>
      <c r="G859" s="1">
        <v>1</v>
      </c>
      <c r="I859">
        <v>3</v>
      </c>
      <c r="J859" s="2">
        <v>13</v>
      </c>
      <c r="K859" s="2">
        <v>0</v>
      </c>
      <c r="L859" s="2">
        <v>506</v>
      </c>
      <c r="M859" s="2">
        <v>72</v>
      </c>
      <c r="N859" s="2">
        <v>1</v>
      </c>
      <c r="P859">
        <v>3</v>
      </c>
      <c r="Q859" s="3">
        <v>14</v>
      </c>
      <c r="R859" s="3">
        <v>0</v>
      </c>
      <c r="S859" s="3">
        <v>475</v>
      </c>
      <c r="T859" s="3">
        <v>102</v>
      </c>
      <c r="U859" s="3">
        <v>1</v>
      </c>
      <c r="W859">
        <v>3</v>
      </c>
      <c r="X859" s="4">
        <v>3</v>
      </c>
      <c r="Y859" s="4">
        <v>24</v>
      </c>
      <c r="Z859" s="4">
        <v>510</v>
      </c>
      <c r="AA859" s="4">
        <v>54</v>
      </c>
      <c r="AB859" s="4">
        <v>1</v>
      </c>
    </row>
    <row r="860" spans="1:28" x14ac:dyDescent="0.25">
      <c r="A860">
        <v>3</v>
      </c>
      <c r="B860">
        <v>4</v>
      </c>
      <c r="C860" s="1">
        <v>0</v>
      </c>
      <c r="D860" s="1">
        <v>0</v>
      </c>
      <c r="E860" s="1">
        <v>4</v>
      </c>
      <c r="F860" s="1">
        <v>637</v>
      </c>
      <c r="G860" s="1">
        <v>7</v>
      </c>
      <c r="I860">
        <v>4</v>
      </c>
      <c r="J860" s="2">
        <v>0</v>
      </c>
      <c r="K860" s="2">
        <v>0</v>
      </c>
      <c r="L860" s="2">
        <v>11</v>
      </c>
      <c r="M860" s="2">
        <v>612</v>
      </c>
      <c r="N860" s="2">
        <v>25</v>
      </c>
      <c r="P860">
        <v>4</v>
      </c>
      <c r="Q860" s="3">
        <v>0</v>
      </c>
      <c r="R860" s="3">
        <v>0</v>
      </c>
      <c r="S860" s="3">
        <v>7</v>
      </c>
      <c r="T860" s="3">
        <v>590</v>
      </c>
      <c r="U860" s="3">
        <v>51</v>
      </c>
      <c r="W860">
        <v>4</v>
      </c>
      <c r="X860" s="4">
        <v>0</v>
      </c>
      <c r="Y860" s="4">
        <v>0</v>
      </c>
      <c r="Z860" s="4">
        <v>1</v>
      </c>
      <c r="AA860" s="4">
        <v>636</v>
      </c>
      <c r="AB860" s="4">
        <v>11</v>
      </c>
    </row>
    <row r="861" spans="1:28" x14ac:dyDescent="0.25">
      <c r="A861">
        <v>3</v>
      </c>
      <c r="B861">
        <v>5</v>
      </c>
      <c r="C861" s="1">
        <v>0</v>
      </c>
      <c r="D861" s="1">
        <v>0</v>
      </c>
      <c r="E861" s="1">
        <v>0</v>
      </c>
      <c r="F861" s="1">
        <v>0</v>
      </c>
      <c r="G861" s="1">
        <v>589</v>
      </c>
      <c r="I861">
        <v>5</v>
      </c>
      <c r="J861" s="2">
        <v>0</v>
      </c>
      <c r="K861" s="2">
        <v>0</v>
      </c>
      <c r="L861" s="2">
        <v>0</v>
      </c>
      <c r="M861" s="2">
        <v>1</v>
      </c>
      <c r="N861" s="2">
        <v>588</v>
      </c>
      <c r="P861">
        <v>5</v>
      </c>
      <c r="Q861" s="3">
        <v>0</v>
      </c>
      <c r="R861" s="3">
        <v>0</v>
      </c>
      <c r="S861" s="3">
        <v>0</v>
      </c>
      <c r="T861" s="3">
        <v>1</v>
      </c>
      <c r="U861" s="3">
        <v>588</v>
      </c>
      <c r="W861">
        <v>5</v>
      </c>
      <c r="X861" s="4">
        <v>0</v>
      </c>
      <c r="Y861" s="4">
        <v>0</v>
      </c>
      <c r="Z861" s="4">
        <v>0</v>
      </c>
      <c r="AA861" s="4">
        <v>1</v>
      </c>
      <c r="AB861" s="4">
        <v>588</v>
      </c>
    </row>
    <row r="862" spans="1:28" x14ac:dyDescent="0.25">
      <c r="A862">
        <v>3</v>
      </c>
      <c r="B862">
        <v>1</v>
      </c>
      <c r="C862" s="1">
        <v>617</v>
      </c>
      <c r="D862" s="1">
        <v>0</v>
      </c>
      <c r="E862" s="1">
        <v>0</v>
      </c>
      <c r="F862" s="1">
        <v>0</v>
      </c>
      <c r="G862" s="1">
        <v>0</v>
      </c>
      <c r="I862">
        <v>1</v>
      </c>
      <c r="J862" s="2">
        <v>616</v>
      </c>
      <c r="K862" s="2">
        <v>1</v>
      </c>
      <c r="L862" s="2">
        <v>0</v>
      </c>
      <c r="M862" s="2">
        <v>0</v>
      </c>
      <c r="N862" s="2">
        <v>0</v>
      </c>
      <c r="P862">
        <v>1</v>
      </c>
      <c r="Q862" s="3">
        <v>615</v>
      </c>
      <c r="R862" s="3">
        <v>2</v>
      </c>
      <c r="S862" s="3">
        <v>0</v>
      </c>
      <c r="T862" s="3">
        <v>0</v>
      </c>
      <c r="U862" s="3">
        <v>0</v>
      </c>
      <c r="W862">
        <v>1</v>
      </c>
      <c r="X862" s="4">
        <v>549</v>
      </c>
      <c r="Y862" s="4">
        <v>68</v>
      </c>
      <c r="Z862" s="4">
        <v>0</v>
      </c>
      <c r="AA862" s="4">
        <v>0</v>
      </c>
      <c r="AB862" s="4">
        <v>0</v>
      </c>
    </row>
    <row r="863" spans="1:28" x14ac:dyDescent="0.25">
      <c r="A863">
        <v>3</v>
      </c>
      <c r="B863">
        <v>2</v>
      </c>
      <c r="C863" s="1">
        <v>54</v>
      </c>
      <c r="D863" s="1">
        <v>0</v>
      </c>
      <c r="E863" s="1">
        <v>0</v>
      </c>
      <c r="F863" s="1">
        <v>0</v>
      </c>
      <c r="G863" s="1">
        <v>0</v>
      </c>
      <c r="I863">
        <v>2</v>
      </c>
      <c r="J863" s="2">
        <v>54</v>
      </c>
      <c r="K863" s="2">
        <v>0</v>
      </c>
      <c r="L863" s="2">
        <v>0</v>
      </c>
      <c r="M863" s="2">
        <v>0</v>
      </c>
      <c r="N863" s="2">
        <v>0</v>
      </c>
      <c r="P863">
        <v>2</v>
      </c>
      <c r="Q863" s="3">
        <v>48</v>
      </c>
      <c r="R863" s="3">
        <v>6</v>
      </c>
      <c r="S863" s="3">
        <v>0</v>
      </c>
      <c r="T863" s="3">
        <v>0</v>
      </c>
      <c r="U863" s="3">
        <v>0</v>
      </c>
      <c r="W863">
        <v>2</v>
      </c>
      <c r="X863" s="4">
        <v>0</v>
      </c>
      <c r="Y863" s="4">
        <v>54</v>
      </c>
      <c r="Z863" s="4">
        <v>0</v>
      </c>
      <c r="AA863" s="4">
        <v>0</v>
      </c>
      <c r="AB863" s="4">
        <v>0</v>
      </c>
    </row>
    <row r="864" spans="1:28" x14ac:dyDescent="0.25">
      <c r="A864">
        <v>3</v>
      </c>
      <c r="B864">
        <v>3</v>
      </c>
      <c r="C864" s="1">
        <v>13</v>
      </c>
      <c r="D864" s="1">
        <v>0</v>
      </c>
      <c r="E864" s="1">
        <v>516</v>
      </c>
      <c r="F864" s="1">
        <v>63</v>
      </c>
      <c r="G864" s="1">
        <v>0</v>
      </c>
      <c r="I864">
        <v>3</v>
      </c>
      <c r="J864" s="2">
        <v>13</v>
      </c>
      <c r="K864" s="2">
        <v>0</v>
      </c>
      <c r="L864" s="2">
        <v>498</v>
      </c>
      <c r="M864" s="2">
        <v>81</v>
      </c>
      <c r="N864" s="2">
        <v>0</v>
      </c>
      <c r="P864">
        <v>3</v>
      </c>
      <c r="Q864" s="3">
        <v>22</v>
      </c>
      <c r="R864" s="3">
        <v>1</v>
      </c>
      <c r="S864" s="3">
        <v>470</v>
      </c>
      <c r="T864" s="3">
        <v>99</v>
      </c>
      <c r="U864" s="3">
        <v>0</v>
      </c>
      <c r="W864">
        <v>3</v>
      </c>
      <c r="X864" s="4">
        <v>2</v>
      </c>
      <c r="Y864" s="4">
        <v>37</v>
      </c>
      <c r="Z864" s="4">
        <v>492</v>
      </c>
      <c r="AA864" s="4">
        <v>61</v>
      </c>
      <c r="AB864" s="4">
        <v>0</v>
      </c>
    </row>
    <row r="865" spans="1:28" x14ac:dyDescent="0.25">
      <c r="A865">
        <v>3</v>
      </c>
      <c r="B865">
        <v>4</v>
      </c>
      <c r="C865" s="1">
        <v>0</v>
      </c>
      <c r="D865" s="1">
        <v>0</v>
      </c>
      <c r="E865" s="1">
        <v>1</v>
      </c>
      <c r="F865" s="1">
        <v>644</v>
      </c>
      <c r="G865" s="1">
        <v>3</v>
      </c>
      <c r="I865">
        <v>4</v>
      </c>
      <c r="J865" s="2">
        <v>0</v>
      </c>
      <c r="K865" s="2">
        <v>0</v>
      </c>
      <c r="L865" s="2">
        <v>1</v>
      </c>
      <c r="M865" s="2">
        <v>643</v>
      </c>
      <c r="N865" s="2">
        <v>4</v>
      </c>
      <c r="P865">
        <v>4</v>
      </c>
      <c r="Q865" s="3">
        <v>0</v>
      </c>
      <c r="R865" s="3">
        <v>0</v>
      </c>
      <c r="S865" s="3">
        <v>1</v>
      </c>
      <c r="T865" s="3">
        <v>641</v>
      </c>
      <c r="U865" s="3">
        <v>6</v>
      </c>
      <c r="W865">
        <v>4</v>
      </c>
      <c r="X865" s="4">
        <v>0</v>
      </c>
      <c r="Y865" s="4">
        <v>0</v>
      </c>
      <c r="Z865" s="4">
        <v>1</v>
      </c>
      <c r="AA865" s="4">
        <v>641</v>
      </c>
      <c r="AB865" s="4">
        <v>6</v>
      </c>
    </row>
    <row r="866" spans="1:28" x14ac:dyDescent="0.25">
      <c r="A866">
        <v>3</v>
      </c>
      <c r="B866">
        <v>5</v>
      </c>
      <c r="C866" s="1">
        <v>0</v>
      </c>
      <c r="D866" s="1">
        <v>0</v>
      </c>
      <c r="E866" s="1">
        <v>0</v>
      </c>
      <c r="F866" s="1">
        <v>0</v>
      </c>
      <c r="G866" s="1">
        <v>589</v>
      </c>
      <c r="I866">
        <v>5</v>
      </c>
      <c r="J866" s="2">
        <v>0</v>
      </c>
      <c r="K866" s="2">
        <v>0</v>
      </c>
      <c r="L866" s="2">
        <v>0</v>
      </c>
      <c r="M866" s="2">
        <v>0</v>
      </c>
      <c r="N866" s="2">
        <v>589</v>
      </c>
      <c r="P866">
        <v>5</v>
      </c>
      <c r="Q866" s="3">
        <v>0</v>
      </c>
      <c r="R866" s="3">
        <v>0</v>
      </c>
      <c r="S866" s="3">
        <v>0</v>
      </c>
      <c r="T866" s="3">
        <v>0</v>
      </c>
      <c r="U866" s="3">
        <v>589</v>
      </c>
      <c r="W866">
        <v>5</v>
      </c>
      <c r="X866" s="4">
        <v>0</v>
      </c>
      <c r="Y866" s="4">
        <v>0</v>
      </c>
      <c r="Z866" s="4">
        <v>0</v>
      </c>
      <c r="AA866" s="4">
        <v>0</v>
      </c>
      <c r="AB866" s="4">
        <v>589</v>
      </c>
    </row>
    <row r="867" spans="1:28" x14ac:dyDescent="0.25">
      <c r="A867">
        <v>3</v>
      </c>
      <c r="B867">
        <v>1</v>
      </c>
      <c r="C867" s="1">
        <v>617</v>
      </c>
      <c r="D867" s="1">
        <v>0</v>
      </c>
      <c r="E867" s="1">
        <v>0</v>
      </c>
      <c r="F867" s="1">
        <v>0</v>
      </c>
      <c r="G867" s="1">
        <v>0</v>
      </c>
      <c r="I867">
        <v>1</v>
      </c>
      <c r="J867" s="2">
        <v>617</v>
      </c>
      <c r="K867" s="2">
        <v>0</v>
      </c>
      <c r="L867" s="2">
        <v>0</v>
      </c>
      <c r="M867" s="2">
        <v>0</v>
      </c>
      <c r="N867" s="2">
        <v>0</v>
      </c>
      <c r="P867">
        <v>1</v>
      </c>
      <c r="Q867" s="3">
        <v>615</v>
      </c>
      <c r="R867" s="3">
        <v>2</v>
      </c>
      <c r="S867" s="3">
        <v>0</v>
      </c>
      <c r="T867" s="3">
        <v>0</v>
      </c>
      <c r="U867" s="3">
        <v>0</v>
      </c>
      <c r="W867">
        <v>1</v>
      </c>
      <c r="X867" s="4">
        <v>528</v>
      </c>
      <c r="Y867" s="4">
        <v>89</v>
      </c>
      <c r="Z867" s="4">
        <v>0</v>
      </c>
      <c r="AA867" s="4">
        <v>0</v>
      </c>
      <c r="AB867" s="4">
        <v>0</v>
      </c>
    </row>
    <row r="868" spans="1:28" x14ac:dyDescent="0.25">
      <c r="A868">
        <v>3</v>
      </c>
      <c r="B868">
        <v>2</v>
      </c>
      <c r="C868" s="1">
        <v>54</v>
      </c>
      <c r="D868" s="1">
        <v>0</v>
      </c>
      <c r="E868" s="1">
        <v>0</v>
      </c>
      <c r="F868" s="1">
        <v>0</v>
      </c>
      <c r="G868" s="1">
        <v>0</v>
      </c>
      <c r="I868">
        <v>2</v>
      </c>
      <c r="J868" s="2">
        <v>54</v>
      </c>
      <c r="K868" s="2">
        <v>0</v>
      </c>
      <c r="L868" s="2">
        <v>0</v>
      </c>
      <c r="M868" s="2">
        <v>0</v>
      </c>
      <c r="N868" s="2">
        <v>0</v>
      </c>
      <c r="P868">
        <v>2</v>
      </c>
      <c r="Q868" s="3">
        <v>50</v>
      </c>
      <c r="R868" s="3">
        <v>4</v>
      </c>
      <c r="S868" s="3">
        <v>0</v>
      </c>
      <c r="T868" s="3">
        <v>0</v>
      </c>
      <c r="U868" s="3">
        <v>0</v>
      </c>
      <c r="W868">
        <v>2</v>
      </c>
      <c r="X868" s="4">
        <v>5</v>
      </c>
      <c r="Y868" s="4">
        <v>49</v>
      </c>
      <c r="Z868" s="4">
        <v>0</v>
      </c>
      <c r="AA868" s="4">
        <v>0</v>
      </c>
      <c r="AB868" s="4">
        <v>0</v>
      </c>
    </row>
    <row r="869" spans="1:28" x14ac:dyDescent="0.25">
      <c r="A869">
        <v>3</v>
      </c>
      <c r="B869">
        <v>3</v>
      </c>
      <c r="C869" s="1">
        <v>23</v>
      </c>
      <c r="D869" s="1">
        <v>0</v>
      </c>
      <c r="E869" s="1">
        <v>512</v>
      </c>
      <c r="F869" s="1">
        <v>56</v>
      </c>
      <c r="G869" s="1">
        <v>1</v>
      </c>
      <c r="I869">
        <v>3</v>
      </c>
      <c r="J869" s="2">
        <v>24</v>
      </c>
      <c r="K869" s="2">
        <v>0</v>
      </c>
      <c r="L869" s="2">
        <v>500</v>
      </c>
      <c r="M869" s="2">
        <v>67</v>
      </c>
      <c r="N869" s="2">
        <v>1</v>
      </c>
      <c r="P869">
        <v>3</v>
      </c>
      <c r="Q869" s="3">
        <v>33</v>
      </c>
      <c r="R869" s="3">
        <v>1</v>
      </c>
      <c r="S869" s="3">
        <v>478</v>
      </c>
      <c r="T869" s="3">
        <v>76</v>
      </c>
      <c r="U869" s="3">
        <v>4</v>
      </c>
      <c r="W869">
        <v>3</v>
      </c>
      <c r="X869" s="4">
        <v>9</v>
      </c>
      <c r="Y869" s="4">
        <v>21</v>
      </c>
      <c r="Z869" s="4">
        <v>505</v>
      </c>
      <c r="AA869" s="4">
        <v>56</v>
      </c>
      <c r="AB869" s="4">
        <v>1</v>
      </c>
    </row>
    <row r="870" spans="1:28" x14ac:dyDescent="0.25">
      <c r="A870">
        <v>3</v>
      </c>
      <c r="B870">
        <v>4</v>
      </c>
      <c r="C870" s="1">
        <v>0</v>
      </c>
      <c r="D870" s="1">
        <v>0</v>
      </c>
      <c r="E870" s="1">
        <v>1</v>
      </c>
      <c r="F870" s="1">
        <v>618</v>
      </c>
      <c r="G870" s="1">
        <v>29</v>
      </c>
      <c r="I870">
        <v>4</v>
      </c>
      <c r="J870" s="2">
        <v>0</v>
      </c>
      <c r="K870" s="2">
        <v>0</v>
      </c>
      <c r="L870" s="2">
        <v>5</v>
      </c>
      <c r="M870" s="2">
        <v>608</v>
      </c>
      <c r="N870" s="2">
        <v>35</v>
      </c>
      <c r="P870">
        <v>4</v>
      </c>
      <c r="Q870" s="3">
        <v>0</v>
      </c>
      <c r="R870" s="3">
        <v>0</v>
      </c>
      <c r="S870" s="3">
        <v>1</v>
      </c>
      <c r="T870" s="3">
        <v>529</v>
      </c>
      <c r="U870" s="3">
        <v>118</v>
      </c>
      <c r="W870">
        <v>4</v>
      </c>
      <c r="X870" s="4">
        <v>0</v>
      </c>
      <c r="Y870" s="4">
        <v>0</v>
      </c>
      <c r="Z870" s="4">
        <v>1</v>
      </c>
      <c r="AA870" s="4">
        <v>623</v>
      </c>
      <c r="AB870" s="4">
        <v>24</v>
      </c>
    </row>
    <row r="871" spans="1:28" x14ac:dyDescent="0.25">
      <c r="A871">
        <v>3</v>
      </c>
      <c r="B871">
        <v>5</v>
      </c>
      <c r="C871" s="1">
        <v>0</v>
      </c>
      <c r="D871" s="1">
        <v>0</v>
      </c>
      <c r="E871" s="1">
        <v>0</v>
      </c>
      <c r="F871" s="1">
        <v>1</v>
      </c>
      <c r="G871" s="1">
        <v>588</v>
      </c>
      <c r="I871">
        <v>5</v>
      </c>
      <c r="J871" s="2">
        <v>0</v>
      </c>
      <c r="K871" s="2">
        <v>0</v>
      </c>
      <c r="L871" s="2">
        <v>0</v>
      </c>
      <c r="M871" s="2">
        <v>1</v>
      </c>
      <c r="N871" s="2">
        <v>588</v>
      </c>
      <c r="P871">
        <v>5</v>
      </c>
      <c r="Q871" s="3">
        <v>0</v>
      </c>
      <c r="R871" s="3">
        <v>0</v>
      </c>
      <c r="S871" s="3">
        <v>0</v>
      </c>
      <c r="T871" s="3">
        <v>1</v>
      </c>
      <c r="U871" s="3">
        <v>588</v>
      </c>
      <c r="W871">
        <v>5</v>
      </c>
      <c r="X871" s="4">
        <v>0</v>
      </c>
      <c r="Y871" s="4">
        <v>0</v>
      </c>
      <c r="Z871" s="4">
        <v>0</v>
      </c>
      <c r="AA871" s="4">
        <v>1</v>
      </c>
      <c r="AB871" s="4">
        <v>588</v>
      </c>
    </row>
    <row r="872" spans="1:28" x14ac:dyDescent="0.25">
      <c r="A872">
        <v>3</v>
      </c>
      <c r="B872">
        <v>1</v>
      </c>
      <c r="C872" s="1">
        <v>617</v>
      </c>
      <c r="D872" s="1">
        <v>0</v>
      </c>
      <c r="E872" s="1">
        <v>0</v>
      </c>
      <c r="F872" s="1">
        <v>0</v>
      </c>
      <c r="G872" s="1">
        <v>0</v>
      </c>
      <c r="I872">
        <v>1</v>
      </c>
      <c r="J872" s="2">
        <v>615</v>
      </c>
      <c r="K872" s="2">
        <v>2</v>
      </c>
      <c r="L872" s="2">
        <v>0</v>
      </c>
      <c r="M872" s="2">
        <v>0</v>
      </c>
      <c r="N872" s="2">
        <v>0</v>
      </c>
      <c r="P872">
        <v>1</v>
      </c>
      <c r="Q872" s="3">
        <v>606</v>
      </c>
      <c r="R872" s="3">
        <v>11</v>
      </c>
      <c r="S872" s="3">
        <v>0</v>
      </c>
      <c r="T872" s="3">
        <v>0</v>
      </c>
      <c r="U872" s="3">
        <v>0</v>
      </c>
      <c r="W872">
        <v>1</v>
      </c>
      <c r="X872" s="4">
        <v>566</v>
      </c>
      <c r="Y872" s="4">
        <v>51</v>
      </c>
      <c r="Z872" s="4">
        <v>0</v>
      </c>
      <c r="AA872" s="4">
        <v>0</v>
      </c>
      <c r="AB872" s="4">
        <v>0</v>
      </c>
    </row>
    <row r="873" spans="1:28" x14ac:dyDescent="0.25">
      <c r="A873">
        <v>3</v>
      </c>
      <c r="B873">
        <v>2</v>
      </c>
      <c r="C873" s="1">
        <v>54</v>
      </c>
      <c r="D873" s="1">
        <v>0</v>
      </c>
      <c r="E873" s="1">
        <v>0</v>
      </c>
      <c r="F873" s="1">
        <v>0</v>
      </c>
      <c r="G873" s="1">
        <v>0</v>
      </c>
      <c r="I873">
        <v>2</v>
      </c>
      <c r="J873" s="2">
        <v>51</v>
      </c>
      <c r="K873" s="2">
        <v>3</v>
      </c>
      <c r="L873" s="2">
        <v>0</v>
      </c>
      <c r="M873" s="2">
        <v>0</v>
      </c>
      <c r="N873" s="2">
        <v>0</v>
      </c>
      <c r="P873">
        <v>2</v>
      </c>
      <c r="Q873" s="3">
        <v>25</v>
      </c>
      <c r="R873" s="3">
        <v>29</v>
      </c>
      <c r="S873" s="3">
        <v>0</v>
      </c>
      <c r="T873" s="3">
        <v>0</v>
      </c>
      <c r="U873" s="3">
        <v>0</v>
      </c>
      <c r="W873">
        <v>2</v>
      </c>
      <c r="X873" s="4">
        <v>8</v>
      </c>
      <c r="Y873" s="4">
        <v>46</v>
      </c>
      <c r="Z873" s="4">
        <v>0</v>
      </c>
      <c r="AA873" s="4">
        <v>0</v>
      </c>
      <c r="AB873" s="4">
        <v>0</v>
      </c>
    </row>
    <row r="874" spans="1:28" x14ac:dyDescent="0.25">
      <c r="A874">
        <v>3</v>
      </c>
      <c r="B874">
        <v>3</v>
      </c>
      <c r="C874" s="1">
        <v>22</v>
      </c>
      <c r="D874" s="1">
        <v>0</v>
      </c>
      <c r="E874" s="1">
        <v>507</v>
      </c>
      <c r="F874" s="1">
        <v>63</v>
      </c>
      <c r="G874" s="1">
        <v>0</v>
      </c>
      <c r="I874">
        <v>3</v>
      </c>
      <c r="J874" s="2">
        <v>22</v>
      </c>
      <c r="K874" s="2">
        <v>2</v>
      </c>
      <c r="L874" s="2">
        <v>500</v>
      </c>
      <c r="M874" s="2">
        <v>67</v>
      </c>
      <c r="N874" s="2">
        <v>1</v>
      </c>
      <c r="P874">
        <v>3</v>
      </c>
      <c r="Q874" s="3">
        <v>27</v>
      </c>
      <c r="R874" s="3">
        <v>25</v>
      </c>
      <c r="S874" s="3">
        <v>454</v>
      </c>
      <c r="T874" s="3">
        <v>85</v>
      </c>
      <c r="U874" s="3">
        <v>1</v>
      </c>
      <c r="W874">
        <v>3</v>
      </c>
      <c r="X874" s="4">
        <v>9</v>
      </c>
      <c r="Y874" s="4">
        <v>25</v>
      </c>
      <c r="Z874" s="4">
        <v>496</v>
      </c>
      <c r="AA874" s="4">
        <v>62</v>
      </c>
      <c r="AB874" s="4">
        <v>0</v>
      </c>
    </row>
    <row r="875" spans="1:28" x14ac:dyDescent="0.25">
      <c r="A875">
        <v>3</v>
      </c>
      <c r="B875">
        <v>4</v>
      </c>
      <c r="C875" s="1">
        <v>0</v>
      </c>
      <c r="D875" s="1">
        <v>0</v>
      </c>
      <c r="E875" s="1">
        <v>1</v>
      </c>
      <c r="F875" s="1">
        <v>636</v>
      </c>
      <c r="G875" s="1">
        <v>11</v>
      </c>
      <c r="I875">
        <v>4</v>
      </c>
      <c r="J875" s="2">
        <v>0</v>
      </c>
      <c r="K875" s="2">
        <v>0</v>
      </c>
      <c r="L875" s="2">
        <v>3</v>
      </c>
      <c r="M875" s="2">
        <v>635</v>
      </c>
      <c r="N875" s="2">
        <v>10</v>
      </c>
      <c r="P875">
        <v>4</v>
      </c>
      <c r="Q875" s="3">
        <v>0</v>
      </c>
      <c r="R875" s="3">
        <v>0</v>
      </c>
      <c r="S875" s="3">
        <v>10</v>
      </c>
      <c r="T875" s="3">
        <v>631</v>
      </c>
      <c r="U875" s="3">
        <v>7</v>
      </c>
      <c r="W875">
        <v>4</v>
      </c>
      <c r="X875" s="4">
        <v>0</v>
      </c>
      <c r="Y875" s="4">
        <v>0</v>
      </c>
      <c r="Z875" s="4">
        <v>1</v>
      </c>
      <c r="AA875" s="4">
        <v>638</v>
      </c>
      <c r="AB875" s="4">
        <v>9</v>
      </c>
    </row>
    <row r="876" spans="1:28" x14ac:dyDescent="0.25">
      <c r="A876">
        <v>3</v>
      </c>
      <c r="B876">
        <v>5</v>
      </c>
      <c r="C876" s="1">
        <v>0</v>
      </c>
      <c r="D876" s="1">
        <v>0</v>
      </c>
      <c r="E876" s="1">
        <v>0</v>
      </c>
      <c r="F876" s="1">
        <v>1</v>
      </c>
      <c r="G876" s="1">
        <v>588</v>
      </c>
      <c r="I876">
        <v>5</v>
      </c>
      <c r="J876" s="2">
        <v>0</v>
      </c>
      <c r="K876" s="2">
        <v>0</v>
      </c>
      <c r="L876" s="2">
        <v>0</v>
      </c>
      <c r="M876" s="2">
        <v>1</v>
      </c>
      <c r="N876" s="2">
        <v>588</v>
      </c>
      <c r="P876">
        <v>5</v>
      </c>
      <c r="Q876" s="3">
        <v>0</v>
      </c>
      <c r="R876" s="3">
        <v>0</v>
      </c>
      <c r="S876" s="3">
        <v>0</v>
      </c>
      <c r="T876" s="3">
        <v>0</v>
      </c>
      <c r="U876" s="3">
        <v>589</v>
      </c>
      <c r="W876">
        <v>5</v>
      </c>
      <c r="X876" s="4">
        <v>0</v>
      </c>
      <c r="Y876" s="4">
        <v>0</v>
      </c>
      <c r="Z876" s="4">
        <v>0</v>
      </c>
      <c r="AA876" s="4">
        <v>1</v>
      </c>
      <c r="AB876" s="4">
        <v>588</v>
      </c>
    </row>
    <row r="877" spans="1:28" x14ac:dyDescent="0.25">
      <c r="A877">
        <v>3</v>
      </c>
      <c r="B877">
        <v>1</v>
      </c>
      <c r="C877" s="1">
        <v>617</v>
      </c>
      <c r="D877" s="1">
        <v>0</v>
      </c>
      <c r="E877" s="1">
        <v>0</v>
      </c>
      <c r="F877" s="1">
        <v>0</v>
      </c>
      <c r="G877" s="1">
        <v>0</v>
      </c>
      <c r="I877">
        <v>1</v>
      </c>
      <c r="J877" s="2">
        <v>617</v>
      </c>
      <c r="K877" s="2">
        <v>0</v>
      </c>
      <c r="L877" s="2">
        <v>0</v>
      </c>
      <c r="M877" s="2">
        <v>0</v>
      </c>
      <c r="N877" s="2">
        <v>0</v>
      </c>
      <c r="P877">
        <v>1</v>
      </c>
      <c r="Q877" s="3">
        <v>616</v>
      </c>
      <c r="R877" s="3">
        <v>1</v>
      </c>
      <c r="S877" s="3">
        <v>0</v>
      </c>
      <c r="T877" s="3">
        <v>0</v>
      </c>
      <c r="U877" s="3">
        <v>0</v>
      </c>
      <c r="W877">
        <v>1</v>
      </c>
      <c r="X877" s="4">
        <v>570</v>
      </c>
      <c r="Y877" s="4">
        <v>47</v>
      </c>
      <c r="Z877" s="4">
        <v>0</v>
      </c>
      <c r="AA877" s="4">
        <v>0</v>
      </c>
      <c r="AB877" s="4">
        <v>0</v>
      </c>
    </row>
    <row r="878" spans="1:28" x14ac:dyDescent="0.25">
      <c r="A878">
        <v>3</v>
      </c>
      <c r="B878">
        <v>2</v>
      </c>
      <c r="C878" s="1">
        <v>54</v>
      </c>
      <c r="D878" s="1">
        <v>0</v>
      </c>
      <c r="E878" s="1">
        <v>0</v>
      </c>
      <c r="F878" s="1">
        <v>0</v>
      </c>
      <c r="G878" s="1">
        <v>0</v>
      </c>
      <c r="I878">
        <v>2</v>
      </c>
      <c r="J878" s="2">
        <v>54</v>
      </c>
      <c r="K878" s="2">
        <v>0</v>
      </c>
      <c r="L878" s="2">
        <v>0</v>
      </c>
      <c r="M878" s="2">
        <v>0</v>
      </c>
      <c r="N878" s="2">
        <v>0</v>
      </c>
      <c r="P878">
        <v>2</v>
      </c>
      <c r="Q878" s="3">
        <v>54</v>
      </c>
      <c r="R878" s="3">
        <v>0</v>
      </c>
      <c r="S878" s="3">
        <v>0</v>
      </c>
      <c r="T878" s="3">
        <v>0</v>
      </c>
      <c r="U878" s="3">
        <v>0</v>
      </c>
      <c r="W878">
        <v>2</v>
      </c>
      <c r="X878" s="4">
        <v>0</v>
      </c>
      <c r="Y878" s="4">
        <v>54</v>
      </c>
      <c r="Z878" s="4">
        <v>0</v>
      </c>
      <c r="AA878" s="4">
        <v>0</v>
      </c>
      <c r="AB878" s="4">
        <v>0</v>
      </c>
    </row>
    <row r="879" spans="1:28" x14ac:dyDescent="0.25">
      <c r="A879">
        <v>3</v>
      </c>
      <c r="B879">
        <v>3</v>
      </c>
      <c r="C879" s="1">
        <v>13</v>
      </c>
      <c r="D879" s="1">
        <v>0</v>
      </c>
      <c r="E879" s="1">
        <v>508</v>
      </c>
      <c r="F879" s="1">
        <v>71</v>
      </c>
      <c r="G879" s="1">
        <v>0</v>
      </c>
      <c r="I879">
        <v>3</v>
      </c>
      <c r="J879" s="2">
        <v>13</v>
      </c>
      <c r="K879" s="2">
        <v>0</v>
      </c>
      <c r="L879" s="2">
        <v>507</v>
      </c>
      <c r="M879" s="2">
        <v>72</v>
      </c>
      <c r="N879" s="2">
        <v>0</v>
      </c>
      <c r="P879">
        <v>3</v>
      </c>
      <c r="Q879" s="3">
        <v>12</v>
      </c>
      <c r="R879" s="3">
        <v>5</v>
      </c>
      <c r="S879" s="3">
        <v>481</v>
      </c>
      <c r="T879" s="3">
        <v>94</v>
      </c>
      <c r="U879" s="3">
        <v>0</v>
      </c>
      <c r="W879">
        <v>3</v>
      </c>
      <c r="X879" s="4">
        <v>0</v>
      </c>
      <c r="Y879" s="4">
        <v>37</v>
      </c>
      <c r="Z879" s="4">
        <v>483</v>
      </c>
      <c r="AA879" s="4">
        <v>72</v>
      </c>
      <c r="AB879" s="4">
        <v>0</v>
      </c>
    </row>
    <row r="880" spans="1:28" x14ac:dyDescent="0.25">
      <c r="A880">
        <v>3</v>
      </c>
      <c r="B880">
        <v>4</v>
      </c>
      <c r="C880" s="1">
        <v>0</v>
      </c>
      <c r="D880" s="1">
        <v>0</v>
      </c>
      <c r="E880" s="1">
        <v>1</v>
      </c>
      <c r="F880" s="1">
        <v>646</v>
      </c>
      <c r="G880" s="1">
        <v>1</v>
      </c>
      <c r="I880">
        <v>4</v>
      </c>
      <c r="J880" s="2">
        <v>0</v>
      </c>
      <c r="K880" s="2">
        <v>0</v>
      </c>
      <c r="L880" s="2">
        <v>1</v>
      </c>
      <c r="M880" s="2">
        <v>644</v>
      </c>
      <c r="N880" s="2">
        <v>3</v>
      </c>
      <c r="P880">
        <v>4</v>
      </c>
      <c r="Q880" s="3">
        <v>0</v>
      </c>
      <c r="R880" s="3">
        <v>0</v>
      </c>
      <c r="S880" s="3">
        <v>0</v>
      </c>
      <c r="T880" s="3">
        <v>641</v>
      </c>
      <c r="U880" s="3">
        <v>7</v>
      </c>
      <c r="W880">
        <v>4</v>
      </c>
      <c r="X880" s="4">
        <v>0</v>
      </c>
      <c r="Y880" s="4">
        <v>0</v>
      </c>
      <c r="Z880" s="4">
        <v>1</v>
      </c>
      <c r="AA880" s="4">
        <v>645</v>
      </c>
      <c r="AB880" s="4">
        <v>2</v>
      </c>
    </row>
    <row r="881" spans="1:28" x14ac:dyDescent="0.25">
      <c r="A881">
        <v>3</v>
      </c>
      <c r="B881">
        <v>5</v>
      </c>
      <c r="C881" s="1">
        <v>0</v>
      </c>
      <c r="D881" s="1">
        <v>0</v>
      </c>
      <c r="E881" s="1">
        <v>0</v>
      </c>
      <c r="F881" s="1">
        <v>0</v>
      </c>
      <c r="G881" s="1">
        <v>589</v>
      </c>
      <c r="I881">
        <v>5</v>
      </c>
      <c r="J881" s="2">
        <v>0</v>
      </c>
      <c r="K881" s="2">
        <v>0</v>
      </c>
      <c r="L881" s="2">
        <v>0</v>
      </c>
      <c r="M881" s="2">
        <v>0</v>
      </c>
      <c r="N881" s="2">
        <v>589</v>
      </c>
      <c r="P881">
        <v>5</v>
      </c>
      <c r="Q881" s="3">
        <v>0</v>
      </c>
      <c r="R881" s="3">
        <v>0</v>
      </c>
      <c r="S881" s="3">
        <v>0</v>
      </c>
      <c r="T881" s="3">
        <v>0</v>
      </c>
      <c r="U881" s="3">
        <v>589</v>
      </c>
      <c r="W881">
        <v>5</v>
      </c>
      <c r="X881" s="4">
        <v>0</v>
      </c>
      <c r="Y881" s="4">
        <v>0</v>
      </c>
      <c r="Z881" s="4">
        <v>0</v>
      </c>
      <c r="AA881" s="4">
        <v>0</v>
      </c>
      <c r="AB881" s="4">
        <v>589</v>
      </c>
    </row>
    <row r="882" spans="1:28" x14ac:dyDescent="0.25">
      <c r="A882">
        <v>3</v>
      </c>
      <c r="B882">
        <v>1</v>
      </c>
      <c r="C882" s="1">
        <v>617</v>
      </c>
      <c r="D882" s="1">
        <v>0</v>
      </c>
      <c r="E882" s="1">
        <v>0</v>
      </c>
      <c r="F882" s="1">
        <v>0</v>
      </c>
      <c r="G882" s="1">
        <v>0</v>
      </c>
      <c r="I882">
        <v>1</v>
      </c>
      <c r="J882" s="2">
        <v>617</v>
      </c>
      <c r="K882" s="2">
        <v>0</v>
      </c>
      <c r="L882" s="2">
        <v>0</v>
      </c>
      <c r="M882" s="2">
        <v>0</v>
      </c>
      <c r="N882" s="2">
        <v>0</v>
      </c>
      <c r="P882">
        <v>1</v>
      </c>
      <c r="Q882" s="3">
        <v>615</v>
      </c>
      <c r="R882" s="3">
        <v>0</v>
      </c>
      <c r="S882" s="3">
        <v>2</v>
      </c>
      <c r="T882" s="3">
        <v>0</v>
      </c>
      <c r="U882" s="3">
        <v>0</v>
      </c>
      <c r="W882">
        <v>1</v>
      </c>
      <c r="X882" s="4">
        <v>598</v>
      </c>
      <c r="Y882" s="4">
        <v>19</v>
      </c>
      <c r="Z882" s="4">
        <v>0</v>
      </c>
      <c r="AA882" s="4">
        <v>0</v>
      </c>
      <c r="AB882" s="4">
        <v>0</v>
      </c>
    </row>
    <row r="883" spans="1:28" x14ac:dyDescent="0.25">
      <c r="A883">
        <v>3</v>
      </c>
      <c r="B883">
        <v>2</v>
      </c>
      <c r="C883" s="1">
        <v>54</v>
      </c>
      <c r="D883" s="1">
        <v>0</v>
      </c>
      <c r="E883" s="1">
        <v>0</v>
      </c>
      <c r="F883" s="1">
        <v>0</v>
      </c>
      <c r="G883" s="1">
        <v>0</v>
      </c>
      <c r="I883">
        <v>2</v>
      </c>
      <c r="J883" s="2">
        <v>54</v>
      </c>
      <c r="K883" s="2">
        <v>0</v>
      </c>
      <c r="L883" s="2">
        <v>0</v>
      </c>
      <c r="M883" s="2">
        <v>0</v>
      </c>
      <c r="N883" s="2">
        <v>0</v>
      </c>
      <c r="P883">
        <v>2</v>
      </c>
      <c r="Q883" s="3">
        <v>53</v>
      </c>
      <c r="R883" s="3">
        <v>0</v>
      </c>
      <c r="S883" s="3">
        <v>1</v>
      </c>
      <c r="T883" s="3">
        <v>0</v>
      </c>
      <c r="U883" s="3">
        <v>0</v>
      </c>
      <c r="W883">
        <v>2</v>
      </c>
      <c r="X883" s="4">
        <v>29</v>
      </c>
      <c r="Y883" s="4">
        <v>25</v>
      </c>
      <c r="Z883" s="4">
        <v>0</v>
      </c>
      <c r="AA883" s="4">
        <v>0</v>
      </c>
      <c r="AB883" s="4">
        <v>0</v>
      </c>
    </row>
    <row r="884" spans="1:28" x14ac:dyDescent="0.25">
      <c r="A884">
        <v>3</v>
      </c>
      <c r="B884">
        <v>3</v>
      </c>
      <c r="C884" s="1">
        <v>18</v>
      </c>
      <c r="D884" s="1">
        <v>0</v>
      </c>
      <c r="E884" s="1">
        <v>494</v>
      </c>
      <c r="F884" s="1">
        <v>79</v>
      </c>
      <c r="G884" s="1">
        <v>1</v>
      </c>
      <c r="I884">
        <v>3</v>
      </c>
      <c r="J884" s="2">
        <v>28</v>
      </c>
      <c r="K884" s="2">
        <v>0</v>
      </c>
      <c r="L884" s="2">
        <v>474</v>
      </c>
      <c r="M884" s="2">
        <v>89</v>
      </c>
      <c r="N884" s="2">
        <v>1</v>
      </c>
      <c r="P884">
        <v>3</v>
      </c>
      <c r="Q884" s="3">
        <v>50</v>
      </c>
      <c r="R884" s="3">
        <v>0</v>
      </c>
      <c r="S884" s="3">
        <v>436</v>
      </c>
      <c r="T884" s="3">
        <v>105</v>
      </c>
      <c r="U884" s="3">
        <v>1</v>
      </c>
      <c r="W884">
        <v>3</v>
      </c>
      <c r="X884" s="4">
        <v>14</v>
      </c>
      <c r="Y884" s="4">
        <v>4</v>
      </c>
      <c r="Z884" s="4">
        <v>499</v>
      </c>
      <c r="AA884" s="4">
        <v>74</v>
      </c>
      <c r="AB884" s="4">
        <v>1</v>
      </c>
    </row>
    <row r="885" spans="1:28" x14ac:dyDescent="0.25">
      <c r="A885">
        <v>3</v>
      </c>
      <c r="B885">
        <v>4</v>
      </c>
      <c r="C885" s="1">
        <v>0</v>
      </c>
      <c r="D885" s="1">
        <v>0</v>
      </c>
      <c r="E885" s="1">
        <v>1</v>
      </c>
      <c r="F885" s="1">
        <v>638</v>
      </c>
      <c r="G885" s="1">
        <v>9</v>
      </c>
      <c r="I885">
        <v>4</v>
      </c>
      <c r="J885" s="2">
        <v>0</v>
      </c>
      <c r="K885" s="2">
        <v>0</v>
      </c>
      <c r="L885" s="2">
        <v>1</v>
      </c>
      <c r="M885" s="2">
        <v>640</v>
      </c>
      <c r="N885" s="2">
        <v>7</v>
      </c>
      <c r="P885">
        <v>4</v>
      </c>
      <c r="Q885" s="3">
        <v>0</v>
      </c>
      <c r="R885" s="3">
        <v>0</v>
      </c>
      <c r="S885" s="3">
        <v>0</v>
      </c>
      <c r="T885" s="3">
        <v>629</v>
      </c>
      <c r="U885" s="3">
        <v>19</v>
      </c>
      <c r="W885">
        <v>4</v>
      </c>
      <c r="X885" s="4">
        <v>0</v>
      </c>
      <c r="Y885" s="4">
        <v>0</v>
      </c>
      <c r="Z885" s="4">
        <v>1</v>
      </c>
      <c r="AA885" s="4">
        <v>638</v>
      </c>
      <c r="AB885" s="4">
        <v>9</v>
      </c>
    </row>
    <row r="886" spans="1:28" x14ac:dyDescent="0.25">
      <c r="A886">
        <v>3</v>
      </c>
      <c r="B886">
        <v>5</v>
      </c>
      <c r="C886" s="1">
        <v>0</v>
      </c>
      <c r="D886" s="1">
        <v>0</v>
      </c>
      <c r="E886" s="1">
        <v>0</v>
      </c>
      <c r="F886" s="1">
        <v>0</v>
      </c>
      <c r="G886" s="1">
        <v>589</v>
      </c>
      <c r="I886">
        <v>5</v>
      </c>
      <c r="J886" s="2">
        <v>0</v>
      </c>
      <c r="K886" s="2">
        <v>0</v>
      </c>
      <c r="L886" s="2">
        <v>0</v>
      </c>
      <c r="M886" s="2">
        <v>0</v>
      </c>
      <c r="N886" s="2">
        <v>589</v>
      </c>
      <c r="P886">
        <v>5</v>
      </c>
      <c r="Q886" s="3">
        <v>0</v>
      </c>
      <c r="R886" s="3">
        <v>0</v>
      </c>
      <c r="S886" s="3">
        <v>0</v>
      </c>
      <c r="T886" s="3">
        <v>1</v>
      </c>
      <c r="U886" s="3">
        <v>588</v>
      </c>
      <c r="W886">
        <v>5</v>
      </c>
      <c r="X886" s="4">
        <v>0</v>
      </c>
      <c r="Y886" s="4">
        <v>0</v>
      </c>
      <c r="Z886" s="4">
        <v>0</v>
      </c>
      <c r="AA886" s="4">
        <v>0</v>
      </c>
      <c r="AB886" s="4">
        <v>589</v>
      </c>
    </row>
    <row r="887" spans="1:28" x14ac:dyDescent="0.25">
      <c r="A887">
        <v>3</v>
      </c>
      <c r="B887">
        <v>1</v>
      </c>
      <c r="C887" s="1">
        <v>617</v>
      </c>
      <c r="D887" s="1">
        <v>0</v>
      </c>
      <c r="E887" s="1">
        <v>0</v>
      </c>
      <c r="F887" s="1">
        <v>0</v>
      </c>
      <c r="G887" s="1">
        <v>0</v>
      </c>
      <c r="I887">
        <v>1</v>
      </c>
      <c r="J887" s="2">
        <v>617</v>
      </c>
      <c r="K887" s="2">
        <v>0</v>
      </c>
      <c r="L887" s="2">
        <v>0</v>
      </c>
      <c r="M887" s="2">
        <v>0</v>
      </c>
      <c r="N887" s="2">
        <v>0</v>
      </c>
      <c r="P887">
        <v>1</v>
      </c>
      <c r="Q887" s="3">
        <v>614</v>
      </c>
      <c r="R887" s="3">
        <v>3</v>
      </c>
      <c r="S887" s="3">
        <v>0</v>
      </c>
      <c r="T887" s="3">
        <v>0</v>
      </c>
      <c r="U887" s="3">
        <v>0</v>
      </c>
      <c r="W887">
        <v>1</v>
      </c>
      <c r="X887" s="4">
        <v>557</v>
      </c>
      <c r="Y887" s="4">
        <v>60</v>
      </c>
      <c r="Z887" s="4">
        <v>0</v>
      </c>
      <c r="AA887" s="4">
        <v>0</v>
      </c>
      <c r="AB887" s="4">
        <v>0</v>
      </c>
    </row>
    <row r="888" spans="1:28" x14ac:dyDescent="0.25">
      <c r="A888">
        <v>3</v>
      </c>
      <c r="B888">
        <v>2</v>
      </c>
      <c r="C888" s="1">
        <v>54</v>
      </c>
      <c r="D888" s="1">
        <v>0</v>
      </c>
      <c r="E888" s="1">
        <v>0</v>
      </c>
      <c r="F888" s="1">
        <v>0</v>
      </c>
      <c r="G888" s="1">
        <v>0</v>
      </c>
      <c r="I888">
        <v>2</v>
      </c>
      <c r="J888" s="2">
        <v>54</v>
      </c>
      <c r="K888" s="2">
        <v>0</v>
      </c>
      <c r="L888" s="2">
        <v>0</v>
      </c>
      <c r="M888" s="2">
        <v>0</v>
      </c>
      <c r="N888" s="2">
        <v>0</v>
      </c>
      <c r="P888">
        <v>2</v>
      </c>
      <c r="Q888" s="3">
        <v>33</v>
      </c>
      <c r="R888" s="3">
        <v>21</v>
      </c>
      <c r="S888" s="3">
        <v>0</v>
      </c>
      <c r="T888" s="3">
        <v>0</v>
      </c>
      <c r="U888" s="3">
        <v>0</v>
      </c>
      <c r="W888">
        <v>2</v>
      </c>
      <c r="X888" s="4">
        <v>0</v>
      </c>
      <c r="Y888" s="4">
        <v>54</v>
      </c>
      <c r="Z888" s="4">
        <v>0</v>
      </c>
      <c r="AA888" s="4">
        <v>0</v>
      </c>
      <c r="AB888" s="4">
        <v>0</v>
      </c>
    </row>
    <row r="889" spans="1:28" x14ac:dyDescent="0.25">
      <c r="A889">
        <v>3</v>
      </c>
      <c r="B889">
        <v>3</v>
      </c>
      <c r="C889" s="1">
        <v>16</v>
      </c>
      <c r="D889" s="1">
        <v>0</v>
      </c>
      <c r="E889" s="1">
        <v>480</v>
      </c>
      <c r="F889" s="1">
        <v>95</v>
      </c>
      <c r="G889" s="1">
        <v>1</v>
      </c>
      <c r="I889">
        <v>3</v>
      </c>
      <c r="J889" s="2">
        <v>14</v>
      </c>
      <c r="K889" s="2">
        <v>0</v>
      </c>
      <c r="L889" s="2">
        <v>484</v>
      </c>
      <c r="M889" s="2">
        <v>93</v>
      </c>
      <c r="N889" s="2">
        <v>1</v>
      </c>
      <c r="P889">
        <v>3</v>
      </c>
      <c r="Q889" s="3">
        <v>16</v>
      </c>
      <c r="R889" s="3">
        <v>6</v>
      </c>
      <c r="S889" s="3">
        <v>456</v>
      </c>
      <c r="T889" s="3">
        <v>113</v>
      </c>
      <c r="U889" s="3">
        <v>1</v>
      </c>
      <c r="W889">
        <v>3</v>
      </c>
      <c r="X889" s="4">
        <v>3</v>
      </c>
      <c r="Y889" s="4">
        <v>29</v>
      </c>
      <c r="Z889" s="4">
        <v>468</v>
      </c>
      <c r="AA889" s="4">
        <v>91</v>
      </c>
      <c r="AB889" s="4">
        <v>1</v>
      </c>
    </row>
    <row r="890" spans="1:28" x14ac:dyDescent="0.25">
      <c r="A890">
        <v>3</v>
      </c>
      <c r="B890">
        <v>4</v>
      </c>
      <c r="C890" s="1">
        <v>0</v>
      </c>
      <c r="D890" s="1">
        <v>0</v>
      </c>
      <c r="E890" s="1">
        <v>0</v>
      </c>
      <c r="F890" s="1">
        <v>643</v>
      </c>
      <c r="G890" s="1">
        <v>5</v>
      </c>
      <c r="I890">
        <v>4</v>
      </c>
      <c r="J890" s="2">
        <v>0</v>
      </c>
      <c r="K890" s="2">
        <v>0</v>
      </c>
      <c r="L890" s="2">
        <v>0</v>
      </c>
      <c r="M890" s="2">
        <v>645</v>
      </c>
      <c r="N890" s="2">
        <v>3</v>
      </c>
      <c r="P890">
        <v>4</v>
      </c>
      <c r="Q890" s="3">
        <v>0</v>
      </c>
      <c r="R890" s="3">
        <v>0</v>
      </c>
      <c r="S890" s="3">
        <v>0</v>
      </c>
      <c r="T890" s="3">
        <v>641</v>
      </c>
      <c r="U890" s="3">
        <v>7</v>
      </c>
      <c r="W890">
        <v>4</v>
      </c>
      <c r="X890" s="4">
        <v>0</v>
      </c>
      <c r="Y890" s="4">
        <v>0</v>
      </c>
      <c r="Z890" s="4">
        <v>0</v>
      </c>
      <c r="AA890" s="4">
        <v>643</v>
      </c>
      <c r="AB890" s="4">
        <v>5</v>
      </c>
    </row>
    <row r="891" spans="1:28" x14ac:dyDescent="0.25">
      <c r="A891">
        <v>3</v>
      </c>
      <c r="B891">
        <v>5</v>
      </c>
      <c r="C891" s="1">
        <v>0</v>
      </c>
      <c r="D891" s="1">
        <v>0</v>
      </c>
      <c r="E891" s="1">
        <v>0</v>
      </c>
      <c r="F891" s="1">
        <v>1</v>
      </c>
      <c r="G891" s="1">
        <v>588</v>
      </c>
      <c r="I891">
        <v>5</v>
      </c>
      <c r="J891" s="2">
        <v>0</v>
      </c>
      <c r="K891" s="2">
        <v>0</v>
      </c>
      <c r="L891" s="2">
        <v>0</v>
      </c>
      <c r="M891" s="2">
        <v>1</v>
      </c>
      <c r="N891" s="2">
        <v>588</v>
      </c>
      <c r="P891">
        <v>5</v>
      </c>
      <c r="Q891" s="3">
        <v>0</v>
      </c>
      <c r="R891" s="3">
        <v>0</v>
      </c>
      <c r="S891" s="3">
        <v>0</v>
      </c>
      <c r="T891" s="3">
        <v>1</v>
      </c>
      <c r="U891" s="3">
        <v>588</v>
      </c>
      <c r="W891">
        <v>5</v>
      </c>
      <c r="X891" s="4">
        <v>0</v>
      </c>
      <c r="Y891" s="4">
        <v>0</v>
      </c>
      <c r="Z891" s="4">
        <v>0</v>
      </c>
      <c r="AA891" s="4">
        <v>1</v>
      </c>
      <c r="AB891" s="4">
        <v>588</v>
      </c>
    </row>
    <row r="892" spans="1:28" x14ac:dyDescent="0.25">
      <c r="A892">
        <v>3</v>
      </c>
      <c r="B892">
        <v>1</v>
      </c>
      <c r="C892" s="1">
        <v>617</v>
      </c>
      <c r="D892" s="1">
        <v>0</v>
      </c>
      <c r="E892" s="1">
        <v>0</v>
      </c>
      <c r="F892" s="1">
        <v>0</v>
      </c>
      <c r="G892" s="1">
        <v>0</v>
      </c>
      <c r="I892">
        <v>1</v>
      </c>
      <c r="J892" s="2">
        <v>617</v>
      </c>
      <c r="K892" s="2">
        <v>0</v>
      </c>
      <c r="L892" s="2">
        <v>0</v>
      </c>
      <c r="M892" s="2">
        <v>0</v>
      </c>
      <c r="N892" s="2">
        <v>0</v>
      </c>
      <c r="P892">
        <v>1</v>
      </c>
      <c r="Q892" s="3">
        <v>617</v>
      </c>
      <c r="R892" s="3">
        <v>0</v>
      </c>
      <c r="S892" s="3">
        <v>0</v>
      </c>
      <c r="T892" s="3">
        <v>0</v>
      </c>
      <c r="U892" s="3">
        <v>0</v>
      </c>
      <c r="W892">
        <v>1</v>
      </c>
      <c r="X892" s="4">
        <v>553</v>
      </c>
      <c r="Y892" s="4">
        <v>64</v>
      </c>
      <c r="Z892" s="4">
        <v>0</v>
      </c>
      <c r="AA892" s="4">
        <v>0</v>
      </c>
      <c r="AB892" s="4">
        <v>0</v>
      </c>
    </row>
    <row r="893" spans="1:28" x14ac:dyDescent="0.25">
      <c r="A893">
        <v>3</v>
      </c>
      <c r="B893">
        <v>2</v>
      </c>
      <c r="C893" s="1">
        <v>54</v>
      </c>
      <c r="D893" s="1">
        <v>0</v>
      </c>
      <c r="E893" s="1">
        <v>0</v>
      </c>
      <c r="F893" s="1">
        <v>0</v>
      </c>
      <c r="G893" s="1">
        <v>0</v>
      </c>
      <c r="I893">
        <v>2</v>
      </c>
      <c r="J893" s="2">
        <v>54</v>
      </c>
      <c r="K893" s="2">
        <v>0</v>
      </c>
      <c r="L893" s="2">
        <v>0</v>
      </c>
      <c r="M893" s="2">
        <v>0</v>
      </c>
      <c r="N893" s="2">
        <v>0</v>
      </c>
      <c r="P893">
        <v>2</v>
      </c>
      <c r="Q893" s="3">
        <v>54</v>
      </c>
      <c r="R893" s="3">
        <v>0</v>
      </c>
      <c r="S893" s="3">
        <v>0</v>
      </c>
      <c r="T893" s="3">
        <v>0</v>
      </c>
      <c r="U893" s="3">
        <v>0</v>
      </c>
      <c r="W893">
        <v>2</v>
      </c>
      <c r="X893" s="4">
        <v>13</v>
      </c>
      <c r="Y893" s="4">
        <v>41</v>
      </c>
      <c r="Z893" s="4">
        <v>0</v>
      </c>
      <c r="AA893" s="4">
        <v>0</v>
      </c>
      <c r="AB893" s="4">
        <v>0</v>
      </c>
    </row>
    <row r="894" spans="1:28" x14ac:dyDescent="0.25">
      <c r="A894">
        <v>3</v>
      </c>
      <c r="B894">
        <v>3</v>
      </c>
      <c r="C894" s="1">
        <v>24</v>
      </c>
      <c r="D894" s="1">
        <v>0</v>
      </c>
      <c r="E894" s="1">
        <v>513</v>
      </c>
      <c r="F894" s="1">
        <v>55</v>
      </c>
      <c r="G894" s="1">
        <v>0</v>
      </c>
      <c r="I894">
        <v>3</v>
      </c>
      <c r="J894" s="2">
        <v>30</v>
      </c>
      <c r="K894" s="2">
        <v>0</v>
      </c>
      <c r="L894" s="2">
        <v>504</v>
      </c>
      <c r="M894" s="2">
        <v>57</v>
      </c>
      <c r="N894" s="2">
        <v>1</v>
      </c>
      <c r="P894">
        <v>3</v>
      </c>
      <c r="Q894" s="3">
        <v>59</v>
      </c>
      <c r="R894" s="3">
        <v>1</v>
      </c>
      <c r="S894" s="3">
        <v>450</v>
      </c>
      <c r="T894" s="3">
        <v>76</v>
      </c>
      <c r="U894" s="3">
        <v>6</v>
      </c>
      <c r="W894">
        <v>3</v>
      </c>
      <c r="X894" s="4">
        <v>12</v>
      </c>
      <c r="Y894" s="4">
        <v>19</v>
      </c>
      <c r="Z894" s="4">
        <v>506</v>
      </c>
      <c r="AA894" s="4">
        <v>55</v>
      </c>
      <c r="AB894" s="4">
        <v>0</v>
      </c>
    </row>
    <row r="895" spans="1:28" x14ac:dyDescent="0.25">
      <c r="A895">
        <v>3</v>
      </c>
      <c r="B895">
        <v>4</v>
      </c>
      <c r="C895" s="1">
        <v>0</v>
      </c>
      <c r="D895" s="1">
        <v>0</v>
      </c>
      <c r="E895" s="1">
        <v>1</v>
      </c>
      <c r="F895" s="1">
        <v>640</v>
      </c>
      <c r="G895" s="1">
        <v>7</v>
      </c>
      <c r="I895">
        <v>4</v>
      </c>
      <c r="J895" s="2">
        <v>0</v>
      </c>
      <c r="K895" s="2">
        <v>0</v>
      </c>
      <c r="L895" s="2">
        <v>14</v>
      </c>
      <c r="M895" s="2">
        <v>627</v>
      </c>
      <c r="N895" s="2">
        <v>7</v>
      </c>
      <c r="P895">
        <v>4</v>
      </c>
      <c r="Q895" s="3">
        <v>0</v>
      </c>
      <c r="R895" s="3">
        <v>0</v>
      </c>
      <c r="S895" s="3">
        <v>17</v>
      </c>
      <c r="T895" s="3">
        <v>425</v>
      </c>
      <c r="U895" s="3">
        <v>206</v>
      </c>
      <c r="W895">
        <v>4</v>
      </c>
      <c r="X895" s="4">
        <v>0</v>
      </c>
      <c r="Y895" s="4">
        <v>0</v>
      </c>
      <c r="Z895" s="4">
        <v>1</v>
      </c>
      <c r="AA895" s="4">
        <v>632</v>
      </c>
      <c r="AB895" s="4">
        <v>15</v>
      </c>
    </row>
    <row r="896" spans="1:28" x14ac:dyDescent="0.25">
      <c r="A896">
        <v>3</v>
      </c>
      <c r="B896">
        <v>5</v>
      </c>
      <c r="C896" s="1">
        <v>0</v>
      </c>
      <c r="D896" s="1">
        <v>0</v>
      </c>
      <c r="E896" s="1">
        <v>0</v>
      </c>
      <c r="F896" s="1">
        <v>1</v>
      </c>
      <c r="G896" s="1">
        <v>588</v>
      </c>
      <c r="I896">
        <v>5</v>
      </c>
      <c r="J896" s="2">
        <v>0</v>
      </c>
      <c r="K896" s="2">
        <v>0</v>
      </c>
      <c r="L896" s="2">
        <v>0</v>
      </c>
      <c r="M896" s="2">
        <v>1</v>
      </c>
      <c r="N896" s="2">
        <v>588</v>
      </c>
      <c r="P896">
        <v>5</v>
      </c>
      <c r="Q896" s="3">
        <v>0</v>
      </c>
      <c r="R896" s="3">
        <v>0</v>
      </c>
      <c r="S896" s="3">
        <v>0</v>
      </c>
      <c r="T896" s="3">
        <v>1</v>
      </c>
      <c r="U896" s="3">
        <v>588</v>
      </c>
      <c r="W896">
        <v>5</v>
      </c>
      <c r="X896" s="4">
        <v>0</v>
      </c>
      <c r="Y896" s="4">
        <v>0</v>
      </c>
      <c r="Z896" s="4">
        <v>0</v>
      </c>
      <c r="AA896" s="4">
        <v>1</v>
      </c>
      <c r="AB896" s="4">
        <v>588</v>
      </c>
    </row>
    <row r="897" spans="1:28" x14ac:dyDescent="0.25">
      <c r="A897">
        <v>3</v>
      </c>
      <c r="B897">
        <v>1</v>
      </c>
      <c r="C897" s="1">
        <v>617</v>
      </c>
      <c r="D897" s="1">
        <v>0</v>
      </c>
      <c r="E897" s="1">
        <v>0</v>
      </c>
      <c r="F897" s="1">
        <v>0</v>
      </c>
      <c r="G897" s="1">
        <v>0</v>
      </c>
      <c r="I897">
        <v>1</v>
      </c>
      <c r="J897" s="2">
        <v>617</v>
      </c>
      <c r="K897" s="2">
        <v>0</v>
      </c>
      <c r="L897" s="2">
        <v>0</v>
      </c>
      <c r="M897" s="2">
        <v>0</v>
      </c>
      <c r="N897" s="2">
        <v>0</v>
      </c>
      <c r="P897">
        <v>1</v>
      </c>
      <c r="Q897" s="3">
        <v>617</v>
      </c>
      <c r="R897" s="3">
        <v>0</v>
      </c>
      <c r="S897" s="3">
        <v>0</v>
      </c>
      <c r="T897" s="3">
        <v>0</v>
      </c>
      <c r="U897" s="3">
        <v>0</v>
      </c>
      <c r="W897">
        <v>1</v>
      </c>
      <c r="X897" s="4">
        <v>605</v>
      </c>
      <c r="Y897" s="4">
        <v>12</v>
      </c>
      <c r="Z897" s="4">
        <v>0</v>
      </c>
      <c r="AA897" s="4">
        <v>0</v>
      </c>
      <c r="AB897" s="4">
        <v>0</v>
      </c>
    </row>
    <row r="898" spans="1:28" x14ac:dyDescent="0.25">
      <c r="A898">
        <v>3</v>
      </c>
      <c r="B898">
        <v>2</v>
      </c>
      <c r="C898" s="1">
        <v>54</v>
      </c>
      <c r="D898" s="1">
        <v>0</v>
      </c>
      <c r="E898" s="1">
        <v>0</v>
      </c>
      <c r="F898" s="1">
        <v>0</v>
      </c>
      <c r="G898" s="1">
        <v>0</v>
      </c>
      <c r="I898">
        <v>2</v>
      </c>
      <c r="J898" s="2">
        <v>54</v>
      </c>
      <c r="K898" s="2">
        <v>0</v>
      </c>
      <c r="L898" s="2">
        <v>0</v>
      </c>
      <c r="M898" s="2">
        <v>0</v>
      </c>
      <c r="N898" s="2">
        <v>0</v>
      </c>
      <c r="P898">
        <v>2</v>
      </c>
      <c r="Q898" s="3">
        <v>54</v>
      </c>
      <c r="R898" s="3">
        <v>0</v>
      </c>
      <c r="S898" s="3">
        <v>0</v>
      </c>
      <c r="T898" s="3">
        <v>0</v>
      </c>
      <c r="U898" s="3">
        <v>0</v>
      </c>
      <c r="W898">
        <v>2</v>
      </c>
      <c r="X898" s="4">
        <v>17</v>
      </c>
      <c r="Y898" s="4">
        <v>37</v>
      </c>
      <c r="Z898" s="4">
        <v>0</v>
      </c>
      <c r="AA898" s="4">
        <v>0</v>
      </c>
      <c r="AB898" s="4">
        <v>0</v>
      </c>
    </row>
    <row r="899" spans="1:28" x14ac:dyDescent="0.25">
      <c r="A899">
        <v>3</v>
      </c>
      <c r="B899">
        <v>3</v>
      </c>
      <c r="C899" s="1">
        <v>17</v>
      </c>
      <c r="D899" s="1">
        <v>0</v>
      </c>
      <c r="E899" s="1">
        <v>511</v>
      </c>
      <c r="F899" s="1">
        <v>62</v>
      </c>
      <c r="G899" s="1">
        <v>2</v>
      </c>
      <c r="I899">
        <v>3</v>
      </c>
      <c r="J899" s="2">
        <v>18</v>
      </c>
      <c r="K899" s="2">
        <v>0</v>
      </c>
      <c r="L899" s="2">
        <v>504</v>
      </c>
      <c r="M899" s="2">
        <v>68</v>
      </c>
      <c r="N899" s="2">
        <v>2</v>
      </c>
      <c r="P899">
        <v>3</v>
      </c>
      <c r="Q899" s="3">
        <v>24</v>
      </c>
      <c r="R899" s="3">
        <v>0</v>
      </c>
      <c r="S899" s="3">
        <v>493</v>
      </c>
      <c r="T899" s="3">
        <v>74</v>
      </c>
      <c r="U899" s="3">
        <v>1</v>
      </c>
      <c r="W899">
        <v>3</v>
      </c>
      <c r="X899" s="4">
        <v>8</v>
      </c>
      <c r="Y899" s="4">
        <v>17</v>
      </c>
      <c r="Z899" s="4">
        <v>502</v>
      </c>
      <c r="AA899" s="4">
        <v>63</v>
      </c>
      <c r="AB899" s="4">
        <v>2</v>
      </c>
    </row>
    <row r="900" spans="1:28" x14ac:dyDescent="0.25">
      <c r="A900">
        <v>3</v>
      </c>
      <c r="B900">
        <v>4</v>
      </c>
      <c r="C900" s="1">
        <v>0</v>
      </c>
      <c r="D900" s="1">
        <v>0</v>
      </c>
      <c r="E900" s="1">
        <v>1</v>
      </c>
      <c r="F900" s="1">
        <v>601</v>
      </c>
      <c r="G900" s="1">
        <v>46</v>
      </c>
      <c r="I900">
        <v>4</v>
      </c>
      <c r="J900" s="2">
        <v>0</v>
      </c>
      <c r="K900" s="2">
        <v>0</v>
      </c>
      <c r="L900" s="2">
        <v>44</v>
      </c>
      <c r="M900" s="2">
        <v>507</v>
      </c>
      <c r="N900" s="2">
        <v>97</v>
      </c>
      <c r="P900">
        <v>4</v>
      </c>
      <c r="Q900" s="3">
        <v>0</v>
      </c>
      <c r="R900" s="3">
        <v>0</v>
      </c>
      <c r="S900" s="3">
        <v>10</v>
      </c>
      <c r="T900" s="3">
        <v>597</v>
      </c>
      <c r="U900" s="3">
        <v>41</v>
      </c>
      <c r="W900">
        <v>4</v>
      </c>
      <c r="X900" s="4">
        <v>0</v>
      </c>
      <c r="Y900" s="4">
        <v>0</v>
      </c>
      <c r="Z900" s="4">
        <v>1</v>
      </c>
      <c r="AA900" s="4">
        <v>592</v>
      </c>
      <c r="AB900" s="4">
        <v>55</v>
      </c>
    </row>
    <row r="901" spans="1:28" x14ac:dyDescent="0.25">
      <c r="A901">
        <v>3</v>
      </c>
      <c r="B901">
        <v>5</v>
      </c>
      <c r="C901" s="1">
        <v>0</v>
      </c>
      <c r="D901" s="1">
        <v>0</v>
      </c>
      <c r="E901" s="1">
        <v>0</v>
      </c>
      <c r="F901" s="1">
        <v>1</v>
      </c>
      <c r="G901" s="1">
        <v>588</v>
      </c>
      <c r="I901">
        <v>5</v>
      </c>
      <c r="J901" s="2">
        <v>0</v>
      </c>
      <c r="K901" s="2">
        <v>0</v>
      </c>
      <c r="L901" s="2">
        <v>0</v>
      </c>
      <c r="M901" s="2">
        <v>1</v>
      </c>
      <c r="N901" s="2">
        <v>588</v>
      </c>
      <c r="P901">
        <v>5</v>
      </c>
      <c r="Q901" s="3">
        <v>0</v>
      </c>
      <c r="R901" s="3">
        <v>0</v>
      </c>
      <c r="S901" s="3">
        <v>0</v>
      </c>
      <c r="T901" s="3">
        <v>1</v>
      </c>
      <c r="U901" s="3">
        <v>588</v>
      </c>
      <c r="W901">
        <v>5</v>
      </c>
      <c r="X901" s="4">
        <v>0</v>
      </c>
      <c r="Y901" s="4">
        <v>0</v>
      </c>
      <c r="Z901" s="4">
        <v>0</v>
      </c>
      <c r="AA901" s="4">
        <v>1</v>
      </c>
      <c r="AB901" s="4">
        <v>588</v>
      </c>
    </row>
    <row r="902" spans="1:28" x14ac:dyDescent="0.25">
      <c r="A902">
        <v>4</v>
      </c>
      <c r="B902">
        <v>1</v>
      </c>
      <c r="C902" s="1">
        <v>617</v>
      </c>
      <c r="D902" s="1">
        <v>0</v>
      </c>
      <c r="E902" s="1">
        <v>0</v>
      </c>
      <c r="F902" s="1">
        <v>0</v>
      </c>
      <c r="G902" s="1">
        <v>0</v>
      </c>
      <c r="I902">
        <v>1</v>
      </c>
      <c r="J902" s="2">
        <v>617</v>
      </c>
      <c r="K902" s="2">
        <v>0</v>
      </c>
      <c r="L902" s="2">
        <v>0</v>
      </c>
      <c r="M902" s="2">
        <v>0</v>
      </c>
      <c r="N902" s="2">
        <v>0</v>
      </c>
      <c r="P902">
        <v>1</v>
      </c>
      <c r="Q902" s="3">
        <v>615</v>
      </c>
      <c r="R902" s="3">
        <v>2</v>
      </c>
      <c r="S902" s="3">
        <v>0</v>
      </c>
      <c r="T902" s="3">
        <v>0</v>
      </c>
      <c r="U902" s="3">
        <v>0</v>
      </c>
      <c r="W902">
        <v>1</v>
      </c>
      <c r="X902" s="4">
        <v>561</v>
      </c>
      <c r="Y902" s="4">
        <v>56</v>
      </c>
      <c r="Z902" s="4">
        <v>0</v>
      </c>
      <c r="AA902" s="4">
        <v>0</v>
      </c>
      <c r="AB902" s="4">
        <v>0</v>
      </c>
    </row>
    <row r="903" spans="1:28" x14ac:dyDescent="0.25">
      <c r="A903">
        <v>4</v>
      </c>
      <c r="B903">
        <v>2</v>
      </c>
      <c r="C903" s="1">
        <v>54</v>
      </c>
      <c r="D903" s="1">
        <v>0</v>
      </c>
      <c r="E903" s="1">
        <v>0</v>
      </c>
      <c r="F903" s="1">
        <v>0</v>
      </c>
      <c r="G903" s="1">
        <v>0</v>
      </c>
      <c r="I903">
        <v>2</v>
      </c>
      <c r="J903" s="2">
        <v>54</v>
      </c>
      <c r="K903" s="2">
        <v>0</v>
      </c>
      <c r="L903" s="2">
        <v>0</v>
      </c>
      <c r="M903" s="2">
        <v>0</v>
      </c>
      <c r="N903" s="2">
        <v>0</v>
      </c>
      <c r="P903">
        <v>2</v>
      </c>
      <c r="Q903" s="3">
        <v>54</v>
      </c>
      <c r="R903" s="3">
        <v>0</v>
      </c>
      <c r="S903" s="3">
        <v>0</v>
      </c>
      <c r="T903" s="3">
        <v>0</v>
      </c>
      <c r="U903" s="3">
        <v>0</v>
      </c>
      <c r="W903">
        <v>2</v>
      </c>
      <c r="X903" s="4">
        <v>0</v>
      </c>
      <c r="Y903" s="4">
        <v>54</v>
      </c>
      <c r="Z903" s="4">
        <v>0</v>
      </c>
      <c r="AA903" s="4">
        <v>0</v>
      </c>
      <c r="AB903" s="4">
        <v>0</v>
      </c>
    </row>
    <row r="904" spans="1:28" x14ac:dyDescent="0.25">
      <c r="A904">
        <v>4</v>
      </c>
      <c r="B904">
        <v>3</v>
      </c>
      <c r="C904" s="1">
        <v>16</v>
      </c>
      <c r="D904" s="1">
        <v>0</v>
      </c>
      <c r="E904" s="1">
        <v>510</v>
      </c>
      <c r="F904" s="1">
        <v>66</v>
      </c>
      <c r="G904" s="1">
        <v>0</v>
      </c>
      <c r="I904">
        <v>3</v>
      </c>
      <c r="J904" s="2">
        <v>20</v>
      </c>
      <c r="K904" s="2">
        <v>0</v>
      </c>
      <c r="L904" s="2">
        <v>506</v>
      </c>
      <c r="M904" s="2">
        <v>66</v>
      </c>
      <c r="N904" s="2">
        <v>0</v>
      </c>
      <c r="P904">
        <v>3</v>
      </c>
      <c r="Q904" s="3">
        <v>23</v>
      </c>
      <c r="R904" s="3">
        <v>2</v>
      </c>
      <c r="S904" s="3">
        <v>503</v>
      </c>
      <c r="T904" s="3">
        <v>63</v>
      </c>
      <c r="U904" s="3">
        <v>1</v>
      </c>
      <c r="W904">
        <v>3</v>
      </c>
      <c r="X904" s="4">
        <v>3</v>
      </c>
      <c r="Y904" s="4">
        <v>25</v>
      </c>
      <c r="Z904" s="4">
        <v>496</v>
      </c>
      <c r="AA904" s="4">
        <v>68</v>
      </c>
      <c r="AB904" s="4">
        <v>0</v>
      </c>
    </row>
    <row r="905" spans="1:28" x14ac:dyDescent="0.25">
      <c r="A905">
        <v>4</v>
      </c>
      <c r="B905">
        <v>4</v>
      </c>
      <c r="C905" s="1">
        <v>0</v>
      </c>
      <c r="D905" s="1">
        <v>0</v>
      </c>
      <c r="E905" s="1">
        <v>0</v>
      </c>
      <c r="F905" s="1">
        <v>644</v>
      </c>
      <c r="G905" s="1">
        <v>4</v>
      </c>
      <c r="I905">
        <v>4</v>
      </c>
      <c r="J905" s="2">
        <v>0</v>
      </c>
      <c r="K905" s="2">
        <v>0</v>
      </c>
      <c r="L905" s="2">
        <v>1</v>
      </c>
      <c r="M905" s="2">
        <v>643</v>
      </c>
      <c r="N905" s="2">
        <v>4</v>
      </c>
      <c r="P905">
        <v>4</v>
      </c>
      <c r="Q905" s="3">
        <v>0</v>
      </c>
      <c r="R905" s="3">
        <v>0</v>
      </c>
      <c r="S905" s="3">
        <v>1</v>
      </c>
      <c r="T905" s="3">
        <v>640</v>
      </c>
      <c r="U905" s="3">
        <v>7</v>
      </c>
      <c r="W905">
        <v>4</v>
      </c>
      <c r="X905" s="4">
        <v>0</v>
      </c>
      <c r="Y905" s="4">
        <v>0</v>
      </c>
      <c r="Z905" s="4">
        <v>0</v>
      </c>
      <c r="AA905" s="4">
        <v>644</v>
      </c>
      <c r="AB905" s="4">
        <v>4</v>
      </c>
    </row>
    <row r="906" spans="1:28" x14ac:dyDescent="0.25">
      <c r="A906">
        <v>4</v>
      </c>
      <c r="B906">
        <v>5</v>
      </c>
      <c r="C906" s="1">
        <v>0</v>
      </c>
      <c r="D906" s="1">
        <v>0</v>
      </c>
      <c r="E906" s="1">
        <v>0</v>
      </c>
      <c r="F906" s="1">
        <v>1</v>
      </c>
      <c r="G906" s="1">
        <v>588</v>
      </c>
      <c r="I906">
        <v>5</v>
      </c>
      <c r="J906" s="2">
        <v>0</v>
      </c>
      <c r="K906" s="2">
        <v>0</v>
      </c>
      <c r="L906" s="2">
        <v>0</v>
      </c>
      <c r="M906" s="2">
        <v>1</v>
      </c>
      <c r="N906" s="2">
        <v>588</v>
      </c>
      <c r="P906">
        <v>5</v>
      </c>
      <c r="Q906" s="3">
        <v>0</v>
      </c>
      <c r="R906" s="3">
        <v>0</v>
      </c>
      <c r="S906" s="3">
        <v>0</v>
      </c>
      <c r="T906" s="3">
        <v>1</v>
      </c>
      <c r="U906" s="3">
        <v>588</v>
      </c>
      <c r="W906">
        <v>5</v>
      </c>
      <c r="X906" s="4">
        <v>0</v>
      </c>
      <c r="Y906" s="4">
        <v>0</v>
      </c>
      <c r="Z906" s="4">
        <v>0</v>
      </c>
      <c r="AA906" s="4">
        <v>1</v>
      </c>
      <c r="AB906" s="4">
        <v>588</v>
      </c>
    </row>
    <row r="907" spans="1:28" x14ac:dyDescent="0.25">
      <c r="A907">
        <v>4</v>
      </c>
      <c r="B907">
        <v>1</v>
      </c>
      <c r="C907" s="1">
        <v>615</v>
      </c>
      <c r="D907" s="1">
        <v>1</v>
      </c>
      <c r="E907" s="1">
        <v>1</v>
      </c>
      <c r="F907" s="1">
        <v>0</v>
      </c>
      <c r="G907" s="1">
        <v>0</v>
      </c>
      <c r="I907">
        <v>1</v>
      </c>
      <c r="J907" s="2">
        <v>597</v>
      </c>
      <c r="K907" s="2">
        <v>20</v>
      </c>
      <c r="L907" s="2">
        <v>0</v>
      </c>
      <c r="M907" s="2">
        <v>0</v>
      </c>
      <c r="N907" s="2">
        <v>0</v>
      </c>
      <c r="P907">
        <v>1</v>
      </c>
      <c r="Q907" s="3">
        <v>595</v>
      </c>
      <c r="R907" s="3">
        <v>22</v>
      </c>
      <c r="S907" s="3">
        <v>0</v>
      </c>
      <c r="T907" s="3">
        <v>0</v>
      </c>
      <c r="U907" s="3">
        <v>0</v>
      </c>
      <c r="W907">
        <v>1</v>
      </c>
      <c r="X907" s="4">
        <v>536</v>
      </c>
      <c r="Y907" s="4">
        <v>81</v>
      </c>
      <c r="Z907" s="4">
        <v>0</v>
      </c>
      <c r="AA907" s="4">
        <v>0</v>
      </c>
      <c r="AB907" s="4">
        <v>0</v>
      </c>
    </row>
    <row r="908" spans="1:28" x14ac:dyDescent="0.25">
      <c r="A908">
        <v>4</v>
      </c>
      <c r="B908">
        <v>2</v>
      </c>
      <c r="C908" s="1">
        <v>53</v>
      </c>
      <c r="D908" s="1">
        <v>1</v>
      </c>
      <c r="E908" s="1">
        <v>0</v>
      </c>
      <c r="F908" s="1">
        <v>0</v>
      </c>
      <c r="G908" s="1">
        <v>0</v>
      </c>
      <c r="I908">
        <v>2</v>
      </c>
      <c r="J908" s="2">
        <v>17</v>
      </c>
      <c r="K908" s="2">
        <v>37</v>
      </c>
      <c r="L908" s="2">
        <v>0</v>
      </c>
      <c r="M908" s="2">
        <v>0</v>
      </c>
      <c r="N908" s="2">
        <v>0</v>
      </c>
      <c r="P908">
        <v>2</v>
      </c>
      <c r="Q908" s="3">
        <v>17</v>
      </c>
      <c r="R908" s="3">
        <v>37</v>
      </c>
      <c r="S908" s="3">
        <v>0</v>
      </c>
      <c r="T908" s="3">
        <v>0</v>
      </c>
      <c r="U908" s="3">
        <v>0</v>
      </c>
      <c r="W908">
        <v>2</v>
      </c>
      <c r="X908" s="4">
        <v>1</v>
      </c>
      <c r="Y908" s="4">
        <v>53</v>
      </c>
      <c r="Z908" s="4">
        <v>0</v>
      </c>
      <c r="AA908" s="4">
        <v>0</v>
      </c>
      <c r="AB908" s="4">
        <v>0</v>
      </c>
    </row>
    <row r="909" spans="1:28" x14ac:dyDescent="0.25">
      <c r="A909">
        <v>4</v>
      </c>
      <c r="B909">
        <v>3</v>
      </c>
      <c r="C909" s="1">
        <v>17</v>
      </c>
      <c r="D909" s="1">
        <v>0</v>
      </c>
      <c r="E909" s="1">
        <v>512</v>
      </c>
      <c r="F909" s="1">
        <v>63</v>
      </c>
      <c r="G909" s="1">
        <v>0</v>
      </c>
      <c r="I909">
        <v>3</v>
      </c>
      <c r="J909" s="2">
        <v>14</v>
      </c>
      <c r="K909" s="2">
        <v>7</v>
      </c>
      <c r="L909" s="2">
        <v>508</v>
      </c>
      <c r="M909" s="2">
        <v>62</v>
      </c>
      <c r="N909" s="2">
        <v>1</v>
      </c>
      <c r="P909">
        <v>3</v>
      </c>
      <c r="Q909" s="3">
        <v>17</v>
      </c>
      <c r="R909" s="3">
        <v>21</v>
      </c>
      <c r="S909" s="3">
        <v>487</v>
      </c>
      <c r="T909" s="3">
        <v>67</v>
      </c>
      <c r="U909" s="3">
        <v>0</v>
      </c>
      <c r="W909">
        <v>3</v>
      </c>
      <c r="X909" s="4">
        <v>9</v>
      </c>
      <c r="Y909" s="4">
        <v>44</v>
      </c>
      <c r="Z909" s="4">
        <v>469</v>
      </c>
      <c r="AA909" s="4">
        <v>70</v>
      </c>
      <c r="AB909" s="4">
        <v>0</v>
      </c>
    </row>
    <row r="910" spans="1:28" x14ac:dyDescent="0.25">
      <c r="A910">
        <v>4</v>
      </c>
      <c r="B910">
        <v>4</v>
      </c>
      <c r="C910" s="1">
        <v>0</v>
      </c>
      <c r="D910" s="1">
        <v>0</v>
      </c>
      <c r="E910" s="1">
        <v>0</v>
      </c>
      <c r="F910" s="1">
        <v>643</v>
      </c>
      <c r="G910" s="1">
        <v>5</v>
      </c>
      <c r="I910">
        <v>4</v>
      </c>
      <c r="J910" s="2">
        <v>0</v>
      </c>
      <c r="K910" s="2">
        <v>0</v>
      </c>
      <c r="L910" s="2">
        <v>1</v>
      </c>
      <c r="M910" s="2">
        <v>641</v>
      </c>
      <c r="N910" s="2">
        <v>6</v>
      </c>
      <c r="P910">
        <v>4</v>
      </c>
      <c r="Q910" s="3">
        <v>0</v>
      </c>
      <c r="R910" s="3">
        <v>0</v>
      </c>
      <c r="S910" s="3">
        <v>11</v>
      </c>
      <c r="T910" s="3">
        <v>632</v>
      </c>
      <c r="U910" s="3">
        <v>5</v>
      </c>
      <c r="W910">
        <v>4</v>
      </c>
      <c r="X910" s="4">
        <v>0</v>
      </c>
      <c r="Y910" s="4">
        <v>0</v>
      </c>
      <c r="Z910" s="4">
        <v>0</v>
      </c>
      <c r="AA910" s="4">
        <v>643</v>
      </c>
      <c r="AB910" s="4">
        <v>5</v>
      </c>
    </row>
    <row r="911" spans="1:28" x14ac:dyDescent="0.25">
      <c r="A911">
        <v>4</v>
      </c>
      <c r="B911">
        <v>5</v>
      </c>
      <c r="C911" s="1">
        <v>0</v>
      </c>
      <c r="D911" s="1">
        <v>0</v>
      </c>
      <c r="E911" s="1">
        <v>0</v>
      </c>
      <c r="F911" s="1">
        <v>1</v>
      </c>
      <c r="G911" s="1">
        <v>588</v>
      </c>
      <c r="I911">
        <v>5</v>
      </c>
      <c r="J911" s="2">
        <v>0</v>
      </c>
      <c r="K911" s="2">
        <v>0</v>
      </c>
      <c r="L911" s="2">
        <v>0</v>
      </c>
      <c r="M911" s="2">
        <v>1</v>
      </c>
      <c r="N911" s="2">
        <v>588</v>
      </c>
      <c r="P911">
        <v>5</v>
      </c>
      <c r="Q911" s="3">
        <v>0</v>
      </c>
      <c r="R911" s="3">
        <v>0</v>
      </c>
      <c r="S911" s="3">
        <v>0</v>
      </c>
      <c r="T911" s="3">
        <v>0</v>
      </c>
      <c r="U911" s="3">
        <v>589</v>
      </c>
      <c r="W911">
        <v>5</v>
      </c>
      <c r="X911" s="4">
        <v>0</v>
      </c>
      <c r="Y911" s="4">
        <v>0</v>
      </c>
      <c r="Z911" s="4">
        <v>0</v>
      </c>
      <c r="AA911" s="4">
        <v>1</v>
      </c>
      <c r="AB911" s="4">
        <v>588</v>
      </c>
    </row>
    <row r="912" spans="1:28" x14ac:dyDescent="0.25">
      <c r="A912">
        <v>4</v>
      </c>
      <c r="B912">
        <v>1</v>
      </c>
      <c r="C912" s="1">
        <v>617</v>
      </c>
      <c r="D912" s="1">
        <v>0</v>
      </c>
      <c r="E912" s="1">
        <v>0</v>
      </c>
      <c r="F912" s="1">
        <v>0</v>
      </c>
      <c r="G912" s="1">
        <v>0</v>
      </c>
      <c r="I912">
        <v>1</v>
      </c>
      <c r="J912" s="2">
        <v>617</v>
      </c>
      <c r="K912" s="2">
        <v>0</v>
      </c>
      <c r="L912" s="2">
        <v>0</v>
      </c>
      <c r="M912" s="2">
        <v>0</v>
      </c>
      <c r="N912" s="2">
        <v>0</v>
      </c>
      <c r="P912">
        <v>1</v>
      </c>
      <c r="Q912" s="3">
        <v>615</v>
      </c>
      <c r="R912" s="3">
        <v>2</v>
      </c>
      <c r="S912" s="3">
        <v>0</v>
      </c>
      <c r="T912" s="3">
        <v>0</v>
      </c>
      <c r="U912" s="3">
        <v>0</v>
      </c>
      <c r="W912">
        <v>1</v>
      </c>
      <c r="X912" s="4">
        <v>566</v>
      </c>
      <c r="Y912" s="4">
        <v>51</v>
      </c>
      <c r="Z912" s="4">
        <v>0</v>
      </c>
      <c r="AA912" s="4">
        <v>0</v>
      </c>
      <c r="AB912" s="4">
        <v>0</v>
      </c>
    </row>
    <row r="913" spans="1:28" x14ac:dyDescent="0.25">
      <c r="A913">
        <v>4</v>
      </c>
      <c r="B913">
        <v>2</v>
      </c>
      <c r="C913" s="1">
        <v>54</v>
      </c>
      <c r="D913" s="1">
        <v>0</v>
      </c>
      <c r="E913" s="1">
        <v>0</v>
      </c>
      <c r="F913" s="1">
        <v>0</v>
      </c>
      <c r="G913" s="1">
        <v>0</v>
      </c>
      <c r="I913">
        <v>2</v>
      </c>
      <c r="J913" s="2">
        <v>54</v>
      </c>
      <c r="K913" s="2">
        <v>0</v>
      </c>
      <c r="L913" s="2">
        <v>0</v>
      </c>
      <c r="M913" s="2">
        <v>0</v>
      </c>
      <c r="N913" s="2">
        <v>0</v>
      </c>
      <c r="P913">
        <v>2</v>
      </c>
      <c r="Q913" s="3">
        <v>54</v>
      </c>
      <c r="R913" s="3">
        <v>0</v>
      </c>
      <c r="S913" s="3">
        <v>0</v>
      </c>
      <c r="T913" s="3">
        <v>0</v>
      </c>
      <c r="U913" s="3">
        <v>0</v>
      </c>
      <c r="W913">
        <v>2</v>
      </c>
      <c r="X913" s="4">
        <v>0</v>
      </c>
      <c r="Y913" s="4">
        <v>54</v>
      </c>
      <c r="Z913" s="4">
        <v>0</v>
      </c>
      <c r="AA913" s="4">
        <v>0</v>
      </c>
      <c r="AB913" s="4">
        <v>0</v>
      </c>
    </row>
    <row r="914" spans="1:28" x14ac:dyDescent="0.25">
      <c r="A914">
        <v>4</v>
      </c>
      <c r="B914">
        <v>3</v>
      </c>
      <c r="C914" s="1">
        <v>18</v>
      </c>
      <c r="D914" s="1">
        <v>0</v>
      </c>
      <c r="E914" s="1">
        <v>511</v>
      </c>
      <c r="F914" s="1">
        <v>62</v>
      </c>
      <c r="G914" s="1">
        <v>1</v>
      </c>
      <c r="I914">
        <v>3</v>
      </c>
      <c r="J914" s="2">
        <v>19</v>
      </c>
      <c r="K914" s="2">
        <v>0</v>
      </c>
      <c r="L914" s="2">
        <v>510</v>
      </c>
      <c r="M914" s="2">
        <v>62</v>
      </c>
      <c r="N914" s="2">
        <v>1</v>
      </c>
      <c r="P914">
        <v>3</v>
      </c>
      <c r="Q914" s="3">
        <v>6</v>
      </c>
      <c r="R914" s="3">
        <v>31</v>
      </c>
      <c r="S914" s="3">
        <v>489</v>
      </c>
      <c r="T914" s="3">
        <v>65</v>
      </c>
      <c r="U914" s="3">
        <v>1</v>
      </c>
      <c r="W914">
        <v>3</v>
      </c>
      <c r="X914" s="4">
        <v>2</v>
      </c>
      <c r="Y914" s="4">
        <v>40</v>
      </c>
      <c r="Z914" s="4">
        <v>487</v>
      </c>
      <c r="AA914" s="4">
        <v>63</v>
      </c>
      <c r="AB914" s="4">
        <v>0</v>
      </c>
    </row>
    <row r="915" spans="1:28" x14ac:dyDescent="0.25">
      <c r="A915">
        <v>4</v>
      </c>
      <c r="B915">
        <v>4</v>
      </c>
      <c r="C915" s="1">
        <v>0</v>
      </c>
      <c r="D915" s="1">
        <v>0</v>
      </c>
      <c r="E915" s="1">
        <v>1</v>
      </c>
      <c r="F915" s="1">
        <v>636</v>
      </c>
      <c r="G915" s="1">
        <v>11</v>
      </c>
      <c r="I915">
        <v>4</v>
      </c>
      <c r="J915" s="2">
        <v>0</v>
      </c>
      <c r="K915" s="2">
        <v>0</v>
      </c>
      <c r="L915" s="2">
        <v>1</v>
      </c>
      <c r="M915" s="2">
        <v>641</v>
      </c>
      <c r="N915" s="2">
        <v>6</v>
      </c>
      <c r="P915">
        <v>4</v>
      </c>
      <c r="Q915" s="3">
        <v>0</v>
      </c>
      <c r="R915" s="3">
        <v>0</v>
      </c>
      <c r="S915" s="3">
        <v>2</v>
      </c>
      <c r="T915" s="3">
        <v>622</v>
      </c>
      <c r="U915" s="3">
        <v>24</v>
      </c>
      <c r="W915">
        <v>4</v>
      </c>
      <c r="X915" s="4">
        <v>0</v>
      </c>
      <c r="Y915" s="4">
        <v>0</v>
      </c>
      <c r="Z915" s="4">
        <v>1</v>
      </c>
      <c r="AA915" s="4">
        <v>635</v>
      </c>
      <c r="AB915" s="4">
        <v>12</v>
      </c>
    </row>
    <row r="916" spans="1:28" x14ac:dyDescent="0.25">
      <c r="A916">
        <v>4</v>
      </c>
      <c r="B916">
        <v>5</v>
      </c>
      <c r="C916" s="1">
        <v>0</v>
      </c>
      <c r="D916" s="1">
        <v>0</v>
      </c>
      <c r="E916" s="1">
        <v>0</v>
      </c>
      <c r="F916" s="1">
        <v>1</v>
      </c>
      <c r="G916" s="1">
        <v>588</v>
      </c>
      <c r="I916">
        <v>5</v>
      </c>
      <c r="J916" s="2">
        <v>0</v>
      </c>
      <c r="K916" s="2">
        <v>0</v>
      </c>
      <c r="L916" s="2">
        <v>0</v>
      </c>
      <c r="M916" s="2">
        <v>1</v>
      </c>
      <c r="N916" s="2">
        <v>588</v>
      </c>
      <c r="P916">
        <v>5</v>
      </c>
      <c r="Q916" s="3">
        <v>0</v>
      </c>
      <c r="R916" s="3">
        <v>0</v>
      </c>
      <c r="S916" s="3">
        <v>0</v>
      </c>
      <c r="T916" s="3">
        <v>1</v>
      </c>
      <c r="U916" s="3">
        <v>588</v>
      </c>
      <c r="W916">
        <v>5</v>
      </c>
      <c r="X916" s="4">
        <v>0</v>
      </c>
      <c r="Y916" s="4">
        <v>0</v>
      </c>
      <c r="Z916" s="4">
        <v>0</v>
      </c>
      <c r="AA916" s="4">
        <v>1</v>
      </c>
      <c r="AB916" s="4">
        <v>588</v>
      </c>
    </row>
    <row r="917" spans="1:28" x14ac:dyDescent="0.25">
      <c r="A917">
        <v>4</v>
      </c>
      <c r="B917">
        <v>1</v>
      </c>
      <c r="C917" s="1">
        <v>617</v>
      </c>
      <c r="D917" s="1">
        <v>0</v>
      </c>
      <c r="E917" s="1">
        <v>0</v>
      </c>
      <c r="F917" s="1">
        <v>0</v>
      </c>
      <c r="G917" s="1">
        <v>0</v>
      </c>
      <c r="I917">
        <v>1</v>
      </c>
      <c r="J917" s="2">
        <v>616</v>
      </c>
      <c r="K917" s="2">
        <v>1</v>
      </c>
      <c r="L917" s="2">
        <v>0</v>
      </c>
      <c r="M917" s="2">
        <v>0</v>
      </c>
      <c r="N917" s="2">
        <v>0</v>
      </c>
      <c r="P917">
        <v>1</v>
      </c>
      <c r="Q917" s="3">
        <v>615</v>
      </c>
      <c r="R917" s="3">
        <v>2</v>
      </c>
      <c r="S917" s="3">
        <v>0</v>
      </c>
      <c r="T917" s="3">
        <v>0</v>
      </c>
      <c r="U917" s="3">
        <v>0</v>
      </c>
      <c r="W917">
        <v>1</v>
      </c>
      <c r="X917" s="4">
        <v>583</v>
      </c>
      <c r="Y917" s="4">
        <v>34</v>
      </c>
      <c r="Z917" s="4">
        <v>0</v>
      </c>
      <c r="AA917" s="4">
        <v>0</v>
      </c>
      <c r="AB917" s="4">
        <v>0</v>
      </c>
    </row>
    <row r="918" spans="1:28" x14ac:dyDescent="0.25">
      <c r="A918">
        <v>4</v>
      </c>
      <c r="B918">
        <v>2</v>
      </c>
      <c r="C918" s="1">
        <v>54</v>
      </c>
      <c r="D918" s="1">
        <v>0</v>
      </c>
      <c r="E918" s="1">
        <v>0</v>
      </c>
      <c r="F918" s="1">
        <v>0</v>
      </c>
      <c r="G918" s="1">
        <v>0</v>
      </c>
      <c r="I918">
        <v>2</v>
      </c>
      <c r="J918" s="2">
        <v>54</v>
      </c>
      <c r="K918" s="2">
        <v>0</v>
      </c>
      <c r="L918" s="2">
        <v>0</v>
      </c>
      <c r="M918" s="2">
        <v>0</v>
      </c>
      <c r="N918" s="2">
        <v>0</v>
      </c>
      <c r="P918">
        <v>2</v>
      </c>
      <c r="Q918" s="3">
        <v>52</v>
      </c>
      <c r="R918" s="3">
        <v>2</v>
      </c>
      <c r="S918" s="3">
        <v>0</v>
      </c>
      <c r="T918" s="3">
        <v>0</v>
      </c>
      <c r="U918" s="3">
        <v>0</v>
      </c>
      <c r="W918">
        <v>2</v>
      </c>
      <c r="X918" s="4">
        <v>0</v>
      </c>
      <c r="Y918" s="4">
        <v>54</v>
      </c>
      <c r="Z918" s="4">
        <v>0</v>
      </c>
      <c r="AA918" s="4">
        <v>0</v>
      </c>
      <c r="AB918" s="4">
        <v>0</v>
      </c>
    </row>
    <row r="919" spans="1:28" x14ac:dyDescent="0.25">
      <c r="A919">
        <v>4</v>
      </c>
      <c r="B919">
        <v>3</v>
      </c>
      <c r="C919" s="1">
        <v>13</v>
      </c>
      <c r="D919" s="1">
        <v>0</v>
      </c>
      <c r="E919" s="1">
        <v>486</v>
      </c>
      <c r="F919" s="1">
        <v>93</v>
      </c>
      <c r="G919" s="1">
        <v>0</v>
      </c>
      <c r="I919">
        <v>3</v>
      </c>
      <c r="J919" s="2">
        <v>7</v>
      </c>
      <c r="K919" s="2">
        <v>2</v>
      </c>
      <c r="L919" s="2">
        <v>491</v>
      </c>
      <c r="M919" s="2">
        <v>91</v>
      </c>
      <c r="N919" s="2">
        <v>1</v>
      </c>
      <c r="P919">
        <v>3</v>
      </c>
      <c r="Q919" s="3">
        <v>6</v>
      </c>
      <c r="R919" s="3">
        <v>77</v>
      </c>
      <c r="S919" s="3">
        <v>406</v>
      </c>
      <c r="T919" s="3">
        <v>95</v>
      </c>
      <c r="U919" s="3">
        <v>8</v>
      </c>
      <c r="W919">
        <v>3</v>
      </c>
      <c r="X919" s="4">
        <v>0</v>
      </c>
      <c r="Y919" s="4">
        <v>128</v>
      </c>
      <c r="Z919" s="4">
        <v>374</v>
      </c>
      <c r="AA919" s="4">
        <v>89</v>
      </c>
      <c r="AB919" s="4">
        <v>1</v>
      </c>
    </row>
    <row r="920" spans="1:28" x14ac:dyDescent="0.25">
      <c r="A920">
        <v>4</v>
      </c>
      <c r="B920">
        <v>4</v>
      </c>
      <c r="C920" s="1">
        <v>0</v>
      </c>
      <c r="D920" s="1">
        <v>0</v>
      </c>
      <c r="E920" s="1">
        <v>1</v>
      </c>
      <c r="F920" s="1">
        <v>641</v>
      </c>
      <c r="G920" s="1">
        <v>6</v>
      </c>
      <c r="I920">
        <v>4</v>
      </c>
      <c r="J920" s="2">
        <v>0</v>
      </c>
      <c r="K920" s="2">
        <v>0</v>
      </c>
      <c r="L920" s="2">
        <v>7</v>
      </c>
      <c r="M920" s="2">
        <v>629</v>
      </c>
      <c r="N920" s="2">
        <v>12</v>
      </c>
      <c r="P920">
        <v>4</v>
      </c>
      <c r="Q920" s="3">
        <v>0</v>
      </c>
      <c r="R920" s="3">
        <v>0</v>
      </c>
      <c r="S920" s="3">
        <v>1</v>
      </c>
      <c r="T920" s="3">
        <v>486</v>
      </c>
      <c r="U920" s="3">
        <v>161</v>
      </c>
      <c r="W920">
        <v>4</v>
      </c>
      <c r="X920" s="4">
        <v>0</v>
      </c>
      <c r="Y920" s="4">
        <v>0</v>
      </c>
      <c r="Z920" s="4">
        <v>1</v>
      </c>
      <c r="AA920" s="4">
        <v>644</v>
      </c>
      <c r="AB920" s="4">
        <v>3</v>
      </c>
    </row>
    <row r="921" spans="1:28" x14ac:dyDescent="0.25">
      <c r="A921">
        <v>4</v>
      </c>
      <c r="B921">
        <v>5</v>
      </c>
      <c r="C921" s="1">
        <v>0</v>
      </c>
      <c r="D921" s="1">
        <v>0</v>
      </c>
      <c r="E921" s="1">
        <v>0</v>
      </c>
      <c r="F921" s="1">
        <v>1</v>
      </c>
      <c r="G921" s="1">
        <v>588</v>
      </c>
      <c r="I921">
        <v>5</v>
      </c>
      <c r="J921" s="2">
        <v>0</v>
      </c>
      <c r="K921" s="2">
        <v>0</v>
      </c>
      <c r="L921" s="2">
        <v>0</v>
      </c>
      <c r="M921" s="2">
        <v>1</v>
      </c>
      <c r="N921" s="2">
        <v>588</v>
      </c>
      <c r="P921">
        <v>5</v>
      </c>
      <c r="Q921" s="3">
        <v>0</v>
      </c>
      <c r="R921" s="3">
        <v>0</v>
      </c>
      <c r="S921" s="3">
        <v>0</v>
      </c>
      <c r="T921" s="3">
        <v>1</v>
      </c>
      <c r="U921" s="3">
        <v>588</v>
      </c>
      <c r="W921">
        <v>5</v>
      </c>
      <c r="X921" s="4">
        <v>0</v>
      </c>
      <c r="Y921" s="4">
        <v>0</v>
      </c>
      <c r="Z921" s="4">
        <v>0</v>
      </c>
      <c r="AA921" s="4">
        <v>1</v>
      </c>
      <c r="AB921" s="4">
        <v>588</v>
      </c>
    </row>
    <row r="922" spans="1:28" x14ac:dyDescent="0.25">
      <c r="A922">
        <v>4</v>
      </c>
      <c r="B922">
        <v>1</v>
      </c>
      <c r="C922" s="1">
        <v>616</v>
      </c>
      <c r="D922" s="1">
        <v>0</v>
      </c>
      <c r="E922" s="1">
        <v>1</v>
      </c>
      <c r="F922" s="1">
        <v>0</v>
      </c>
      <c r="G922" s="1">
        <v>0</v>
      </c>
      <c r="I922">
        <v>1</v>
      </c>
      <c r="J922" s="2">
        <v>615</v>
      </c>
      <c r="K922" s="2">
        <v>2</v>
      </c>
      <c r="L922" s="2">
        <v>0</v>
      </c>
      <c r="M922" s="2">
        <v>0</v>
      </c>
      <c r="N922" s="2">
        <v>0</v>
      </c>
      <c r="P922">
        <v>1</v>
      </c>
      <c r="Q922" s="3">
        <v>603</v>
      </c>
      <c r="R922" s="3">
        <v>14</v>
      </c>
      <c r="S922" s="3">
        <v>0</v>
      </c>
      <c r="T922" s="3">
        <v>0</v>
      </c>
      <c r="U922" s="3">
        <v>0</v>
      </c>
      <c r="W922">
        <v>1</v>
      </c>
      <c r="X922" s="4">
        <v>570</v>
      </c>
      <c r="Y922" s="4">
        <v>47</v>
      </c>
      <c r="Z922" s="4">
        <v>0</v>
      </c>
      <c r="AA922" s="4">
        <v>0</v>
      </c>
      <c r="AB922" s="4">
        <v>0</v>
      </c>
    </row>
    <row r="923" spans="1:28" x14ac:dyDescent="0.25">
      <c r="A923">
        <v>4</v>
      </c>
      <c r="B923">
        <v>2</v>
      </c>
      <c r="C923" s="1">
        <v>54</v>
      </c>
      <c r="D923" s="1">
        <v>0</v>
      </c>
      <c r="E923" s="1">
        <v>0</v>
      </c>
      <c r="F923" s="1">
        <v>0</v>
      </c>
      <c r="G923" s="1">
        <v>0</v>
      </c>
      <c r="I923">
        <v>2</v>
      </c>
      <c r="J923" s="2">
        <v>51</v>
      </c>
      <c r="K923" s="2">
        <v>3</v>
      </c>
      <c r="L923" s="2">
        <v>0</v>
      </c>
      <c r="M923" s="2">
        <v>0</v>
      </c>
      <c r="N923" s="2">
        <v>0</v>
      </c>
      <c r="P923">
        <v>2</v>
      </c>
      <c r="Q923" s="3">
        <v>18</v>
      </c>
      <c r="R923" s="3">
        <v>36</v>
      </c>
      <c r="S923" s="3">
        <v>0</v>
      </c>
      <c r="T923" s="3">
        <v>0</v>
      </c>
      <c r="U923" s="3">
        <v>0</v>
      </c>
      <c r="W923">
        <v>2</v>
      </c>
      <c r="X923" s="4">
        <v>0</v>
      </c>
      <c r="Y923" s="4">
        <v>54</v>
      </c>
      <c r="Z923" s="4">
        <v>0</v>
      </c>
      <c r="AA923" s="4">
        <v>0</v>
      </c>
      <c r="AB923" s="4">
        <v>0</v>
      </c>
    </row>
    <row r="924" spans="1:28" x14ac:dyDescent="0.25">
      <c r="A924">
        <v>4</v>
      </c>
      <c r="B924">
        <v>3</v>
      </c>
      <c r="C924" s="1">
        <v>13</v>
      </c>
      <c r="D924" s="1">
        <v>0</v>
      </c>
      <c r="E924" s="1">
        <v>512</v>
      </c>
      <c r="F924" s="1">
        <v>66</v>
      </c>
      <c r="G924" s="1">
        <v>1</v>
      </c>
      <c r="I924">
        <v>3</v>
      </c>
      <c r="J924" s="2">
        <v>8</v>
      </c>
      <c r="K924" s="2">
        <v>1</v>
      </c>
      <c r="L924" s="2">
        <v>517</v>
      </c>
      <c r="M924" s="2">
        <v>65</v>
      </c>
      <c r="N924" s="2">
        <v>1</v>
      </c>
      <c r="P924">
        <v>3</v>
      </c>
      <c r="Q924" s="3">
        <v>14</v>
      </c>
      <c r="R924" s="3">
        <v>18</v>
      </c>
      <c r="S924" s="3">
        <v>479</v>
      </c>
      <c r="T924" s="3">
        <v>80</v>
      </c>
      <c r="U924" s="3">
        <v>1</v>
      </c>
      <c r="W924">
        <v>3</v>
      </c>
      <c r="X924" s="4">
        <v>2</v>
      </c>
      <c r="Y924" s="4">
        <v>42</v>
      </c>
      <c r="Z924" s="4">
        <v>469</v>
      </c>
      <c r="AA924" s="4">
        <v>78</v>
      </c>
      <c r="AB924" s="4">
        <v>1</v>
      </c>
    </row>
    <row r="925" spans="1:28" x14ac:dyDescent="0.25">
      <c r="A925">
        <v>4</v>
      </c>
      <c r="B925">
        <v>4</v>
      </c>
      <c r="C925" s="1">
        <v>0</v>
      </c>
      <c r="D925" s="1">
        <v>0</v>
      </c>
      <c r="E925" s="1">
        <v>0</v>
      </c>
      <c r="F925" s="1">
        <v>639</v>
      </c>
      <c r="G925" s="1">
        <v>9</v>
      </c>
      <c r="I925">
        <v>4</v>
      </c>
      <c r="J925" s="2">
        <v>0</v>
      </c>
      <c r="K925" s="2">
        <v>0</v>
      </c>
      <c r="L925" s="2">
        <v>0</v>
      </c>
      <c r="M925" s="2">
        <v>632</v>
      </c>
      <c r="N925" s="2">
        <v>16</v>
      </c>
      <c r="P925">
        <v>4</v>
      </c>
      <c r="Q925" s="3">
        <v>0</v>
      </c>
      <c r="R925" s="3">
        <v>0</v>
      </c>
      <c r="S925" s="3">
        <v>0</v>
      </c>
      <c r="T925" s="3">
        <v>620</v>
      </c>
      <c r="U925" s="3">
        <v>28</v>
      </c>
      <c r="W925">
        <v>4</v>
      </c>
      <c r="X925" s="4">
        <v>0</v>
      </c>
      <c r="Y925" s="4">
        <v>0</v>
      </c>
      <c r="Z925" s="4">
        <v>0</v>
      </c>
      <c r="AA925" s="4">
        <v>641</v>
      </c>
      <c r="AB925" s="4">
        <v>7</v>
      </c>
    </row>
    <row r="926" spans="1:28" x14ac:dyDescent="0.25">
      <c r="A926">
        <v>4</v>
      </c>
      <c r="B926">
        <v>5</v>
      </c>
      <c r="C926" s="1">
        <v>0</v>
      </c>
      <c r="D926" s="1">
        <v>0</v>
      </c>
      <c r="E926" s="1">
        <v>0</v>
      </c>
      <c r="F926" s="1">
        <v>1</v>
      </c>
      <c r="G926" s="1">
        <v>588</v>
      </c>
      <c r="I926">
        <v>5</v>
      </c>
      <c r="J926" s="2">
        <v>0</v>
      </c>
      <c r="K926" s="2">
        <v>0</v>
      </c>
      <c r="L926" s="2">
        <v>0</v>
      </c>
      <c r="M926" s="2">
        <v>1</v>
      </c>
      <c r="N926" s="2">
        <v>588</v>
      </c>
      <c r="P926">
        <v>5</v>
      </c>
      <c r="Q926" s="3">
        <v>0</v>
      </c>
      <c r="R926" s="3">
        <v>0</v>
      </c>
      <c r="S926" s="3">
        <v>0</v>
      </c>
      <c r="T926" s="3">
        <v>0</v>
      </c>
      <c r="U926" s="3">
        <v>589</v>
      </c>
      <c r="W926">
        <v>5</v>
      </c>
      <c r="X926" s="4">
        <v>0</v>
      </c>
      <c r="Y926" s="4">
        <v>0</v>
      </c>
      <c r="Z926" s="4">
        <v>0</v>
      </c>
      <c r="AA926" s="4">
        <v>1</v>
      </c>
      <c r="AB926" s="4">
        <v>588</v>
      </c>
    </row>
    <row r="927" spans="1:28" x14ac:dyDescent="0.25">
      <c r="A927">
        <v>4</v>
      </c>
      <c r="B927">
        <v>1</v>
      </c>
      <c r="C927" s="1">
        <v>617</v>
      </c>
      <c r="D927" s="1">
        <v>0</v>
      </c>
      <c r="E927" s="1">
        <v>0</v>
      </c>
      <c r="F927" s="1">
        <v>0</v>
      </c>
      <c r="G927" s="1">
        <v>0</v>
      </c>
      <c r="I927">
        <v>1</v>
      </c>
      <c r="J927" s="2">
        <v>617</v>
      </c>
      <c r="K927" s="2">
        <v>0</v>
      </c>
      <c r="L927" s="2">
        <v>0</v>
      </c>
      <c r="M927" s="2">
        <v>0</v>
      </c>
      <c r="N927" s="2">
        <v>0</v>
      </c>
      <c r="P927">
        <v>1</v>
      </c>
      <c r="Q927" s="3">
        <v>617</v>
      </c>
      <c r="R927" s="3">
        <v>0</v>
      </c>
      <c r="S927" s="3">
        <v>0</v>
      </c>
      <c r="T927" s="3">
        <v>0</v>
      </c>
      <c r="U927" s="3">
        <v>0</v>
      </c>
      <c r="W927">
        <v>1</v>
      </c>
      <c r="X927" s="4">
        <v>566</v>
      </c>
      <c r="Y927" s="4">
        <v>51</v>
      </c>
      <c r="Z927" s="4">
        <v>0</v>
      </c>
      <c r="AA927" s="4">
        <v>0</v>
      </c>
      <c r="AB927" s="4">
        <v>0</v>
      </c>
    </row>
    <row r="928" spans="1:28" x14ac:dyDescent="0.25">
      <c r="A928">
        <v>4</v>
      </c>
      <c r="B928">
        <v>2</v>
      </c>
      <c r="C928" s="1">
        <v>54</v>
      </c>
      <c r="D928" s="1">
        <v>0</v>
      </c>
      <c r="E928" s="1">
        <v>0</v>
      </c>
      <c r="F928" s="1">
        <v>0</v>
      </c>
      <c r="G928" s="1">
        <v>0</v>
      </c>
      <c r="I928">
        <v>2</v>
      </c>
      <c r="J928" s="2">
        <v>54</v>
      </c>
      <c r="K928" s="2">
        <v>0</v>
      </c>
      <c r="L928" s="2">
        <v>0</v>
      </c>
      <c r="M928" s="2">
        <v>0</v>
      </c>
      <c r="N928" s="2">
        <v>0</v>
      </c>
      <c r="P928">
        <v>2</v>
      </c>
      <c r="Q928" s="3">
        <v>54</v>
      </c>
      <c r="R928" s="3">
        <v>0</v>
      </c>
      <c r="S928" s="3">
        <v>0</v>
      </c>
      <c r="T928" s="3">
        <v>0</v>
      </c>
      <c r="U928" s="3">
        <v>0</v>
      </c>
      <c r="W928">
        <v>2</v>
      </c>
      <c r="X928" s="4">
        <v>0</v>
      </c>
      <c r="Y928" s="4">
        <v>54</v>
      </c>
      <c r="Z928" s="4">
        <v>0</v>
      </c>
      <c r="AA928" s="4">
        <v>0</v>
      </c>
      <c r="AB928" s="4">
        <v>0</v>
      </c>
    </row>
    <row r="929" spans="1:28" x14ac:dyDescent="0.25">
      <c r="A929">
        <v>4</v>
      </c>
      <c r="B929">
        <v>3</v>
      </c>
      <c r="C929" s="1">
        <v>15</v>
      </c>
      <c r="D929" s="1">
        <v>0</v>
      </c>
      <c r="E929" s="1">
        <v>516</v>
      </c>
      <c r="F929" s="1">
        <v>61</v>
      </c>
      <c r="G929" s="1">
        <v>0</v>
      </c>
      <c r="I929">
        <v>3</v>
      </c>
      <c r="J929" s="2">
        <v>25</v>
      </c>
      <c r="K929" s="2">
        <v>0</v>
      </c>
      <c r="L929" s="2">
        <v>504</v>
      </c>
      <c r="M929" s="2">
        <v>63</v>
      </c>
      <c r="N929" s="2">
        <v>0</v>
      </c>
      <c r="P929">
        <v>3</v>
      </c>
      <c r="Q929" s="3">
        <v>54</v>
      </c>
      <c r="R929" s="3">
        <v>61</v>
      </c>
      <c r="S929" s="3">
        <v>403</v>
      </c>
      <c r="T929" s="3">
        <v>73</v>
      </c>
      <c r="U929" s="3">
        <v>1</v>
      </c>
      <c r="W929">
        <v>3</v>
      </c>
      <c r="X929" s="4">
        <v>0</v>
      </c>
      <c r="Y929" s="4">
        <v>81</v>
      </c>
      <c r="Z929" s="4">
        <v>448</v>
      </c>
      <c r="AA929" s="4">
        <v>63</v>
      </c>
      <c r="AB929" s="4">
        <v>0</v>
      </c>
    </row>
    <row r="930" spans="1:28" x14ac:dyDescent="0.25">
      <c r="A930">
        <v>4</v>
      </c>
      <c r="B930">
        <v>4</v>
      </c>
      <c r="C930" s="1">
        <v>0</v>
      </c>
      <c r="D930" s="1">
        <v>0</v>
      </c>
      <c r="E930" s="1">
        <v>1</v>
      </c>
      <c r="F930" s="1">
        <v>637</v>
      </c>
      <c r="G930" s="1">
        <v>10</v>
      </c>
      <c r="I930">
        <v>4</v>
      </c>
      <c r="J930" s="2">
        <v>0</v>
      </c>
      <c r="K930" s="2">
        <v>0</v>
      </c>
      <c r="L930" s="2">
        <v>3</v>
      </c>
      <c r="M930" s="2">
        <v>636</v>
      </c>
      <c r="N930" s="2">
        <v>9</v>
      </c>
      <c r="P930">
        <v>4</v>
      </c>
      <c r="Q930" s="3">
        <v>0</v>
      </c>
      <c r="R930" s="3">
        <v>0</v>
      </c>
      <c r="S930" s="3">
        <v>2</v>
      </c>
      <c r="T930" s="3">
        <v>632</v>
      </c>
      <c r="U930" s="3">
        <v>14</v>
      </c>
      <c r="W930">
        <v>4</v>
      </c>
      <c r="X930" s="4">
        <v>0</v>
      </c>
      <c r="Y930" s="4">
        <v>0</v>
      </c>
      <c r="Z930" s="4">
        <v>1</v>
      </c>
      <c r="AA930" s="4">
        <v>636</v>
      </c>
      <c r="AB930" s="4">
        <v>11</v>
      </c>
    </row>
    <row r="931" spans="1:28" x14ac:dyDescent="0.25">
      <c r="A931">
        <v>4</v>
      </c>
      <c r="B931">
        <v>5</v>
      </c>
      <c r="C931" s="1">
        <v>0</v>
      </c>
      <c r="D931" s="1">
        <v>0</v>
      </c>
      <c r="E931" s="1">
        <v>0</v>
      </c>
      <c r="F931" s="1">
        <v>1</v>
      </c>
      <c r="G931" s="1">
        <v>588</v>
      </c>
      <c r="I931">
        <v>5</v>
      </c>
      <c r="J931" s="2">
        <v>0</v>
      </c>
      <c r="K931" s="2">
        <v>0</v>
      </c>
      <c r="L931" s="2">
        <v>0</v>
      </c>
      <c r="M931" s="2">
        <v>0</v>
      </c>
      <c r="N931" s="2">
        <v>589</v>
      </c>
      <c r="P931">
        <v>5</v>
      </c>
      <c r="Q931" s="3">
        <v>0</v>
      </c>
      <c r="R931" s="3">
        <v>0</v>
      </c>
      <c r="S931" s="3">
        <v>0</v>
      </c>
      <c r="T931" s="3">
        <v>1</v>
      </c>
      <c r="U931" s="3">
        <v>588</v>
      </c>
      <c r="W931">
        <v>5</v>
      </c>
      <c r="X931" s="4">
        <v>0</v>
      </c>
      <c r="Y931" s="4">
        <v>0</v>
      </c>
      <c r="Z931" s="4">
        <v>0</v>
      </c>
      <c r="AA931" s="4">
        <v>1</v>
      </c>
      <c r="AB931" s="4">
        <v>588</v>
      </c>
    </row>
    <row r="932" spans="1:28" x14ac:dyDescent="0.25">
      <c r="A932">
        <v>4</v>
      </c>
      <c r="B932">
        <v>1</v>
      </c>
      <c r="C932" s="1">
        <v>615</v>
      </c>
      <c r="D932" s="1">
        <v>0</v>
      </c>
      <c r="E932" s="1">
        <v>2</v>
      </c>
      <c r="F932" s="1">
        <v>0</v>
      </c>
      <c r="G932" s="1">
        <v>0</v>
      </c>
      <c r="I932">
        <v>1</v>
      </c>
      <c r="J932" s="2">
        <v>615</v>
      </c>
      <c r="K932" s="2">
        <v>0</v>
      </c>
      <c r="L932" s="2">
        <v>2</v>
      </c>
      <c r="M932" s="2">
        <v>0</v>
      </c>
      <c r="N932" s="2">
        <v>0</v>
      </c>
      <c r="P932">
        <v>1</v>
      </c>
      <c r="Q932" s="3">
        <v>616</v>
      </c>
      <c r="R932" s="3">
        <v>0</v>
      </c>
      <c r="S932" s="3">
        <v>1</v>
      </c>
      <c r="T932" s="3">
        <v>0</v>
      </c>
      <c r="U932" s="3">
        <v>0</v>
      </c>
      <c r="W932">
        <v>1</v>
      </c>
      <c r="X932" s="4">
        <v>573</v>
      </c>
      <c r="Y932" s="4">
        <v>44</v>
      </c>
      <c r="Z932" s="4">
        <v>0</v>
      </c>
      <c r="AA932" s="4">
        <v>0</v>
      </c>
      <c r="AB932" s="4">
        <v>0</v>
      </c>
    </row>
    <row r="933" spans="1:28" x14ac:dyDescent="0.25">
      <c r="A933">
        <v>4</v>
      </c>
      <c r="B933">
        <v>2</v>
      </c>
      <c r="C933" s="1">
        <v>54</v>
      </c>
      <c r="D933" s="1">
        <v>0</v>
      </c>
      <c r="E933" s="1">
        <v>0</v>
      </c>
      <c r="F933" s="1">
        <v>0</v>
      </c>
      <c r="G933" s="1">
        <v>0</v>
      </c>
      <c r="I933">
        <v>2</v>
      </c>
      <c r="J933" s="2">
        <v>46</v>
      </c>
      <c r="K933" s="2">
        <v>0</v>
      </c>
      <c r="L933" s="2">
        <v>8</v>
      </c>
      <c r="M933" s="2">
        <v>0</v>
      </c>
      <c r="N933" s="2">
        <v>0</v>
      </c>
      <c r="P933">
        <v>2</v>
      </c>
      <c r="Q933" s="3">
        <v>54</v>
      </c>
      <c r="R933" s="3">
        <v>0</v>
      </c>
      <c r="S933" s="3">
        <v>0</v>
      </c>
      <c r="T933" s="3">
        <v>0</v>
      </c>
      <c r="U933" s="3">
        <v>0</v>
      </c>
      <c r="W933">
        <v>2</v>
      </c>
      <c r="X933" s="4">
        <v>0</v>
      </c>
      <c r="Y933" s="4">
        <v>54</v>
      </c>
      <c r="Z933" s="4">
        <v>0</v>
      </c>
      <c r="AA933" s="4">
        <v>0</v>
      </c>
      <c r="AB933" s="4">
        <v>0</v>
      </c>
    </row>
    <row r="934" spans="1:28" x14ac:dyDescent="0.25">
      <c r="A934">
        <v>4</v>
      </c>
      <c r="B934">
        <v>3</v>
      </c>
      <c r="C934" s="1">
        <v>31</v>
      </c>
      <c r="D934" s="1">
        <v>0</v>
      </c>
      <c r="E934" s="1">
        <v>473</v>
      </c>
      <c r="F934" s="1">
        <v>87</v>
      </c>
      <c r="G934" s="1">
        <v>1</v>
      </c>
      <c r="I934">
        <v>3</v>
      </c>
      <c r="J934" s="2">
        <v>27</v>
      </c>
      <c r="K934" s="2">
        <v>6</v>
      </c>
      <c r="L934" s="2">
        <v>489</v>
      </c>
      <c r="M934" s="2">
        <v>69</v>
      </c>
      <c r="N934" s="2">
        <v>1</v>
      </c>
      <c r="P934">
        <v>3</v>
      </c>
      <c r="Q934" s="3">
        <v>35</v>
      </c>
      <c r="R934" s="3">
        <v>92</v>
      </c>
      <c r="S934" s="3">
        <v>376</v>
      </c>
      <c r="T934" s="3">
        <v>88</v>
      </c>
      <c r="U934" s="3">
        <v>1</v>
      </c>
      <c r="W934">
        <v>3</v>
      </c>
      <c r="X934" s="4">
        <v>3</v>
      </c>
      <c r="Y934" s="4">
        <v>127</v>
      </c>
      <c r="Z934" s="4">
        <v>379</v>
      </c>
      <c r="AA934" s="4">
        <v>82</v>
      </c>
      <c r="AB934" s="4">
        <v>1</v>
      </c>
    </row>
    <row r="935" spans="1:28" x14ac:dyDescent="0.25">
      <c r="A935">
        <v>4</v>
      </c>
      <c r="B935">
        <v>4</v>
      </c>
      <c r="C935" s="1">
        <v>0</v>
      </c>
      <c r="D935" s="1">
        <v>0</v>
      </c>
      <c r="E935" s="1">
        <v>1</v>
      </c>
      <c r="F935" s="1">
        <v>628</v>
      </c>
      <c r="G935" s="1">
        <v>19</v>
      </c>
      <c r="I935">
        <v>4</v>
      </c>
      <c r="J935" s="2">
        <v>0</v>
      </c>
      <c r="K935" s="2">
        <v>0</v>
      </c>
      <c r="L935" s="2">
        <v>6</v>
      </c>
      <c r="M935" s="2">
        <v>624</v>
      </c>
      <c r="N935" s="2">
        <v>18</v>
      </c>
      <c r="P935">
        <v>4</v>
      </c>
      <c r="Q935" s="3">
        <v>0</v>
      </c>
      <c r="R935" s="3">
        <v>0</v>
      </c>
      <c r="S935" s="3">
        <v>2</v>
      </c>
      <c r="T935" s="3">
        <v>639</v>
      </c>
      <c r="U935" s="3">
        <v>7</v>
      </c>
      <c r="W935">
        <v>4</v>
      </c>
      <c r="X935" s="4">
        <v>0</v>
      </c>
      <c r="Y935" s="4">
        <v>0</v>
      </c>
      <c r="Z935" s="4">
        <v>1</v>
      </c>
      <c r="AA935" s="4">
        <v>595</v>
      </c>
      <c r="AB935" s="4">
        <v>52</v>
      </c>
    </row>
    <row r="936" spans="1:28" x14ac:dyDescent="0.25">
      <c r="A936">
        <v>4</v>
      </c>
      <c r="B936">
        <v>5</v>
      </c>
      <c r="C936" s="1">
        <v>0</v>
      </c>
      <c r="D936" s="1">
        <v>0</v>
      </c>
      <c r="E936" s="1">
        <v>0</v>
      </c>
      <c r="F936" s="1">
        <v>1</v>
      </c>
      <c r="G936" s="1">
        <v>588</v>
      </c>
      <c r="I936">
        <v>5</v>
      </c>
      <c r="J936" s="2">
        <v>0</v>
      </c>
      <c r="K936" s="2">
        <v>0</v>
      </c>
      <c r="L936" s="2">
        <v>0</v>
      </c>
      <c r="M936" s="2">
        <v>1</v>
      </c>
      <c r="N936" s="2">
        <v>588</v>
      </c>
      <c r="P936">
        <v>5</v>
      </c>
      <c r="Q936" s="3">
        <v>0</v>
      </c>
      <c r="R936" s="3">
        <v>0</v>
      </c>
      <c r="S936" s="3">
        <v>0</v>
      </c>
      <c r="T936" s="3">
        <v>1</v>
      </c>
      <c r="U936" s="3">
        <v>588</v>
      </c>
      <c r="W936">
        <v>5</v>
      </c>
      <c r="X936" s="4">
        <v>0</v>
      </c>
      <c r="Y936" s="4">
        <v>0</v>
      </c>
      <c r="Z936" s="4">
        <v>0</v>
      </c>
      <c r="AA936" s="4">
        <v>1</v>
      </c>
      <c r="AB936" s="4">
        <v>588</v>
      </c>
    </row>
    <row r="937" spans="1:28" x14ac:dyDescent="0.25">
      <c r="A937">
        <v>4</v>
      </c>
      <c r="B937">
        <v>1</v>
      </c>
      <c r="C937" s="1">
        <v>615</v>
      </c>
      <c r="D937" s="1">
        <v>0</v>
      </c>
      <c r="E937" s="1">
        <v>2</v>
      </c>
      <c r="F937" s="1">
        <v>0</v>
      </c>
      <c r="G937" s="1">
        <v>0</v>
      </c>
      <c r="I937">
        <v>1</v>
      </c>
      <c r="J937" s="2">
        <v>609</v>
      </c>
      <c r="K937" s="2">
        <v>8</v>
      </c>
      <c r="L937" s="2">
        <v>0</v>
      </c>
      <c r="M937" s="2">
        <v>0</v>
      </c>
      <c r="N937" s="2">
        <v>0</v>
      </c>
      <c r="P937">
        <v>1</v>
      </c>
      <c r="Q937" s="3">
        <v>604</v>
      </c>
      <c r="R937" s="3">
        <v>13</v>
      </c>
      <c r="S937" s="3">
        <v>0</v>
      </c>
      <c r="T937" s="3">
        <v>0</v>
      </c>
      <c r="U937" s="3">
        <v>0</v>
      </c>
      <c r="W937">
        <v>1</v>
      </c>
      <c r="X937" s="4">
        <v>557</v>
      </c>
      <c r="Y937" s="4">
        <v>60</v>
      </c>
      <c r="Z937" s="4">
        <v>0</v>
      </c>
      <c r="AA937" s="4">
        <v>0</v>
      </c>
      <c r="AB937" s="4">
        <v>0</v>
      </c>
    </row>
    <row r="938" spans="1:28" x14ac:dyDescent="0.25">
      <c r="A938">
        <v>4</v>
      </c>
      <c r="B938">
        <v>2</v>
      </c>
      <c r="C938" s="1">
        <v>54</v>
      </c>
      <c r="D938" s="1">
        <v>0</v>
      </c>
      <c r="E938" s="1">
        <v>0</v>
      </c>
      <c r="F938" s="1">
        <v>0</v>
      </c>
      <c r="G938" s="1">
        <v>0</v>
      </c>
      <c r="I938">
        <v>2</v>
      </c>
      <c r="J938" s="2">
        <v>28</v>
      </c>
      <c r="K938" s="2">
        <v>26</v>
      </c>
      <c r="L938" s="2">
        <v>0</v>
      </c>
      <c r="M938" s="2">
        <v>0</v>
      </c>
      <c r="N938" s="2">
        <v>0</v>
      </c>
      <c r="P938">
        <v>2</v>
      </c>
      <c r="Q938" s="3">
        <v>18</v>
      </c>
      <c r="R938" s="3">
        <v>36</v>
      </c>
      <c r="S938" s="3">
        <v>0</v>
      </c>
      <c r="T938" s="3">
        <v>0</v>
      </c>
      <c r="U938" s="3">
        <v>0</v>
      </c>
      <c r="W938">
        <v>2</v>
      </c>
      <c r="X938" s="4">
        <v>0</v>
      </c>
      <c r="Y938" s="4">
        <v>54</v>
      </c>
      <c r="Z938" s="4">
        <v>0</v>
      </c>
      <c r="AA938" s="4">
        <v>0</v>
      </c>
      <c r="AB938" s="4">
        <v>0</v>
      </c>
    </row>
    <row r="939" spans="1:28" x14ac:dyDescent="0.25">
      <c r="A939">
        <v>4</v>
      </c>
      <c r="B939">
        <v>3</v>
      </c>
      <c r="C939" s="1">
        <v>16</v>
      </c>
      <c r="D939" s="1">
        <v>0</v>
      </c>
      <c r="E939" s="1">
        <v>512</v>
      </c>
      <c r="F939" s="1">
        <v>63</v>
      </c>
      <c r="G939" s="1">
        <v>1</v>
      </c>
      <c r="I939">
        <v>3</v>
      </c>
      <c r="J939" s="2">
        <v>18</v>
      </c>
      <c r="K939" s="2">
        <v>5</v>
      </c>
      <c r="L939" s="2">
        <v>495</v>
      </c>
      <c r="M939" s="2">
        <v>73</v>
      </c>
      <c r="N939" s="2">
        <v>1</v>
      </c>
      <c r="P939">
        <v>3</v>
      </c>
      <c r="Q939" s="3">
        <v>42</v>
      </c>
      <c r="R939" s="3">
        <v>24</v>
      </c>
      <c r="S939" s="3">
        <v>440</v>
      </c>
      <c r="T939" s="3">
        <v>85</v>
      </c>
      <c r="U939" s="3">
        <v>1</v>
      </c>
      <c r="W939">
        <v>3</v>
      </c>
      <c r="X939" s="4">
        <v>8</v>
      </c>
      <c r="Y939" s="4">
        <v>42</v>
      </c>
      <c r="Z939" s="4">
        <v>476</v>
      </c>
      <c r="AA939" s="4">
        <v>65</v>
      </c>
      <c r="AB939" s="4">
        <v>1</v>
      </c>
    </row>
    <row r="940" spans="1:28" x14ac:dyDescent="0.25">
      <c r="A940">
        <v>4</v>
      </c>
      <c r="B940">
        <v>4</v>
      </c>
      <c r="C940" s="1">
        <v>0</v>
      </c>
      <c r="D940" s="1">
        <v>0</v>
      </c>
      <c r="E940" s="1">
        <v>1</v>
      </c>
      <c r="F940" s="1">
        <v>637</v>
      </c>
      <c r="G940" s="1">
        <v>10</v>
      </c>
      <c r="I940">
        <v>4</v>
      </c>
      <c r="J940" s="2">
        <v>0</v>
      </c>
      <c r="K940" s="2">
        <v>0</v>
      </c>
      <c r="L940" s="2">
        <v>1</v>
      </c>
      <c r="M940" s="2">
        <v>635</v>
      </c>
      <c r="N940" s="2">
        <v>12</v>
      </c>
      <c r="P940">
        <v>4</v>
      </c>
      <c r="Q940" s="3">
        <v>0</v>
      </c>
      <c r="R940" s="3">
        <v>0</v>
      </c>
      <c r="S940" s="3">
        <v>4</v>
      </c>
      <c r="T940" s="3">
        <v>628</v>
      </c>
      <c r="U940" s="3">
        <v>16</v>
      </c>
      <c r="W940">
        <v>4</v>
      </c>
      <c r="X940" s="4">
        <v>0</v>
      </c>
      <c r="Y940" s="4">
        <v>0</v>
      </c>
      <c r="Z940" s="4">
        <v>1</v>
      </c>
      <c r="AA940" s="4">
        <v>636</v>
      </c>
      <c r="AB940" s="4">
        <v>11</v>
      </c>
    </row>
    <row r="941" spans="1:28" x14ac:dyDescent="0.25">
      <c r="A941">
        <v>4</v>
      </c>
      <c r="B941">
        <v>5</v>
      </c>
      <c r="C941" s="1">
        <v>0</v>
      </c>
      <c r="D941" s="1">
        <v>0</v>
      </c>
      <c r="E941" s="1">
        <v>0</v>
      </c>
      <c r="F941" s="1">
        <v>1</v>
      </c>
      <c r="G941" s="1">
        <v>588</v>
      </c>
      <c r="I941">
        <v>5</v>
      </c>
      <c r="J941" s="2">
        <v>0</v>
      </c>
      <c r="K941" s="2">
        <v>0</v>
      </c>
      <c r="L941" s="2">
        <v>0</v>
      </c>
      <c r="M941" s="2">
        <v>1</v>
      </c>
      <c r="N941" s="2">
        <v>588</v>
      </c>
      <c r="P941">
        <v>5</v>
      </c>
      <c r="Q941" s="3">
        <v>0</v>
      </c>
      <c r="R941" s="3">
        <v>0</v>
      </c>
      <c r="S941" s="3">
        <v>0</v>
      </c>
      <c r="T941" s="3">
        <v>0</v>
      </c>
      <c r="U941" s="3">
        <v>589</v>
      </c>
      <c r="W941">
        <v>5</v>
      </c>
      <c r="X941" s="4">
        <v>0</v>
      </c>
      <c r="Y941" s="4">
        <v>0</v>
      </c>
      <c r="Z941" s="4">
        <v>0</v>
      </c>
      <c r="AA941" s="4">
        <v>1</v>
      </c>
      <c r="AB941" s="4">
        <v>588</v>
      </c>
    </row>
    <row r="942" spans="1:28" x14ac:dyDescent="0.25">
      <c r="A942">
        <v>4</v>
      </c>
      <c r="B942">
        <v>1</v>
      </c>
      <c r="C942" s="1">
        <v>617</v>
      </c>
      <c r="D942" s="1">
        <v>0</v>
      </c>
      <c r="E942" s="1">
        <v>0</v>
      </c>
      <c r="F942" s="1">
        <v>0</v>
      </c>
      <c r="G942" s="1">
        <v>0</v>
      </c>
      <c r="I942">
        <v>1</v>
      </c>
      <c r="J942" s="2">
        <v>615</v>
      </c>
      <c r="K942" s="2">
        <v>2</v>
      </c>
      <c r="L942" s="2">
        <v>0</v>
      </c>
      <c r="M942" s="2">
        <v>0</v>
      </c>
      <c r="N942" s="2">
        <v>0</v>
      </c>
      <c r="P942">
        <v>1</v>
      </c>
      <c r="Q942" s="3">
        <v>606</v>
      </c>
      <c r="R942" s="3">
        <v>11</v>
      </c>
      <c r="S942" s="3">
        <v>0</v>
      </c>
      <c r="T942" s="3">
        <v>0</v>
      </c>
      <c r="U942" s="3">
        <v>0</v>
      </c>
      <c r="W942">
        <v>1</v>
      </c>
      <c r="X942" s="4">
        <v>533</v>
      </c>
      <c r="Y942" s="4">
        <v>84</v>
      </c>
      <c r="Z942" s="4">
        <v>0</v>
      </c>
      <c r="AA942" s="4">
        <v>0</v>
      </c>
      <c r="AB942" s="4">
        <v>0</v>
      </c>
    </row>
    <row r="943" spans="1:28" x14ac:dyDescent="0.25">
      <c r="A943">
        <v>4</v>
      </c>
      <c r="B943">
        <v>2</v>
      </c>
      <c r="C943" s="1">
        <v>54</v>
      </c>
      <c r="D943" s="1">
        <v>0</v>
      </c>
      <c r="E943" s="1">
        <v>0</v>
      </c>
      <c r="F943" s="1">
        <v>0</v>
      </c>
      <c r="G943" s="1">
        <v>0</v>
      </c>
      <c r="I943">
        <v>2</v>
      </c>
      <c r="J943" s="2">
        <v>49</v>
      </c>
      <c r="K943" s="2">
        <v>5</v>
      </c>
      <c r="L943" s="2">
        <v>0</v>
      </c>
      <c r="M943" s="2">
        <v>0</v>
      </c>
      <c r="N943" s="2">
        <v>0</v>
      </c>
      <c r="P943">
        <v>2</v>
      </c>
      <c r="Q943" s="3">
        <v>28</v>
      </c>
      <c r="R943" s="3">
        <v>26</v>
      </c>
      <c r="S943" s="3">
        <v>0</v>
      </c>
      <c r="T943" s="3">
        <v>0</v>
      </c>
      <c r="U943" s="3">
        <v>0</v>
      </c>
      <c r="W943">
        <v>2</v>
      </c>
      <c r="X943" s="4">
        <v>1</v>
      </c>
      <c r="Y943" s="4">
        <v>53</v>
      </c>
      <c r="Z943" s="4">
        <v>0</v>
      </c>
      <c r="AA943" s="4">
        <v>0</v>
      </c>
      <c r="AB943" s="4">
        <v>0</v>
      </c>
    </row>
    <row r="944" spans="1:28" x14ac:dyDescent="0.25">
      <c r="A944">
        <v>4</v>
      </c>
      <c r="B944">
        <v>3</v>
      </c>
      <c r="C944" s="1">
        <v>17</v>
      </c>
      <c r="D944" s="1">
        <v>0</v>
      </c>
      <c r="E944" s="1">
        <v>505</v>
      </c>
      <c r="F944" s="1">
        <v>70</v>
      </c>
      <c r="G944" s="1">
        <v>0</v>
      </c>
      <c r="I944">
        <v>3</v>
      </c>
      <c r="J944" s="2">
        <v>22</v>
      </c>
      <c r="K944" s="2">
        <v>0</v>
      </c>
      <c r="L944" s="2">
        <v>495</v>
      </c>
      <c r="M944" s="2">
        <v>75</v>
      </c>
      <c r="N944" s="2">
        <v>0</v>
      </c>
      <c r="P944">
        <v>3</v>
      </c>
      <c r="Q944" s="3">
        <v>50</v>
      </c>
      <c r="R944" s="3">
        <v>19</v>
      </c>
      <c r="S944" s="3">
        <v>433</v>
      </c>
      <c r="T944" s="3">
        <v>90</v>
      </c>
      <c r="U944" s="3">
        <v>0</v>
      </c>
      <c r="W944">
        <v>3</v>
      </c>
      <c r="X944" s="4">
        <v>5</v>
      </c>
      <c r="Y944" s="4">
        <v>32</v>
      </c>
      <c r="Z944" s="4">
        <v>478</v>
      </c>
      <c r="AA944" s="4">
        <v>77</v>
      </c>
      <c r="AB944" s="4">
        <v>0</v>
      </c>
    </row>
    <row r="945" spans="1:28" x14ac:dyDescent="0.25">
      <c r="A945">
        <v>4</v>
      </c>
      <c r="B945">
        <v>4</v>
      </c>
      <c r="C945" s="1">
        <v>0</v>
      </c>
      <c r="D945" s="1">
        <v>0</v>
      </c>
      <c r="E945" s="1">
        <v>0</v>
      </c>
      <c r="F945" s="1">
        <v>644</v>
      </c>
      <c r="G945" s="1">
        <v>4</v>
      </c>
      <c r="I945">
        <v>4</v>
      </c>
      <c r="J945" s="2">
        <v>0</v>
      </c>
      <c r="K945" s="2">
        <v>0</v>
      </c>
      <c r="L945" s="2">
        <v>0</v>
      </c>
      <c r="M945" s="2">
        <v>646</v>
      </c>
      <c r="N945" s="2">
        <v>2</v>
      </c>
      <c r="P945">
        <v>4</v>
      </c>
      <c r="Q945" s="3">
        <v>0</v>
      </c>
      <c r="R945" s="3">
        <v>0</v>
      </c>
      <c r="S945" s="3">
        <v>0</v>
      </c>
      <c r="T945" s="3">
        <v>645</v>
      </c>
      <c r="U945" s="3">
        <v>3</v>
      </c>
      <c r="W945">
        <v>4</v>
      </c>
      <c r="X945" s="4">
        <v>0</v>
      </c>
      <c r="Y945" s="4">
        <v>0</v>
      </c>
      <c r="Z945" s="4">
        <v>0</v>
      </c>
      <c r="AA945" s="4">
        <v>647</v>
      </c>
      <c r="AB945" s="4">
        <v>1</v>
      </c>
    </row>
    <row r="946" spans="1:28" x14ac:dyDescent="0.25">
      <c r="A946">
        <v>4</v>
      </c>
      <c r="B946">
        <v>5</v>
      </c>
      <c r="C946" s="1">
        <v>0</v>
      </c>
      <c r="D946" s="1">
        <v>0</v>
      </c>
      <c r="E946" s="1">
        <v>0</v>
      </c>
      <c r="F946" s="1">
        <v>0</v>
      </c>
      <c r="G946" s="1">
        <v>589</v>
      </c>
      <c r="I946">
        <v>5</v>
      </c>
      <c r="J946" s="2">
        <v>0</v>
      </c>
      <c r="K946" s="2">
        <v>0</v>
      </c>
      <c r="L946" s="2">
        <v>0</v>
      </c>
      <c r="M946" s="2">
        <v>0</v>
      </c>
      <c r="N946" s="2">
        <v>589</v>
      </c>
      <c r="P946">
        <v>5</v>
      </c>
      <c r="Q946" s="3">
        <v>0</v>
      </c>
      <c r="R946" s="3">
        <v>0</v>
      </c>
      <c r="S946" s="3">
        <v>0</v>
      </c>
      <c r="T946" s="3">
        <v>0</v>
      </c>
      <c r="U946" s="3">
        <v>589</v>
      </c>
      <c r="W946">
        <v>5</v>
      </c>
      <c r="X946" s="4">
        <v>0</v>
      </c>
      <c r="Y946" s="4">
        <v>0</v>
      </c>
      <c r="Z946" s="4">
        <v>0</v>
      </c>
      <c r="AA946" s="4">
        <v>0</v>
      </c>
      <c r="AB946" s="4">
        <v>589</v>
      </c>
    </row>
    <row r="947" spans="1:28" x14ac:dyDescent="0.25">
      <c r="A947">
        <v>4</v>
      </c>
      <c r="B947">
        <v>1</v>
      </c>
      <c r="C947" s="1">
        <v>617</v>
      </c>
      <c r="D947" s="1">
        <v>0</v>
      </c>
      <c r="E947" s="1">
        <v>0</v>
      </c>
      <c r="F947" s="1">
        <v>0</v>
      </c>
      <c r="G947" s="1">
        <v>0</v>
      </c>
      <c r="I947">
        <v>1</v>
      </c>
      <c r="J947" s="2">
        <v>617</v>
      </c>
      <c r="K947" s="2">
        <v>0</v>
      </c>
      <c r="L947" s="2">
        <v>0</v>
      </c>
      <c r="M947" s="2">
        <v>0</v>
      </c>
      <c r="N947" s="2">
        <v>0</v>
      </c>
      <c r="P947">
        <v>1</v>
      </c>
      <c r="Q947" s="3">
        <v>615</v>
      </c>
      <c r="R947" s="3">
        <v>2</v>
      </c>
      <c r="S947" s="3">
        <v>0</v>
      </c>
      <c r="T947" s="3">
        <v>0</v>
      </c>
      <c r="U947" s="3">
        <v>0</v>
      </c>
      <c r="W947">
        <v>1</v>
      </c>
      <c r="X947" s="4">
        <v>594</v>
      </c>
      <c r="Y947" s="4">
        <v>23</v>
      </c>
      <c r="Z947" s="4">
        <v>0</v>
      </c>
      <c r="AA947" s="4">
        <v>0</v>
      </c>
      <c r="AB947" s="4">
        <v>0</v>
      </c>
    </row>
    <row r="948" spans="1:28" x14ac:dyDescent="0.25">
      <c r="A948">
        <v>4</v>
      </c>
      <c r="B948">
        <v>2</v>
      </c>
      <c r="C948" s="1">
        <v>54</v>
      </c>
      <c r="D948" s="1">
        <v>0</v>
      </c>
      <c r="E948" s="1">
        <v>0</v>
      </c>
      <c r="F948" s="1">
        <v>0</v>
      </c>
      <c r="G948" s="1">
        <v>0</v>
      </c>
      <c r="I948">
        <v>2</v>
      </c>
      <c r="J948" s="2">
        <v>54</v>
      </c>
      <c r="K948" s="2">
        <v>0</v>
      </c>
      <c r="L948" s="2">
        <v>0</v>
      </c>
      <c r="M948" s="2">
        <v>0</v>
      </c>
      <c r="N948" s="2">
        <v>0</v>
      </c>
      <c r="P948">
        <v>2</v>
      </c>
      <c r="Q948" s="3">
        <v>53</v>
      </c>
      <c r="R948" s="3">
        <v>1</v>
      </c>
      <c r="S948" s="3">
        <v>0</v>
      </c>
      <c r="T948" s="3">
        <v>0</v>
      </c>
      <c r="U948" s="3">
        <v>0</v>
      </c>
      <c r="W948">
        <v>2</v>
      </c>
      <c r="X948" s="4">
        <v>36</v>
      </c>
      <c r="Y948" s="4">
        <v>18</v>
      </c>
      <c r="Z948" s="4">
        <v>0</v>
      </c>
      <c r="AA948" s="4">
        <v>0</v>
      </c>
      <c r="AB948" s="4">
        <v>0</v>
      </c>
    </row>
    <row r="949" spans="1:28" x14ac:dyDescent="0.25">
      <c r="A949">
        <v>4</v>
      </c>
      <c r="B949">
        <v>3</v>
      </c>
      <c r="C949" s="1">
        <v>15</v>
      </c>
      <c r="D949" s="1">
        <v>0</v>
      </c>
      <c r="E949" s="1">
        <v>512</v>
      </c>
      <c r="F949" s="1">
        <v>64</v>
      </c>
      <c r="G949" s="1">
        <v>1</v>
      </c>
      <c r="I949">
        <v>3</v>
      </c>
      <c r="J949" s="2">
        <v>15</v>
      </c>
      <c r="K949" s="2">
        <v>0</v>
      </c>
      <c r="L949" s="2">
        <v>504</v>
      </c>
      <c r="M949" s="2">
        <v>72</v>
      </c>
      <c r="N949" s="2">
        <v>1</v>
      </c>
      <c r="P949">
        <v>3</v>
      </c>
      <c r="Q949" s="3">
        <v>19</v>
      </c>
      <c r="R949" s="3">
        <v>13</v>
      </c>
      <c r="S949" s="3">
        <v>487</v>
      </c>
      <c r="T949" s="3">
        <v>71</v>
      </c>
      <c r="U949" s="3">
        <v>2</v>
      </c>
      <c r="W949">
        <v>3</v>
      </c>
      <c r="X949" s="4">
        <v>0</v>
      </c>
      <c r="Y949" s="4">
        <v>25</v>
      </c>
      <c r="Z949" s="4">
        <v>508</v>
      </c>
      <c r="AA949" s="4">
        <v>58</v>
      </c>
      <c r="AB949" s="4">
        <v>1</v>
      </c>
    </row>
    <row r="950" spans="1:28" x14ac:dyDescent="0.25">
      <c r="A950">
        <v>4</v>
      </c>
      <c r="B950">
        <v>4</v>
      </c>
      <c r="C950" s="1">
        <v>0</v>
      </c>
      <c r="D950" s="1">
        <v>0</v>
      </c>
      <c r="E950" s="1">
        <v>1</v>
      </c>
      <c r="F950" s="1">
        <v>640</v>
      </c>
      <c r="G950" s="1">
        <v>7</v>
      </c>
      <c r="I950">
        <v>4</v>
      </c>
      <c r="J950" s="2">
        <v>0</v>
      </c>
      <c r="K950" s="2">
        <v>0</v>
      </c>
      <c r="L950" s="2">
        <v>14</v>
      </c>
      <c r="M950" s="2">
        <v>613</v>
      </c>
      <c r="N950" s="2">
        <v>21</v>
      </c>
      <c r="P950">
        <v>4</v>
      </c>
      <c r="Q950" s="3">
        <v>0</v>
      </c>
      <c r="R950" s="3">
        <v>0</v>
      </c>
      <c r="S950" s="3">
        <v>10</v>
      </c>
      <c r="T950" s="3">
        <v>571</v>
      </c>
      <c r="U950" s="3">
        <v>67</v>
      </c>
      <c r="W950">
        <v>4</v>
      </c>
      <c r="X950" s="4">
        <v>0</v>
      </c>
      <c r="Y950" s="4">
        <v>0</v>
      </c>
      <c r="Z950" s="4">
        <v>4</v>
      </c>
      <c r="AA950" s="4">
        <v>638</v>
      </c>
      <c r="AB950" s="4">
        <v>6</v>
      </c>
    </row>
    <row r="951" spans="1:28" x14ac:dyDescent="0.25">
      <c r="A951">
        <v>4</v>
      </c>
      <c r="B951">
        <v>5</v>
      </c>
      <c r="C951" s="1">
        <v>0</v>
      </c>
      <c r="D951" s="1">
        <v>0</v>
      </c>
      <c r="E951" s="1">
        <v>0</v>
      </c>
      <c r="F951" s="1">
        <v>1</v>
      </c>
      <c r="G951" s="1">
        <v>588</v>
      </c>
      <c r="I951">
        <v>5</v>
      </c>
      <c r="J951" s="2">
        <v>0</v>
      </c>
      <c r="K951" s="2">
        <v>0</v>
      </c>
      <c r="L951" s="2">
        <v>0</v>
      </c>
      <c r="M951" s="2">
        <v>1</v>
      </c>
      <c r="N951" s="2">
        <v>588</v>
      </c>
      <c r="P951">
        <v>5</v>
      </c>
      <c r="Q951" s="3">
        <v>0</v>
      </c>
      <c r="R951" s="3">
        <v>0</v>
      </c>
      <c r="S951" s="3">
        <v>0</v>
      </c>
      <c r="T951" s="3">
        <v>1</v>
      </c>
      <c r="U951" s="3">
        <v>588</v>
      </c>
      <c r="W951">
        <v>5</v>
      </c>
      <c r="X951" s="4">
        <v>0</v>
      </c>
      <c r="Y951" s="4">
        <v>0</v>
      </c>
      <c r="Z951" s="4">
        <v>0</v>
      </c>
      <c r="AA951" s="4">
        <v>1</v>
      </c>
      <c r="AB951" s="4">
        <v>588</v>
      </c>
    </row>
    <row r="952" spans="1:28" x14ac:dyDescent="0.25">
      <c r="A952">
        <v>4</v>
      </c>
      <c r="B952">
        <v>1</v>
      </c>
      <c r="C952" s="1">
        <v>616</v>
      </c>
      <c r="D952" s="1">
        <v>0</v>
      </c>
      <c r="E952" s="1">
        <v>1</v>
      </c>
      <c r="F952" s="1">
        <v>0</v>
      </c>
      <c r="G952" s="1">
        <v>0</v>
      </c>
      <c r="I952">
        <v>1</v>
      </c>
      <c r="J952" s="2">
        <v>616</v>
      </c>
      <c r="K952" s="2">
        <v>0</v>
      </c>
      <c r="L952" s="2">
        <v>1</v>
      </c>
      <c r="M952" s="2">
        <v>0</v>
      </c>
      <c r="N952" s="2">
        <v>0</v>
      </c>
      <c r="P952">
        <v>1</v>
      </c>
      <c r="Q952" s="3">
        <v>610</v>
      </c>
      <c r="R952" s="3">
        <v>6</v>
      </c>
      <c r="S952" s="3">
        <v>1</v>
      </c>
      <c r="T952" s="3">
        <v>0</v>
      </c>
      <c r="U952" s="3">
        <v>0</v>
      </c>
      <c r="W952">
        <v>1</v>
      </c>
      <c r="X952" s="4">
        <v>564</v>
      </c>
      <c r="Y952" s="4">
        <v>53</v>
      </c>
      <c r="Z952" s="4">
        <v>0</v>
      </c>
      <c r="AA952" s="4">
        <v>0</v>
      </c>
      <c r="AB952" s="4">
        <v>0</v>
      </c>
    </row>
    <row r="953" spans="1:28" x14ac:dyDescent="0.25">
      <c r="A953">
        <v>4</v>
      </c>
      <c r="B953">
        <v>2</v>
      </c>
      <c r="C953" s="1">
        <v>54</v>
      </c>
      <c r="D953" s="1">
        <v>0</v>
      </c>
      <c r="E953" s="1">
        <v>0</v>
      </c>
      <c r="F953" s="1">
        <v>0</v>
      </c>
      <c r="G953" s="1">
        <v>0</v>
      </c>
      <c r="I953">
        <v>2</v>
      </c>
      <c r="J953" s="2">
        <v>54</v>
      </c>
      <c r="K953" s="2">
        <v>0</v>
      </c>
      <c r="L953" s="2">
        <v>0</v>
      </c>
      <c r="M953" s="2">
        <v>0</v>
      </c>
      <c r="N953" s="2">
        <v>0</v>
      </c>
      <c r="P953">
        <v>2</v>
      </c>
      <c r="Q953" s="3">
        <v>47</v>
      </c>
      <c r="R953" s="3">
        <v>7</v>
      </c>
      <c r="S953" s="3">
        <v>0</v>
      </c>
      <c r="T953" s="3">
        <v>0</v>
      </c>
      <c r="U953" s="3">
        <v>0</v>
      </c>
      <c r="W953">
        <v>2</v>
      </c>
      <c r="X953" s="4">
        <v>0</v>
      </c>
      <c r="Y953" s="4">
        <v>54</v>
      </c>
      <c r="Z953" s="4">
        <v>0</v>
      </c>
      <c r="AA953" s="4">
        <v>0</v>
      </c>
      <c r="AB953" s="4">
        <v>0</v>
      </c>
    </row>
    <row r="954" spans="1:28" x14ac:dyDescent="0.25">
      <c r="A954">
        <v>4</v>
      </c>
      <c r="B954">
        <v>3</v>
      </c>
      <c r="C954" s="1">
        <v>27</v>
      </c>
      <c r="D954" s="1">
        <v>0</v>
      </c>
      <c r="E954" s="1">
        <v>475</v>
      </c>
      <c r="F954" s="1">
        <v>90</v>
      </c>
      <c r="G954" s="1">
        <v>0</v>
      </c>
      <c r="I954">
        <v>3</v>
      </c>
      <c r="J954" s="2">
        <v>51</v>
      </c>
      <c r="K954" s="2">
        <v>0</v>
      </c>
      <c r="L954" s="2">
        <v>441</v>
      </c>
      <c r="M954" s="2">
        <v>99</v>
      </c>
      <c r="N954" s="2">
        <v>1</v>
      </c>
      <c r="P954">
        <v>3</v>
      </c>
      <c r="Q954" s="3">
        <v>74</v>
      </c>
      <c r="R954" s="3">
        <v>2</v>
      </c>
      <c r="S954" s="3">
        <v>396</v>
      </c>
      <c r="T954" s="3">
        <v>119</v>
      </c>
      <c r="U954" s="3">
        <v>1</v>
      </c>
      <c r="W954">
        <v>3</v>
      </c>
      <c r="X954" s="4">
        <v>10</v>
      </c>
      <c r="Y954" s="4">
        <v>55</v>
      </c>
      <c r="Z954" s="4">
        <v>430</v>
      </c>
      <c r="AA954" s="4">
        <v>97</v>
      </c>
      <c r="AB954" s="4">
        <v>0</v>
      </c>
    </row>
    <row r="955" spans="1:28" x14ac:dyDescent="0.25">
      <c r="A955">
        <v>4</v>
      </c>
      <c r="B955">
        <v>4</v>
      </c>
      <c r="C955" s="1">
        <v>0</v>
      </c>
      <c r="D955" s="1">
        <v>0</v>
      </c>
      <c r="E955" s="1">
        <v>1</v>
      </c>
      <c r="F955" s="1">
        <v>645</v>
      </c>
      <c r="G955" s="1">
        <v>2</v>
      </c>
      <c r="I955">
        <v>4</v>
      </c>
      <c r="J955" s="2">
        <v>0</v>
      </c>
      <c r="K955" s="2">
        <v>0</v>
      </c>
      <c r="L955" s="2">
        <v>5</v>
      </c>
      <c r="M955" s="2">
        <v>637</v>
      </c>
      <c r="N955" s="2">
        <v>6</v>
      </c>
      <c r="P955">
        <v>4</v>
      </c>
      <c r="Q955" s="3">
        <v>0</v>
      </c>
      <c r="R955" s="3">
        <v>0</v>
      </c>
      <c r="S955" s="3">
        <v>1</v>
      </c>
      <c r="T955" s="3">
        <v>642</v>
      </c>
      <c r="U955" s="3">
        <v>5</v>
      </c>
      <c r="W955">
        <v>4</v>
      </c>
      <c r="X955" s="4">
        <v>0</v>
      </c>
      <c r="Y955" s="4">
        <v>0</v>
      </c>
      <c r="Z955" s="4">
        <v>13</v>
      </c>
      <c r="AA955" s="4">
        <v>633</v>
      </c>
      <c r="AB955" s="4">
        <v>2</v>
      </c>
    </row>
    <row r="956" spans="1:28" x14ac:dyDescent="0.25">
      <c r="A956">
        <v>4</v>
      </c>
      <c r="B956">
        <v>5</v>
      </c>
      <c r="C956" s="1">
        <v>0</v>
      </c>
      <c r="D956" s="1">
        <v>0</v>
      </c>
      <c r="E956" s="1">
        <v>0</v>
      </c>
      <c r="F956" s="1">
        <v>0</v>
      </c>
      <c r="G956" s="1">
        <v>589</v>
      </c>
      <c r="I956">
        <v>5</v>
      </c>
      <c r="J956" s="2">
        <v>0</v>
      </c>
      <c r="K956" s="2">
        <v>0</v>
      </c>
      <c r="L956" s="2">
        <v>0</v>
      </c>
      <c r="M956" s="2">
        <v>0</v>
      </c>
      <c r="N956" s="2">
        <v>589</v>
      </c>
      <c r="P956">
        <v>5</v>
      </c>
      <c r="Q956" s="3">
        <v>0</v>
      </c>
      <c r="R956" s="3">
        <v>0</v>
      </c>
      <c r="S956" s="3">
        <v>0</v>
      </c>
      <c r="T956" s="3">
        <v>1</v>
      </c>
      <c r="U956" s="3">
        <v>588</v>
      </c>
      <c r="W956">
        <v>5</v>
      </c>
      <c r="X956" s="4">
        <v>0</v>
      </c>
      <c r="Y956" s="4">
        <v>0</v>
      </c>
      <c r="Z956" s="4">
        <v>0</v>
      </c>
      <c r="AA956" s="4">
        <v>1</v>
      </c>
      <c r="AB956" s="4">
        <v>588</v>
      </c>
    </row>
    <row r="957" spans="1:28" x14ac:dyDescent="0.25">
      <c r="A957">
        <v>4</v>
      </c>
      <c r="B957">
        <v>1</v>
      </c>
      <c r="C957" s="1">
        <v>616</v>
      </c>
      <c r="D957" s="1">
        <v>0</v>
      </c>
      <c r="E957" s="1">
        <v>1</v>
      </c>
      <c r="F957" s="1">
        <v>0</v>
      </c>
      <c r="G957" s="1">
        <v>0</v>
      </c>
      <c r="I957">
        <v>1</v>
      </c>
      <c r="J957" s="2">
        <v>617</v>
      </c>
      <c r="K957" s="2">
        <v>0</v>
      </c>
      <c r="L957" s="2">
        <v>0</v>
      </c>
      <c r="M957" s="2">
        <v>0</v>
      </c>
      <c r="N957" s="2">
        <v>0</v>
      </c>
      <c r="P957">
        <v>1</v>
      </c>
      <c r="Q957" s="3">
        <v>617</v>
      </c>
      <c r="R957" s="3">
        <v>0</v>
      </c>
      <c r="S957" s="3">
        <v>0</v>
      </c>
      <c r="T957" s="3">
        <v>0</v>
      </c>
      <c r="U957" s="3">
        <v>0</v>
      </c>
      <c r="W957">
        <v>1</v>
      </c>
      <c r="X957" s="4">
        <v>592</v>
      </c>
      <c r="Y957" s="4">
        <v>25</v>
      </c>
      <c r="Z957" s="4">
        <v>0</v>
      </c>
      <c r="AA957" s="4">
        <v>0</v>
      </c>
      <c r="AB957" s="4">
        <v>0</v>
      </c>
    </row>
    <row r="958" spans="1:28" x14ac:dyDescent="0.25">
      <c r="A958">
        <v>4</v>
      </c>
      <c r="B958">
        <v>2</v>
      </c>
      <c r="C958" s="1">
        <v>54</v>
      </c>
      <c r="D958" s="1">
        <v>0</v>
      </c>
      <c r="E958" s="1">
        <v>0</v>
      </c>
      <c r="F958" s="1">
        <v>0</v>
      </c>
      <c r="G958" s="1">
        <v>0</v>
      </c>
      <c r="I958">
        <v>2</v>
      </c>
      <c r="J958" s="2">
        <v>54</v>
      </c>
      <c r="K958" s="2">
        <v>0</v>
      </c>
      <c r="L958" s="2">
        <v>0</v>
      </c>
      <c r="M958" s="2">
        <v>0</v>
      </c>
      <c r="N958" s="2">
        <v>0</v>
      </c>
      <c r="P958">
        <v>2</v>
      </c>
      <c r="Q958" s="3">
        <v>54</v>
      </c>
      <c r="R958" s="3">
        <v>0</v>
      </c>
      <c r="S958" s="3">
        <v>0</v>
      </c>
      <c r="T958" s="3">
        <v>0</v>
      </c>
      <c r="U958" s="3">
        <v>0</v>
      </c>
      <c r="W958">
        <v>2</v>
      </c>
      <c r="X958" s="4">
        <v>0</v>
      </c>
      <c r="Y958" s="4">
        <v>54</v>
      </c>
      <c r="Z958" s="4">
        <v>0</v>
      </c>
      <c r="AA958" s="4">
        <v>0</v>
      </c>
      <c r="AB958" s="4">
        <v>0</v>
      </c>
    </row>
    <row r="959" spans="1:28" x14ac:dyDescent="0.25">
      <c r="A959">
        <v>4</v>
      </c>
      <c r="B959">
        <v>3</v>
      </c>
      <c r="C959" s="1">
        <v>11</v>
      </c>
      <c r="D959" s="1">
        <v>0</v>
      </c>
      <c r="E959" s="1">
        <v>494</v>
      </c>
      <c r="F959" s="1">
        <v>87</v>
      </c>
      <c r="G959" s="1">
        <v>0</v>
      </c>
      <c r="I959">
        <v>3</v>
      </c>
      <c r="J959" s="2">
        <v>16</v>
      </c>
      <c r="K959" s="2">
        <v>0</v>
      </c>
      <c r="L959" s="2">
        <v>469</v>
      </c>
      <c r="M959" s="2">
        <v>106</v>
      </c>
      <c r="N959" s="2">
        <v>1</v>
      </c>
      <c r="P959">
        <v>3</v>
      </c>
      <c r="Q959" s="3">
        <v>19</v>
      </c>
      <c r="R959" s="3">
        <v>0</v>
      </c>
      <c r="S959" s="3">
        <v>418</v>
      </c>
      <c r="T959" s="3">
        <v>154</v>
      </c>
      <c r="U959" s="3">
        <v>1</v>
      </c>
      <c r="W959">
        <v>3</v>
      </c>
      <c r="X959" s="4">
        <v>3</v>
      </c>
      <c r="Y959" s="4">
        <v>54</v>
      </c>
      <c r="Z959" s="4">
        <v>439</v>
      </c>
      <c r="AA959" s="4">
        <v>96</v>
      </c>
      <c r="AB959" s="4">
        <v>0</v>
      </c>
    </row>
    <row r="960" spans="1:28" x14ac:dyDescent="0.25">
      <c r="A960">
        <v>4</v>
      </c>
      <c r="B960">
        <v>4</v>
      </c>
      <c r="C960" s="1">
        <v>0</v>
      </c>
      <c r="D960" s="1">
        <v>0</v>
      </c>
      <c r="E960" s="1">
        <v>1</v>
      </c>
      <c r="F960" s="1">
        <v>645</v>
      </c>
      <c r="G960" s="1">
        <v>2</v>
      </c>
      <c r="I960">
        <v>4</v>
      </c>
      <c r="J960" s="2">
        <v>0</v>
      </c>
      <c r="K960" s="2">
        <v>0</v>
      </c>
      <c r="L960" s="2">
        <v>11</v>
      </c>
      <c r="M960" s="2">
        <v>635</v>
      </c>
      <c r="N960" s="2">
        <v>2</v>
      </c>
      <c r="P960">
        <v>4</v>
      </c>
      <c r="Q960" s="3">
        <v>0</v>
      </c>
      <c r="R960" s="3">
        <v>0</v>
      </c>
      <c r="S960" s="3">
        <v>0</v>
      </c>
      <c r="T960" s="3">
        <v>640</v>
      </c>
      <c r="U960" s="3">
        <v>8</v>
      </c>
      <c r="W960">
        <v>4</v>
      </c>
      <c r="X960" s="4">
        <v>0</v>
      </c>
      <c r="Y960" s="4">
        <v>0</v>
      </c>
      <c r="Z960" s="4">
        <v>1</v>
      </c>
      <c r="AA960" s="4">
        <v>644</v>
      </c>
      <c r="AB960" s="4">
        <v>3</v>
      </c>
    </row>
    <row r="961" spans="1:28" x14ac:dyDescent="0.25">
      <c r="A961">
        <v>4</v>
      </c>
      <c r="B961">
        <v>5</v>
      </c>
      <c r="C961" s="1">
        <v>0</v>
      </c>
      <c r="D961" s="1">
        <v>0</v>
      </c>
      <c r="E961" s="1">
        <v>0</v>
      </c>
      <c r="F961" s="1">
        <v>0</v>
      </c>
      <c r="G961" s="1">
        <v>589</v>
      </c>
      <c r="I961">
        <v>5</v>
      </c>
      <c r="J961" s="2">
        <v>0</v>
      </c>
      <c r="K961" s="2">
        <v>0</v>
      </c>
      <c r="L961" s="2">
        <v>0</v>
      </c>
      <c r="M961" s="2">
        <v>0</v>
      </c>
      <c r="N961" s="2">
        <v>589</v>
      </c>
      <c r="P961">
        <v>5</v>
      </c>
      <c r="Q961" s="3">
        <v>0</v>
      </c>
      <c r="R961" s="3">
        <v>0</v>
      </c>
      <c r="S961" s="3">
        <v>0</v>
      </c>
      <c r="T961" s="3">
        <v>0</v>
      </c>
      <c r="U961" s="3">
        <v>589</v>
      </c>
      <c r="W961">
        <v>5</v>
      </c>
      <c r="X961" s="4">
        <v>0</v>
      </c>
      <c r="Y961" s="4">
        <v>0</v>
      </c>
      <c r="Z961" s="4">
        <v>0</v>
      </c>
      <c r="AA961" s="4">
        <v>0</v>
      </c>
      <c r="AB961" s="4">
        <v>589</v>
      </c>
    </row>
    <row r="962" spans="1:28" x14ac:dyDescent="0.25">
      <c r="A962">
        <v>4</v>
      </c>
      <c r="B962">
        <v>1</v>
      </c>
      <c r="C962" s="1">
        <v>617</v>
      </c>
      <c r="D962" s="1">
        <v>0</v>
      </c>
      <c r="E962" s="1">
        <v>0</v>
      </c>
      <c r="F962" s="1">
        <v>0</v>
      </c>
      <c r="G962" s="1">
        <v>0</v>
      </c>
      <c r="I962">
        <v>1</v>
      </c>
      <c r="J962" s="2">
        <v>614</v>
      </c>
      <c r="K962" s="2">
        <v>3</v>
      </c>
      <c r="L962" s="2">
        <v>0</v>
      </c>
      <c r="M962" s="2">
        <v>0</v>
      </c>
      <c r="N962" s="2">
        <v>0</v>
      </c>
      <c r="P962">
        <v>1</v>
      </c>
      <c r="Q962" s="3">
        <v>615</v>
      </c>
      <c r="R962" s="3">
        <v>2</v>
      </c>
      <c r="S962" s="3">
        <v>0</v>
      </c>
      <c r="T962" s="3">
        <v>0</v>
      </c>
      <c r="U962" s="3">
        <v>0</v>
      </c>
      <c r="W962">
        <v>1</v>
      </c>
      <c r="X962" s="4">
        <v>558</v>
      </c>
      <c r="Y962" s="4">
        <v>59</v>
      </c>
      <c r="Z962" s="4">
        <v>0</v>
      </c>
      <c r="AA962" s="4">
        <v>0</v>
      </c>
      <c r="AB962" s="4">
        <v>0</v>
      </c>
    </row>
    <row r="963" spans="1:28" x14ac:dyDescent="0.25">
      <c r="A963">
        <v>4</v>
      </c>
      <c r="B963">
        <v>2</v>
      </c>
      <c r="C963" s="1">
        <v>54</v>
      </c>
      <c r="D963" s="1">
        <v>0</v>
      </c>
      <c r="E963" s="1">
        <v>0</v>
      </c>
      <c r="F963" s="1">
        <v>0</v>
      </c>
      <c r="G963" s="1">
        <v>0</v>
      </c>
      <c r="I963">
        <v>2</v>
      </c>
      <c r="J963" s="2">
        <v>43</v>
      </c>
      <c r="K963" s="2">
        <v>11</v>
      </c>
      <c r="L963" s="2">
        <v>0</v>
      </c>
      <c r="M963" s="2">
        <v>0</v>
      </c>
      <c r="N963" s="2">
        <v>0</v>
      </c>
      <c r="P963">
        <v>2</v>
      </c>
      <c r="Q963" s="3">
        <v>50</v>
      </c>
      <c r="R963" s="3">
        <v>4</v>
      </c>
      <c r="S963" s="3">
        <v>0</v>
      </c>
      <c r="T963" s="3">
        <v>0</v>
      </c>
      <c r="U963" s="3">
        <v>0</v>
      </c>
      <c r="W963">
        <v>2</v>
      </c>
      <c r="X963" s="4">
        <v>0</v>
      </c>
      <c r="Y963" s="4">
        <v>54</v>
      </c>
      <c r="Z963" s="4">
        <v>0</v>
      </c>
      <c r="AA963" s="4">
        <v>0</v>
      </c>
      <c r="AB963" s="4">
        <v>0</v>
      </c>
    </row>
    <row r="964" spans="1:28" x14ac:dyDescent="0.25">
      <c r="A964">
        <v>4</v>
      </c>
      <c r="B964">
        <v>3</v>
      </c>
      <c r="C964" s="1">
        <v>14</v>
      </c>
      <c r="D964" s="1">
        <v>0</v>
      </c>
      <c r="E964" s="1">
        <v>510</v>
      </c>
      <c r="F964" s="1">
        <v>68</v>
      </c>
      <c r="G964" s="1">
        <v>0</v>
      </c>
      <c r="I964">
        <v>3</v>
      </c>
      <c r="J964" s="2">
        <v>8</v>
      </c>
      <c r="K964" s="2">
        <v>2</v>
      </c>
      <c r="L964" s="2">
        <v>504</v>
      </c>
      <c r="M964" s="2">
        <v>77</v>
      </c>
      <c r="N964" s="2">
        <v>1</v>
      </c>
      <c r="P964">
        <v>3</v>
      </c>
      <c r="Q964" s="3">
        <v>16</v>
      </c>
      <c r="R964" s="3">
        <v>6</v>
      </c>
      <c r="S964" s="3">
        <v>478</v>
      </c>
      <c r="T964" s="3">
        <v>91</v>
      </c>
      <c r="U964" s="3">
        <v>1</v>
      </c>
      <c r="W964">
        <v>3</v>
      </c>
      <c r="X964" s="4">
        <v>3</v>
      </c>
      <c r="Y964" s="4">
        <v>57</v>
      </c>
      <c r="Z964" s="4">
        <v>457</v>
      </c>
      <c r="AA964" s="4">
        <v>74</v>
      </c>
      <c r="AB964" s="4">
        <v>1</v>
      </c>
    </row>
    <row r="965" spans="1:28" x14ac:dyDescent="0.25">
      <c r="A965">
        <v>4</v>
      </c>
      <c r="B965">
        <v>4</v>
      </c>
      <c r="C965" s="1">
        <v>0</v>
      </c>
      <c r="D965" s="1">
        <v>0</v>
      </c>
      <c r="E965" s="1">
        <v>0</v>
      </c>
      <c r="F965" s="1">
        <v>641</v>
      </c>
      <c r="G965" s="1">
        <v>7</v>
      </c>
      <c r="I965">
        <v>4</v>
      </c>
      <c r="J965" s="2">
        <v>0</v>
      </c>
      <c r="K965" s="2">
        <v>0</v>
      </c>
      <c r="L965" s="2">
        <v>1</v>
      </c>
      <c r="M965" s="2">
        <v>636</v>
      </c>
      <c r="N965" s="2">
        <v>11</v>
      </c>
      <c r="P965">
        <v>4</v>
      </c>
      <c r="Q965" s="3">
        <v>0</v>
      </c>
      <c r="R965" s="3">
        <v>0</v>
      </c>
      <c r="S965" s="3">
        <v>0</v>
      </c>
      <c r="T965" s="3">
        <v>638</v>
      </c>
      <c r="U965" s="3">
        <v>10</v>
      </c>
      <c r="W965">
        <v>4</v>
      </c>
      <c r="X965" s="4">
        <v>0</v>
      </c>
      <c r="Y965" s="4">
        <v>0</v>
      </c>
      <c r="Z965" s="4">
        <v>0</v>
      </c>
      <c r="AA965" s="4">
        <v>641</v>
      </c>
      <c r="AB965" s="4">
        <v>7</v>
      </c>
    </row>
    <row r="966" spans="1:28" x14ac:dyDescent="0.25">
      <c r="A966">
        <v>4</v>
      </c>
      <c r="B966">
        <v>5</v>
      </c>
      <c r="C966" s="1">
        <v>0</v>
      </c>
      <c r="D966" s="1">
        <v>0</v>
      </c>
      <c r="E966" s="1">
        <v>0</v>
      </c>
      <c r="F966" s="1">
        <v>1</v>
      </c>
      <c r="G966" s="1">
        <v>588</v>
      </c>
      <c r="I966">
        <v>5</v>
      </c>
      <c r="J966" s="2">
        <v>0</v>
      </c>
      <c r="K966" s="2">
        <v>0</v>
      </c>
      <c r="L966" s="2">
        <v>0</v>
      </c>
      <c r="M966" s="2">
        <v>1</v>
      </c>
      <c r="N966" s="2">
        <v>588</v>
      </c>
      <c r="P966">
        <v>5</v>
      </c>
      <c r="Q966" s="3">
        <v>0</v>
      </c>
      <c r="R966" s="3">
        <v>0</v>
      </c>
      <c r="S966" s="3">
        <v>0</v>
      </c>
      <c r="T966" s="3">
        <v>1</v>
      </c>
      <c r="U966" s="3">
        <v>588</v>
      </c>
      <c r="W966">
        <v>5</v>
      </c>
      <c r="X966" s="4">
        <v>0</v>
      </c>
      <c r="Y966" s="4">
        <v>0</v>
      </c>
      <c r="Z966" s="4">
        <v>0</v>
      </c>
      <c r="AA966" s="4">
        <v>1</v>
      </c>
      <c r="AB966" s="4">
        <v>588</v>
      </c>
    </row>
    <row r="967" spans="1:28" x14ac:dyDescent="0.25">
      <c r="A967">
        <v>4</v>
      </c>
      <c r="B967">
        <v>1</v>
      </c>
      <c r="C967" s="1">
        <v>616</v>
      </c>
      <c r="D967" s="1">
        <v>0</v>
      </c>
      <c r="E967" s="1">
        <v>1</v>
      </c>
      <c r="F967" s="1">
        <v>0</v>
      </c>
      <c r="G967" s="1">
        <v>0</v>
      </c>
      <c r="I967">
        <v>1</v>
      </c>
      <c r="J967" s="2">
        <v>615</v>
      </c>
      <c r="K967" s="2">
        <v>1</v>
      </c>
      <c r="L967" s="2">
        <v>1</v>
      </c>
      <c r="M967" s="2">
        <v>0</v>
      </c>
      <c r="N967" s="2">
        <v>0</v>
      </c>
      <c r="P967">
        <v>1</v>
      </c>
      <c r="Q967" s="3">
        <v>615</v>
      </c>
      <c r="R967" s="3">
        <v>1</v>
      </c>
      <c r="S967" s="3">
        <v>1</v>
      </c>
      <c r="T967" s="3">
        <v>0</v>
      </c>
      <c r="U967" s="3">
        <v>0</v>
      </c>
      <c r="W967">
        <v>1</v>
      </c>
      <c r="X967" s="4">
        <v>583</v>
      </c>
      <c r="Y967" s="4">
        <v>34</v>
      </c>
      <c r="Z967" s="4">
        <v>0</v>
      </c>
      <c r="AA967" s="4">
        <v>0</v>
      </c>
      <c r="AB967" s="4">
        <v>0</v>
      </c>
    </row>
    <row r="968" spans="1:28" x14ac:dyDescent="0.25">
      <c r="A968">
        <v>4</v>
      </c>
      <c r="B968">
        <v>2</v>
      </c>
      <c r="C968" s="1">
        <v>54</v>
      </c>
      <c r="D968" s="1">
        <v>0</v>
      </c>
      <c r="E968" s="1">
        <v>0</v>
      </c>
      <c r="F968" s="1">
        <v>0</v>
      </c>
      <c r="G968" s="1">
        <v>0</v>
      </c>
      <c r="I968">
        <v>2</v>
      </c>
      <c r="J968" s="2">
        <v>54</v>
      </c>
      <c r="K968" s="2">
        <v>0</v>
      </c>
      <c r="L968" s="2">
        <v>0</v>
      </c>
      <c r="M968" s="2">
        <v>0</v>
      </c>
      <c r="N968" s="2">
        <v>0</v>
      </c>
      <c r="P968">
        <v>2</v>
      </c>
      <c r="Q968" s="3">
        <v>49</v>
      </c>
      <c r="R968" s="3">
        <v>5</v>
      </c>
      <c r="S968" s="3">
        <v>0</v>
      </c>
      <c r="T968" s="3">
        <v>0</v>
      </c>
      <c r="U968" s="3">
        <v>0</v>
      </c>
      <c r="W968">
        <v>2</v>
      </c>
      <c r="X968" s="4">
        <v>0</v>
      </c>
      <c r="Y968" s="4">
        <v>54</v>
      </c>
      <c r="Z968" s="4">
        <v>0</v>
      </c>
      <c r="AA968" s="4">
        <v>0</v>
      </c>
      <c r="AB968" s="4">
        <v>0</v>
      </c>
    </row>
    <row r="969" spans="1:28" x14ac:dyDescent="0.25">
      <c r="A969">
        <v>4</v>
      </c>
      <c r="B969">
        <v>3</v>
      </c>
      <c r="C969" s="1">
        <v>18</v>
      </c>
      <c r="D969" s="1">
        <v>0</v>
      </c>
      <c r="E969" s="1">
        <v>520</v>
      </c>
      <c r="F969" s="1">
        <v>53</v>
      </c>
      <c r="G969" s="1">
        <v>1</v>
      </c>
      <c r="I969">
        <v>3</v>
      </c>
      <c r="J969" s="2">
        <v>18</v>
      </c>
      <c r="K969" s="2">
        <v>0</v>
      </c>
      <c r="L969" s="2">
        <v>516</v>
      </c>
      <c r="M969" s="2">
        <v>57</v>
      </c>
      <c r="N969" s="2">
        <v>1</v>
      </c>
      <c r="P969">
        <v>3</v>
      </c>
      <c r="Q969" s="3">
        <v>38</v>
      </c>
      <c r="R969" s="3">
        <v>0</v>
      </c>
      <c r="S969" s="3">
        <v>481</v>
      </c>
      <c r="T969" s="3">
        <v>66</v>
      </c>
      <c r="U969" s="3">
        <v>7</v>
      </c>
      <c r="W969">
        <v>3</v>
      </c>
      <c r="X969" s="4">
        <v>3</v>
      </c>
      <c r="Y969" s="4">
        <v>46</v>
      </c>
      <c r="Z969" s="4">
        <v>491</v>
      </c>
      <c r="AA969" s="4">
        <v>50</v>
      </c>
      <c r="AB969" s="4">
        <v>2</v>
      </c>
    </row>
    <row r="970" spans="1:28" x14ac:dyDescent="0.25">
      <c r="A970">
        <v>4</v>
      </c>
      <c r="B970">
        <v>4</v>
      </c>
      <c r="C970" s="1">
        <v>0</v>
      </c>
      <c r="D970" s="1">
        <v>0</v>
      </c>
      <c r="E970" s="1">
        <v>32</v>
      </c>
      <c r="F970" s="1">
        <v>569</v>
      </c>
      <c r="G970" s="1">
        <v>47</v>
      </c>
      <c r="I970">
        <v>4</v>
      </c>
      <c r="J970" s="2">
        <v>0</v>
      </c>
      <c r="K970" s="2">
        <v>0</v>
      </c>
      <c r="L970" s="2">
        <v>49</v>
      </c>
      <c r="M970" s="2">
        <v>565</v>
      </c>
      <c r="N970" s="2">
        <v>34</v>
      </c>
      <c r="P970">
        <v>4</v>
      </c>
      <c r="Q970" s="3">
        <v>0</v>
      </c>
      <c r="R970" s="3">
        <v>0</v>
      </c>
      <c r="S970" s="3">
        <v>4</v>
      </c>
      <c r="T970" s="3">
        <v>447</v>
      </c>
      <c r="U970" s="3">
        <v>197</v>
      </c>
      <c r="W970">
        <v>4</v>
      </c>
      <c r="X970" s="4">
        <v>0</v>
      </c>
      <c r="Y970" s="4">
        <v>0</v>
      </c>
      <c r="Z970" s="4">
        <v>61</v>
      </c>
      <c r="AA970" s="4">
        <v>511</v>
      </c>
      <c r="AB970" s="4">
        <v>76</v>
      </c>
    </row>
    <row r="971" spans="1:28" x14ac:dyDescent="0.25">
      <c r="A971">
        <v>4</v>
      </c>
      <c r="B971">
        <v>5</v>
      </c>
      <c r="C971" s="1">
        <v>0</v>
      </c>
      <c r="D971" s="1">
        <v>0</v>
      </c>
      <c r="E971" s="1">
        <v>0</v>
      </c>
      <c r="F971" s="1">
        <v>1</v>
      </c>
      <c r="G971" s="1">
        <v>588</v>
      </c>
      <c r="I971">
        <v>5</v>
      </c>
      <c r="J971" s="2">
        <v>0</v>
      </c>
      <c r="K971" s="2">
        <v>0</v>
      </c>
      <c r="L971" s="2">
        <v>0</v>
      </c>
      <c r="M971" s="2">
        <v>1</v>
      </c>
      <c r="N971" s="2">
        <v>588</v>
      </c>
      <c r="P971">
        <v>5</v>
      </c>
      <c r="Q971" s="3">
        <v>0</v>
      </c>
      <c r="R971" s="3">
        <v>0</v>
      </c>
      <c r="S971" s="3">
        <v>0</v>
      </c>
      <c r="T971" s="3">
        <v>1</v>
      </c>
      <c r="U971" s="3">
        <v>588</v>
      </c>
      <c r="W971">
        <v>5</v>
      </c>
      <c r="X971" s="4">
        <v>0</v>
      </c>
      <c r="Y971" s="4">
        <v>0</v>
      </c>
      <c r="Z971" s="4">
        <v>0</v>
      </c>
      <c r="AA971" s="4">
        <v>1</v>
      </c>
      <c r="AB971" s="4">
        <v>588</v>
      </c>
    </row>
    <row r="972" spans="1:28" x14ac:dyDescent="0.25">
      <c r="A972">
        <v>4</v>
      </c>
      <c r="B972">
        <v>1</v>
      </c>
      <c r="C972" s="1">
        <v>617</v>
      </c>
      <c r="D972" s="1">
        <v>0</v>
      </c>
      <c r="E972" s="1">
        <v>0</v>
      </c>
      <c r="F972" s="1">
        <v>0</v>
      </c>
      <c r="G972" s="1">
        <v>0</v>
      </c>
      <c r="I972">
        <v>1</v>
      </c>
      <c r="J972" s="2">
        <v>617</v>
      </c>
      <c r="K972" s="2">
        <v>0</v>
      </c>
      <c r="L972" s="2">
        <v>0</v>
      </c>
      <c r="M972" s="2">
        <v>0</v>
      </c>
      <c r="N972" s="2">
        <v>0</v>
      </c>
      <c r="P972">
        <v>1</v>
      </c>
      <c r="Q972" s="3">
        <v>617</v>
      </c>
      <c r="R972" s="3">
        <v>0</v>
      </c>
      <c r="S972" s="3">
        <v>0</v>
      </c>
      <c r="T972" s="3">
        <v>0</v>
      </c>
      <c r="U972" s="3">
        <v>0</v>
      </c>
      <c r="W972">
        <v>1</v>
      </c>
      <c r="X972" s="4">
        <v>582</v>
      </c>
      <c r="Y972" s="4">
        <v>35</v>
      </c>
      <c r="Z972" s="4">
        <v>0</v>
      </c>
      <c r="AA972" s="4">
        <v>0</v>
      </c>
      <c r="AB972" s="4">
        <v>0</v>
      </c>
    </row>
    <row r="973" spans="1:28" x14ac:dyDescent="0.25">
      <c r="A973">
        <v>4</v>
      </c>
      <c r="B973">
        <v>2</v>
      </c>
      <c r="C973" s="1">
        <v>54</v>
      </c>
      <c r="D973" s="1">
        <v>0</v>
      </c>
      <c r="E973" s="1">
        <v>0</v>
      </c>
      <c r="F973" s="1">
        <v>0</v>
      </c>
      <c r="G973" s="1">
        <v>0</v>
      </c>
      <c r="I973">
        <v>2</v>
      </c>
      <c r="J973" s="2">
        <v>54</v>
      </c>
      <c r="K973" s="2">
        <v>0</v>
      </c>
      <c r="L973" s="2">
        <v>0</v>
      </c>
      <c r="M973" s="2">
        <v>0</v>
      </c>
      <c r="N973" s="2">
        <v>0</v>
      </c>
      <c r="P973">
        <v>2</v>
      </c>
      <c r="Q973" s="3">
        <v>54</v>
      </c>
      <c r="R973" s="3">
        <v>0</v>
      </c>
      <c r="S973" s="3">
        <v>0</v>
      </c>
      <c r="T973" s="3">
        <v>0</v>
      </c>
      <c r="U973" s="3">
        <v>0</v>
      </c>
      <c r="W973">
        <v>2</v>
      </c>
      <c r="X973" s="4">
        <v>0</v>
      </c>
      <c r="Y973" s="4">
        <v>54</v>
      </c>
      <c r="Z973" s="4">
        <v>0</v>
      </c>
      <c r="AA973" s="4">
        <v>0</v>
      </c>
      <c r="AB973" s="4">
        <v>0</v>
      </c>
    </row>
    <row r="974" spans="1:28" x14ac:dyDescent="0.25">
      <c r="A974">
        <v>4</v>
      </c>
      <c r="B974">
        <v>3</v>
      </c>
      <c r="C974" s="1">
        <v>20</v>
      </c>
      <c r="D974" s="1">
        <v>0</v>
      </c>
      <c r="E974" s="1">
        <v>481</v>
      </c>
      <c r="F974" s="1">
        <v>89</v>
      </c>
      <c r="G974" s="1">
        <v>2</v>
      </c>
      <c r="I974">
        <v>3</v>
      </c>
      <c r="J974" s="2">
        <v>29</v>
      </c>
      <c r="K974" s="2">
        <v>0</v>
      </c>
      <c r="L974" s="2">
        <v>481</v>
      </c>
      <c r="M974" s="2">
        <v>78</v>
      </c>
      <c r="N974" s="2">
        <v>4</v>
      </c>
      <c r="P974">
        <v>3</v>
      </c>
      <c r="Q974" s="3">
        <v>87</v>
      </c>
      <c r="R974" s="3">
        <v>0</v>
      </c>
      <c r="S974" s="3">
        <v>417</v>
      </c>
      <c r="T974" s="3">
        <v>80</v>
      </c>
      <c r="U974" s="3">
        <v>8</v>
      </c>
      <c r="W974">
        <v>3</v>
      </c>
      <c r="X974" s="4">
        <v>4</v>
      </c>
      <c r="Y974" s="4">
        <v>46</v>
      </c>
      <c r="Z974" s="4">
        <v>461</v>
      </c>
      <c r="AA974" s="4">
        <v>79</v>
      </c>
      <c r="AB974" s="4">
        <v>2</v>
      </c>
    </row>
    <row r="975" spans="1:28" x14ac:dyDescent="0.25">
      <c r="A975">
        <v>4</v>
      </c>
      <c r="B975">
        <v>4</v>
      </c>
      <c r="C975" s="1">
        <v>0</v>
      </c>
      <c r="D975" s="1">
        <v>0</v>
      </c>
      <c r="E975" s="1">
        <v>1</v>
      </c>
      <c r="F975" s="1">
        <v>598</v>
      </c>
      <c r="G975" s="1">
        <v>49</v>
      </c>
      <c r="I975">
        <v>4</v>
      </c>
      <c r="J975" s="2">
        <v>0</v>
      </c>
      <c r="K975" s="2">
        <v>0</v>
      </c>
      <c r="L975" s="2">
        <v>13</v>
      </c>
      <c r="M975" s="2">
        <v>457</v>
      </c>
      <c r="N975" s="2">
        <v>178</v>
      </c>
      <c r="P975">
        <v>4</v>
      </c>
      <c r="Q975" s="3">
        <v>0</v>
      </c>
      <c r="R975" s="3">
        <v>0</v>
      </c>
      <c r="S975" s="3">
        <v>84</v>
      </c>
      <c r="T975" s="3">
        <v>398</v>
      </c>
      <c r="U975" s="3">
        <v>166</v>
      </c>
      <c r="W975">
        <v>4</v>
      </c>
      <c r="X975" s="4">
        <v>0</v>
      </c>
      <c r="Y975" s="4">
        <v>0</v>
      </c>
      <c r="Z975" s="4">
        <v>6</v>
      </c>
      <c r="AA975" s="4">
        <v>542</v>
      </c>
      <c r="AB975" s="4">
        <v>100</v>
      </c>
    </row>
    <row r="976" spans="1:28" x14ac:dyDescent="0.25">
      <c r="A976">
        <v>4</v>
      </c>
      <c r="B976">
        <v>5</v>
      </c>
      <c r="C976" s="1">
        <v>0</v>
      </c>
      <c r="D976" s="1">
        <v>0</v>
      </c>
      <c r="E976" s="1">
        <v>0</v>
      </c>
      <c r="F976" s="1">
        <v>1</v>
      </c>
      <c r="G976" s="1">
        <v>588</v>
      </c>
      <c r="I976">
        <v>5</v>
      </c>
      <c r="J976" s="2">
        <v>0</v>
      </c>
      <c r="K976" s="2">
        <v>0</v>
      </c>
      <c r="L976" s="2">
        <v>0</v>
      </c>
      <c r="M976" s="2">
        <v>1</v>
      </c>
      <c r="N976" s="2">
        <v>588</v>
      </c>
      <c r="P976">
        <v>5</v>
      </c>
      <c r="Q976" s="3">
        <v>0</v>
      </c>
      <c r="R976" s="3">
        <v>0</v>
      </c>
      <c r="S976" s="3">
        <v>0</v>
      </c>
      <c r="T976" s="3">
        <v>1</v>
      </c>
      <c r="U976" s="3">
        <v>588</v>
      </c>
      <c r="W976">
        <v>5</v>
      </c>
      <c r="X976" s="4">
        <v>0</v>
      </c>
      <c r="Y976" s="4">
        <v>0</v>
      </c>
      <c r="Z976" s="4">
        <v>0</v>
      </c>
      <c r="AA976" s="4">
        <v>1</v>
      </c>
      <c r="AB976" s="4">
        <v>588</v>
      </c>
    </row>
    <row r="977" spans="1:28" x14ac:dyDescent="0.25">
      <c r="A977">
        <v>4</v>
      </c>
      <c r="B977">
        <v>1</v>
      </c>
      <c r="C977" s="1">
        <v>615</v>
      </c>
      <c r="D977" s="1">
        <v>0</v>
      </c>
      <c r="E977" s="1">
        <v>2</v>
      </c>
      <c r="F977" s="1">
        <v>0</v>
      </c>
      <c r="G977" s="1">
        <v>0</v>
      </c>
      <c r="I977">
        <v>1</v>
      </c>
      <c r="J977" s="2">
        <v>614</v>
      </c>
      <c r="K977" s="2">
        <v>2</v>
      </c>
      <c r="L977" s="2">
        <v>1</v>
      </c>
      <c r="M977" s="2">
        <v>0</v>
      </c>
      <c r="N977" s="2">
        <v>0</v>
      </c>
      <c r="P977">
        <v>1</v>
      </c>
      <c r="Q977" s="3">
        <v>614</v>
      </c>
      <c r="R977" s="3">
        <v>3</v>
      </c>
      <c r="S977" s="3">
        <v>0</v>
      </c>
      <c r="T977" s="3">
        <v>0</v>
      </c>
      <c r="U977" s="3">
        <v>0</v>
      </c>
      <c r="W977">
        <v>1</v>
      </c>
      <c r="X977" s="4">
        <v>580</v>
      </c>
      <c r="Y977" s="4">
        <v>37</v>
      </c>
      <c r="Z977" s="4">
        <v>0</v>
      </c>
      <c r="AA977" s="4">
        <v>0</v>
      </c>
      <c r="AB977" s="4">
        <v>0</v>
      </c>
    </row>
    <row r="978" spans="1:28" x14ac:dyDescent="0.25">
      <c r="A978">
        <v>4</v>
      </c>
      <c r="B978">
        <v>2</v>
      </c>
      <c r="C978" s="1">
        <v>54</v>
      </c>
      <c r="D978" s="1">
        <v>0</v>
      </c>
      <c r="E978" s="1">
        <v>0</v>
      </c>
      <c r="F978" s="1">
        <v>0</v>
      </c>
      <c r="G978" s="1">
        <v>0</v>
      </c>
      <c r="I978">
        <v>2</v>
      </c>
      <c r="J978" s="2">
        <v>43</v>
      </c>
      <c r="K978" s="2">
        <v>11</v>
      </c>
      <c r="L978" s="2">
        <v>0</v>
      </c>
      <c r="M978" s="2">
        <v>0</v>
      </c>
      <c r="N978" s="2">
        <v>0</v>
      </c>
      <c r="P978">
        <v>2</v>
      </c>
      <c r="Q978" s="3">
        <v>43</v>
      </c>
      <c r="R978" s="3">
        <v>11</v>
      </c>
      <c r="S978" s="3">
        <v>0</v>
      </c>
      <c r="T978" s="3">
        <v>0</v>
      </c>
      <c r="U978" s="3">
        <v>0</v>
      </c>
      <c r="W978">
        <v>2</v>
      </c>
      <c r="X978" s="4">
        <v>0</v>
      </c>
      <c r="Y978" s="4">
        <v>54</v>
      </c>
      <c r="Z978" s="4">
        <v>0</v>
      </c>
      <c r="AA978" s="4">
        <v>0</v>
      </c>
      <c r="AB978" s="4">
        <v>0</v>
      </c>
    </row>
    <row r="979" spans="1:28" x14ac:dyDescent="0.25">
      <c r="A979">
        <v>4</v>
      </c>
      <c r="B979">
        <v>3</v>
      </c>
      <c r="C979" s="1">
        <v>26</v>
      </c>
      <c r="D979" s="1">
        <v>0</v>
      </c>
      <c r="E979" s="1">
        <v>484</v>
      </c>
      <c r="F979" s="1">
        <v>81</v>
      </c>
      <c r="G979" s="1">
        <v>1</v>
      </c>
      <c r="I979">
        <v>3</v>
      </c>
      <c r="J979" s="2">
        <v>21</v>
      </c>
      <c r="K979" s="2">
        <v>1</v>
      </c>
      <c r="L979" s="2">
        <v>478</v>
      </c>
      <c r="M979" s="2">
        <v>91</v>
      </c>
      <c r="N979" s="2">
        <v>1</v>
      </c>
      <c r="P979">
        <v>3</v>
      </c>
      <c r="Q979" s="3">
        <v>24</v>
      </c>
      <c r="R979" s="3">
        <v>84</v>
      </c>
      <c r="S979" s="3">
        <v>377</v>
      </c>
      <c r="T979" s="3">
        <v>107</v>
      </c>
      <c r="U979" s="3">
        <v>0</v>
      </c>
      <c r="W979">
        <v>3</v>
      </c>
      <c r="X979" s="4">
        <v>3</v>
      </c>
      <c r="Y979" s="4">
        <v>95</v>
      </c>
      <c r="Z979" s="4">
        <v>412</v>
      </c>
      <c r="AA979" s="4">
        <v>81</v>
      </c>
      <c r="AB979" s="4">
        <v>1</v>
      </c>
    </row>
    <row r="980" spans="1:28" x14ac:dyDescent="0.25">
      <c r="A980">
        <v>4</v>
      </c>
      <c r="B980">
        <v>4</v>
      </c>
      <c r="C980" s="1">
        <v>0</v>
      </c>
      <c r="D980" s="1">
        <v>0</v>
      </c>
      <c r="E980" s="1">
        <v>0</v>
      </c>
      <c r="F980" s="1">
        <v>637</v>
      </c>
      <c r="G980" s="1">
        <v>11</v>
      </c>
      <c r="I980">
        <v>4</v>
      </c>
      <c r="J980" s="2">
        <v>0</v>
      </c>
      <c r="K980" s="2">
        <v>0</v>
      </c>
      <c r="L980" s="2">
        <v>0</v>
      </c>
      <c r="M980" s="2">
        <v>630</v>
      </c>
      <c r="N980" s="2">
        <v>18</v>
      </c>
      <c r="P980">
        <v>4</v>
      </c>
      <c r="Q980" s="3">
        <v>0</v>
      </c>
      <c r="R980" s="3">
        <v>0</v>
      </c>
      <c r="S980" s="3">
        <v>0</v>
      </c>
      <c r="T980" s="3">
        <v>633</v>
      </c>
      <c r="U980" s="3">
        <v>15</v>
      </c>
      <c r="W980">
        <v>4</v>
      </c>
      <c r="X980" s="4">
        <v>0</v>
      </c>
      <c r="Y980" s="4">
        <v>0</v>
      </c>
      <c r="Z980" s="4">
        <v>0</v>
      </c>
      <c r="AA980" s="4">
        <v>639</v>
      </c>
      <c r="AB980" s="4">
        <v>9</v>
      </c>
    </row>
    <row r="981" spans="1:28" x14ac:dyDescent="0.25">
      <c r="A981">
        <v>4</v>
      </c>
      <c r="B981">
        <v>5</v>
      </c>
      <c r="C981" s="1">
        <v>0</v>
      </c>
      <c r="D981" s="1">
        <v>0</v>
      </c>
      <c r="E981" s="1">
        <v>0</v>
      </c>
      <c r="F981" s="1">
        <v>1</v>
      </c>
      <c r="G981" s="1">
        <v>588</v>
      </c>
      <c r="I981">
        <v>5</v>
      </c>
      <c r="J981" s="2">
        <v>0</v>
      </c>
      <c r="K981" s="2">
        <v>0</v>
      </c>
      <c r="L981" s="2">
        <v>0</v>
      </c>
      <c r="M981" s="2">
        <v>1</v>
      </c>
      <c r="N981" s="2">
        <v>588</v>
      </c>
      <c r="P981">
        <v>5</v>
      </c>
      <c r="Q981" s="3">
        <v>0</v>
      </c>
      <c r="R981" s="3">
        <v>0</v>
      </c>
      <c r="S981" s="3">
        <v>0</v>
      </c>
      <c r="T981" s="3">
        <v>0</v>
      </c>
      <c r="U981" s="3">
        <v>589</v>
      </c>
      <c r="W981">
        <v>5</v>
      </c>
      <c r="X981" s="4">
        <v>0</v>
      </c>
      <c r="Y981" s="4">
        <v>0</v>
      </c>
      <c r="Z981" s="4">
        <v>0</v>
      </c>
      <c r="AA981" s="4">
        <v>1</v>
      </c>
      <c r="AB981" s="4">
        <v>588</v>
      </c>
    </row>
    <row r="982" spans="1:28" x14ac:dyDescent="0.25">
      <c r="A982">
        <v>4</v>
      </c>
      <c r="B982">
        <v>1</v>
      </c>
      <c r="C982" s="1">
        <v>617</v>
      </c>
      <c r="D982" s="1">
        <v>0</v>
      </c>
      <c r="E982" s="1">
        <v>0</v>
      </c>
      <c r="F982" s="1">
        <v>0</v>
      </c>
      <c r="G982" s="1">
        <v>0</v>
      </c>
      <c r="I982">
        <v>1</v>
      </c>
      <c r="J982" s="2">
        <v>616</v>
      </c>
      <c r="K982" s="2">
        <v>0</v>
      </c>
      <c r="L982" s="2">
        <v>1</v>
      </c>
      <c r="M982" s="2">
        <v>0</v>
      </c>
      <c r="N982" s="2">
        <v>0</v>
      </c>
      <c r="P982">
        <v>1</v>
      </c>
      <c r="Q982" s="3">
        <v>615</v>
      </c>
      <c r="R982" s="3">
        <v>0</v>
      </c>
      <c r="S982" s="3">
        <v>2</v>
      </c>
      <c r="T982" s="3">
        <v>0</v>
      </c>
      <c r="U982" s="3">
        <v>0</v>
      </c>
      <c r="W982">
        <v>1</v>
      </c>
      <c r="X982" s="4">
        <v>569</v>
      </c>
      <c r="Y982" s="4">
        <v>48</v>
      </c>
      <c r="Z982" s="4">
        <v>0</v>
      </c>
      <c r="AA982" s="4">
        <v>0</v>
      </c>
      <c r="AB982" s="4">
        <v>0</v>
      </c>
    </row>
    <row r="983" spans="1:28" x14ac:dyDescent="0.25">
      <c r="A983">
        <v>4</v>
      </c>
      <c r="B983">
        <v>2</v>
      </c>
      <c r="C983" s="1">
        <v>54</v>
      </c>
      <c r="D983" s="1">
        <v>0</v>
      </c>
      <c r="E983" s="1">
        <v>0</v>
      </c>
      <c r="F983" s="1">
        <v>0</v>
      </c>
      <c r="G983" s="1">
        <v>0</v>
      </c>
      <c r="I983">
        <v>2</v>
      </c>
      <c r="J983" s="2">
        <v>54</v>
      </c>
      <c r="K983" s="2">
        <v>0</v>
      </c>
      <c r="L983" s="2">
        <v>0</v>
      </c>
      <c r="M983" s="2">
        <v>0</v>
      </c>
      <c r="N983" s="2">
        <v>0</v>
      </c>
      <c r="P983">
        <v>2</v>
      </c>
      <c r="Q983" s="3">
        <v>54</v>
      </c>
      <c r="R983" s="3">
        <v>0</v>
      </c>
      <c r="S983" s="3">
        <v>0</v>
      </c>
      <c r="T983" s="3">
        <v>0</v>
      </c>
      <c r="U983" s="3">
        <v>0</v>
      </c>
      <c r="W983">
        <v>2</v>
      </c>
      <c r="X983" s="4">
        <v>0</v>
      </c>
      <c r="Y983" s="4">
        <v>54</v>
      </c>
      <c r="Z983" s="4">
        <v>0</v>
      </c>
      <c r="AA983" s="4">
        <v>0</v>
      </c>
      <c r="AB983" s="4">
        <v>0</v>
      </c>
    </row>
    <row r="984" spans="1:28" x14ac:dyDescent="0.25">
      <c r="A984">
        <v>4</v>
      </c>
      <c r="B984">
        <v>3</v>
      </c>
      <c r="C984" s="1">
        <v>15</v>
      </c>
      <c r="D984" s="1">
        <v>0</v>
      </c>
      <c r="E984" s="1">
        <v>507</v>
      </c>
      <c r="F984" s="1">
        <v>70</v>
      </c>
      <c r="G984" s="1">
        <v>0</v>
      </c>
      <c r="I984">
        <v>3</v>
      </c>
      <c r="J984" s="2">
        <v>13</v>
      </c>
      <c r="K984" s="2">
        <v>0</v>
      </c>
      <c r="L984" s="2">
        <v>509</v>
      </c>
      <c r="M984" s="2">
        <v>70</v>
      </c>
      <c r="N984" s="2">
        <v>0</v>
      </c>
      <c r="P984">
        <v>3</v>
      </c>
      <c r="Q984" s="3">
        <v>9</v>
      </c>
      <c r="R984" s="3">
        <v>0</v>
      </c>
      <c r="S984" s="3">
        <v>508</v>
      </c>
      <c r="T984" s="3">
        <v>75</v>
      </c>
      <c r="U984" s="3">
        <v>0</v>
      </c>
      <c r="W984">
        <v>3</v>
      </c>
      <c r="X984" s="4">
        <v>2</v>
      </c>
      <c r="Y984" s="4">
        <v>32</v>
      </c>
      <c r="Z984" s="4">
        <v>488</v>
      </c>
      <c r="AA984" s="4">
        <v>70</v>
      </c>
      <c r="AB984" s="4">
        <v>0</v>
      </c>
    </row>
    <row r="985" spans="1:28" x14ac:dyDescent="0.25">
      <c r="A985">
        <v>4</v>
      </c>
      <c r="B985">
        <v>4</v>
      </c>
      <c r="C985" s="1">
        <v>0</v>
      </c>
      <c r="D985" s="1">
        <v>0</v>
      </c>
      <c r="E985" s="1">
        <v>1</v>
      </c>
      <c r="F985" s="1">
        <v>643</v>
      </c>
      <c r="G985" s="1">
        <v>4</v>
      </c>
      <c r="I985">
        <v>4</v>
      </c>
      <c r="J985" s="2">
        <v>0</v>
      </c>
      <c r="K985" s="2">
        <v>0</v>
      </c>
      <c r="L985" s="2">
        <v>5</v>
      </c>
      <c r="M985" s="2">
        <v>641</v>
      </c>
      <c r="N985" s="2">
        <v>2</v>
      </c>
      <c r="P985">
        <v>4</v>
      </c>
      <c r="Q985" s="3">
        <v>0</v>
      </c>
      <c r="R985" s="3">
        <v>0</v>
      </c>
      <c r="S985" s="3">
        <v>6</v>
      </c>
      <c r="T985" s="3">
        <v>641</v>
      </c>
      <c r="U985" s="3">
        <v>1</v>
      </c>
      <c r="W985">
        <v>4</v>
      </c>
      <c r="X985" s="4">
        <v>0</v>
      </c>
      <c r="Y985" s="4">
        <v>0</v>
      </c>
      <c r="Z985" s="4">
        <v>1</v>
      </c>
      <c r="AA985" s="4">
        <v>643</v>
      </c>
      <c r="AB985" s="4">
        <v>4</v>
      </c>
    </row>
    <row r="986" spans="1:28" x14ac:dyDescent="0.25">
      <c r="A986">
        <v>4</v>
      </c>
      <c r="B986">
        <v>5</v>
      </c>
      <c r="C986" s="1">
        <v>0</v>
      </c>
      <c r="D986" s="1">
        <v>0</v>
      </c>
      <c r="E986" s="1">
        <v>0</v>
      </c>
      <c r="F986" s="1">
        <v>0</v>
      </c>
      <c r="G986" s="1">
        <v>589</v>
      </c>
      <c r="I986">
        <v>5</v>
      </c>
      <c r="J986" s="2">
        <v>0</v>
      </c>
      <c r="K986" s="2">
        <v>0</v>
      </c>
      <c r="L986" s="2">
        <v>0</v>
      </c>
      <c r="M986" s="2">
        <v>0</v>
      </c>
      <c r="N986" s="2">
        <v>589</v>
      </c>
      <c r="P986">
        <v>5</v>
      </c>
      <c r="Q986" s="3">
        <v>0</v>
      </c>
      <c r="R986" s="3">
        <v>0</v>
      </c>
      <c r="S986" s="3">
        <v>0</v>
      </c>
      <c r="T986" s="3">
        <v>0</v>
      </c>
      <c r="U986" s="3">
        <v>589</v>
      </c>
      <c r="W986">
        <v>5</v>
      </c>
      <c r="X986" s="4">
        <v>0</v>
      </c>
      <c r="Y986" s="4">
        <v>0</v>
      </c>
      <c r="Z986" s="4">
        <v>0</v>
      </c>
      <c r="AA986" s="4">
        <v>0</v>
      </c>
      <c r="AB986" s="4">
        <v>589</v>
      </c>
    </row>
    <row r="987" spans="1:28" x14ac:dyDescent="0.25">
      <c r="A987">
        <v>4</v>
      </c>
      <c r="B987">
        <v>1</v>
      </c>
      <c r="C987" s="1">
        <v>617</v>
      </c>
      <c r="D987" s="1">
        <v>0</v>
      </c>
      <c r="E987" s="1">
        <v>0</v>
      </c>
      <c r="F987" s="1">
        <v>0</v>
      </c>
      <c r="G987" s="1">
        <v>0</v>
      </c>
      <c r="I987">
        <v>1</v>
      </c>
      <c r="J987" s="2">
        <v>614</v>
      </c>
      <c r="K987" s="2">
        <v>3</v>
      </c>
      <c r="L987" s="2">
        <v>0</v>
      </c>
      <c r="M987" s="2">
        <v>0</v>
      </c>
      <c r="N987" s="2">
        <v>0</v>
      </c>
      <c r="P987">
        <v>1</v>
      </c>
      <c r="Q987" s="3">
        <v>602</v>
      </c>
      <c r="R987" s="3">
        <v>15</v>
      </c>
      <c r="S987" s="3">
        <v>0</v>
      </c>
      <c r="T987" s="3">
        <v>0</v>
      </c>
      <c r="U987" s="3">
        <v>0</v>
      </c>
      <c r="W987">
        <v>1</v>
      </c>
      <c r="X987" s="4">
        <v>526</v>
      </c>
      <c r="Y987" s="4">
        <v>91</v>
      </c>
      <c r="Z987" s="4">
        <v>0</v>
      </c>
      <c r="AA987" s="4">
        <v>0</v>
      </c>
      <c r="AB987" s="4">
        <v>0</v>
      </c>
    </row>
    <row r="988" spans="1:28" x14ac:dyDescent="0.25">
      <c r="A988">
        <v>4</v>
      </c>
      <c r="B988">
        <v>2</v>
      </c>
      <c r="C988" s="1">
        <v>54</v>
      </c>
      <c r="D988" s="1">
        <v>0</v>
      </c>
      <c r="E988" s="1">
        <v>0</v>
      </c>
      <c r="F988" s="1">
        <v>0</v>
      </c>
      <c r="G988" s="1">
        <v>0</v>
      </c>
      <c r="I988">
        <v>2</v>
      </c>
      <c r="J988" s="2">
        <v>50</v>
      </c>
      <c r="K988" s="2">
        <v>4</v>
      </c>
      <c r="L988" s="2">
        <v>0</v>
      </c>
      <c r="M988" s="2">
        <v>0</v>
      </c>
      <c r="N988" s="2">
        <v>0</v>
      </c>
      <c r="P988">
        <v>2</v>
      </c>
      <c r="Q988" s="3">
        <v>34</v>
      </c>
      <c r="R988" s="3">
        <v>20</v>
      </c>
      <c r="S988" s="3">
        <v>0</v>
      </c>
      <c r="T988" s="3">
        <v>0</v>
      </c>
      <c r="U988" s="3">
        <v>0</v>
      </c>
      <c r="W988">
        <v>2</v>
      </c>
      <c r="X988" s="4">
        <v>8</v>
      </c>
      <c r="Y988" s="4">
        <v>46</v>
      </c>
      <c r="Z988" s="4">
        <v>0</v>
      </c>
      <c r="AA988" s="4">
        <v>0</v>
      </c>
      <c r="AB988" s="4">
        <v>0</v>
      </c>
    </row>
    <row r="989" spans="1:28" x14ac:dyDescent="0.25">
      <c r="A989">
        <v>4</v>
      </c>
      <c r="B989">
        <v>3</v>
      </c>
      <c r="C989" s="1">
        <v>16</v>
      </c>
      <c r="D989" s="1">
        <v>0</v>
      </c>
      <c r="E989" s="1">
        <v>513</v>
      </c>
      <c r="F989" s="1">
        <v>62</v>
      </c>
      <c r="G989" s="1">
        <v>1</v>
      </c>
      <c r="I989">
        <v>3</v>
      </c>
      <c r="J989" s="2">
        <v>19</v>
      </c>
      <c r="K989" s="2">
        <v>3</v>
      </c>
      <c r="L989" s="2">
        <v>506</v>
      </c>
      <c r="M989" s="2">
        <v>62</v>
      </c>
      <c r="N989" s="2">
        <v>2</v>
      </c>
      <c r="P989">
        <v>3</v>
      </c>
      <c r="Q989" s="3">
        <v>39</v>
      </c>
      <c r="R989" s="3">
        <v>26</v>
      </c>
      <c r="S989" s="3">
        <v>452</v>
      </c>
      <c r="T989" s="3">
        <v>73</v>
      </c>
      <c r="U989" s="3">
        <v>2</v>
      </c>
      <c r="W989">
        <v>3</v>
      </c>
      <c r="X989" s="4">
        <v>8</v>
      </c>
      <c r="Y989" s="4">
        <v>31</v>
      </c>
      <c r="Z989" s="4">
        <v>493</v>
      </c>
      <c r="AA989" s="4">
        <v>59</v>
      </c>
      <c r="AB989" s="4">
        <v>1</v>
      </c>
    </row>
    <row r="990" spans="1:28" x14ac:dyDescent="0.25">
      <c r="A990">
        <v>4</v>
      </c>
      <c r="B990">
        <v>4</v>
      </c>
      <c r="C990" s="1">
        <v>0</v>
      </c>
      <c r="D990" s="1">
        <v>0</v>
      </c>
      <c r="E990" s="1">
        <v>0</v>
      </c>
      <c r="F990" s="1">
        <v>628</v>
      </c>
      <c r="G990" s="1">
        <v>20</v>
      </c>
      <c r="I990">
        <v>4</v>
      </c>
      <c r="J990" s="2">
        <v>0</v>
      </c>
      <c r="K990" s="2">
        <v>0</v>
      </c>
      <c r="L990" s="2">
        <v>1</v>
      </c>
      <c r="M990" s="2">
        <v>602</v>
      </c>
      <c r="N990" s="2">
        <v>45</v>
      </c>
      <c r="P990">
        <v>4</v>
      </c>
      <c r="Q990" s="3">
        <v>0</v>
      </c>
      <c r="R990" s="3">
        <v>0</v>
      </c>
      <c r="S990" s="3">
        <v>0</v>
      </c>
      <c r="T990" s="3">
        <v>608</v>
      </c>
      <c r="U990" s="3">
        <v>40</v>
      </c>
      <c r="W990">
        <v>4</v>
      </c>
      <c r="X990" s="4">
        <v>0</v>
      </c>
      <c r="Y990" s="4">
        <v>0</v>
      </c>
      <c r="Z990" s="4">
        <v>0</v>
      </c>
      <c r="AA990" s="4">
        <v>635</v>
      </c>
      <c r="AB990" s="4">
        <v>13</v>
      </c>
    </row>
    <row r="991" spans="1:28" x14ac:dyDescent="0.25">
      <c r="A991">
        <v>4</v>
      </c>
      <c r="B991">
        <v>5</v>
      </c>
      <c r="C991" s="1">
        <v>0</v>
      </c>
      <c r="D991" s="1">
        <v>0</v>
      </c>
      <c r="E991" s="1">
        <v>0</v>
      </c>
      <c r="F991" s="1">
        <v>1</v>
      </c>
      <c r="G991" s="1">
        <v>588</v>
      </c>
      <c r="I991">
        <v>5</v>
      </c>
      <c r="J991" s="2">
        <v>0</v>
      </c>
      <c r="K991" s="2">
        <v>0</v>
      </c>
      <c r="L991" s="2">
        <v>0</v>
      </c>
      <c r="M991" s="2">
        <v>1</v>
      </c>
      <c r="N991" s="2">
        <v>588</v>
      </c>
      <c r="P991">
        <v>5</v>
      </c>
      <c r="Q991" s="3">
        <v>0</v>
      </c>
      <c r="R991" s="3">
        <v>0</v>
      </c>
      <c r="S991" s="3">
        <v>0</v>
      </c>
      <c r="T991" s="3">
        <v>1</v>
      </c>
      <c r="U991" s="3">
        <v>588</v>
      </c>
      <c r="W991">
        <v>5</v>
      </c>
      <c r="X991" s="4">
        <v>0</v>
      </c>
      <c r="Y991" s="4">
        <v>0</v>
      </c>
      <c r="Z991" s="4">
        <v>0</v>
      </c>
      <c r="AA991" s="4">
        <v>1</v>
      </c>
      <c r="AB991" s="4">
        <v>588</v>
      </c>
    </row>
    <row r="992" spans="1:28" x14ac:dyDescent="0.25">
      <c r="A992">
        <v>4</v>
      </c>
      <c r="B992">
        <v>1</v>
      </c>
      <c r="C992" s="1">
        <v>616</v>
      </c>
      <c r="D992" s="1">
        <v>0</v>
      </c>
      <c r="E992" s="1">
        <v>1</v>
      </c>
      <c r="F992" s="1">
        <v>0</v>
      </c>
      <c r="G992" s="1">
        <v>0</v>
      </c>
      <c r="I992">
        <v>1</v>
      </c>
      <c r="J992" s="2">
        <v>615</v>
      </c>
      <c r="K992" s="2">
        <v>1</v>
      </c>
      <c r="L992" s="2">
        <v>1</v>
      </c>
      <c r="M992" s="2">
        <v>0</v>
      </c>
      <c r="N992" s="2">
        <v>0</v>
      </c>
      <c r="P992">
        <v>1</v>
      </c>
      <c r="Q992" s="3">
        <v>614</v>
      </c>
      <c r="R992" s="3">
        <v>2</v>
      </c>
      <c r="S992" s="3">
        <v>1</v>
      </c>
      <c r="T992" s="3">
        <v>0</v>
      </c>
      <c r="U992" s="3">
        <v>0</v>
      </c>
      <c r="W992">
        <v>1</v>
      </c>
      <c r="X992" s="4">
        <v>541</v>
      </c>
      <c r="Y992" s="4">
        <v>76</v>
      </c>
      <c r="Z992" s="4">
        <v>0</v>
      </c>
      <c r="AA992" s="4">
        <v>0</v>
      </c>
      <c r="AB992" s="4">
        <v>0</v>
      </c>
    </row>
    <row r="993" spans="1:28" x14ac:dyDescent="0.25">
      <c r="A993">
        <v>4</v>
      </c>
      <c r="B993">
        <v>2</v>
      </c>
      <c r="C993" s="1">
        <v>54</v>
      </c>
      <c r="D993" s="1">
        <v>0</v>
      </c>
      <c r="E993" s="1">
        <v>0</v>
      </c>
      <c r="F993" s="1">
        <v>0</v>
      </c>
      <c r="G993" s="1">
        <v>0</v>
      </c>
      <c r="I993">
        <v>2</v>
      </c>
      <c r="J993" s="2">
        <v>53</v>
      </c>
      <c r="K993" s="2">
        <v>1</v>
      </c>
      <c r="L993" s="2">
        <v>0</v>
      </c>
      <c r="M993" s="2">
        <v>0</v>
      </c>
      <c r="N993" s="2">
        <v>0</v>
      </c>
      <c r="P993">
        <v>2</v>
      </c>
      <c r="Q993" s="3">
        <v>48</v>
      </c>
      <c r="R993" s="3">
        <v>6</v>
      </c>
      <c r="S993" s="3">
        <v>0</v>
      </c>
      <c r="T993" s="3">
        <v>0</v>
      </c>
      <c r="U993" s="3">
        <v>0</v>
      </c>
      <c r="W993">
        <v>2</v>
      </c>
      <c r="X993" s="4">
        <v>3</v>
      </c>
      <c r="Y993" s="4">
        <v>51</v>
      </c>
      <c r="Z993" s="4">
        <v>0</v>
      </c>
      <c r="AA993" s="4">
        <v>0</v>
      </c>
      <c r="AB993" s="4">
        <v>0</v>
      </c>
    </row>
    <row r="994" spans="1:28" x14ac:dyDescent="0.25">
      <c r="A994">
        <v>4</v>
      </c>
      <c r="B994">
        <v>3</v>
      </c>
      <c r="C994" s="1">
        <v>17</v>
      </c>
      <c r="D994" s="1">
        <v>0</v>
      </c>
      <c r="E994" s="1">
        <v>504</v>
      </c>
      <c r="F994" s="1">
        <v>70</v>
      </c>
      <c r="G994" s="1">
        <v>1</v>
      </c>
      <c r="I994">
        <v>3</v>
      </c>
      <c r="J994" s="2">
        <v>22</v>
      </c>
      <c r="K994" s="2">
        <v>0</v>
      </c>
      <c r="L994" s="2">
        <v>507</v>
      </c>
      <c r="M994" s="2">
        <v>62</v>
      </c>
      <c r="N994" s="2">
        <v>1</v>
      </c>
      <c r="P994">
        <v>3</v>
      </c>
      <c r="Q994" s="3">
        <v>33</v>
      </c>
      <c r="R994" s="3">
        <v>0</v>
      </c>
      <c r="S994" s="3">
        <v>489</v>
      </c>
      <c r="T994" s="3">
        <v>69</v>
      </c>
      <c r="U994" s="3">
        <v>1</v>
      </c>
      <c r="W994">
        <v>3</v>
      </c>
      <c r="X994" s="4">
        <v>9</v>
      </c>
      <c r="Y994" s="4">
        <v>28</v>
      </c>
      <c r="Z994" s="4">
        <v>481</v>
      </c>
      <c r="AA994" s="4">
        <v>73</v>
      </c>
      <c r="AB994" s="4">
        <v>1</v>
      </c>
    </row>
    <row r="995" spans="1:28" x14ac:dyDescent="0.25">
      <c r="A995">
        <v>4</v>
      </c>
      <c r="B995">
        <v>4</v>
      </c>
      <c r="C995" s="1">
        <v>0</v>
      </c>
      <c r="D995" s="1">
        <v>0</v>
      </c>
      <c r="E995" s="1">
        <v>1</v>
      </c>
      <c r="F995" s="1">
        <v>642</v>
      </c>
      <c r="G995" s="1">
        <v>5</v>
      </c>
      <c r="I995">
        <v>4</v>
      </c>
      <c r="J995" s="2">
        <v>0</v>
      </c>
      <c r="K995" s="2">
        <v>0</v>
      </c>
      <c r="L995" s="2">
        <v>3</v>
      </c>
      <c r="M995" s="2">
        <v>637</v>
      </c>
      <c r="N995" s="2">
        <v>8</v>
      </c>
      <c r="P995">
        <v>4</v>
      </c>
      <c r="Q995" s="3">
        <v>0</v>
      </c>
      <c r="R995" s="3">
        <v>0</v>
      </c>
      <c r="S995" s="3">
        <v>7</v>
      </c>
      <c r="T995" s="3">
        <v>607</v>
      </c>
      <c r="U995" s="3">
        <v>34</v>
      </c>
      <c r="W995">
        <v>4</v>
      </c>
      <c r="X995" s="4">
        <v>0</v>
      </c>
      <c r="Y995" s="4">
        <v>0</v>
      </c>
      <c r="Z995" s="4">
        <v>1</v>
      </c>
      <c r="AA995" s="4">
        <v>640</v>
      </c>
      <c r="AB995" s="4">
        <v>7</v>
      </c>
    </row>
    <row r="996" spans="1:28" x14ac:dyDescent="0.25">
      <c r="A996">
        <v>4</v>
      </c>
      <c r="B996">
        <v>5</v>
      </c>
      <c r="C996" s="1">
        <v>0</v>
      </c>
      <c r="D996" s="1">
        <v>0</v>
      </c>
      <c r="E996" s="1">
        <v>0</v>
      </c>
      <c r="F996" s="1">
        <v>1</v>
      </c>
      <c r="G996" s="1">
        <v>588</v>
      </c>
      <c r="I996">
        <v>5</v>
      </c>
      <c r="J996" s="2">
        <v>0</v>
      </c>
      <c r="K996" s="2">
        <v>0</v>
      </c>
      <c r="L996" s="2">
        <v>0</v>
      </c>
      <c r="M996" s="2">
        <v>1</v>
      </c>
      <c r="N996" s="2">
        <v>588</v>
      </c>
      <c r="P996">
        <v>5</v>
      </c>
      <c r="Q996" s="3">
        <v>0</v>
      </c>
      <c r="R996" s="3">
        <v>0</v>
      </c>
      <c r="S996" s="3">
        <v>0</v>
      </c>
      <c r="T996" s="3">
        <v>1</v>
      </c>
      <c r="U996" s="3">
        <v>588</v>
      </c>
      <c r="W996">
        <v>5</v>
      </c>
      <c r="X996" s="4">
        <v>0</v>
      </c>
      <c r="Y996" s="4">
        <v>0</v>
      </c>
      <c r="Z996" s="4">
        <v>0</v>
      </c>
      <c r="AA996" s="4">
        <v>1</v>
      </c>
      <c r="AB996" s="4">
        <v>588</v>
      </c>
    </row>
    <row r="997" spans="1:28" x14ac:dyDescent="0.25">
      <c r="A997">
        <v>4</v>
      </c>
      <c r="B997">
        <v>1</v>
      </c>
      <c r="C997" s="1">
        <v>617</v>
      </c>
      <c r="D997" s="1">
        <v>0</v>
      </c>
      <c r="E997" s="1">
        <v>0</v>
      </c>
      <c r="F997" s="1">
        <v>0</v>
      </c>
      <c r="G997" s="1">
        <v>0</v>
      </c>
      <c r="I997">
        <v>1</v>
      </c>
      <c r="J997" s="2">
        <v>615</v>
      </c>
      <c r="K997" s="2">
        <v>2</v>
      </c>
      <c r="L997" s="2">
        <v>0</v>
      </c>
      <c r="M997" s="2">
        <v>0</v>
      </c>
      <c r="N997" s="2">
        <v>0</v>
      </c>
      <c r="P997">
        <v>1</v>
      </c>
      <c r="Q997" s="3">
        <v>595</v>
      </c>
      <c r="R997" s="3">
        <v>22</v>
      </c>
      <c r="S997" s="3">
        <v>0</v>
      </c>
      <c r="T997" s="3">
        <v>0</v>
      </c>
      <c r="U997" s="3">
        <v>0</v>
      </c>
      <c r="W997">
        <v>1</v>
      </c>
      <c r="X997" s="4">
        <v>539</v>
      </c>
      <c r="Y997" s="4">
        <v>78</v>
      </c>
      <c r="Z997" s="4">
        <v>0</v>
      </c>
      <c r="AA997" s="4">
        <v>0</v>
      </c>
      <c r="AB997" s="4">
        <v>0</v>
      </c>
    </row>
    <row r="998" spans="1:28" x14ac:dyDescent="0.25">
      <c r="A998">
        <v>4</v>
      </c>
      <c r="B998">
        <v>2</v>
      </c>
      <c r="C998" s="1">
        <v>54</v>
      </c>
      <c r="D998" s="1">
        <v>0</v>
      </c>
      <c r="E998" s="1">
        <v>0</v>
      </c>
      <c r="F998" s="1">
        <v>0</v>
      </c>
      <c r="G998" s="1">
        <v>0</v>
      </c>
      <c r="I998">
        <v>2</v>
      </c>
      <c r="J998" s="2">
        <v>51</v>
      </c>
      <c r="K998" s="2">
        <v>3</v>
      </c>
      <c r="L998" s="2">
        <v>0</v>
      </c>
      <c r="M998" s="2">
        <v>0</v>
      </c>
      <c r="N998" s="2">
        <v>0</v>
      </c>
      <c r="P998">
        <v>2</v>
      </c>
      <c r="Q998" s="3">
        <v>12</v>
      </c>
      <c r="R998" s="3">
        <v>42</v>
      </c>
      <c r="S998" s="3">
        <v>0</v>
      </c>
      <c r="T998" s="3">
        <v>0</v>
      </c>
      <c r="U998" s="3">
        <v>0</v>
      </c>
      <c r="W998">
        <v>2</v>
      </c>
      <c r="X998" s="4">
        <v>1</v>
      </c>
      <c r="Y998" s="4">
        <v>53</v>
      </c>
      <c r="Z998" s="4">
        <v>0</v>
      </c>
      <c r="AA998" s="4">
        <v>0</v>
      </c>
      <c r="AB998" s="4">
        <v>0</v>
      </c>
    </row>
    <row r="999" spans="1:28" x14ac:dyDescent="0.25">
      <c r="A999">
        <v>4</v>
      </c>
      <c r="B999">
        <v>3</v>
      </c>
      <c r="C999" s="1">
        <v>21</v>
      </c>
      <c r="D999" s="1">
        <v>0</v>
      </c>
      <c r="E999" s="1">
        <v>503</v>
      </c>
      <c r="F999" s="1">
        <v>67</v>
      </c>
      <c r="G999" s="1">
        <v>1</v>
      </c>
      <c r="I999">
        <v>3</v>
      </c>
      <c r="J999" s="2">
        <v>19</v>
      </c>
      <c r="K999" s="2">
        <v>2</v>
      </c>
      <c r="L999" s="2">
        <v>502</v>
      </c>
      <c r="M999" s="2">
        <v>68</v>
      </c>
      <c r="N999" s="2">
        <v>1</v>
      </c>
      <c r="P999">
        <v>3</v>
      </c>
      <c r="Q999" s="3">
        <v>27</v>
      </c>
      <c r="R999" s="3">
        <v>21</v>
      </c>
      <c r="S999" s="3">
        <v>461</v>
      </c>
      <c r="T999" s="3">
        <v>82</v>
      </c>
      <c r="U999" s="3">
        <v>1</v>
      </c>
      <c r="W999">
        <v>3</v>
      </c>
      <c r="X999" s="4">
        <v>10</v>
      </c>
      <c r="Y999" s="4">
        <v>47</v>
      </c>
      <c r="Z999" s="4">
        <v>455</v>
      </c>
      <c r="AA999" s="4">
        <v>79</v>
      </c>
      <c r="AB999" s="4">
        <v>1</v>
      </c>
    </row>
    <row r="1000" spans="1:28" x14ac:dyDescent="0.25">
      <c r="A1000">
        <v>4</v>
      </c>
      <c r="B1000">
        <v>4</v>
      </c>
      <c r="C1000" s="1">
        <v>0</v>
      </c>
      <c r="D1000" s="1">
        <v>0</v>
      </c>
      <c r="E1000" s="1">
        <v>1</v>
      </c>
      <c r="F1000" s="1">
        <v>638</v>
      </c>
      <c r="G1000" s="1">
        <v>9</v>
      </c>
      <c r="I1000">
        <v>4</v>
      </c>
      <c r="J1000" s="2">
        <v>0</v>
      </c>
      <c r="K1000" s="2">
        <v>0</v>
      </c>
      <c r="L1000" s="2">
        <v>1</v>
      </c>
      <c r="M1000" s="2">
        <v>616</v>
      </c>
      <c r="N1000" s="2">
        <v>31</v>
      </c>
      <c r="P1000">
        <v>4</v>
      </c>
      <c r="Q1000" s="3">
        <v>0</v>
      </c>
      <c r="R1000" s="3">
        <v>0</v>
      </c>
      <c r="S1000" s="3">
        <v>2</v>
      </c>
      <c r="T1000" s="3">
        <v>623</v>
      </c>
      <c r="U1000" s="3">
        <v>23</v>
      </c>
      <c r="W1000">
        <v>4</v>
      </c>
      <c r="X1000" s="4">
        <v>0</v>
      </c>
      <c r="Y1000" s="4">
        <v>0</v>
      </c>
      <c r="Z1000" s="4">
        <v>1</v>
      </c>
      <c r="AA1000" s="4">
        <v>630</v>
      </c>
      <c r="AB1000" s="4">
        <v>17</v>
      </c>
    </row>
    <row r="1001" spans="1:28" x14ac:dyDescent="0.25">
      <c r="A1001">
        <v>4</v>
      </c>
      <c r="B1001">
        <v>5</v>
      </c>
      <c r="C1001" s="1">
        <v>0</v>
      </c>
      <c r="D1001" s="1">
        <v>0</v>
      </c>
      <c r="E1001" s="1">
        <v>0</v>
      </c>
      <c r="F1001" s="1">
        <v>1</v>
      </c>
      <c r="G1001" s="1">
        <v>588</v>
      </c>
      <c r="I1001">
        <v>5</v>
      </c>
      <c r="J1001" s="2">
        <v>0</v>
      </c>
      <c r="K1001" s="2">
        <v>0</v>
      </c>
      <c r="L1001" s="2">
        <v>0</v>
      </c>
      <c r="M1001" s="2">
        <v>1</v>
      </c>
      <c r="N1001" s="2">
        <v>588</v>
      </c>
      <c r="P1001">
        <v>5</v>
      </c>
      <c r="Q1001" s="3">
        <v>0</v>
      </c>
      <c r="R1001" s="3">
        <v>0</v>
      </c>
      <c r="S1001" s="3">
        <v>0</v>
      </c>
      <c r="T1001" s="3">
        <v>1</v>
      </c>
      <c r="U1001" s="3">
        <v>588</v>
      </c>
      <c r="W1001">
        <v>5</v>
      </c>
      <c r="X1001" s="4">
        <v>0</v>
      </c>
      <c r="Y1001" s="4">
        <v>0</v>
      </c>
      <c r="Z1001" s="4">
        <v>0</v>
      </c>
      <c r="AA1001" s="4">
        <v>1</v>
      </c>
      <c r="AB1001" s="4">
        <v>588</v>
      </c>
    </row>
    <row r="1002" spans="1:28" x14ac:dyDescent="0.25">
      <c r="A1002">
        <v>4</v>
      </c>
      <c r="B1002">
        <v>1</v>
      </c>
      <c r="C1002" s="1">
        <v>616</v>
      </c>
      <c r="D1002" s="1">
        <v>0</v>
      </c>
      <c r="E1002" s="1">
        <v>1</v>
      </c>
      <c r="F1002" s="1">
        <v>0</v>
      </c>
      <c r="G1002" s="1">
        <v>0</v>
      </c>
      <c r="I1002">
        <v>1</v>
      </c>
      <c r="J1002" s="2">
        <v>615</v>
      </c>
      <c r="K1002" s="2">
        <v>2</v>
      </c>
      <c r="L1002" s="2">
        <v>0</v>
      </c>
      <c r="M1002" s="2">
        <v>0</v>
      </c>
      <c r="N1002" s="2">
        <v>0</v>
      </c>
      <c r="P1002">
        <v>1</v>
      </c>
      <c r="Q1002" s="3">
        <v>602</v>
      </c>
      <c r="R1002" s="3">
        <v>15</v>
      </c>
      <c r="S1002" s="3">
        <v>0</v>
      </c>
      <c r="T1002" s="3">
        <v>0</v>
      </c>
      <c r="U1002" s="3">
        <v>0</v>
      </c>
      <c r="W1002">
        <v>1</v>
      </c>
      <c r="X1002" s="4">
        <v>569</v>
      </c>
      <c r="Y1002" s="4">
        <v>48</v>
      </c>
      <c r="Z1002" s="4">
        <v>0</v>
      </c>
      <c r="AA1002" s="4">
        <v>0</v>
      </c>
      <c r="AB1002" s="4">
        <v>0</v>
      </c>
    </row>
    <row r="1003" spans="1:28" x14ac:dyDescent="0.25">
      <c r="A1003">
        <v>4</v>
      </c>
      <c r="B1003">
        <v>2</v>
      </c>
      <c r="C1003" s="1">
        <v>54</v>
      </c>
      <c r="D1003" s="1">
        <v>0</v>
      </c>
      <c r="E1003" s="1">
        <v>0</v>
      </c>
      <c r="F1003" s="1">
        <v>0</v>
      </c>
      <c r="G1003" s="1">
        <v>0</v>
      </c>
      <c r="I1003">
        <v>2</v>
      </c>
      <c r="J1003" s="2">
        <v>51</v>
      </c>
      <c r="K1003" s="2">
        <v>3</v>
      </c>
      <c r="L1003" s="2">
        <v>0</v>
      </c>
      <c r="M1003" s="2">
        <v>0</v>
      </c>
      <c r="N1003" s="2">
        <v>0</v>
      </c>
      <c r="P1003">
        <v>2</v>
      </c>
      <c r="Q1003" s="3">
        <v>15</v>
      </c>
      <c r="R1003" s="3">
        <v>39</v>
      </c>
      <c r="S1003" s="3">
        <v>0</v>
      </c>
      <c r="T1003" s="3">
        <v>0</v>
      </c>
      <c r="U1003" s="3">
        <v>0</v>
      </c>
      <c r="W1003">
        <v>2</v>
      </c>
      <c r="X1003" s="4">
        <v>1</v>
      </c>
      <c r="Y1003" s="4">
        <v>53</v>
      </c>
      <c r="Z1003" s="4">
        <v>0</v>
      </c>
      <c r="AA1003" s="4">
        <v>0</v>
      </c>
      <c r="AB1003" s="4">
        <v>0</v>
      </c>
    </row>
    <row r="1004" spans="1:28" x14ac:dyDescent="0.25">
      <c r="A1004">
        <v>4</v>
      </c>
      <c r="B1004">
        <v>3</v>
      </c>
      <c r="C1004" s="1">
        <v>23</v>
      </c>
      <c r="D1004" s="1">
        <v>0</v>
      </c>
      <c r="E1004" s="1">
        <v>467</v>
      </c>
      <c r="F1004" s="1">
        <v>102</v>
      </c>
      <c r="G1004" s="1">
        <v>0</v>
      </c>
      <c r="I1004">
        <v>3</v>
      </c>
      <c r="J1004" s="2">
        <v>22</v>
      </c>
      <c r="K1004" s="2">
        <v>1</v>
      </c>
      <c r="L1004" s="2">
        <v>477</v>
      </c>
      <c r="M1004" s="2">
        <v>91</v>
      </c>
      <c r="N1004" s="2">
        <v>1</v>
      </c>
      <c r="P1004">
        <v>3</v>
      </c>
      <c r="Q1004" s="3">
        <v>45</v>
      </c>
      <c r="R1004" s="3">
        <v>20</v>
      </c>
      <c r="S1004" s="3">
        <v>415</v>
      </c>
      <c r="T1004" s="3">
        <v>111</v>
      </c>
      <c r="U1004" s="3">
        <v>1</v>
      </c>
      <c r="W1004">
        <v>3</v>
      </c>
      <c r="X1004" s="4">
        <v>9</v>
      </c>
      <c r="Y1004" s="4">
        <v>33</v>
      </c>
      <c r="Z1004" s="4">
        <v>446</v>
      </c>
      <c r="AA1004" s="4">
        <v>104</v>
      </c>
      <c r="AB1004" s="4">
        <v>0</v>
      </c>
    </row>
    <row r="1005" spans="1:28" x14ac:dyDescent="0.25">
      <c r="A1005">
        <v>4</v>
      </c>
      <c r="B1005">
        <v>4</v>
      </c>
      <c r="C1005" s="1">
        <v>0</v>
      </c>
      <c r="D1005" s="1">
        <v>0</v>
      </c>
      <c r="E1005" s="1">
        <v>0</v>
      </c>
      <c r="F1005" s="1">
        <v>646</v>
      </c>
      <c r="G1005" s="1">
        <v>2</v>
      </c>
      <c r="I1005">
        <v>4</v>
      </c>
      <c r="J1005" s="2">
        <v>0</v>
      </c>
      <c r="K1005" s="2">
        <v>0</v>
      </c>
      <c r="L1005" s="2">
        <v>0</v>
      </c>
      <c r="M1005" s="2">
        <v>645</v>
      </c>
      <c r="N1005" s="2">
        <v>3</v>
      </c>
      <c r="P1005">
        <v>4</v>
      </c>
      <c r="Q1005" s="3">
        <v>0</v>
      </c>
      <c r="R1005" s="3">
        <v>0</v>
      </c>
      <c r="S1005" s="3">
        <v>0</v>
      </c>
      <c r="T1005" s="3">
        <v>638</v>
      </c>
      <c r="U1005" s="3">
        <v>10</v>
      </c>
      <c r="W1005">
        <v>4</v>
      </c>
      <c r="X1005" s="4">
        <v>0</v>
      </c>
      <c r="Y1005" s="4">
        <v>0</v>
      </c>
      <c r="Z1005" s="4">
        <v>1</v>
      </c>
      <c r="AA1005" s="4">
        <v>645</v>
      </c>
      <c r="AB1005" s="4">
        <v>2</v>
      </c>
    </row>
    <row r="1006" spans="1:28" x14ac:dyDescent="0.25">
      <c r="A1006">
        <v>4</v>
      </c>
      <c r="B1006">
        <v>5</v>
      </c>
      <c r="C1006" s="1">
        <v>0</v>
      </c>
      <c r="D1006" s="1">
        <v>0</v>
      </c>
      <c r="E1006" s="1">
        <v>0</v>
      </c>
      <c r="F1006" s="1">
        <v>0</v>
      </c>
      <c r="G1006" s="1">
        <v>589</v>
      </c>
      <c r="I1006">
        <v>5</v>
      </c>
      <c r="J1006" s="2">
        <v>0</v>
      </c>
      <c r="K1006" s="2">
        <v>0</v>
      </c>
      <c r="L1006" s="2">
        <v>0</v>
      </c>
      <c r="M1006" s="2">
        <v>0</v>
      </c>
      <c r="N1006" s="2">
        <v>589</v>
      </c>
      <c r="P1006">
        <v>5</v>
      </c>
      <c r="Q1006" s="3">
        <v>0</v>
      </c>
      <c r="R1006" s="3">
        <v>0</v>
      </c>
      <c r="S1006" s="3">
        <v>0</v>
      </c>
      <c r="T1006" s="3">
        <v>0</v>
      </c>
      <c r="U1006" s="3">
        <v>589</v>
      </c>
      <c r="W1006">
        <v>5</v>
      </c>
      <c r="X1006" s="4">
        <v>0</v>
      </c>
      <c r="Y1006" s="4">
        <v>0</v>
      </c>
      <c r="Z1006" s="4">
        <v>0</v>
      </c>
      <c r="AA1006" s="4">
        <v>0</v>
      </c>
      <c r="AB1006" s="4">
        <v>589</v>
      </c>
    </row>
    <row r="1007" spans="1:28" x14ac:dyDescent="0.25">
      <c r="A1007">
        <v>4</v>
      </c>
      <c r="B1007">
        <v>1</v>
      </c>
      <c r="C1007" s="1">
        <v>616</v>
      </c>
      <c r="D1007" s="1">
        <v>0</v>
      </c>
      <c r="E1007" s="1">
        <v>1</v>
      </c>
      <c r="F1007" s="1">
        <v>0</v>
      </c>
      <c r="G1007" s="1">
        <v>0</v>
      </c>
      <c r="I1007">
        <v>1</v>
      </c>
      <c r="J1007" s="2">
        <v>614</v>
      </c>
      <c r="K1007" s="2">
        <v>3</v>
      </c>
      <c r="L1007" s="2">
        <v>0</v>
      </c>
      <c r="M1007" s="2">
        <v>0</v>
      </c>
      <c r="N1007" s="2">
        <v>0</v>
      </c>
      <c r="P1007">
        <v>1</v>
      </c>
      <c r="Q1007" s="3">
        <v>604</v>
      </c>
      <c r="R1007" s="3">
        <v>13</v>
      </c>
      <c r="S1007" s="3">
        <v>0</v>
      </c>
      <c r="T1007" s="3">
        <v>0</v>
      </c>
      <c r="U1007" s="3">
        <v>0</v>
      </c>
      <c r="W1007">
        <v>1</v>
      </c>
      <c r="X1007" s="4">
        <v>556</v>
      </c>
      <c r="Y1007" s="4">
        <v>61</v>
      </c>
      <c r="Z1007" s="4">
        <v>0</v>
      </c>
      <c r="AA1007" s="4">
        <v>0</v>
      </c>
      <c r="AB1007" s="4">
        <v>0</v>
      </c>
    </row>
    <row r="1008" spans="1:28" x14ac:dyDescent="0.25">
      <c r="A1008">
        <v>4</v>
      </c>
      <c r="B1008">
        <v>2</v>
      </c>
      <c r="C1008" s="1">
        <v>54</v>
      </c>
      <c r="D1008" s="1">
        <v>0</v>
      </c>
      <c r="E1008" s="1">
        <v>0</v>
      </c>
      <c r="F1008" s="1">
        <v>0</v>
      </c>
      <c r="G1008" s="1">
        <v>0</v>
      </c>
      <c r="I1008">
        <v>2</v>
      </c>
      <c r="J1008" s="2">
        <v>48</v>
      </c>
      <c r="K1008" s="2">
        <v>6</v>
      </c>
      <c r="L1008" s="2">
        <v>0</v>
      </c>
      <c r="M1008" s="2">
        <v>0</v>
      </c>
      <c r="N1008" s="2">
        <v>0</v>
      </c>
      <c r="P1008">
        <v>2</v>
      </c>
      <c r="Q1008" s="3">
        <v>21</v>
      </c>
      <c r="R1008" s="3">
        <v>33</v>
      </c>
      <c r="S1008" s="3">
        <v>0</v>
      </c>
      <c r="T1008" s="3">
        <v>0</v>
      </c>
      <c r="U1008" s="3">
        <v>0</v>
      </c>
      <c r="W1008">
        <v>2</v>
      </c>
      <c r="X1008" s="4">
        <v>1</v>
      </c>
      <c r="Y1008" s="4">
        <v>53</v>
      </c>
      <c r="Z1008" s="4">
        <v>0</v>
      </c>
      <c r="AA1008" s="4">
        <v>0</v>
      </c>
      <c r="AB1008" s="4">
        <v>0</v>
      </c>
    </row>
    <row r="1009" spans="1:28" x14ac:dyDescent="0.25">
      <c r="A1009">
        <v>4</v>
      </c>
      <c r="B1009">
        <v>3</v>
      </c>
      <c r="C1009" s="1">
        <v>18</v>
      </c>
      <c r="D1009" s="1">
        <v>0</v>
      </c>
      <c r="E1009" s="1">
        <v>503</v>
      </c>
      <c r="F1009" s="1">
        <v>71</v>
      </c>
      <c r="G1009" s="1">
        <v>0</v>
      </c>
      <c r="I1009">
        <v>3</v>
      </c>
      <c r="J1009" s="2">
        <v>16</v>
      </c>
      <c r="K1009" s="2">
        <v>2</v>
      </c>
      <c r="L1009" s="2">
        <v>506</v>
      </c>
      <c r="M1009" s="2">
        <v>67</v>
      </c>
      <c r="N1009" s="2">
        <v>1</v>
      </c>
      <c r="P1009">
        <v>3</v>
      </c>
      <c r="Q1009" s="3">
        <v>17</v>
      </c>
      <c r="R1009" s="3">
        <v>29</v>
      </c>
      <c r="S1009" s="3">
        <v>458</v>
      </c>
      <c r="T1009" s="3">
        <v>87</v>
      </c>
      <c r="U1009" s="3">
        <v>1</v>
      </c>
      <c r="W1009">
        <v>3</v>
      </c>
      <c r="X1009" s="4">
        <v>6</v>
      </c>
      <c r="Y1009" s="4">
        <v>47</v>
      </c>
      <c r="Z1009" s="4">
        <v>471</v>
      </c>
      <c r="AA1009" s="4">
        <v>67</v>
      </c>
      <c r="AB1009" s="4">
        <v>1</v>
      </c>
    </row>
    <row r="1010" spans="1:28" x14ac:dyDescent="0.25">
      <c r="A1010">
        <v>4</v>
      </c>
      <c r="B1010">
        <v>4</v>
      </c>
      <c r="C1010" s="1">
        <v>0</v>
      </c>
      <c r="D1010" s="1">
        <v>0</v>
      </c>
      <c r="E1010" s="1">
        <v>1</v>
      </c>
      <c r="F1010" s="1">
        <v>645</v>
      </c>
      <c r="G1010" s="1">
        <v>2</v>
      </c>
      <c r="I1010">
        <v>4</v>
      </c>
      <c r="J1010" s="2">
        <v>0</v>
      </c>
      <c r="K1010" s="2">
        <v>0</v>
      </c>
      <c r="L1010" s="2">
        <v>2</v>
      </c>
      <c r="M1010" s="2">
        <v>639</v>
      </c>
      <c r="N1010" s="2">
        <v>7</v>
      </c>
      <c r="P1010">
        <v>4</v>
      </c>
      <c r="Q1010" s="3">
        <v>0</v>
      </c>
      <c r="R1010" s="3">
        <v>0</v>
      </c>
      <c r="S1010" s="3">
        <v>1</v>
      </c>
      <c r="T1010" s="3">
        <v>638</v>
      </c>
      <c r="U1010" s="3">
        <v>9</v>
      </c>
      <c r="W1010">
        <v>4</v>
      </c>
      <c r="X1010" s="4">
        <v>0</v>
      </c>
      <c r="Y1010" s="4">
        <v>0</v>
      </c>
      <c r="Z1010" s="4">
        <v>1</v>
      </c>
      <c r="AA1010" s="4">
        <v>639</v>
      </c>
      <c r="AB1010" s="4">
        <v>8</v>
      </c>
    </row>
    <row r="1011" spans="1:28" x14ac:dyDescent="0.25">
      <c r="A1011">
        <v>4</v>
      </c>
      <c r="B1011">
        <v>5</v>
      </c>
      <c r="C1011" s="1">
        <v>0</v>
      </c>
      <c r="D1011" s="1">
        <v>0</v>
      </c>
      <c r="E1011" s="1">
        <v>0</v>
      </c>
      <c r="F1011" s="1">
        <v>1</v>
      </c>
      <c r="G1011" s="1">
        <v>588</v>
      </c>
      <c r="I1011">
        <v>5</v>
      </c>
      <c r="J1011" s="2">
        <v>0</v>
      </c>
      <c r="K1011" s="2">
        <v>0</v>
      </c>
      <c r="L1011" s="2">
        <v>0</v>
      </c>
      <c r="M1011" s="2">
        <v>1</v>
      </c>
      <c r="N1011" s="2">
        <v>588</v>
      </c>
      <c r="P1011">
        <v>5</v>
      </c>
      <c r="Q1011" s="3">
        <v>0</v>
      </c>
      <c r="R1011" s="3">
        <v>0</v>
      </c>
      <c r="S1011" s="3">
        <v>0</v>
      </c>
      <c r="T1011" s="3">
        <v>1</v>
      </c>
      <c r="U1011" s="3">
        <v>588</v>
      </c>
      <c r="W1011">
        <v>5</v>
      </c>
      <c r="X1011" s="4">
        <v>0</v>
      </c>
      <c r="Y1011" s="4">
        <v>0</v>
      </c>
      <c r="Z1011" s="4">
        <v>0</v>
      </c>
      <c r="AA1011" s="4">
        <v>1</v>
      </c>
      <c r="AB1011" s="4">
        <v>588</v>
      </c>
    </row>
    <row r="1012" spans="1:28" x14ac:dyDescent="0.25">
      <c r="A1012">
        <v>4</v>
      </c>
      <c r="B1012">
        <v>1</v>
      </c>
      <c r="C1012" s="1">
        <v>617</v>
      </c>
      <c r="D1012" s="1">
        <v>0</v>
      </c>
      <c r="E1012" s="1">
        <v>0</v>
      </c>
      <c r="F1012" s="1">
        <v>0</v>
      </c>
      <c r="G1012" s="1">
        <v>0</v>
      </c>
      <c r="I1012">
        <v>1</v>
      </c>
      <c r="J1012" s="2">
        <v>617</v>
      </c>
      <c r="K1012" s="2">
        <v>0</v>
      </c>
      <c r="L1012" s="2">
        <v>0</v>
      </c>
      <c r="M1012" s="2">
        <v>0</v>
      </c>
      <c r="N1012" s="2">
        <v>0</v>
      </c>
      <c r="P1012">
        <v>1</v>
      </c>
      <c r="Q1012" s="3">
        <v>617</v>
      </c>
      <c r="R1012" s="3">
        <v>0</v>
      </c>
      <c r="S1012" s="3">
        <v>0</v>
      </c>
      <c r="T1012" s="3">
        <v>0</v>
      </c>
      <c r="U1012" s="3">
        <v>0</v>
      </c>
      <c r="W1012">
        <v>1</v>
      </c>
      <c r="X1012" s="4">
        <v>574</v>
      </c>
      <c r="Y1012" s="4">
        <v>43</v>
      </c>
      <c r="Z1012" s="4">
        <v>0</v>
      </c>
      <c r="AA1012" s="4">
        <v>0</v>
      </c>
      <c r="AB1012" s="4">
        <v>0</v>
      </c>
    </row>
    <row r="1013" spans="1:28" x14ac:dyDescent="0.25">
      <c r="A1013">
        <v>4</v>
      </c>
      <c r="B1013">
        <v>2</v>
      </c>
      <c r="C1013" s="1">
        <v>54</v>
      </c>
      <c r="D1013" s="1">
        <v>0</v>
      </c>
      <c r="E1013" s="1">
        <v>0</v>
      </c>
      <c r="F1013" s="1">
        <v>0</v>
      </c>
      <c r="G1013" s="1">
        <v>0</v>
      </c>
      <c r="I1013">
        <v>2</v>
      </c>
      <c r="J1013" s="2">
        <v>54</v>
      </c>
      <c r="K1013" s="2">
        <v>0</v>
      </c>
      <c r="L1013" s="2">
        <v>0</v>
      </c>
      <c r="M1013" s="2">
        <v>0</v>
      </c>
      <c r="N1013" s="2">
        <v>0</v>
      </c>
      <c r="P1013">
        <v>2</v>
      </c>
      <c r="Q1013" s="3">
        <v>54</v>
      </c>
      <c r="R1013" s="3">
        <v>0</v>
      </c>
      <c r="S1013" s="3">
        <v>0</v>
      </c>
      <c r="T1013" s="3">
        <v>0</v>
      </c>
      <c r="U1013" s="3">
        <v>0</v>
      </c>
      <c r="W1013">
        <v>2</v>
      </c>
      <c r="X1013" s="4">
        <v>0</v>
      </c>
      <c r="Y1013" s="4">
        <v>54</v>
      </c>
      <c r="Z1013" s="4">
        <v>0</v>
      </c>
      <c r="AA1013" s="4">
        <v>0</v>
      </c>
      <c r="AB1013" s="4">
        <v>0</v>
      </c>
    </row>
    <row r="1014" spans="1:28" x14ac:dyDescent="0.25">
      <c r="A1014">
        <v>4</v>
      </c>
      <c r="B1014">
        <v>3</v>
      </c>
      <c r="C1014" s="1">
        <v>12</v>
      </c>
      <c r="D1014" s="1">
        <v>0</v>
      </c>
      <c r="E1014" s="1">
        <v>498</v>
      </c>
      <c r="F1014" s="1">
        <v>82</v>
      </c>
      <c r="G1014" s="1">
        <v>0</v>
      </c>
      <c r="I1014">
        <v>3</v>
      </c>
      <c r="J1014" s="2">
        <v>14</v>
      </c>
      <c r="K1014" s="2">
        <v>0</v>
      </c>
      <c r="L1014" s="2">
        <v>496</v>
      </c>
      <c r="M1014" s="2">
        <v>82</v>
      </c>
      <c r="N1014" s="2">
        <v>0</v>
      </c>
      <c r="P1014">
        <v>3</v>
      </c>
      <c r="Q1014" s="3">
        <v>23</v>
      </c>
      <c r="R1014" s="3">
        <v>1</v>
      </c>
      <c r="S1014" s="3">
        <v>471</v>
      </c>
      <c r="T1014" s="3">
        <v>97</v>
      </c>
      <c r="U1014" s="3">
        <v>0</v>
      </c>
      <c r="W1014">
        <v>3</v>
      </c>
      <c r="X1014" s="4">
        <v>3</v>
      </c>
      <c r="Y1014" s="4">
        <v>28</v>
      </c>
      <c r="Z1014" s="4">
        <v>479</v>
      </c>
      <c r="AA1014" s="4">
        <v>82</v>
      </c>
      <c r="AB1014" s="4">
        <v>0</v>
      </c>
    </row>
    <row r="1015" spans="1:28" x14ac:dyDescent="0.25">
      <c r="A1015">
        <v>4</v>
      </c>
      <c r="B1015">
        <v>4</v>
      </c>
      <c r="C1015" s="1">
        <v>0</v>
      </c>
      <c r="D1015" s="1">
        <v>0</v>
      </c>
      <c r="E1015" s="1">
        <v>1</v>
      </c>
      <c r="F1015" s="1">
        <v>640</v>
      </c>
      <c r="G1015" s="1">
        <v>7</v>
      </c>
      <c r="I1015">
        <v>4</v>
      </c>
      <c r="J1015" s="2">
        <v>0</v>
      </c>
      <c r="K1015" s="2">
        <v>0</v>
      </c>
      <c r="L1015" s="2">
        <v>3</v>
      </c>
      <c r="M1015" s="2">
        <v>644</v>
      </c>
      <c r="N1015" s="2">
        <v>1</v>
      </c>
      <c r="P1015">
        <v>4</v>
      </c>
      <c r="Q1015" s="3">
        <v>0</v>
      </c>
      <c r="R1015" s="3">
        <v>0</v>
      </c>
      <c r="S1015" s="3">
        <v>1</v>
      </c>
      <c r="T1015" s="3">
        <v>645</v>
      </c>
      <c r="U1015" s="3">
        <v>2</v>
      </c>
      <c r="W1015">
        <v>4</v>
      </c>
      <c r="X1015" s="4">
        <v>0</v>
      </c>
      <c r="Y1015" s="4">
        <v>0</v>
      </c>
      <c r="Z1015" s="4">
        <v>13</v>
      </c>
      <c r="AA1015" s="4">
        <v>630</v>
      </c>
      <c r="AB1015" s="4">
        <v>5</v>
      </c>
    </row>
    <row r="1016" spans="1:28" x14ac:dyDescent="0.25">
      <c r="A1016">
        <v>4</v>
      </c>
      <c r="B1016">
        <v>5</v>
      </c>
      <c r="C1016" s="1">
        <v>0</v>
      </c>
      <c r="D1016" s="1">
        <v>0</v>
      </c>
      <c r="E1016" s="1">
        <v>0</v>
      </c>
      <c r="F1016" s="1">
        <v>0</v>
      </c>
      <c r="G1016" s="1">
        <v>589</v>
      </c>
      <c r="I1016">
        <v>5</v>
      </c>
      <c r="J1016" s="2">
        <v>0</v>
      </c>
      <c r="K1016" s="2">
        <v>0</v>
      </c>
      <c r="L1016" s="2">
        <v>0</v>
      </c>
      <c r="M1016" s="2">
        <v>0</v>
      </c>
      <c r="N1016" s="2">
        <v>589</v>
      </c>
      <c r="P1016">
        <v>5</v>
      </c>
      <c r="Q1016" s="3">
        <v>0</v>
      </c>
      <c r="R1016" s="3">
        <v>0</v>
      </c>
      <c r="S1016" s="3">
        <v>0</v>
      </c>
      <c r="T1016" s="3">
        <v>0</v>
      </c>
      <c r="U1016" s="3">
        <v>589</v>
      </c>
      <c r="W1016">
        <v>5</v>
      </c>
      <c r="X1016" s="4">
        <v>0</v>
      </c>
      <c r="Y1016" s="4">
        <v>0</v>
      </c>
      <c r="Z1016" s="4">
        <v>0</v>
      </c>
      <c r="AA1016" s="4">
        <v>0</v>
      </c>
      <c r="AB1016" s="4">
        <v>589</v>
      </c>
    </row>
    <row r="1017" spans="1:28" x14ac:dyDescent="0.25">
      <c r="A1017">
        <v>4</v>
      </c>
      <c r="B1017">
        <v>1</v>
      </c>
      <c r="C1017" s="1">
        <v>617</v>
      </c>
      <c r="D1017" s="1">
        <v>0</v>
      </c>
      <c r="E1017" s="1">
        <v>0</v>
      </c>
      <c r="F1017" s="1">
        <v>0</v>
      </c>
      <c r="G1017" s="1">
        <v>0</v>
      </c>
      <c r="I1017">
        <v>1</v>
      </c>
      <c r="J1017" s="2">
        <v>617</v>
      </c>
      <c r="K1017" s="2">
        <v>0</v>
      </c>
      <c r="L1017" s="2">
        <v>0</v>
      </c>
      <c r="M1017" s="2">
        <v>0</v>
      </c>
      <c r="N1017" s="2">
        <v>0</v>
      </c>
      <c r="P1017">
        <v>1</v>
      </c>
      <c r="Q1017" s="3">
        <v>616</v>
      </c>
      <c r="R1017" s="3">
        <v>1</v>
      </c>
      <c r="S1017" s="3">
        <v>0</v>
      </c>
      <c r="T1017" s="3">
        <v>0</v>
      </c>
      <c r="U1017" s="3">
        <v>0</v>
      </c>
      <c r="W1017">
        <v>1</v>
      </c>
      <c r="X1017" s="4">
        <v>593</v>
      </c>
      <c r="Y1017" s="4">
        <v>24</v>
      </c>
      <c r="Z1017" s="4">
        <v>0</v>
      </c>
      <c r="AA1017" s="4">
        <v>0</v>
      </c>
      <c r="AB1017" s="4">
        <v>0</v>
      </c>
    </row>
    <row r="1018" spans="1:28" x14ac:dyDescent="0.25">
      <c r="A1018">
        <v>4</v>
      </c>
      <c r="B1018">
        <v>2</v>
      </c>
      <c r="C1018" s="1">
        <v>54</v>
      </c>
      <c r="D1018" s="1">
        <v>0</v>
      </c>
      <c r="E1018" s="1">
        <v>0</v>
      </c>
      <c r="F1018" s="1">
        <v>0</v>
      </c>
      <c r="G1018" s="1">
        <v>0</v>
      </c>
      <c r="I1018">
        <v>2</v>
      </c>
      <c r="J1018" s="2">
        <v>54</v>
      </c>
      <c r="K1018" s="2">
        <v>0</v>
      </c>
      <c r="L1018" s="2">
        <v>0</v>
      </c>
      <c r="M1018" s="2">
        <v>0</v>
      </c>
      <c r="N1018" s="2">
        <v>0</v>
      </c>
      <c r="P1018">
        <v>2</v>
      </c>
      <c r="Q1018" s="3">
        <v>54</v>
      </c>
      <c r="R1018" s="3">
        <v>0</v>
      </c>
      <c r="S1018" s="3">
        <v>0</v>
      </c>
      <c r="T1018" s="3">
        <v>0</v>
      </c>
      <c r="U1018" s="3">
        <v>0</v>
      </c>
      <c r="W1018">
        <v>2</v>
      </c>
      <c r="X1018" s="4">
        <v>0</v>
      </c>
      <c r="Y1018" s="4">
        <v>54</v>
      </c>
      <c r="Z1018" s="4">
        <v>0</v>
      </c>
      <c r="AA1018" s="4">
        <v>0</v>
      </c>
      <c r="AB1018" s="4">
        <v>0</v>
      </c>
    </row>
    <row r="1019" spans="1:28" x14ac:dyDescent="0.25">
      <c r="A1019">
        <v>4</v>
      </c>
      <c r="B1019">
        <v>3</v>
      </c>
      <c r="C1019" s="1">
        <v>13</v>
      </c>
      <c r="D1019" s="1">
        <v>0</v>
      </c>
      <c r="E1019" s="1">
        <v>516</v>
      </c>
      <c r="F1019" s="1">
        <v>62</v>
      </c>
      <c r="G1019" s="1">
        <v>1</v>
      </c>
      <c r="I1019">
        <v>3</v>
      </c>
      <c r="J1019" s="2">
        <v>14</v>
      </c>
      <c r="K1019" s="2">
        <v>0</v>
      </c>
      <c r="L1019" s="2">
        <v>514</v>
      </c>
      <c r="M1019" s="2">
        <v>63</v>
      </c>
      <c r="N1019" s="2">
        <v>1</v>
      </c>
      <c r="P1019">
        <v>3</v>
      </c>
      <c r="Q1019" s="3">
        <v>8</v>
      </c>
      <c r="R1019" s="3">
        <v>18</v>
      </c>
      <c r="S1019" s="3">
        <v>493</v>
      </c>
      <c r="T1019" s="3">
        <v>70</v>
      </c>
      <c r="U1019" s="3">
        <v>3</v>
      </c>
      <c r="W1019">
        <v>3</v>
      </c>
      <c r="X1019" s="4">
        <v>0</v>
      </c>
      <c r="Y1019" s="4">
        <v>34</v>
      </c>
      <c r="Z1019" s="4">
        <v>487</v>
      </c>
      <c r="AA1019" s="4">
        <v>70</v>
      </c>
      <c r="AB1019" s="4">
        <v>1</v>
      </c>
    </row>
    <row r="1020" spans="1:28" x14ac:dyDescent="0.25">
      <c r="A1020">
        <v>4</v>
      </c>
      <c r="B1020">
        <v>4</v>
      </c>
      <c r="C1020" s="1">
        <v>0</v>
      </c>
      <c r="D1020" s="1">
        <v>0</v>
      </c>
      <c r="E1020" s="1">
        <v>1</v>
      </c>
      <c r="F1020" s="1">
        <v>635</v>
      </c>
      <c r="G1020" s="1">
        <v>12</v>
      </c>
      <c r="I1020">
        <v>4</v>
      </c>
      <c r="J1020" s="2">
        <v>0</v>
      </c>
      <c r="K1020" s="2">
        <v>0</v>
      </c>
      <c r="L1020" s="2">
        <v>5</v>
      </c>
      <c r="M1020" s="2">
        <v>613</v>
      </c>
      <c r="N1020" s="2">
        <v>30</v>
      </c>
      <c r="P1020">
        <v>4</v>
      </c>
      <c r="Q1020" s="3">
        <v>0</v>
      </c>
      <c r="R1020" s="3">
        <v>0</v>
      </c>
      <c r="S1020" s="3">
        <v>11</v>
      </c>
      <c r="T1020" s="3">
        <v>534</v>
      </c>
      <c r="U1020" s="3">
        <v>103</v>
      </c>
      <c r="W1020">
        <v>4</v>
      </c>
      <c r="X1020" s="4">
        <v>0</v>
      </c>
      <c r="Y1020" s="4">
        <v>0</v>
      </c>
      <c r="Z1020" s="4">
        <v>1</v>
      </c>
      <c r="AA1020" s="4">
        <v>635</v>
      </c>
      <c r="AB1020" s="4">
        <v>12</v>
      </c>
    </row>
    <row r="1021" spans="1:28" x14ac:dyDescent="0.25">
      <c r="A1021">
        <v>4</v>
      </c>
      <c r="B1021">
        <v>5</v>
      </c>
      <c r="C1021" s="1">
        <v>0</v>
      </c>
      <c r="D1021" s="1">
        <v>0</v>
      </c>
      <c r="E1021" s="1">
        <v>0</v>
      </c>
      <c r="F1021" s="1">
        <v>0</v>
      </c>
      <c r="G1021" s="1">
        <v>589</v>
      </c>
      <c r="I1021">
        <v>5</v>
      </c>
      <c r="J1021" s="2">
        <v>0</v>
      </c>
      <c r="K1021" s="2">
        <v>0</v>
      </c>
      <c r="L1021" s="2">
        <v>0</v>
      </c>
      <c r="M1021" s="2">
        <v>1</v>
      </c>
      <c r="N1021" s="2">
        <v>588</v>
      </c>
      <c r="P1021">
        <v>5</v>
      </c>
      <c r="Q1021" s="3">
        <v>0</v>
      </c>
      <c r="R1021" s="3">
        <v>0</v>
      </c>
      <c r="S1021" s="3">
        <v>0</v>
      </c>
      <c r="T1021" s="3">
        <v>1</v>
      </c>
      <c r="U1021" s="3">
        <v>588</v>
      </c>
      <c r="W1021">
        <v>5</v>
      </c>
      <c r="X1021" s="4">
        <v>0</v>
      </c>
      <c r="Y1021" s="4">
        <v>0</v>
      </c>
      <c r="Z1021" s="4">
        <v>0</v>
      </c>
      <c r="AA1021" s="4">
        <v>1</v>
      </c>
      <c r="AB1021" s="4">
        <v>588</v>
      </c>
    </row>
    <row r="1022" spans="1:28" x14ac:dyDescent="0.25">
      <c r="A1022">
        <v>4</v>
      </c>
      <c r="B1022">
        <v>1</v>
      </c>
      <c r="C1022" s="1">
        <v>617</v>
      </c>
      <c r="D1022" s="1">
        <v>0</v>
      </c>
      <c r="E1022" s="1">
        <v>0</v>
      </c>
      <c r="F1022" s="1">
        <v>0</v>
      </c>
      <c r="G1022" s="1">
        <v>0</v>
      </c>
      <c r="I1022">
        <v>1</v>
      </c>
      <c r="J1022" s="2">
        <v>611</v>
      </c>
      <c r="K1022" s="2">
        <v>6</v>
      </c>
      <c r="L1022" s="2">
        <v>0</v>
      </c>
      <c r="M1022" s="2">
        <v>0</v>
      </c>
      <c r="N1022" s="2">
        <v>0</v>
      </c>
      <c r="P1022">
        <v>1</v>
      </c>
      <c r="Q1022" s="3">
        <v>594</v>
      </c>
      <c r="R1022" s="3">
        <v>23</v>
      </c>
      <c r="S1022" s="3">
        <v>0</v>
      </c>
      <c r="T1022" s="3">
        <v>0</v>
      </c>
      <c r="U1022" s="3">
        <v>0</v>
      </c>
      <c r="W1022">
        <v>1</v>
      </c>
      <c r="X1022" s="4">
        <v>542</v>
      </c>
      <c r="Y1022" s="4">
        <v>75</v>
      </c>
      <c r="Z1022" s="4">
        <v>0</v>
      </c>
      <c r="AA1022" s="4">
        <v>0</v>
      </c>
      <c r="AB1022" s="4">
        <v>0</v>
      </c>
    </row>
    <row r="1023" spans="1:28" x14ac:dyDescent="0.25">
      <c r="A1023">
        <v>4</v>
      </c>
      <c r="B1023">
        <v>2</v>
      </c>
      <c r="C1023" s="1">
        <v>54</v>
      </c>
      <c r="D1023" s="1">
        <v>0</v>
      </c>
      <c r="E1023" s="1">
        <v>0</v>
      </c>
      <c r="F1023" s="1">
        <v>0</v>
      </c>
      <c r="G1023" s="1">
        <v>0</v>
      </c>
      <c r="I1023">
        <v>2</v>
      </c>
      <c r="J1023" s="2">
        <v>41</v>
      </c>
      <c r="K1023" s="2">
        <v>13</v>
      </c>
      <c r="L1023" s="2">
        <v>0</v>
      </c>
      <c r="M1023" s="2">
        <v>0</v>
      </c>
      <c r="N1023" s="2">
        <v>0</v>
      </c>
      <c r="P1023">
        <v>2</v>
      </c>
      <c r="Q1023" s="3">
        <v>18</v>
      </c>
      <c r="R1023" s="3">
        <v>36</v>
      </c>
      <c r="S1023" s="3">
        <v>0</v>
      </c>
      <c r="T1023" s="3">
        <v>0</v>
      </c>
      <c r="U1023" s="3">
        <v>0</v>
      </c>
      <c r="W1023">
        <v>2</v>
      </c>
      <c r="X1023" s="4">
        <v>1</v>
      </c>
      <c r="Y1023" s="4">
        <v>53</v>
      </c>
      <c r="Z1023" s="4">
        <v>0</v>
      </c>
      <c r="AA1023" s="4">
        <v>0</v>
      </c>
      <c r="AB1023" s="4">
        <v>0</v>
      </c>
    </row>
    <row r="1024" spans="1:28" x14ac:dyDescent="0.25">
      <c r="A1024">
        <v>4</v>
      </c>
      <c r="B1024">
        <v>3</v>
      </c>
      <c r="C1024" s="1">
        <v>17</v>
      </c>
      <c r="D1024" s="1">
        <v>0</v>
      </c>
      <c r="E1024" s="1">
        <v>506</v>
      </c>
      <c r="F1024" s="1">
        <v>68</v>
      </c>
      <c r="G1024" s="1">
        <v>1</v>
      </c>
      <c r="I1024">
        <v>3</v>
      </c>
      <c r="J1024" s="2">
        <v>20</v>
      </c>
      <c r="K1024" s="2">
        <v>3</v>
      </c>
      <c r="L1024" s="2">
        <v>502</v>
      </c>
      <c r="M1024" s="2">
        <v>67</v>
      </c>
      <c r="N1024" s="2">
        <v>0</v>
      </c>
      <c r="P1024">
        <v>3</v>
      </c>
      <c r="Q1024" s="3">
        <v>15</v>
      </c>
      <c r="R1024" s="3">
        <v>35</v>
      </c>
      <c r="S1024" s="3">
        <v>459</v>
      </c>
      <c r="T1024" s="3">
        <v>83</v>
      </c>
      <c r="U1024" s="3">
        <v>0</v>
      </c>
      <c r="W1024">
        <v>3</v>
      </c>
      <c r="X1024" s="4">
        <v>5</v>
      </c>
      <c r="Y1024" s="4">
        <v>33</v>
      </c>
      <c r="Z1024" s="4">
        <v>485</v>
      </c>
      <c r="AA1024" s="4">
        <v>68</v>
      </c>
      <c r="AB1024" s="4">
        <v>1</v>
      </c>
    </row>
    <row r="1025" spans="1:28" x14ac:dyDescent="0.25">
      <c r="A1025">
        <v>4</v>
      </c>
      <c r="B1025">
        <v>4</v>
      </c>
      <c r="C1025" s="1">
        <v>0</v>
      </c>
      <c r="D1025" s="1">
        <v>0</v>
      </c>
      <c r="E1025" s="1">
        <v>1</v>
      </c>
      <c r="F1025" s="1">
        <v>635</v>
      </c>
      <c r="G1025" s="1">
        <v>12</v>
      </c>
      <c r="I1025">
        <v>4</v>
      </c>
      <c r="J1025" s="2">
        <v>0</v>
      </c>
      <c r="K1025" s="2">
        <v>0</v>
      </c>
      <c r="L1025" s="2">
        <v>1</v>
      </c>
      <c r="M1025" s="2">
        <v>644</v>
      </c>
      <c r="N1025" s="2">
        <v>3</v>
      </c>
      <c r="P1025">
        <v>4</v>
      </c>
      <c r="Q1025" s="3">
        <v>0</v>
      </c>
      <c r="R1025" s="3">
        <v>0</v>
      </c>
      <c r="S1025" s="3">
        <v>0</v>
      </c>
      <c r="T1025" s="3">
        <v>646</v>
      </c>
      <c r="U1025" s="3">
        <v>2</v>
      </c>
      <c r="W1025">
        <v>4</v>
      </c>
      <c r="X1025" s="4">
        <v>0</v>
      </c>
      <c r="Y1025" s="4">
        <v>0</v>
      </c>
      <c r="Z1025" s="4">
        <v>1</v>
      </c>
      <c r="AA1025" s="4">
        <v>636</v>
      </c>
      <c r="AB1025" s="4">
        <v>11</v>
      </c>
    </row>
    <row r="1026" spans="1:28" x14ac:dyDescent="0.25">
      <c r="A1026">
        <v>4</v>
      </c>
      <c r="B1026">
        <v>5</v>
      </c>
      <c r="C1026" s="1">
        <v>0</v>
      </c>
      <c r="D1026" s="1">
        <v>0</v>
      </c>
      <c r="E1026" s="1">
        <v>0</v>
      </c>
      <c r="F1026" s="1">
        <v>1</v>
      </c>
      <c r="G1026" s="1">
        <v>588</v>
      </c>
      <c r="I1026">
        <v>5</v>
      </c>
      <c r="J1026" s="2">
        <v>0</v>
      </c>
      <c r="K1026" s="2">
        <v>0</v>
      </c>
      <c r="L1026" s="2">
        <v>0</v>
      </c>
      <c r="M1026" s="2">
        <v>0</v>
      </c>
      <c r="N1026" s="2">
        <v>589</v>
      </c>
      <c r="P1026">
        <v>5</v>
      </c>
      <c r="Q1026" s="3">
        <v>0</v>
      </c>
      <c r="R1026" s="3">
        <v>0</v>
      </c>
      <c r="S1026" s="3">
        <v>0</v>
      </c>
      <c r="T1026" s="3">
        <v>0</v>
      </c>
      <c r="U1026" s="3">
        <v>589</v>
      </c>
      <c r="W1026">
        <v>5</v>
      </c>
      <c r="X1026" s="4">
        <v>0</v>
      </c>
      <c r="Y1026" s="4">
        <v>0</v>
      </c>
      <c r="Z1026" s="4">
        <v>0</v>
      </c>
      <c r="AA1026" s="4">
        <v>1</v>
      </c>
      <c r="AB1026" s="4">
        <v>588</v>
      </c>
    </row>
    <row r="1027" spans="1:28" x14ac:dyDescent="0.25">
      <c r="A1027">
        <v>4</v>
      </c>
      <c r="B1027">
        <v>1</v>
      </c>
      <c r="C1027" s="1">
        <v>617</v>
      </c>
      <c r="D1027" s="1">
        <v>0</v>
      </c>
      <c r="E1027" s="1">
        <v>0</v>
      </c>
      <c r="F1027" s="1">
        <v>0</v>
      </c>
      <c r="G1027" s="1">
        <v>0</v>
      </c>
      <c r="I1027">
        <v>1</v>
      </c>
      <c r="J1027" s="2">
        <v>617</v>
      </c>
      <c r="K1027" s="2">
        <v>0</v>
      </c>
      <c r="L1027" s="2">
        <v>0</v>
      </c>
      <c r="M1027" s="2">
        <v>0</v>
      </c>
      <c r="N1027" s="2">
        <v>0</v>
      </c>
      <c r="P1027">
        <v>1</v>
      </c>
      <c r="Q1027" s="3">
        <v>617</v>
      </c>
      <c r="R1027" s="3">
        <v>0</v>
      </c>
      <c r="S1027" s="3">
        <v>0</v>
      </c>
      <c r="T1027" s="3">
        <v>0</v>
      </c>
      <c r="U1027" s="3">
        <v>0</v>
      </c>
      <c r="W1027">
        <v>1</v>
      </c>
      <c r="X1027" s="4">
        <v>561</v>
      </c>
      <c r="Y1027" s="4">
        <v>56</v>
      </c>
      <c r="Z1027" s="4">
        <v>0</v>
      </c>
      <c r="AA1027" s="4">
        <v>0</v>
      </c>
      <c r="AB1027" s="4">
        <v>0</v>
      </c>
    </row>
    <row r="1028" spans="1:28" x14ac:dyDescent="0.25">
      <c r="A1028">
        <v>4</v>
      </c>
      <c r="B1028">
        <v>2</v>
      </c>
      <c r="C1028" s="1">
        <v>54</v>
      </c>
      <c r="D1028" s="1">
        <v>0</v>
      </c>
      <c r="E1028" s="1">
        <v>0</v>
      </c>
      <c r="F1028" s="1">
        <v>0</v>
      </c>
      <c r="G1028" s="1">
        <v>0</v>
      </c>
      <c r="I1028">
        <v>2</v>
      </c>
      <c r="J1028" s="2">
        <v>54</v>
      </c>
      <c r="K1028" s="2">
        <v>0</v>
      </c>
      <c r="L1028" s="2">
        <v>0</v>
      </c>
      <c r="M1028" s="2">
        <v>0</v>
      </c>
      <c r="N1028" s="2">
        <v>0</v>
      </c>
      <c r="P1028">
        <v>2</v>
      </c>
      <c r="Q1028" s="3">
        <v>54</v>
      </c>
      <c r="R1028" s="3">
        <v>0</v>
      </c>
      <c r="S1028" s="3">
        <v>0</v>
      </c>
      <c r="T1028" s="3">
        <v>0</v>
      </c>
      <c r="U1028" s="3">
        <v>0</v>
      </c>
      <c r="W1028">
        <v>2</v>
      </c>
      <c r="X1028" s="4">
        <v>1</v>
      </c>
      <c r="Y1028" s="4">
        <v>53</v>
      </c>
      <c r="Z1028" s="4">
        <v>0</v>
      </c>
      <c r="AA1028" s="4">
        <v>0</v>
      </c>
      <c r="AB1028" s="4">
        <v>0</v>
      </c>
    </row>
    <row r="1029" spans="1:28" x14ac:dyDescent="0.25">
      <c r="A1029">
        <v>4</v>
      </c>
      <c r="B1029">
        <v>3</v>
      </c>
      <c r="C1029" s="1">
        <v>17</v>
      </c>
      <c r="D1029" s="1">
        <v>0</v>
      </c>
      <c r="E1029" s="1">
        <v>506</v>
      </c>
      <c r="F1029" s="1">
        <v>68</v>
      </c>
      <c r="G1029" s="1">
        <v>1</v>
      </c>
      <c r="I1029">
        <v>3</v>
      </c>
      <c r="J1029" s="2">
        <v>16</v>
      </c>
      <c r="K1029" s="2">
        <v>0</v>
      </c>
      <c r="L1029" s="2">
        <v>496</v>
      </c>
      <c r="M1029" s="2">
        <v>79</v>
      </c>
      <c r="N1029" s="2">
        <v>1</v>
      </c>
      <c r="P1029">
        <v>3</v>
      </c>
      <c r="Q1029" s="3">
        <v>16</v>
      </c>
      <c r="R1029" s="3">
        <v>0</v>
      </c>
      <c r="S1029" s="3">
        <v>469</v>
      </c>
      <c r="T1029" s="3">
        <v>106</v>
      </c>
      <c r="U1029" s="3">
        <v>1</v>
      </c>
      <c r="W1029">
        <v>3</v>
      </c>
      <c r="X1029" s="4">
        <v>4</v>
      </c>
      <c r="Y1029" s="4">
        <v>31</v>
      </c>
      <c r="Z1029" s="4">
        <v>486</v>
      </c>
      <c r="AA1029" s="4">
        <v>71</v>
      </c>
      <c r="AB1029" s="4">
        <v>0</v>
      </c>
    </row>
    <row r="1030" spans="1:28" x14ac:dyDescent="0.25">
      <c r="A1030">
        <v>4</v>
      </c>
      <c r="B1030">
        <v>4</v>
      </c>
      <c r="C1030" s="1">
        <v>0</v>
      </c>
      <c r="D1030" s="1">
        <v>0</v>
      </c>
      <c r="E1030" s="1">
        <v>0</v>
      </c>
      <c r="F1030" s="1">
        <v>642</v>
      </c>
      <c r="G1030" s="1">
        <v>6</v>
      </c>
      <c r="I1030">
        <v>4</v>
      </c>
      <c r="J1030" s="2">
        <v>0</v>
      </c>
      <c r="K1030" s="2">
        <v>0</v>
      </c>
      <c r="L1030" s="2">
        <v>1</v>
      </c>
      <c r="M1030" s="2">
        <v>638</v>
      </c>
      <c r="N1030" s="2">
        <v>9</v>
      </c>
      <c r="P1030">
        <v>4</v>
      </c>
      <c r="Q1030" s="3">
        <v>0</v>
      </c>
      <c r="R1030" s="3">
        <v>0</v>
      </c>
      <c r="S1030" s="3">
        <v>0</v>
      </c>
      <c r="T1030" s="3">
        <v>643</v>
      </c>
      <c r="U1030" s="3">
        <v>5</v>
      </c>
      <c r="W1030">
        <v>4</v>
      </c>
      <c r="X1030" s="4">
        <v>0</v>
      </c>
      <c r="Y1030" s="4">
        <v>0</v>
      </c>
      <c r="Z1030" s="4">
        <v>0</v>
      </c>
      <c r="AA1030" s="4">
        <v>642</v>
      </c>
      <c r="AB1030" s="4">
        <v>6</v>
      </c>
    </row>
    <row r="1031" spans="1:28" x14ac:dyDescent="0.25">
      <c r="A1031">
        <v>4</v>
      </c>
      <c r="B1031">
        <v>5</v>
      </c>
      <c r="C1031" s="1">
        <v>0</v>
      </c>
      <c r="D1031" s="1">
        <v>0</v>
      </c>
      <c r="E1031" s="1">
        <v>0</v>
      </c>
      <c r="F1031" s="1">
        <v>1</v>
      </c>
      <c r="G1031" s="1">
        <v>588</v>
      </c>
      <c r="I1031">
        <v>5</v>
      </c>
      <c r="J1031" s="2">
        <v>0</v>
      </c>
      <c r="K1031" s="2">
        <v>0</v>
      </c>
      <c r="L1031" s="2">
        <v>0</v>
      </c>
      <c r="M1031" s="2">
        <v>1</v>
      </c>
      <c r="N1031" s="2">
        <v>588</v>
      </c>
      <c r="P1031">
        <v>5</v>
      </c>
      <c r="Q1031" s="3">
        <v>0</v>
      </c>
      <c r="R1031" s="3">
        <v>0</v>
      </c>
      <c r="S1031" s="3">
        <v>0</v>
      </c>
      <c r="T1031" s="3">
        <v>1</v>
      </c>
      <c r="U1031" s="3">
        <v>588</v>
      </c>
      <c r="W1031">
        <v>5</v>
      </c>
      <c r="X1031" s="4">
        <v>0</v>
      </c>
      <c r="Y1031" s="4">
        <v>0</v>
      </c>
      <c r="Z1031" s="4">
        <v>0</v>
      </c>
      <c r="AA1031" s="4">
        <v>1</v>
      </c>
      <c r="AB1031" s="4">
        <v>588</v>
      </c>
    </row>
    <row r="1032" spans="1:28" x14ac:dyDescent="0.25">
      <c r="A1032">
        <v>4</v>
      </c>
      <c r="B1032">
        <v>1</v>
      </c>
      <c r="C1032" s="1">
        <v>617</v>
      </c>
      <c r="D1032" s="1">
        <v>0</v>
      </c>
      <c r="E1032" s="1">
        <v>0</v>
      </c>
      <c r="F1032" s="1">
        <v>0</v>
      </c>
      <c r="G1032" s="1">
        <v>0</v>
      </c>
      <c r="I1032">
        <v>1</v>
      </c>
      <c r="J1032" s="2">
        <v>615</v>
      </c>
      <c r="K1032" s="2">
        <v>2</v>
      </c>
      <c r="L1032" s="2">
        <v>0</v>
      </c>
      <c r="M1032" s="2">
        <v>0</v>
      </c>
      <c r="N1032" s="2">
        <v>0</v>
      </c>
      <c r="P1032">
        <v>1</v>
      </c>
      <c r="Q1032" s="3">
        <v>609</v>
      </c>
      <c r="R1032" s="3">
        <v>8</v>
      </c>
      <c r="S1032" s="3">
        <v>0</v>
      </c>
      <c r="T1032" s="3">
        <v>0</v>
      </c>
      <c r="U1032" s="3">
        <v>0</v>
      </c>
      <c r="W1032">
        <v>1</v>
      </c>
      <c r="X1032" s="4">
        <v>549</v>
      </c>
      <c r="Y1032" s="4">
        <v>68</v>
      </c>
      <c r="Z1032" s="4">
        <v>0</v>
      </c>
      <c r="AA1032" s="4">
        <v>0</v>
      </c>
      <c r="AB1032" s="4">
        <v>0</v>
      </c>
    </row>
    <row r="1033" spans="1:28" x14ac:dyDescent="0.25">
      <c r="A1033">
        <v>4</v>
      </c>
      <c r="B1033">
        <v>2</v>
      </c>
      <c r="C1033" s="1">
        <v>54</v>
      </c>
      <c r="D1033" s="1">
        <v>0</v>
      </c>
      <c r="E1033" s="1">
        <v>0</v>
      </c>
      <c r="F1033" s="1">
        <v>0</v>
      </c>
      <c r="G1033" s="1">
        <v>0</v>
      </c>
      <c r="I1033">
        <v>2</v>
      </c>
      <c r="J1033" s="2">
        <v>52</v>
      </c>
      <c r="K1033" s="2">
        <v>2</v>
      </c>
      <c r="L1033" s="2">
        <v>0</v>
      </c>
      <c r="M1033" s="2">
        <v>0</v>
      </c>
      <c r="N1033" s="2">
        <v>0</v>
      </c>
      <c r="P1033">
        <v>2</v>
      </c>
      <c r="Q1033" s="3">
        <v>13</v>
      </c>
      <c r="R1033" s="3">
        <v>41</v>
      </c>
      <c r="S1033" s="3">
        <v>0</v>
      </c>
      <c r="T1033" s="3">
        <v>0</v>
      </c>
      <c r="U1033" s="3">
        <v>0</v>
      </c>
      <c r="W1033">
        <v>2</v>
      </c>
      <c r="X1033" s="4">
        <v>0</v>
      </c>
      <c r="Y1033" s="4">
        <v>54</v>
      </c>
      <c r="Z1033" s="4">
        <v>0</v>
      </c>
      <c r="AA1033" s="4">
        <v>0</v>
      </c>
      <c r="AB1033" s="4">
        <v>0</v>
      </c>
    </row>
    <row r="1034" spans="1:28" x14ac:dyDescent="0.25">
      <c r="A1034">
        <v>4</v>
      </c>
      <c r="B1034">
        <v>3</v>
      </c>
      <c r="C1034" s="1">
        <v>27</v>
      </c>
      <c r="D1034" s="1">
        <v>0</v>
      </c>
      <c r="E1034" s="1">
        <v>502</v>
      </c>
      <c r="F1034" s="1">
        <v>62</v>
      </c>
      <c r="G1034" s="1">
        <v>1</v>
      </c>
      <c r="I1034">
        <v>3</v>
      </c>
      <c r="J1034" s="2">
        <v>13</v>
      </c>
      <c r="K1034" s="2">
        <v>51</v>
      </c>
      <c r="L1034" s="2">
        <v>459</v>
      </c>
      <c r="M1034" s="2">
        <v>68</v>
      </c>
      <c r="N1034" s="2">
        <v>1</v>
      </c>
      <c r="P1034">
        <v>3</v>
      </c>
      <c r="Q1034" s="3">
        <v>5</v>
      </c>
      <c r="R1034" s="3">
        <v>152</v>
      </c>
      <c r="S1034" s="3">
        <v>340</v>
      </c>
      <c r="T1034" s="3">
        <v>95</v>
      </c>
      <c r="U1034" s="3">
        <v>0</v>
      </c>
      <c r="W1034">
        <v>3</v>
      </c>
      <c r="X1034" s="4">
        <v>0</v>
      </c>
      <c r="Y1034" s="4">
        <v>78</v>
      </c>
      <c r="Z1034" s="4">
        <v>450</v>
      </c>
      <c r="AA1034" s="4">
        <v>63</v>
      </c>
      <c r="AB1034" s="4">
        <v>1</v>
      </c>
    </row>
    <row r="1035" spans="1:28" x14ac:dyDescent="0.25">
      <c r="A1035">
        <v>4</v>
      </c>
      <c r="B1035">
        <v>4</v>
      </c>
      <c r="C1035" s="1">
        <v>0</v>
      </c>
      <c r="D1035" s="1">
        <v>0</v>
      </c>
      <c r="E1035" s="1">
        <v>1</v>
      </c>
      <c r="F1035" s="1">
        <v>642</v>
      </c>
      <c r="G1035" s="1">
        <v>5</v>
      </c>
      <c r="I1035">
        <v>4</v>
      </c>
      <c r="J1035" s="2">
        <v>0</v>
      </c>
      <c r="K1035" s="2">
        <v>0</v>
      </c>
      <c r="L1035" s="2">
        <v>8</v>
      </c>
      <c r="M1035" s="2">
        <v>634</v>
      </c>
      <c r="N1035" s="2">
        <v>6</v>
      </c>
      <c r="P1035">
        <v>4</v>
      </c>
      <c r="Q1035" s="3">
        <v>0</v>
      </c>
      <c r="R1035" s="3">
        <v>0</v>
      </c>
      <c r="S1035" s="3">
        <v>3</v>
      </c>
      <c r="T1035" s="3">
        <v>643</v>
      </c>
      <c r="U1035" s="3">
        <v>2</v>
      </c>
      <c r="W1035">
        <v>4</v>
      </c>
      <c r="X1035" s="4">
        <v>0</v>
      </c>
      <c r="Y1035" s="4">
        <v>0</v>
      </c>
      <c r="Z1035" s="4">
        <v>1</v>
      </c>
      <c r="AA1035" s="4">
        <v>640</v>
      </c>
      <c r="AB1035" s="4">
        <v>7</v>
      </c>
    </row>
    <row r="1036" spans="1:28" x14ac:dyDescent="0.25">
      <c r="A1036">
        <v>4</v>
      </c>
      <c r="B1036">
        <v>5</v>
      </c>
      <c r="C1036" s="1">
        <v>0</v>
      </c>
      <c r="D1036" s="1">
        <v>0</v>
      </c>
      <c r="E1036" s="1">
        <v>0</v>
      </c>
      <c r="F1036" s="1">
        <v>1</v>
      </c>
      <c r="G1036" s="1">
        <v>588</v>
      </c>
      <c r="I1036">
        <v>5</v>
      </c>
      <c r="J1036" s="2">
        <v>0</v>
      </c>
      <c r="K1036" s="2">
        <v>0</v>
      </c>
      <c r="L1036" s="2">
        <v>0</v>
      </c>
      <c r="M1036" s="2">
        <v>0</v>
      </c>
      <c r="N1036" s="2">
        <v>589</v>
      </c>
      <c r="P1036">
        <v>5</v>
      </c>
      <c r="Q1036" s="3">
        <v>0</v>
      </c>
      <c r="R1036" s="3">
        <v>0</v>
      </c>
      <c r="S1036" s="3">
        <v>0</v>
      </c>
      <c r="T1036" s="3">
        <v>0</v>
      </c>
      <c r="U1036" s="3">
        <v>589</v>
      </c>
      <c r="W1036">
        <v>5</v>
      </c>
      <c r="X1036" s="4">
        <v>0</v>
      </c>
      <c r="Y1036" s="4">
        <v>0</v>
      </c>
      <c r="Z1036" s="4">
        <v>0</v>
      </c>
      <c r="AA1036" s="4">
        <v>1</v>
      </c>
      <c r="AB1036" s="4">
        <v>588</v>
      </c>
    </row>
    <row r="1037" spans="1:28" x14ac:dyDescent="0.25">
      <c r="A1037">
        <v>4</v>
      </c>
      <c r="B1037">
        <v>1</v>
      </c>
      <c r="C1037" s="1">
        <v>616</v>
      </c>
      <c r="D1037" s="1">
        <v>0</v>
      </c>
      <c r="E1037" s="1">
        <v>1</v>
      </c>
      <c r="F1037" s="1">
        <v>0</v>
      </c>
      <c r="G1037" s="1">
        <v>0</v>
      </c>
      <c r="I1037">
        <v>1</v>
      </c>
      <c r="J1037" s="2">
        <v>616</v>
      </c>
      <c r="K1037" s="2">
        <v>0</v>
      </c>
      <c r="L1037" s="2">
        <v>1</v>
      </c>
      <c r="M1037" s="2">
        <v>0</v>
      </c>
      <c r="N1037" s="2">
        <v>0</v>
      </c>
      <c r="P1037">
        <v>1</v>
      </c>
      <c r="Q1037" s="3">
        <v>617</v>
      </c>
      <c r="R1037" s="3">
        <v>0</v>
      </c>
      <c r="S1037" s="3">
        <v>0</v>
      </c>
      <c r="T1037" s="3">
        <v>0</v>
      </c>
      <c r="U1037" s="3">
        <v>0</v>
      </c>
      <c r="W1037">
        <v>1</v>
      </c>
      <c r="X1037" s="4">
        <v>594</v>
      </c>
      <c r="Y1037" s="4">
        <v>23</v>
      </c>
      <c r="Z1037" s="4">
        <v>0</v>
      </c>
      <c r="AA1037" s="4">
        <v>0</v>
      </c>
      <c r="AB1037" s="4">
        <v>0</v>
      </c>
    </row>
    <row r="1038" spans="1:28" x14ac:dyDescent="0.25">
      <c r="A1038">
        <v>4</v>
      </c>
      <c r="B1038">
        <v>2</v>
      </c>
      <c r="C1038" s="1">
        <v>54</v>
      </c>
      <c r="D1038" s="1">
        <v>0</v>
      </c>
      <c r="E1038" s="1">
        <v>0</v>
      </c>
      <c r="F1038" s="1">
        <v>0</v>
      </c>
      <c r="G1038" s="1">
        <v>0</v>
      </c>
      <c r="I1038">
        <v>2</v>
      </c>
      <c r="J1038" s="2">
        <v>54</v>
      </c>
      <c r="K1038" s="2">
        <v>0</v>
      </c>
      <c r="L1038" s="2">
        <v>0</v>
      </c>
      <c r="M1038" s="2">
        <v>0</v>
      </c>
      <c r="N1038" s="2">
        <v>0</v>
      </c>
      <c r="P1038">
        <v>2</v>
      </c>
      <c r="Q1038" s="3">
        <v>54</v>
      </c>
      <c r="R1038" s="3">
        <v>0</v>
      </c>
      <c r="S1038" s="3">
        <v>0</v>
      </c>
      <c r="T1038" s="3">
        <v>0</v>
      </c>
      <c r="U1038" s="3">
        <v>0</v>
      </c>
      <c r="W1038">
        <v>2</v>
      </c>
      <c r="X1038" s="4">
        <v>15</v>
      </c>
      <c r="Y1038" s="4">
        <v>39</v>
      </c>
      <c r="Z1038" s="4">
        <v>0</v>
      </c>
      <c r="AA1038" s="4">
        <v>0</v>
      </c>
      <c r="AB1038" s="4">
        <v>0</v>
      </c>
    </row>
    <row r="1039" spans="1:28" x14ac:dyDescent="0.25">
      <c r="A1039">
        <v>4</v>
      </c>
      <c r="B1039">
        <v>3</v>
      </c>
      <c r="C1039" s="1">
        <v>16</v>
      </c>
      <c r="D1039" s="1">
        <v>0</v>
      </c>
      <c r="E1039" s="1">
        <v>520</v>
      </c>
      <c r="F1039" s="1">
        <v>55</v>
      </c>
      <c r="G1039" s="1">
        <v>1</v>
      </c>
      <c r="I1039">
        <v>3</v>
      </c>
      <c r="J1039" s="2">
        <v>19</v>
      </c>
      <c r="K1039" s="2">
        <v>0</v>
      </c>
      <c r="L1039" s="2">
        <v>506</v>
      </c>
      <c r="M1039" s="2">
        <v>66</v>
      </c>
      <c r="N1039" s="2">
        <v>1</v>
      </c>
      <c r="P1039">
        <v>3</v>
      </c>
      <c r="Q1039" s="3">
        <v>43</v>
      </c>
      <c r="R1039" s="3">
        <v>2</v>
      </c>
      <c r="S1039" s="3">
        <v>456</v>
      </c>
      <c r="T1039" s="3">
        <v>90</v>
      </c>
      <c r="U1039" s="3">
        <v>1</v>
      </c>
      <c r="W1039">
        <v>3</v>
      </c>
      <c r="X1039" s="4">
        <v>10</v>
      </c>
      <c r="Y1039" s="4">
        <v>12</v>
      </c>
      <c r="Z1039" s="4">
        <v>506</v>
      </c>
      <c r="AA1039" s="4">
        <v>63</v>
      </c>
      <c r="AB1039" s="4">
        <v>1</v>
      </c>
    </row>
    <row r="1040" spans="1:28" x14ac:dyDescent="0.25">
      <c r="A1040">
        <v>4</v>
      </c>
      <c r="B1040">
        <v>4</v>
      </c>
      <c r="C1040" s="1">
        <v>0</v>
      </c>
      <c r="D1040" s="1">
        <v>0</v>
      </c>
      <c r="E1040" s="1">
        <v>5</v>
      </c>
      <c r="F1040" s="1">
        <v>637</v>
      </c>
      <c r="G1040" s="1">
        <v>6</v>
      </c>
      <c r="I1040">
        <v>4</v>
      </c>
      <c r="J1040" s="2">
        <v>0</v>
      </c>
      <c r="K1040" s="2">
        <v>0</v>
      </c>
      <c r="L1040" s="2">
        <v>7</v>
      </c>
      <c r="M1040" s="2">
        <v>634</v>
      </c>
      <c r="N1040" s="2">
        <v>7</v>
      </c>
      <c r="P1040">
        <v>4</v>
      </c>
      <c r="Q1040" s="3">
        <v>0</v>
      </c>
      <c r="R1040" s="3">
        <v>0</v>
      </c>
      <c r="S1040" s="3">
        <v>3</v>
      </c>
      <c r="T1040" s="3">
        <v>640</v>
      </c>
      <c r="U1040" s="3">
        <v>5</v>
      </c>
      <c r="W1040">
        <v>4</v>
      </c>
      <c r="X1040" s="4">
        <v>0</v>
      </c>
      <c r="Y1040" s="4">
        <v>0</v>
      </c>
      <c r="Z1040" s="4">
        <v>1</v>
      </c>
      <c r="AA1040" s="4">
        <v>641</v>
      </c>
      <c r="AB1040" s="4">
        <v>6</v>
      </c>
    </row>
    <row r="1041" spans="1:28" x14ac:dyDescent="0.25">
      <c r="A1041">
        <v>4</v>
      </c>
      <c r="B1041">
        <v>5</v>
      </c>
      <c r="C1041" s="1">
        <v>0</v>
      </c>
      <c r="D1041" s="1">
        <v>0</v>
      </c>
      <c r="E1041" s="1">
        <v>0</v>
      </c>
      <c r="F1041" s="1">
        <v>1</v>
      </c>
      <c r="G1041" s="1">
        <v>588</v>
      </c>
      <c r="I1041">
        <v>5</v>
      </c>
      <c r="J1041" s="2">
        <v>0</v>
      </c>
      <c r="K1041" s="2">
        <v>0</v>
      </c>
      <c r="L1041" s="2">
        <v>0</v>
      </c>
      <c r="M1041" s="2">
        <v>1</v>
      </c>
      <c r="N1041" s="2">
        <v>588</v>
      </c>
      <c r="P1041">
        <v>5</v>
      </c>
      <c r="Q1041" s="3">
        <v>0</v>
      </c>
      <c r="R1041" s="3">
        <v>0</v>
      </c>
      <c r="S1041" s="3">
        <v>0</v>
      </c>
      <c r="T1041" s="3">
        <v>1</v>
      </c>
      <c r="U1041" s="3">
        <v>588</v>
      </c>
      <c r="W1041">
        <v>5</v>
      </c>
      <c r="X1041" s="4">
        <v>0</v>
      </c>
      <c r="Y1041" s="4">
        <v>0</v>
      </c>
      <c r="Z1041" s="4">
        <v>0</v>
      </c>
      <c r="AA1041" s="4">
        <v>1</v>
      </c>
      <c r="AB1041" s="4">
        <v>588</v>
      </c>
    </row>
    <row r="1042" spans="1:28" x14ac:dyDescent="0.25">
      <c r="A1042">
        <v>4</v>
      </c>
      <c r="B1042">
        <v>1</v>
      </c>
      <c r="C1042" s="1">
        <v>615</v>
      </c>
      <c r="D1042" s="1">
        <v>1</v>
      </c>
      <c r="E1042" s="1">
        <v>1</v>
      </c>
      <c r="F1042" s="1">
        <v>0</v>
      </c>
      <c r="G1042" s="1">
        <v>0</v>
      </c>
      <c r="I1042">
        <v>1</v>
      </c>
      <c r="J1042" s="2">
        <v>613</v>
      </c>
      <c r="K1042" s="2">
        <v>3</v>
      </c>
      <c r="L1042" s="2">
        <v>1</v>
      </c>
      <c r="M1042" s="2">
        <v>0</v>
      </c>
      <c r="N1042" s="2">
        <v>0</v>
      </c>
      <c r="P1042">
        <v>1</v>
      </c>
      <c r="Q1042" s="3">
        <v>615</v>
      </c>
      <c r="R1042" s="3">
        <v>1</v>
      </c>
      <c r="S1042" s="3">
        <v>1</v>
      </c>
      <c r="T1042" s="3">
        <v>0</v>
      </c>
      <c r="U1042" s="3">
        <v>0</v>
      </c>
      <c r="W1042">
        <v>1</v>
      </c>
      <c r="X1042" s="4">
        <v>540</v>
      </c>
      <c r="Y1042" s="4">
        <v>77</v>
      </c>
      <c r="Z1042" s="4">
        <v>0</v>
      </c>
      <c r="AA1042" s="4">
        <v>0</v>
      </c>
      <c r="AB1042" s="4">
        <v>0</v>
      </c>
    </row>
    <row r="1043" spans="1:28" x14ac:dyDescent="0.25">
      <c r="A1043">
        <v>4</v>
      </c>
      <c r="B1043">
        <v>2</v>
      </c>
      <c r="C1043" s="1">
        <v>54</v>
      </c>
      <c r="D1043" s="1">
        <v>0</v>
      </c>
      <c r="E1043" s="1">
        <v>0</v>
      </c>
      <c r="F1043" s="1">
        <v>0</v>
      </c>
      <c r="G1043" s="1">
        <v>0</v>
      </c>
      <c r="I1043">
        <v>2</v>
      </c>
      <c r="J1043" s="2">
        <v>48</v>
      </c>
      <c r="K1043" s="2">
        <v>6</v>
      </c>
      <c r="L1043" s="2">
        <v>0</v>
      </c>
      <c r="M1043" s="2">
        <v>0</v>
      </c>
      <c r="N1043" s="2">
        <v>0</v>
      </c>
      <c r="P1043">
        <v>2</v>
      </c>
      <c r="Q1043" s="3">
        <v>53</v>
      </c>
      <c r="R1043" s="3">
        <v>1</v>
      </c>
      <c r="S1043" s="3">
        <v>0</v>
      </c>
      <c r="T1043" s="3">
        <v>0</v>
      </c>
      <c r="U1043" s="3">
        <v>0</v>
      </c>
      <c r="W1043">
        <v>2</v>
      </c>
      <c r="X1043" s="4">
        <v>2</v>
      </c>
      <c r="Y1043" s="4">
        <v>52</v>
      </c>
      <c r="Z1043" s="4">
        <v>0</v>
      </c>
      <c r="AA1043" s="4">
        <v>0</v>
      </c>
      <c r="AB1043" s="4">
        <v>0</v>
      </c>
    </row>
    <row r="1044" spans="1:28" x14ac:dyDescent="0.25">
      <c r="A1044">
        <v>4</v>
      </c>
      <c r="B1044">
        <v>3</v>
      </c>
      <c r="C1044" s="1">
        <v>20</v>
      </c>
      <c r="D1044" s="1">
        <v>0</v>
      </c>
      <c r="E1044" s="1">
        <v>515</v>
      </c>
      <c r="F1044" s="1">
        <v>56</v>
      </c>
      <c r="G1044" s="1">
        <v>1</v>
      </c>
      <c r="I1044">
        <v>3</v>
      </c>
      <c r="J1044" s="2">
        <v>25</v>
      </c>
      <c r="K1044" s="2">
        <v>0</v>
      </c>
      <c r="L1044" s="2">
        <v>489</v>
      </c>
      <c r="M1044" s="2">
        <v>77</v>
      </c>
      <c r="N1044" s="2">
        <v>1</v>
      </c>
      <c r="P1044">
        <v>3</v>
      </c>
      <c r="Q1044" s="3">
        <v>40</v>
      </c>
      <c r="R1044" s="3">
        <v>0</v>
      </c>
      <c r="S1044" s="3">
        <v>456</v>
      </c>
      <c r="T1044" s="3">
        <v>95</v>
      </c>
      <c r="U1044" s="3">
        <v>1</v>
      </c>
      <c r="W1044">
        <v>3</v>
      </c>
      <c r="X1044" s="4">
        <v>10</v>
      </c>
      <c r="Y1044" s="4">
        <v>30</v>
      </c>
      <c r="Z1044" s="4">
        <v>486</v>
      </c>
      <c r="AA1044" s="4">
        <v>65</v>
      </c>
      <c r="AB1044" s="4">
        <v>1</v>
      </c>
    </row>
    <row r="1045" spans="1:28" x14ac:dyDescent="0.25">
      <c r="A1045">
        <v>4</v>
      </c>
      <c r="B1045">
        <v>4</v>
      </c>
      <c r="C1045" s="1">
        <v>0</v>
      </c>
      <c r="D1045" s="1">
        <v>0</v>
      </c>
      <c r="E1045" s="1">
        <v>48</v>
      </c>
      <c r="F1045" s="1">
        <v>590</v>
      </c>
      <c r="G1045" s="1">
        <v>10</v>
      </c>
      <c r="I1045">
        <v>4</v>
      </c>
      <c r="J1045" s="2">
        <v>0</v>
      </c>
      <c r="K1045" s="2">
        <v>0</v>
      </c>
      <c r="L1045" s="2">
        <v>48</v>
      </c>
      <c r="M1045" s="2">
        <v>594</v>
      </c>
      <c r="N1045" s="2">
        <v>6</v>
      </c>
      <c r="P1045">
        <v>4</v>
      </c>
      <c r="Q1045" s="3">
        <v>0</v>
      </c>
      <c r="R1045" s="3">
        <v>0</v>
      </c>
      <c r="S1045" s="3">
        <v>22</v>
      </c>
      <c r="T1045" s="3">
        <v>618</v>
      </c>
      <c r="U1045" s="3">
        <v>8</v>
      </c>
      <c r="W1045">
        <v>4</v>
      </c>
      <c r="X1045" s="4">
        <v>0</v>
      </c>
      <c r="Y1045" s="4">
        <v>0</v>
      </c>
      <c r="Z1045" s="4">
        <v>27</v>
      </c>
      <c r="AA1045" s="4">
        <v>615</v>
      </c>
      <c r="AB1045" s="4">
        <v>6</v>
      </c>
    </row>
    <row r="1046" spans="1:28" x14ac:dyDescent="0.25">
      <c r="A1046">
        <v>4</v>
      </c>
      <c r="B1046">
        <v>5</v>
      </c>
      <c r="C1046" s="1">
        <v>0</v>
      </c>
      <c r="D1046" s="1">
        <v>0</v>
      </c>
      <c r="E1046" s="1">
        <v>0</v>
      </c>
      <c r="F1046" s="1">
        <v>1</v>
      </c>
      <c r="G1046" s="1">
        <v>588</v>
      </c>
      <c r="I1046">
        <v>5</v>
      </c>
      <c r="J1046" s="2">
        <v>0</v>
      </c>
      <c r="K1046" s="2">
        <v>0</v>
      </c>
      <c r="L1046" s="2">
        <v>0</v>
      </c>
      <c r="M1046" s="2">
        <v>1</v>
      </c>
      <c r="N1046" s="2">
        <v>588</v>
      </c>
      <c r="P1046">
        <v>5</v>
      </c>
      <c r="Q1046" s="3">
        <v>0</v>
      </c>
      <c r="R1046" s="3">
        <v>0</v>
      </c>
      <c r="S1046" s="3">
        <v>0</v>
      </c>
      <c r="T1046" s="3">
        <v>1</v>
      </c>
      <c r="U1046" s="3">
        <v>588</v>
      </c>
      <c r="W1046">
        <v>5</v>
      </c>
      <c r="X1046" s="4">
        <v>0</v>
      </c>
      <c r="Y1046" s="4">
        <v>0</v>
      </c>
      <c r="Z1046" s="4">
        <v>0</v>
      </c>
      <c r="AA1046" s="4">
        <v>1</v>
      </c>
      <c r="AB1046" s="4">
        <v>588</v>
      </c>
    </row>
    <row r="1047" spans="1:28" x14ac:dyDescent="0.25">
      <c r="A1047">
        <v>4</v>
      </c>
      <c r="B1047">
        <v>1</v>
      </c>
      <c r="C1047" s="1">
        <v>616</v>
      </c>
      <c r="D1047" s="1">
        <v>0</v>
      </c>
      <c r="E1047" s="1">
        <v>1</v>
      </c>
      <c r="F1047" s="1">
        <v>0</v>
      </c>
      <c r="G1047" s="1">
        <v>0</v>
      </c>
      <c r="I1047">
        <v>1</v>
      </c>
      <c r="J1047" s="2">
        <v>615</v>
      </c>
      <c r="K1047" s="2">
        <v>1</v>
      </c>
      <c r="L1047" s="2">
        <v>1</v>
      </c>
      <c r="M1047" s="2">
        <v>0</v>
      </c>
      <c r="N1047" s="2">
        <v>0</v>
      </c>
      <c r="P1047">
        <v>1</v>
      </c>
      <c r="Q1047" s="3">
        <v>614</v>
      </c>
      <c r="R1047" s="3">
        <v>3</v>
      </c>
      <c r="S1047" s="3">
        <v>0</v>
      </c>
      <c r="T1047" s="3">
        <v>0</v>
      </c>
      <c r="U1047" s="3">
        <v>0</v>
      </c>
      <c r="W1047">
        <v>1</v>
      </c>
      <c r="X1047" s="4">
        <v>566</v>
      </c>
      <c r="Y1047" s="4">
        <v>51</v>
      </c>
      <c r="Z1047" s="4">
        <v>0</v>
      </c>
      <c r="AA1047" s="4">
        <v>0</v>
      </c>
      <c r="AB1047" s="4">
        <v>0</v>
      </c>
    </row>
    <row r="1048" spans="1:28" x14ac:dyDescent="0.25">
      <c r="A1048">
        <v>4</v>
      </c>
      <c r="B1048">
        <v>2</v>
      </c>
      <c r="C1048" s="1">
        <v>54</v>
      </c>
      <c r="D1048" s="1">
        <v>0</v>
      </c>
      <c r="E1048" s="1">
        <v>0</v>
      </c>
      <c r="F1048" s="1">
        <v>0</v>
      </c>
      <c r="G1048" s="1">
        <v>0</v>
      </c>
      <c r="I1048">
        <v>2</v>
      </c>
      <c r="J1048" s="2">
        <v>53</v>
      </c>
      <c r="K1048" s="2">
        <v>1</v>
      </c>
      <c r="L1048" s="2">
        <v>0</v>
      </c>
      <c r="M1048" s="2">
        <v>0</v>
      </c>
      <c r="N1048" s="2">
        <v>0</v>
      </c>
      <c r="P1048">
        <v>2</v>
      </c>
      <c r="Q1048" s="3">
        <v>43</v>
      </c>
      <c r="R1048" s="3">
        <v>11</v>
      </c>
      <c r="S1048" s="3">
        <v>0</v>
      </c>
      <c r="T1048" s="3">
        <v>0</v>
      </c>
      <c r="U1048" s="3">
        <v>0</v>
      </c>
      <c r="W1048">
        <v>2</v>
      </c>
      <c r="X1048" s="4">
        <v>0</v>
      </c>
      <c r="Y1048" s="4">
        <v>54</v>
      </c>
      <c r="Z1048" s="4">
        <v>0</v>
      </c>
      <c r="AA1048" s="4">
        <v>0</v>
      </c>
      <c r="AB1048" s="4">
        <v>0</v>
      </c>
    </row>
    <row r="1049" spans="1:28" x14ac:dyDescent="0.25">
      <c r="A1049">
        <v>4</v>
      </c>
      <c r="B1049">
        <v>3</v>
      </c>
      <c r="C1049" s="1">
        <v>27</v>
      </c>
      <c r="D1049" s="1">
        <v>0</v>
      </c>
      <c r="E1049" s="1">
        <v>495</v>
      </c>
      <c r="F1049" s="1">
        <v>69</v>
      </c>
      <c r="G1049" s="1">
        <v>1</v>
      </c>
      <c r="I1049">
        <v>3</v>
      </c>
      <c r="J1049" s="2">
        <v>22</v>
      </c>
      <c r="K1049" s="2">
        <v>0</v>
      </c>
      <c r="L1049" s="2">
        <v>499</v>
      </c>
      <c r="M1049" s="2">
        <v>70</v>
      </c>
      <c r="N1049" s="2">
        <v>1</v>
      </c>
      <c r="P1049">
        <v>3</v>
      </c>
      <c r="Q1049" s="3">
        <v>54</v>
      </c>
      <c r="R1049" s="3">
        <v>8</v>
      </c>
      <c r="S1049" s="3">
        <v>457</v>
      </c>
      <c r="T1049" s="3">
        <v>71</v>
      </c>
      <c r="U1049" s="3">
        <v>2</v>
      </c>
      <c r="W1049">
        <v>3</v>
      </c>
      <c r="X1049" s="4">
        <v>7</v>
      </c>
      <c r="Y1049" s="4">
        <v>46</v>
      </c>
      <c r="Z1049" s="4">
        <v>467</v>
      </c>
      <c r="AA1049" s="4">
        <v>71</v>
      </c>
      <c r="AB1049" s="4">
        <v>1</v>
      </c>
    </row>
    <row r="1050" spans="1:28" x14ac:dyDescent="0.25">
      <c r="A1050">
        <v>4</v>
      </c>
      <c r="B1050">
        <v>4</v>
      </c>
      <c r="C1050" s="1">
        <v>0</v>
      </c>
      <c r="D1050" s="1">
        <v>0</v>
      </c>
      <c r="E1050" s="1">
        <v>1</v>
      </c>
      <c r="F1050" s="1">
        <v>635</v>
      </c>
      <c r="G1050" s="1">
        <v>12</v>
      </c>
      <c r="I1050">
        <v>4</v>
      </c>
      <c r="J1050" s="2">
        <v>0</v>
      </c>
      <c r="K1050" s="2">
        <v>0</v>
      </c>
      <c r="L1050" s="2">
        <v>1</v>
      </c>
      <c r="M1050" s="2">
        <v>637</v>
      </c>
      <c r="N1050" s="2">
        <v>10</v>
      </c>
      <c r="P1050">
        <v>4</v>
      </c>
      <c r="Q1050" s="3">
        <v>0</v>
      </c>
      <c r="R1050" s="3">
        <v>0</v>
      </c>
      <c r="S1050" s="3">
        <v>0</v>
      </c>
      <c r="T1050" s="3">
        <v>608</v>
      </c>
      <c r="U1050" s="3">
        <v>40</v>
      </c>
      <c r="W1050">
        <v>4</v>
      </c>
      <c r="X1050" s="4">
        <v>0</v>
      </c>
      <c r="Y1050" s="4">
        <v>0</v>
      </c>
      <c r="Z1050" s="4">
        <v>1</v>
      </c>
      <c r="AA1050" s="4">
        <v>633</v>
      </c>
      <c r="AB1050" s="4">
        <v>14</v>
      </c>
    </row>
    <row r="1051" spans="1:28" x14ac:dyDescent="0.25">
      <c r="A1051">
        <v>4</v>
      </c>
      <c r="B1051">
        <v>5</v>
      </c>
      <c r="C1051" s="1">
        <v>0</v>
      </c>
      <c r="D1051" s="1">
        <v>0</v>
      </c>
      <c r="E1051" s="1">
        <v>0</v>
      </c>
      <c r="F1051" s="1">
        <v>1</v>
      </c>
      <c r="G1051" s="1">
        <v>588</v>
      </c>
      <c r="I1051">
        <v>5</v>
      </c>
      <c r="J1051" s="2">
        <v>0</v>
      </c>
      <c r="K1051" s="2">
        <v>0</v>
      </c>
      <c r="L1051" s="2">
        <v>0</v>
      </c>
      <c r="M1051" s="2">
        <v>1</v>
      </c>
      <c r="N1051" s="2">
        <v>588</v>
      </c>
      <c r="P1051">
        <v>5</v>
      </c>
      <c r="Q1051" s="3">
        <v>0</v>
      </c>
      <c r="R1051" s="3">
        <v>0</v>
      </c>
      <c r="S1051" s="3">
        <v>0</v>
      </c>
      <c r="T1051" s="3">
        <v>1</v>
      </c>
      <c r="U1051" s="3">
        <v>588</v>
      </c>
      <c r="W1051">
        <v>5</v>
      </c>
      <c r="X1051" s="4">
        <v>0</v>
      </c>
      <c r="Y1051" s="4">
        <v>0</v>
      </c>
      <c r="Z1051" s="4">
        <v>0</v>
      </c>
      <c r="AA1051" s="4">
        <v>1</v>
      </c>
      <c r="AB1051" s="4">
        <v>588</v>
      </c>
    </row>
    <row r="1052" spans="1:28" x14ac:dyDescent="0.25">
      <c r="A1052">
        <v>4</v>
      </c>
      <c r="B1052">
        <v>1</v>
      </c>
      <c r="C1052" s="1">
        <v>617</v>
      </c>
      <c r="D1052" s="1">
        <v>0</v>
      </c>
      <c r="E1052" s="1">
        <v>0</v>
      </c>
      <c r="F1052" s="1">
        <v>0</v>
      </c>
      <c r="G1052" s="1">
        <v>0</v>
      </c>
      <c r="I1052">
        <v>1</v>
      </c>
      <c r="J1052" s="2">
        <v>615</v>
      </c>
      <c r="K1052" s="2">
        <v>0</v>
      </c>
      <c r="L1052" s="2">
        <v>2</v>
      </c>
      <c r="M1052" s="2">
        <v>0</v>
      </c>
      <c r="N1052" s="2">
        <v>0</v>
      </c>
      <c r="P1052">
        <v>1</v>
      </c>
      <c r="Q1052" s="3">
        <v>602</v>
      </c>
      <c r="R1052" s="3">
        <v>15</v>
      </c>
      <c r="S1052" s="3">
        <v>0</v>
      </c>
      <c r="T1052" s="3">
        <v>0</v>
      </c>
      <c r="U1052" s="3">
        <v>0</v>
      </c>
      <c r="W1052">
        <v>1</v>
      </c>
      <c r="X1052" s="4">
        <v>557</v>
      </c>
      <c r="Y1052" s="4">
        <v>60</v>
      </c>
      <c r="Z1052" s="4">
        <v>0</v>
      </c>
      <c r="AA1052" s="4">
        <v>0</v>
      </c>
      <c r="AB1052" s="4">
        <v>0</v>
      </c>
    </row>
    <row r="1053" spans="1:28" x14ac:dyDescent="0.25">
      <c r="A1053">
        <v>4</v>
      </c>
      <c r="B1053">
        <v>2</v>
      </c>
      <c r="C1053" s="1">
        <v>54</v>
      </c>
      <c r="D1053" s="1">
        <v>0</v>
      </c>
      <c r="E1053" s="1">
        <v>0</v>
      </c>
      <c r="F1053" s="1">
        <v>0</v>
      </c>
      <c r="G1053" s="1">
        <v>0</v>
      </c>
      <c r="I1053">
        <v>2</v>
      </c>
      <c r="J1053" s="2">
        <v>54</v>
      </c>
      <c r="K1053" s="2">
        <v>0</v>
      </c>
      <c r="L1053" s="2">
        <v>0</v>
      </c>
      <c r="M1053" s="2">
        <v>0</v>
      </c>
      <c r="N1053" s="2">
        <v>0</v>
      </c>
      <c r="P1053">
        <v>2</v>
      </c>
      <c r="Q1053" s="3">
        <v>35</v>
      </c>
      <c r="R1053" s="3">
        <v>19</v>
      </c>
      <c r="S1053" s="3">
        <v>0</v>
      </c>
      <c r="T1053" s="3">
        <v>0</v>
      </c>
      <c r="U1053" s="3">
        <v>0</v>
      </c>
      <c r="W1053">
        <v>2</v>
      </c>
      <c r="X1053" s="4">
        <v>0</v>
      </c>
      <c r="Y1053" s="4">
        <v>54</v>
      </c>
      <c r="Z1053" s="4">
        <v>0</v>
      </c>
      <c r="AA1053" s="4">
        <v>0</v>
      </c>
      <c r="AB1053" s="4">
        <v>0</v>
      </c>
    </row>
    <row r="1054" spans="1:28" x14ac:dyDescent="0.25">
      <c r="A1054">
        <v>4</v>
      </c>
      <c r="B1054">
        <v>3</v>
      </c>
      <c r="C1054" s="1">
        <v>38</v>
      </c>
      <c r="D1054" s="1">
        <v>0</v>
      </c>
      <c r="E1054" s="1">
        <v>456</v>
      </c>
      <c r="F1054" s="1">
        <v>97</v>
      </c>
      <c r="G1054" s="1">
        <v>1</v>
      </c>
      <c r="I1054">
        <v>3</v>
      </c>
      <c r="J1054" s="2">
        <v>44</v>
      </c>
      <c r="K1054" s="2">
        <v>0</v>
      </c>
      <c r="L1054" s="2">
        <v>468</v>
      </c>
      <c r="M1054" s="2">
        <v>79</v>
      </c>
      <c r="N1054" s="2">
        <v>1</v>
      </c>
      <c r="P1054">
        <v>3</v>
      </c>
      <c r="Q1054" s="3">
        <v>80</v>
      </c>
      <c r="R1054" s="3">
        <v>31</v>
      </c>
      <c r="S1054" s="3">
        <v>357</v>
      </c>
      <c r="T1054" s="3">
        <v>123</v>
      </c>
      <c r="U1054" s="3">
        <v>1</v>
      </c>
      <c r="W1054">
        <v>3</v>
      </c>
      <c r="X1054" s="4">
        <v>5</v>
      </c>
      <c r="Y1054" s="4">
        <v>114</v>
      </c>
      <c r="Z1054" s="4">
        <v>378</v>
      </c>
      <c r="AA1054" s="4">
        <v>94</v>
      </c>
      <c r="AB1054" s="4">
        <v>1</v>
      </c>
    </row>
    <row r="1055" spans="1:28" x14ac:dyDescent="0.25">
      <c r="A1055">
        <v>4</v>
      </c>
      <c r="B1055">
        <v>4</v>
      </c>
      <c r="C1055" s="1">
        <v>0</v>
      </c>
      <c r="D1055" s="1">
        <v>0</v>
      </c>
      <c r="E1055" s="1">
        <v>6</v>
      </c>
      <c r="F1055" s="1">
        <v>617</v>
      </c>
      <c r="G1055" s="1">
        <v>25</v>
      </c>
      <c r="I1055">
        <v>4</v>
      </c>
      <c r="J1055" s="2">
        <v>0</v>
      </c>
      <c r="K1055" s="2">
        <v>0</v>
      </c>
      <c r="L1055" s="2">
        <v>16</v>
      </c>
      <c r="M1055" s="2">
        <v>624</v>
      </c>
      <c r="N1055" s="2">
        <v>8</v>
      </c>
      <c r="P1055">
        <v>4</v>
      </c>
      <c r="Q1055" s="3">
        <v>0</v>
      </c>
      <c r="R1055" s="3">
        <v>0</v>
      </c>
      <c r="S1055" s="3">
        <v>1</v>
      </c>
      <c r="T1055" s="3">
        <v>634</v>
      </c>
      <c r="U1055" s="3">
        <v>13</v>
      </c>
      <c r="W1055">
        <v>4</v>
      </c>
      <c r="X1055" s="4">
        <v>0</v>
      </c>
      <c r="Y1055" s="4">
        <v>0</v>
      </c>
      <c r="Z1055" s="4">
        <v>3</v>
      </c>
      <c r="AA1055" s="4">
        <v>622</v>
      </c>
      <c r="AB1055" s="4">
        <v>23</v>
      </c>
    </row>
    <row r="1056" spans="1:28" x14ac:dyDescent="0.25">
      <c r="A1056">
        <v>4</v>
      </c>
      <c r="B1056">
        <v>5</v>
      </c>
      <c r="C1056" s="1">
        <v>0</v>
      </c>
      <c r="D1056" s="1">
        <v>0</v>
      </c>
      <c r="E1056" s="1">
        <v>0</v>
      </c>
      <c r="F1056" s="1">
        <v>0</v>
      </c>
      <c r="G1056" s="1">
        <v>589</v>
      </c>
      <c r="I1056">
        <v>5</v>
      </c>
      <c r="J1056" s="2">
        <v>0</v>
      </c>
      <c r="K1056" s="2">
        <v>0</v>
      </c>
      <c r="L1056" s="2">
        <v>0</v>
      </c>
      <c r="M1056" s="2">
        <v>1</v>
      </c>
      <c r="N1056" s="2">
        <v>588</v>
      </c>
      <c r="P1056">
        <v>5</v>
      </c>
      <c r="Q1056" s="3">
        <v>0</v>
      </c>
      <c r="R1056" s="3">
        <v>0</v>
      </c>
      <c r="S1056" s="3">
        <v>0</v>
      </c>
      <c r="T1056" s="3">
        <v>1</v>
      </c>
      <c r="U1056" s="3">
        <v>588</v>
      </c>
      <c r="W1056">
        <v>5</v>
      </c>
      <c r="X1056" s="4">
        <v>0</v>
      </c>
      <c r="Y1056" s="4">
        <v>0</v>
      </c>
      <c r="Z1056" s="4">
        <v>0</v>
      </c>
      <c r="AA1056" s="4">
        <v>0</v>
      </c>
      <c r="AB1056" s="4">
        <v>589</v>
      </c>
    </row>
    <row r="1057" spans="1:28" x14ac:dyDescent="0.25">
      <c r="A1057">
        <v>4</v>
      </c>
      <c r="B1057">
        <v>1</v>
      </c>
      <c r="C1057" s="1">
        <v>617</v>
      </c>
      <c r="D1057" s="1">
        <v>0</v>
      </c>
      <c r="E1057" s="1">
        <v>0</v>
      </c>
      <c r="F1057" s="1">
        <v>0</v>
      </c>
      <c r="G1057" s="1">
        <v>0</v>
      </c>
      <c r="I1057">
        <v>1</v>
      </c>
      <c r="J1057" s="2">
        <v>617</v>
      </c>
      <c r="K1057" s="2">
        <v>0</v>
      </c>
      <c r="L1057" s="2">
        <v>0</v>
      </c>
      <c r="M1057" s="2">
        <v>0</v>
      </c>
      <c r="N1057" s="2">
        <v>0</v>
      </c>
      <c r="P1057">
        <v>1</v>
      </c>
      <c r="Q1057" s="3">
        <v>617</v>
      </c>
      <c r="R1057" s="3">
        <v>0</v>
      </c>
      <c r="S1057" s="3">
        <v>0</v>
      </c>
      <c r="T1057" s="3">
        <v>0</v>
      </c>
      <c r="U1057" s="3">
        <v>0</v>
      </c>
      <c r="W1057">
        <v>1</v>
      </c>
      <c r="X1057" s="4">
        <v>606</v>
      </c>
      <c r="Y1057" s="4">
        <v>11</v>
      </c>
      <c r="Z1057" s="4">
        <v>0</v>
      </c>
      <c r="AA1057" s="4">
        <v>0</v>
      </c>
      <c r="AB1057" s="4">
        <v>0</v>
      </c>
    </row>
    <row r="1058" spans="1:28" x14ac:dyDescent="0.25">
      <c r="A1058">
        <v>4</v>
      </c>
      <c r="B1058">
        <v>2</v>
      </c>
      <c r="C1058" s="1">
        <v>54</v>
      </c>
      <c r="D1058" s="1">
        <v>0</v>
      </c>
      <c r="E1058" s="1">
        <v>0</v>
      </c>
      <c r="F1058" s="1">
        <v>0</v>
      </c>
      <c r="G1058" s="1">
        <v>0</v>
      </c>
      <c r="I1058">
        <v>2</v>
      </c>
      <c r="J1058" s="2">
        <v>54</v>
      </c>
      <c r="K1058" s="2">
        <v>0</v>
      </c>
      <c r="L1058" s="2">
        <v>0</v>
      </c>
      <c r="M1058" s="2">
        <v>0</v>
      </c>
      <c r="N1058" s="2">
        <v>0</v>
      </c>
      <c r="P1058">
        <v>2</v>
      </c>
      <c r="Q1058" s="3">
        <v>54</v>
      </c>
      <c r="R1058" s="3">
        <v>0</v>
      </c>
      <c r="S1058" s="3">
        <v>0</v>
      </c>
      <c r="T1058" s="3">
        <v>0</v>
      </c>
      <c r="U1058" s="3">
        <v>0</v>
      </c>
      <c r="W1058">
        <v>2</v>
      </c>
      <c r="X1058" s="4">
        <v>14</v>
      </c>
      <c r="Y1058" s="4">
        <v>40</v>
      </c>
      <c r="Z1058" s="4">
        <v>0</v>
      </c>
      <c r="AA1058" s="4">
        <v>0</v>
      </c>
      <c r="AB1058" s="4">
        <v>0</v>
      </c>
    </row>
    <row r="1059" spans="1:28" x14ac:dyDescent="0.25">
      <c r="A1059">
        <v>4</v>
      </c>
      <c r="B1059">
        <v>3</v>
      </c>
      <c r="C1059" s="1">
        <v>12</v>
      </c>
      <c r="D1059" s="1">
        <v>0</v>
      </c>
      <c r="E1059" s="1">
        <v>522</v>
      </c>
      <c r="F1059" s="1">
        <v>57</v>
      </c>
      <c r="G1059" s="1">
        <v>1</v>
      </c>
      <c r="I1059">
        <v>3</v>
      </c>
      <c r="J1059" s="2">
        <v>16</v>
      </c>
      <c r="K1059" s="2">
        <v>0</v>
      </c>
      <c r="L1059" s="2">
        <v>519</v>
      </c>
      <c r="M1059" s="2">
        <v>55</v>
      </c>
      <c r="N1059" s="2">
        <v>2</v>
      </c>
      <c r="P1059">
        <v>3</v>
      </c>
      <c r="Q1059" s="3">
        <v>33</v>
      </c>
      <c r="R1059" s="3">
        <v>0</v>
      </c>
      <c r="S1059" s="3">
        <v>489</v>
      </c>
      <c r="T1059" s="3">
        <v>63</v>
      </c>
      <c r="U1059" s="3">
        <v>7</v>
      </c>
      <c r="W1059">
        <v>3</v>
      </c>
      <c r="X1059" s="4">
        <v>4</v>
      </c>
      <c r="Y1059" s="4">
        <v>16</v>
      </c>
      <c r="Z1059" s="4">
        <v>512</v>
      </c>
      <c r="AA1059" s="4">
        <v>59</v>
      </c>
      <c r="AB1059" s="4">
        <v>1</v>
      </c>
    </row>
    <row r="1060" spans="1:28" x14ac:dyDescent="0.25">
      <c r="A1060">
        <v>4</v>
      </c>
      <c r="B1060">
        <v>4</v>
      </c>
      <c r="C1060" s="1">
        <v>0</v>
      </c>
      <c r="D1060" s="1">
        <v>0</v>
      </c>
      <c r="E1060" s="1">
        <v>30</v>
      </c>
      <c r="F1060" s="1">
        <v>612</v>
      </c>
      <c r="G1060" s="1">
        <v>6</v>
      </c>
      <c r="I1060">
        <v>4</v>
      </c>
      <c r="J1060" s="2">
        <v>0</v>
      </c>
      <c r="K1060" s="2">
        <v>0</v>
      </c>
      <c r="L1060" s="2">
        <v>60</v>
      </c>
      <c r="M1060" s="2">
        <v>536</v>
      </c>
      <c r="N1060" s="2">
        <v>52</v>
      </c>
      <c r="P1060">
        <v>4</v>
      </c>
      <c r="Q1060" s="3">
        <v>0</v>
      </c>
      <c r="R1060" s="3">
        <v>0</v>
      </c>
      <c r="S1060" s="3">
        <v>58</v>
      </c>
      <c r="T1060" s="3">
        <v>411</v>
      </c>
      <c r="U1060" s="3">
        <v>179</v>
      </c>
      <c r="W1060">
        <v>4</v>
      </c>
      <c r="X1060" s="4">
        <v>0</v>
      </c>
      <c r="Y1060" s="4">
        <v>0</v>
      </c>
      <c r="Z1060" s="4">
        <v>34</v>
      </c>
      <c r="AA1060" s="4">
        <v>609</v>
      </c>
      <c r="AB1060" s="4">
        <v>5</v>
      </c>
    </row>
    <row r="1061" spans="1:28" x14ac:dyDescent="0.25">
      <c r="A1061">
        <v>4</v>
      </c>
      <c r="B1061">
        <v>5</v>
      </c>
      <c r="C1061" s="1">
        <v>0</v>
      </c>
      <c r="D1061" s="1">
        <v>0</v>
      </c>
      <c r="E1061" s="1">
        <v>0</v>
      </c>
      <c r="F1061" s="1">
        <v>1</v>
      </c>
      <c r="G1061" s="1">
        <v>588</v>
      </c>
      <c r="I1061">
        <v>5</v>
      </c>
      <c r="J1061" s="2">
        <v>0</v>
      </c>
      <c r="K1061" s="2">
        <v>0</v>
      </c>
      <c r="L1061" s="2">
        <v>0</v>
      </c>
      <c r="M1061" s="2">
        <v>1</v>
      </c>
      <c r="N1061" s="2">
        <v>588</v>
      </c>
      <c r="P1061">
        <v>5</v>
      </c>
      <c r="Q1061" s="3">
        <v>0</v>
      </c>
      <c r="R1061" s="3">
        <v>0</v>
      </c>
      <c r="S1061" s="3">
        <v>0</v>
      </c>
      <c r="T1061" s="3">
        <v>1</v>
      </c>
      <c r="U1061" s="3">
        <v>588</v>
      </c>
      <c r="W1061">
        <v>5</v>
      </c>
      <c r="X1061" s="4">
        <v>0</v>
      </c>
      <c r="Y1061" s="4">
        <v>0</v>
      </c>
      <c r="Z1061" s="4">
        <v>0</v>
      </c>
      <c r="AA1061" s="4">
        <v>1</v>
      </c>
      <c r="AB1061" s="4">
        <v>588</v>
      </c>
    </row>
    <row r="1062" spans="1:28" x14ac:dyDescent="0.25">
      <c r="A1062">
        <v>4</v>
      </c>
      <c r="B1062">
        <v>1</v>
      </c>
      <c r="C1062" s="1">
        <v>617</v>
      </c>
      <c r="D1062" s="1">
        <v>0</v>
      </c>
      <c r="E1062" s="1">
        <v>0</v>
      </c>
      <c r="F1062" s="1">
        <v>0</v>
      </c>
      <c r="G1062" s="1">
        <v>0</v>
      </c>
      <c r="I1062">
        <v>1</v>
      </c>
      <c r="J1062" s="2">
        <v>615</v>
      </c>
      <c r="K1062" s="2">
        <v>2</v>
      </c>
      <c r="L1062" s="2">
        <v>0</v>
      </c>
      <c r="M1062" s="2">
        <v>0</v>
      </c>
      <c r="N1062" s="2">
        <v>0</v>
      </c>
      <c r="P1062">
        <v>1</v>
      </c>
      <c r="Q1062" s="3">
        <v>596</v>
      </c>
      <c r="R1062" s="3">
        <v>21</v>
      </c>
      <c r="S1062" s="3">
        <v>0</v>
      </c>
      <c r="T1062" s="3">
        <v>0</v>
      </c>
      <c r="U1062" s="3">
        <v>0</v>
      </c>
      <c r="W1062">
        <v>1</v>
      </c>
      <c r="X1062" s="4">
        <v>560</v>
      </c>
      <c r="Y1062" s="4">
        <v>57</v>
      </c>
      <c r="Z1062" s="4">
        <v>0</v>
      </c>
      <c r="AA1062" s="4">
        <v>0</v>
      </c>
      <c r="AB1062" s="4">
        <v>0</v>
      </c>
    </row>
    <row r="1063" spans="1:28" x14ac:dyDescent="0.25">
      <c r="A1063">
        <v>4</v>
      </c>
      <c r="B1063">
        <v>2</v>
      </c>
      <c r="C1063" s="1">
        <v>54</v>
      </c>
      <c r="D1063" s="1">
        <v>0</v>
      </c>
      <c r="E1063" s="1">
        <v>0</v>
      </c>
      <c r="F1063" s="1">
        <v>0</v>
      </c>
      <c r="G1063" s="1">
        <v>0</v>
      </c>
      <c r="I1063">
        <v>2</v>
      </c>
      <c r="J1063" s="2">
        <v>49</v>
      </c>
      <c r="K1063" s="2">
        <v>5</v>
      </c>
      <c r="L1063" s="2">
        <v>0</v>
      </c>
      <c r="M1063" s="2">
        <v>0</v>
      </c>
      <c r="N1063" s="2">
        <v>0</v>
      </c>
      <c r="P1063">
        <v>2</v>
      </c>
      <c r="Q1063" s="3">
        <v>4</v>
      </c>
      <c r="R1063" s="3">
        <v>50</v>
      </c>
      <c r="S1063" s="3">
        <v>0</v>
      </c>
      <c r="T1063" s="3">
        <v>0</v>
      </c>
      <c r="U1063" s="3">
        <v>0</v>
      </c>
      <c r="W1063">
        <v>2</v>
      </c>
      <c r="X1063" s="4">
        <v>0</v>
      </c>
      <c r="Y1063" s="4">
        <v>54</v>
      </c>
      <c r="Z1063" s="4">
        <v>0</v>
      </c>
      <c r="AA1063" s="4">
        <v>0</v>
      </c>
      <c r="AB1063" s="4">
        <v>0</v>
      </c>
    </row>
    <row r="1064" spans="1:28" x14ac:dyDescent="0.25">
      <c r="A1064">
        <v>4</v>
      </c>
      <c r="B1064">
        <v>3</v>
      </c>
      <c r="C1064" s="1">
        <v>13</v>
      </c>
      <c r="D1064" s="1">
        <v>0</v>
      </c>
      <c r="E1064" s="1">
        <v>515</v>
      </c>
      <c r="F1064" s="1">
        <v>63</v>
      </c>
      <c r="G1064" s="1">
        <v>1</v>
      </c>
      <c r="I1064">
        <v>3</v>
      </c>
      <c r="J1064" s="2">
        <v>10</v>
      </c>
      <c r="K1064" s="2">
        <v>9</v>
      </c>
      <c r="L1064" s="2">
        <v>512</v>
      </c>
      <c r="M1064" s="2">
        <v>60</v>
      </c>
      <c r="N1064" s="2">
        <v>1</v>
      </c>
      <c r="P1064">
        <v>3</v>
      </c>
      <c r="Q1064" s="3">
        <v>5</v>
      </c>
      <c r="R1064" s="3">
        <v>66</v>
      </c>
      <c r="S1064" s="3">
        <v>444</v>
      </c>
      <c r="T1064" s="3">
        <v>72</v>
      </c>
      <c r="U1064" s="3">
        <v>5</v>
      </c>
      <c r="W1064">
        <v>3</v>
      </c>
      <c r="X1064" s="4">
        <v>3</v>
      </c>
      <c r="Y1064" s="4">
        <v>29</v>
      </c>
      <c r="Z1064" s="4">
        <v>495</v>
      </c>
      <c r="AA1064" s="4">
        <v>64</v>
      </c>
      <c r="AB1064" s="4">
        <v>1</v>
      </c>
    </row>
    <row r="1065" spans="1:28" x14ac:dyDescent="0.25">
      <c r="A1065">
        <v>4</v>
      </c>
      <c r="B1065">
        <v>4</v>
      </c>
      <c r="C1065" s="1">
        <v>0</v>
      </c>
      <c r="D1065" s="1">
        <v>0</v>
      </c>
      <c r="E1065" s="1">
        <v>5</v>
      </c>
      <c r="F1065" s="1">
        <v>640</v>
      </c>
      <c r="G1065" s="1">
        <v>3</v>
      </c>
      <c r="I1065">
        <v>4</v>
      </c>
      <c r="J1065" s="2">
        <v>0</v>
      </c>
      <c r="K1065" s="2">
        <v>0</v>
      </c>
      <c r="L1065" s="2">
        <v>20</v>
      </c>
      <c r="M1065" s="2">
        <v>595</v>
      </c>
      <c r="N1065" s="2">
        <v>33</v>
      </c>
      <c r="P1065">
        <v>4</v>
      </c>
      <c r="Q1065" s="3">
        <v>0</v>
      </c>
      <c r="R1065" s="3">
        <v>0</v>
      </c>
      <c r="S1065" s="3">
        <v>1</v>
      </c>
      <c r="T1065" s="3">
        <v>515</v>
      </c>
      <c r="U1065" s="3">
        <v>132</v>
      </c>
      <c r="W1065">
        <v>4</v>
      </c>
      <c r="X1065" s="4">
        <v>0</v>
      </c>
      <c r="Y1065" s="4">
        <v>0</v>
      </c>
      <c r="Z1065" s="4">
        <v>9</v>
      </c>
      <c r="AA1065" s="4">
        <v>635</v>
      </c>
      <c r="AB1065" s="4">
        <v>4</v>
      </c>
    </row>
    <row r="1066" spans="1:28" x14ac:dyDescent="0.25">
      <c r="A1066">
        <v>4</v>
      </c>
      <c r="B1066">
        <v>5</v>
      </c>
      <c r="C1066" s="1">
        <v>0</v>
      </c>
      <c r="D1066" s="1">
        <v>0</v>
      </c>
      <c r="E1066" s="1">
        <v>0</v>
      </c>
      <c r="F1066" s="1">
        <v>1</v>
      </c>
      <c r="G1066" s="1">
        <v>588</v>
      </c>
      <c r="I1066">
        <v>5</v>
      </c>
      <c r="J1066" s="2">
        <v>0</v>
      </c>
      <c r="K1066" s="2">
        <v>0</v>
      </c>
      <c r="L1066" s="2">
        <v>0</v>
      </c>
      <c r="M1066" s="2">
        <v>1</v>
      </c>
      <c r="N1066" s="2">
        <v>588</v>
      </c>
      <c r="P1066">
        <v>5</v>
      </c>
      <c r="Q1066" s="3">
        <v>0</v>
      </c>
      <c r="R1066" s="3">
        <v>0</v>
      </c>
      <c r="S1066" s="3">
        <v>0</v>
      </c>
      <c r="T1066" s="3">
        <v>1</v>
      </c>
      <c r="U1066" s="3">
        <v>588</v>
      </c>
      <c r="W1066">
        <v>5</v>
      </c>
      <c r="X1066" s="4">
        <v>0</v>
      </c>
      <c r="Y1066" s="4">
        <v>0</v>
      </c>
      <c r="Z1066" s="4">
        <v>0</v>
      </c>
      <c r="AA1066" s="4">
        <v>1</v>
      </c>
      <c r="AB1066" s="4">
        <v>588</v>
      </c>
    </row>
    <row r="1067" spans="1:28" x14ac:dyDescent="0.25">
      <c r="A1067">
        <v>4</v>
      </c>
      <c r="B1067">
        <v>1</v>
      </c>
      <c r="C1067" s="1">
        <v>616</v>
      </c>
      <c r="D1067" s="1">
        <v>0</v>
      </c>
      <c r="E1067" s="1">
        <v>1</v>
      </c>
      <c r="F1067" s="1">
        <v>0</v>
      </c>
      <c r="G1067" s="1">
        <v>0</v>
      </c>
      <c r="I1067">
        <v>1</v>
      </c>
      <c r="J1067" s="2">
        <v>614</v>
      </c>
      <c r="K1067" s="2">
        <v>2</v>
      </c>
      <c r="L1067" s="2">
        <v>1</v>
      </c>
      <c r="M1067" s="2">
        <v>0</v>
      </c>
      <c r="N1067" s="2">
        <v>0</v>
      </c>
      <c r="P1067">
        <v>1</v>
      </c>
      <c r="Q1067" s="3">
        <v>598</v>
      </c>
      <c r="R1067" s="3">
        <v>19</v>
      </c>
      <c r="S1067" s="3">
        <v>0</v>
      </c>
      <c r="T1067" s="3">
        <v>0</v>
      </c>
      <c r="U1067" s="3">
        <v>0</v>
      </c>
      <c r="W1067">
        <v>1</v>
      </c>
      <c r="X1067" s="4">
        <v>561</v>
      </c>
      <c r="Y1067" s="4">
        <v>56</v>
      </c>
      <c r="Z1067" s="4">
        <v>0</v>
      </c>
      <c r="AA1067" s="4">
        <v>0</v>
      </c>
      <c r="AB1067" s="4">
        <v>0</v>
      </c>
    </row>
    <row r="1068" spans="1:28" x14ac:dyDescent="0.25">
      <c r="A1068">
        <v>4</v>
      </c>
      <c r="B1068">
        <v>2</v>
      </c>
      <c r="C1068" s="1">
        <v>54</v>
      </c>
      <c r="D1068" s="1">
        <v>0</v>
      </c>
      <c r="E1068" s="1">
        <v>0</v>
      </c>
      <c r="F1068" s="1">
        <v>0</v>
      </c>
      <c r="G1068" s="1">
        <v>0</v>
      </c>
      <c r="I1068">
        <v>2</v>
      </c>
      <c r="J1068" s="2">
        <v>50</v>
      </c>
      <c r="K1068" s="2">
        <v>4</v>
      </c>
      <c r="L1068" s="2">
        <v>0</v>
      </c>
      <c r="M1068" s="2">
        <v>0</v>
      </c>
      <c r="N1068" s="2">
        <v>0</v>
      </c>
      <c r="P1068">
        <v>2</v>
      </c>
      <c r="Q1068" s="3">
        <v>20</v>
      </c>
      <c r="R1068" s="3">
        <v>34</v>
      </c>
      <c r="S1068" s="3">
        <v>0</v>
      </c>
      <c r="T1068" s="3">
        <v>0</v>
      </c>
      <c r="U1068" s="3">
        <v>0</v>
      </c>
      <c r="W1068">
        <v>2</v>
      </c>
      <c r="X1068" s="4">
        <v>14</v>
      </c>
      <c r="Y1068" s="4">
        <v>40</v>
      </c>
      <c r="Z1068" s="4">
        <v>0</v>
      </c>
      <c r="AA1068" s="4">
        <v>0</v>
      </c>
      <c r="AB1068" s="4">
        <v>0</v>
      </c>
    </row>
    <row r="1069" spans="1:28" x14ac:dyDescent="0.25">
      <c r="A1069">
        <v>4</v>
      </c>
      <c r="B1069">
        <v>3</v>
      </c>
      <c r="C1069" s="1">
        <v>18</v>
      </c>
      <c r="D1069" s="1">
        <v>0</v>
      </c>
      <c r="E1069" s="1">
        <v>489</v>
      </c>
      <c r="F1069" s="1">
        <v>85</v>
      </c>
      <c r="G1069" s="1">
        <v>0</v>
      </c>
      <c r="I1069">
        <v>3</v>
      </c>
      <c r="J1069" s="2">
        <v>17</v>
      </c>
      <c r="K1069" s="2">
        <v>0</v>
      </c>
      <c r="L1069" s="2">
        <v>489</v>
      </c>
      <c r="M1069" s="2">
        <v>86</v>
      </c>
      <c r="N1069" s="2">
        <v>0</v>
      </c>
      <c r="P1069">
        <v>3</v>
      </c>
      <c r="Q1069" s="3">
        <v>17</v>
      </c>
      <c r="R1069" s="3">
        <v>7</v>
      </c>
      <c r="S1069" s="3">
        <v>462</v>
      </c>
      <c r="T1069" s="3">
        <v>106</v>
      </c>
      <c r="U1069" s="3">
        <v>0</v>
      </c>
      <c r="W1069">
        <v>3</v>
      </c>
      <c r="X1069" s="4">
        <v>13</v>
      </c>
      <c r="Y1069" s="4">
        <v>10</v>
      </c>
      <c r="Z1069" s="4">
        <v>481</v>
      </c>
      <c r="AA1069" s="4">
        <v>88</v>
      </c>
      <c r="AB1069" s="4">
        <v>0</v>
      </c>
    </row>
    <row r="1070" spans="1:28" x14ac:dyDescent="0.25">
      <c r="A1070">
        <v>4</v>
      </c>
      <c r="B1070">
        <v>4</v>
      </c>
      <c r="C1070" s="1">
        <v>0</v>
      </c>
      <c r="D1070" s="1">
        <v>0</v>
      </c>
      <c r="E1070" s="1">
        <v>6</v>
      </c>
      <c r="F1070" s="1">
        <v>640</v>
      </c>
      <c r="G1070" s="1">
        <v>2</v>
      </c>
      <c r="I1070">
        <v>4</v>
      </c>
      <c r="J1070" s="2">
        <v>0</v>
      </c>
      <c r="K1070" s="2">
        <v>0</v>
      </c>
      <c r="L1070" s="2">
        <v>6</v>
      </c>
      <c r="M1070" s="2">
        <v>640</v>
      </c>
      <c r="N1070" s="2">
        <v>2</v>
      </c>
      <c r="P1070">
        <v>4</v>
      </c>
      <c r="Q1070" s="3">
        <v>0</v>
      </c>
      <c r="R1070" s="3">
        <v>0</v>
      </c>
      <c r="S1070" s="3">
        <v>3</v>
      </c>
      <c r="T1070" s="3">
        <v>643</v>
      </c>
      <c r="U1070" s="3">
        <v>2</v>
      </c>
      <c r="W1070">
        <v>4</v>
      </c>
      <c r="X1070" s="4">
        <v>0</v>
      </c>
      <c r="Y1070" s="4">
        <v>0</v>
      </c>
      <c r="Z1070" s="4">
        <v>3</v>
      </c>
      <c r="AA1070" s="4">
        <v>642</v>
      </c>
      <c r="AB1070" s="4">
        <v>3</v>
      </c>
    </row>
    <row r="1071" spans="1:28" x14ac:dyDescent="0.25">
      <c r="A1071">
        <v>4</v>
      </c>
      <c r="B1071">
        <v>5</v>
      </c>
      <c r="C1071" s="1">
        <v>0</v>
      </c>
      <c r="D1071" s="1">
        <v>0</v>
      </c>
      <c r="E1071" s="1">
        <v>0</v>
      </c>
      <c r="F1071" s="1">
        <v>0</v>
      </c>
      <c r="G1071" s="1">
        <v>589</v>
      </c>
      <c r="I1071">
        <v>5</v>
      </c>
      <c r="J1071" s="2">
        <v>0</v>
      </c>
      <c r="K1071" s="2">
        <v>0</v>
      </c>
      <c r="L1071" s="2">
        <v>0</v>
      </c>
      <c r="M1071" s="2">
        <v>0</v>
      </c>
      <c r="N1071" s="2">
        <v>589</v>
      </c>
      <c r="P1071">
        <v>5</v>
      </c>
      <c r="Q1071" s="3">
        <v>0</v>
      </c>
      <c r="R1071" s="3">
        <v>0</v>
      </c>
      <c r="S1071" s="3">
        <v>0</v>
      </c>
      <c r="T1071" s="3">
        <v>0</v>
      </c>
      <c r="U1071" s="3">
        <v>589</v>
      </c>
      <c r="W1071">
        <v>5</v>
      </c>
      <c r="X1071" s="4">
        <v>0</v>
      </c>
      <c r="Y1071" s="4">
        <v>0</v>
      </c>
      <c r="Z1071" s="4">
        <v>0</v>
      </c>
      <c r="AA1071" s="4">
        <v>0</v>
      </c>
      <c r="AB1071" s="4">
        <v>589</v>
      </c>
    </row>
    <row r="1072" spans="1:28" x14ac:dyDescent="0.25">
      <c r="A1072">
        <v>4</v>
      </c>
      <c r="B1072">
        <v>1</v>
      </c>
      <c r="C1072" s="1">
        <v>616</v>
      </c>
      <c r="D1072" s="1">
        <v>0</v>
      </c>
      <c r="E1072" s="1">
        <v>1</v>
      </c>
      <c r="F1072" s="1">
        <v>0</v>
      </c>
      <c r="G1072" s="1">
        <v>0</v>
      </c>
      <c r="I1072">
        <v>1</v>
      </c>
      <c r="J1072" s="2">
        <v>598</v>
      </c>
      <c r="K1072" s="2">
        <v>19</v>
      </c>
      <c r="L1072" s="2">
        <v>0</v>
      </c>
      <c r="M1072" s="2">
        <v>0</v>
      </c>
      <c r="N1072" s="2">
        <v>0</v>
      </c>
      <c r="P1072">
        <v>1</v>
      </c>
      <c r="Q1072" s="3">
        <v>584</v>
      </c>
      <c r="R1072" s="3">
        <v>33</v>
      </c>
      <c r="S1072" s="3">
        <v>0</v>
      </c>
      <c r="T1072" s="3">
        <v>0</v>
      </c>
      <c r="U1072" s="3">
        <v>0</v>
      </c>
      <c r="W1072">
        <v>1</v>
      </c>
      <c r="X1072" s="4">
        <v>535</v>
      </c>
      <c r="Y1072" s="4">
        <v>82</v>
      </c>
      <c r="Z1072" s="4">
        <v>0</v>
      </c>
      <c r="AA1072" s="4">
        <v>0</v>
      </c>
      <c r="AB1072" s="4">
        <v>0</v>
      </c>
    </row>
    <row r="1073" spans="1:28" x14ac:dyDescent="0.25">
      <c r="A1073">
        <v>4</v>
      </c>
      <c r="B1073">
        <v>2</v>
      </c>
      <c r="C1073" s="1">
        <v>54</v>
      </c>
      <c r="D1073" s="1">
        <v>0</v>
      </c>
      <c r="E1073" s="1">
        <v>0</v>
      </c>
      <c r="F1073" s="1">
        <v>0</v>
      </c>
      <c r="G1073" s="1">
        <v>0</v>
      </c>
      <c r="I1073">
        <v>2</v>
      </c>
      <c r="J1073" s="2">
        <v>23</v>
      </c>
      <c r="K1073" s="2">
        <v>31</v>
      </c>
      <c r="L1073" s="2">
        <v>0</v>
      </c>
      <c r="M1073" s="2">
        <v>0</v>
      </c>
      <c r="N1073" s="2">
        <v>0</v>
      </c>
      <c r="P1073">
        <v>2</v>
      </c>
      <c r="Q1073" s="3">
        <v>14</v>
      </c>
      <c r="R1073" s="3">
        <v>40</v>
      </c>
      <c r="S1073" s="3">
        <v>0</v>
      </c>
      <c r="T1073" s="3">
        <v>0</v>
      </c>
      <c r="U1073" s="3">
        <v>0</v>
      </c>
      <c r="W1073">
        <v>2</v>
      </c>
      <c r="X1073" s="4">
        <v>2</v>
      </c>
      <c r="Y1073" s="4">
        <v>52</v>
      </c>
      <c r="Z1073" s="4">
        <v>0</v>
      </c>
      <c r="AA1073" s="4">
        <v>0</v>
      </c>
      <c r="AB1073" s="4">
        <v>0</v>
      </c>
    </row>
    <row r="1074" spans="1:28" x14ac:dyDescent="0.25">
      <c r="A1074">
        <v>4</v>
      </c>
      <c r="B1074">
        <v>3</v>
      </c>
      <c r="C1074" s="1">
        <v>14</v>
      </c>
      <c r="D1074" s="1">
        <v>0</v>
      </c>
      <c r="E1074" s="1">
        <v>518</v>
      </c>
      <c r="F1074" s="1">
        <v>60</v>
      </c>
      <c r="G1074" s="1">
        <v>0</v>
      </c>
      <c r="I1074">
        <v>3</v>
      </c>
      <c r="J1074" s="2">
        <v>19</v>
      </c>
      <c r="K1074" s="2">
        <v>5</v>
      </c>
      <c r="L1074" s="2">
        <v>505</v>
      </c>
      <c r="M1074" s="2">
        <v>63</v>
      </c>
      <c r="N1074" s="2">
        <v>0</v>
      </c>
      <c r="P1074">
        <v>3</v>
      </c>
      <c r="Q1074" s="3">
        <v>29</v>
      </c>
      <c r="R1074" s="3">
        <v>27</v>
      </c>
      <c r="S1074" s="3">
        <v>457</v>
      </c>
      <c r="T1074" s="3">
        <v>78</v>
      </c>
      <c r="U1074" s="3">
        <v>1</v>
      </c>
      <c r="W1074">
        <v>3</v>
      </c>
      <c r="X1074" s="4">
        <v>5</v>
      </c>
      <c r="Y1074" s="4">
        <v>32</v>
      </c>
      <c r="Z1074" s="4">
        <v>497</v>
      </c>
      <c r="AA1074" s="4">
        <v>58</v>
      </c>
      <c r="AB1074" s="4">
        <v>0</v>
      </c>
    </row>
    <row r="1075" spans="1:28" x14ac:dyDescent="0.25">
      <c r="A1075">
        <v>4</v>
      </c>
      <c r="B1075">
        <v>4</v>
      </c>
      <c r="C1075" s="1">
        <v>0</v>
      </c>
      <c r="D1075" s="1">
        <v>0</v>
      </c>
      <c r="E1075" s="1">
        <v>1</v>
      </c>
      <c r="F1075" s="1">
        <v>642</v>
      </c>
      <c r="G1075" s="1">
        <v>5</v>
      </c>
      <c r="I1075">
        <v>4</v>
      </c>
      <c r="J1075" s="2">
        <v>0</v>
      </c>
      <c r="K1075" s="2">
        <v>0</v>
      </c>
      <c r="L1075" s="2">
        <v>3</v>
      </c>
      <c r="M1075" s="2">
        <v>643</v>
      </c>
      <c r="N1075" s="2">
        <v>2</v>
      </c>
      <c r="P1075">
        <v>4</v>
      </c>
      <c r="Q1075" s="3">
        <v>0</v>
      </c>
      <c r="R1075" s="3">
        <v>0</v>
      </c>
      <c r="S1075" s="3">
        <v>1</v>
      </c>
      <c r="T1075" s="3">
        <v>640</v>
      </c>
      <c r="U1075" s="3">
        <v>7</v>
      </c>
      <c r="W1075">
        <v>4</v>
      </c>
      <c r="X1075" s="4">
        <v>0</v>
      </c>
      <c r="Y1075" s="4">
        <v>0</v>
      </c>
      <c r="Z1075" s="4">
        <v>0</v>
      </c>
      <c r="AA1075" s="4">
        <v>638</v>
      </c>
      <c r="AB1075" s="4">
        <v>10</v>
      </c>
    </row>
    <row r="1076" spans="1:28" x14ac:dyDescent="0.25">
      <c r="A1076">
        <v>4</v>
      </c>
      <c r="B1076">
        <v>5</v>
      </c>
      <c r="C1076" s="1">
        <v>0</v>
      </c>
      <c r="D1076" s="1">
        <v>0</v>
      </c>
      <c r="E1076" s="1">
        <v>0</v>
      </c>
      <c r="F1076" s="1">
        <v>1</v>
      </c>
      <c r="G1076" s="1">
        <v>588</v>
      </c>
      <c r="I1076">
        <v>5</v>
      </c>
      <c r="J1076" s="2">
        <v>0</v>
      </c>
      <c r="K1076" s="2">
        <v>0</v>
      </c>
      <c r="L1076" s="2">
        <v>0</v>
      </c>
      <c r="M1076" s="2">
        <v>0</v>
      </c>
      <c r="N1076" s="2">
        <v>589</v>
      </c>
      <c r="P1076">
        <v>5</v>
      </c>
      <c r="Q1076" s="3">
        <v>0</v>
      </c>
      <c r="R1076" s="3">
        <v>0</v>
      </c>
      <c r="S1076" s="3">
        <v>0</v>
      </c>
      <c r="T1076" s="3">
        <v>0</v>
      </c>
      <c r="U1076" s="3">
        <v>589</v>
      </c>
      <c r="W1076">
        <v>5</v>
      </c>
      <c r="X1076" s="4">
        <v>0</v>
      </c>
      <c r="Y1076" s="4">
        <v>0</v>
      </c>
      <c r="Z1076" s="4">
        <v>0</v>
      </c>
      <c r="AA1076" s="4">
        <v>1</v>
      </c>
      <c r="AB1076" s="4">
        <v>588</v>
      </c>
    </row>
    <row r="1077" spans="1:28" x14ac:dyDescent="0.25">
      <c r="A1077">
        <v>4</v>
      </c>
      <c r="B1077">
        <v>1</v>
      </c>
      <c r="C1077" s="1">
        <v>617</v>
      </c>
      <c r="D1077" s="1">
        <v>0</v>
      </c>
      <c r="E1077" s="1">
        <v>0</v>
      </c>
      <c r="F1077" s="1">
        <v>0</v>
      </c>
      <c r="G1077" s="1">
        <v>0</v>
      </c>
      <c r="I1077">
        <v>1</v>
      </c>
      <c r="J1077" s="2">
        <v>616</v>
      </c>
      <c r="K1077" s="2">
        <v>1</v>
      </c>
      <c r="L1077" s="2">
        <v>0</v>
      </c>
      <c r="M1077" s="2">
        <v>0</v>
      </c>
      <c r="N1077" s="2">
        <v>0</v>
      </c>
      <c r="P1077">
        <v>1</v>
      </c>
      <c r="Q1077" s="3">
        <v>610</v>
      </c>
      <c r="R1077" s="3">
        <v>7</v>
      </c>
      <c r="S1077" s="3">
        <v>0</v>
      </c>
      <c r="T1077" s="3">
        <v>0</v>
      </c>
      <c r="U1077" s="3">
        <v>0</v>
      </c>
      <c r="W1077">
        <v>1</v>
      </c>
      <c r="X1077" s="4">
        <v>544</v>
      </c>
      <c r="Y1077" s="4">
        <v>73</v>
      </c>
      <c r="Z1077" s="4">
        <v>0</v>
      </c>
      <c r="AA1077" s="4">
        <v>0</v>
      </c>
      <c r="AB1077" s="4">
        <v>0</v>
      </c>
    </row>
    <row r="1078" spans="1:28" x14ac:dyDescent="0.25">
      <c r="A1078">
        <v>4</v>
      </c>
      <c r="B1078">
        <v>2</v>
      </c>
      <c r="C1078" s="1">
        <v>54</v>
      </c>
      <c r="D1078" s="1">
        <v>0</v>
      </c>
      <c r="E1078" s="1">
        <v>0</v>
      </c>
      <c r="F1078" s="1">
        <v>0</v>
      </c>
      <c r="G1078" s="1">
        <v>0</v>
      </c>
      <c r="I1078">
        <v>2</v>
      </c>
      <c r="J1078" s="2">
        <v>54</v>
      </c>
      <c r="K1078" s="2">
        <v>0</v>
      </c>
      <c r="L1078" s="2">
        <v>0</v>
      </c>
      <c r="M1078" s="2">
        <v>0</v>
      </c>
      <c r="N1078" s="2">
        <v>0</v>
      </c>
      <c r="P1078">
        <v>2</v>
      </c>
      <c r="Q1078" s="3">
        <v>39</v>
      </c>
      <c r="R1078" s="3">
        <v>15</v>
      </c>
      <c r="S1078" s="3">
        <v>0</v>
      </c>
      <c r="T1078" s="3">
        <v>0</v>
      </c>
      <c r="U1078" s="3">
        <v>0</v>
      </c>
      <c r="W1078">
        <v>2</v>
      </c>
      <c r="X1078" s="4">
        <v>15</v>
      </c>
      <c r="Y1078" s="4">
        <v>39</v>
      </c>
      <c r="Z1078" s="4">
        <v>0</v>
      </c>
      <c r="AA1078" s="4">
        <v>0</v>
      </c>
      <c r="AB1078" s="4">
        <v>0</v>
      </c>
    </row>
    <row r="1079" spans="1:28" x14ac:dyDescent="0.25">
      <c r="A1079">
        <v>4</v>
      </c>
      <c r="B1079">
        <v>3</v>
      </c>
      <c r="C1079" s="1">
        <v>19</v>
      </c>
      <c r="D1079" s="1">
        <v>0</v>
      </c>
      <c r="E1079" s="1">
        <v>517</v>
      </c>
      <c r="F1079" s="1">
        <v>55</v>
      </c>
      <c r="G1079" s="1">
        <v>1</v>
      </c>
      <c r="I1079">
        <v>3</v>
      </c>
      <c r="J1079" s="2">
        <v>21</v>
      </c>
      <c r="K1079" s="2">
        <v>0</v>
      </c>
      <c r="L1079" s="2">
        <v>510</v>
      </c>
      <c r="M1079" s="2">
        <v>60</v>
      </c>
      <c r="N1079" s="2">
        <v>1</v>
      </c>
      <c r="P1079">
        <v>3</v>
      </c>
      <c r="Q1079" s="3">
        <v>23</v>
      </c>
      <c r="R1079" s="3">
        <v>8</v>
      </c>
      <c r="S1079" s="3">
        <v>492</v>
      </c>
      <c r="T1079" s="3">
        <v>68</v>
      </c>
      <c r="U1079" s="3">
        <v>1</v>
      </c>
      <c r="W1079">
        <v>3</v>
      </c>
      <c r="X1079" s="4">
        <v>12</v>
      </c>
      <c r="Y1079" s="4">
        <v>17</v>
      </c>
      <c r="Z1079" s="4">
        <v>504</v>
      </c>
      <c r="AA1079" s="4">
        <v>58</v>
      </c>
      <c r="AB1079" s="4">
        <v>1</v>
      </c>
    </row>
    <row r="1080" spans="1:28" x14ac:dyDescent="0.25">
      <c r="A1080">
        <v>4</v>
      </c>
      <c r="B1080">
        <v>4</v>
      </c>
      <c r="C1080" s="1">
        <v>0</v>
      </c>
      <c r="D1080" s="1">
        <v>0</v>
      </c>
      <c r="E1080" s="1">
        <v>1</v>
      </c>
      <c r="F1080" s="1">
        <v>636</v>
      </c>
      <c r="G1080" s="1">
        <v>11</v>
      </c>
      <c r="I1080">
        <v>4</v>
      </c>
      <c r="J1080" s="2">
        <v>0</v>
      </c>
      <c r="K1080" s="2">
        <v>0</v>
      </c>
      <c r="L1080" s="2">
        <v>1</v>
      </c>
      <c r="M1080" s="2">
        <v>636</v>
      </c>
      <c r="N1080" s="2">
        <v>11</v>
      </c>
      <c r="P1080">
        <v>4</v>
      </c>
      <c r="Q1080" s="3">
        <v>0</v>
      </c>
      <c r="R1080" s="3">
        <v>0</v>
      </c>
      <c r="S1080" s="3">
        <v>3</v>
      </c>
      <c r="T1080" s="3">
        <v>622</v>
      </c>
      <c r="U1080" s="3">
        <v>23</v>
      </c>
      <c r="W1080">
        <v>4</v>
      </c>
      <c r="X1080" s="4">
        <v>0</v>
      </c>
      <c r="Y1080" s="4">
        <v>0</v>
      </c>
      <c r="Z1080" s="4">
        <v>0</v>
      </c>
      <c r="AA1080" s="4">
        <v>641</v>
      </c>
      <c r="AB1080" s="4">
        <v>7</v>
      </c>
    </row>
    <row r="1081" spans="1:28" x14ac:dyDescent="0.25">
      <c r="A1081">
        <v>4</v>
      </c>
      <c r="B1081">
        <v>5</v>
      </c>
      <c r="C1081" s="1">
        <v>0</v>
      </c>
      <c r="D1081" s="1">
        <v>0</v>
      </c>
      <c r="E1081" s="1">
        <v>0</v>
      </c>
      <c r="F1081" s="1">
        <v>1</v>
      </c>
      <c r="G1081" s="1">
        <v>588</v>
      </c>
      <c r="I1081">
        <v>5</v>
      </c>
      <c r="J1081" s="2">
        <v>0</v>
      </c>
      <c r="K1081" s="2">
        <v>0</v>
      </c>
      <c r="L1081" s="2">
        <v>0</v>
      </c>
      <c r="M1081" s="2">
        <v>1</v>
      </c>
      <c r="N1081" s="2">
        <v>588</v>
      </c>
      <c r="P1081">
        <v>5</v>
      </c>
      <c r="Q1081" s="3">
        <v>0</v>
      </c>
      <c r="R1081" s="3">
        <v>0</v>
      </c>
      <c r="S1081" s="3">
        <v>0</v>
      </c>
      <c r="T1081" s="3">
        <v>1</v>
      </c>
      <c r="U1081" s="3">
        <v>588</v>
      </c>
      <c r="W1081">
        <v>5</v>
      </c>
      <c r="X1081" s="4">
        <v>0</v>
      </c>
      <c r="Y1081" s="4">
        <v>0</v>
      </c>
      <c r="Z1081" s="4">
        <v>0</v>
      </c>
      <c r="AA1081" s="4">
        <v>1</v>
      </c>
      <c r="AB1081" s="4">
        <v>588</v>
      </c>
    </row>
    <row r="1082" spans="1:28" x14ac:dyDescent="0.25">
      <c r="A1082">
        <v>4</v>
      </c>
      <c r="B1082">
        <v>1</v>
      </c>
      <c r="C1082" s="1">
        <v>617</v>
      </c>
      <c r="D1082" s="1">
        <v>0</v>
      </c>
      <c r="E1082" s="1">
        <v>0</v>
      </c>
      <c r="F1082" s="1">
        <v>0</v>
      </c>
      <c r="G1082" s="1">
        <v>0</v>
      </c>
      <c r="I1082">
        <v>1</v>
      </c>
      <c r="J1082" s="2">
        <v>613</v>
      </c>
      <c r="K1082" s="2">
        <v>4</v>
      </c>
      <c r="L1082" s="2">
        <v>0</v>
      </c>
      <c r="M1082" s="2">
        <v>0</v>
      </c>
      <c r="N1082" s="2">
        <v>0</v>
      </c>
      <c r="P1082">
        <v>1</v>
      </c>
      <c r="Q1082" s="3">
        <v>604</v>
      </c>
      <c r="R1082" s="3">
        <v>13</v>
      </c>
      <c r="S1082" s="3">
        <v>0</v>
      </c>
      <c r="T1082" s="3">
        <v>0</v>
      </c>
      <c r="U1082" s="3">
        <v>0</v>
      </c>
      <c r="W1082">
        <v>1</v>
      </c>
      <c r="X1082" s="4">
        <v>562</v>
      </c>
      <c r="Y1082" s="4">
        <v>55</v>
      </c>
      <c r="Z1082" s="4">
        <v>0</v>
      </c>
      <c r="AA1082" s="4">
        <v>0</v>
      </c>
      <c r="AB1082" s="4">
        <v>0</v>
      </c>
    </row>
    <row r="1083" spans="1:28" x14ac:dyDescent="0.25">
      <c r="A1083">
        <v>4</v>
      </c>
      <c r="B1083">
        <v>2</v>
      </c>
      <c r="C1083" s="1">
        <v>54</v>
      </c>
      <c r="D1083" s="1">
        <v>0</v>
      </c>
      <c r="E1083" s="1">
        <v>0</v>
      </c>
      <c r="F1083" s="1">
        <v>0</v>
      </c>
      <c r="G1083" s="1">
        <v>0</v>
      </c>
      <c r="I1083">
        <v>2</v>
      </c>
      <c r="J1083" s="2">
        <v>48</v>
      </c>
      <c r="K1083" s="2">
        <v>6</v>
      </c>
      <c r="L1083" s="2">
        <v>0</v>
      </c>
      <c r="M1083" s="2">
        <v>0</v>
      </c>
      <c r="N1083" s="2">
        <v>0</v>
      </c>
      <c r="P1083">
        <v>2</v>
      </c>
      <c r="Q1083" s="3">
        <v>26</v>
      </c>
      <c r="R1083" s="3">
        <v>28</v>
      </c>
      <c r="S1083" s="3">
        <v>0</v>
      </c>
      <c r="T1083" s="3">
        <v>0</v>
      </c>
      <c r="U1083" s="3">
        <v>0</v>
      </c>
      <c r="W1083">
        <v>2</v>
      </c>
      <c r="X1083" s="4">
        <v>0</v>
      </c>
      <c r="Y1083" s="4">
        <v>54</v>
      </c>
      <c r="Z1083" s="4">
        <v>0</v>
      </c>
      <c r="AA1083" s="4">
        <v>0</v>
      </c>
      <c r="AB1083" s="4">
        <v>0</v>
      </c>
    </row>
    <row r="1084" spans="1:28" x14ac:dyDescent="0.25">
      <c r="A1084">
        <v>4</v>
      </c>
      <c r="B1084">
        <v>3</v>
      </c>
      <c r="C1084" s="1">
        <v>24</v>
      </c>
      <c r="D1084" s="1">
        <v>0</v>
      </c>
      <c r="E1084" s="1">
        <v>482</v>
      </c>
      <c r="F1084" s="1">
        <v>86</v>
      </c>
      <c r="G1084" s="1">
        <v>0</v>
      </c>
      <c r="I1084">
        <v>3</v>
      </c>
      <c r="J1084" s="2">
        <v>26</v>
      </c>
      <c r="K1084" s="2">
        <v>1</v>
      </c>
      <c r="L1084" s="2">
        <v>456</v>
      </c>
      <c r="M1084" s="2">
        <v>108</v>
      </c>
      <c r="N1084" s="2">
        <v>1</v>
      </c>
      <c r="P1084">
        <v>3</v>
      </c>
      <c r="Q1084" s="3">
        <v>15</v>
      </c>
      <c r="R1084" s="3">
        <v>88</v>
      </c>
      <c r="S1084" s="3">
        <v>370</v>
      </c>
      <c r="T1084" s="3">
        <v>118</v>
      </c>
      <c r="U1084" s="3">
        <v>1</v>
      </c>
      <c r="W1084">
        <v>3</v>
      </c>
      <c r="X1084" s="4">
        <v>2</v>
      </c>
      <c r="Y1084" s="4">
        <v>86</v>
      </c>
      <c r="Z1084" s="4">
        <v>424</v>
      </c>
      <c r="AA1084" s="4">
        <v>80</v>
      </c>
      <c r="AB1084" s="4">
        <v>0</v>
      </c>
    </row>
    <row r="1085" spans="1:28" x14ac:dyDescent="0.25">
      <c r="A1085">
        <v>4</v>
      </c>
      <c r="B1085">
        <v>4</v>
      </c>
      <c r="C1085" s="1">
        <v>0</v>
      </c>
      <c r="D1085" s="1">
        <v>0</v>
      </c>
      <c r="E1085" s="1">
        <v>1</v>
      </c>
      <c r="F1085" s="1">
        <v>636</v>
      </c>
      <c r="G1085" s="1">
        <v>11</v>
      </c>
      <c r="I1085">
        <v>4</v>
      </c>
      <c r="J1085" s="2">
        <v>0</v>
      </c>
      <c r="K1085" s="2">
        <v>0</v>
      </c>
      <c r="L1085" s="2">
        <v>8</v>
      </c>
      <c r="M1085" s="2">
        <v>626</v>
      </c>
      <c r="N1085" s="2">
        <v>14</v>
      </c>
      <c r="P1085">
        <v>4</v>
      </c>
      <c r="Q1085" s="3">
        <v>0</v>
      </c>
      <c r="R1085" s="3">
        <v>0</v>
      </c>
      <c r="S1085" s="3">
        <v>4</v>
      </c>
      <c r="T1085" s="3">
        <v>598</v>
      </c>
      <c r="U1085" s="3">
        <v>46</v>
      </c>
      <c r="W1085">
        <v>4</v>
      </c>
      <c r="X1085" s="4">
        <v>0</v>
      </c>
      <c r="Y1085" s="4">
        <v>0</v>
      </c>
      <c r="Z1085" s="4">
        <v>1</v>
      </c>
      <c r="AA1085" s="4">
        <v>640</v>
      </c>
      <c r="AB1085" s="4">
        <v>7</v>
      </c>
    </row>
    <row r="1086" spans="1:28" x14ac:dyDescent="0.25">
      <c r="A1086">
        <v>4</v>
      </c>
      <c r="B1086">
        <v>5</v>
      </c>
      <c r="C1086" s="1">
        <v>0</v>
      </c>
      <c r="D1086" s="1">
        <v>0</v>
      </c>
      <c r="E1086" s="1">
        <v>0</v>
      </c>
      <c r="F1086" s="1">
        <v>1</v>
      </c>
      <c r="G1086" s="1">
        <v>588</v>
      </c>
      <c r="I1086">
        <v>5</v>
      </c>
      <c r="J1086" s="2">
        <v>0</v>
      </c>
      <c r="K1086" s="2">
        <v>0</v>
      </c>
      <c r="L1086" s="2">
        <v>0</v>
      </c>
      <c r="M1086" s="2">
        <v>1</v>
      </c>
      <c r="N1086" s="2">
        <v>588</v>
      </c>
      <c r="P1086">
        <v>5</v>
      </c>
      <c r="Q1086" s="3">
        <v>0</v>
      </c>
      <c r="R1086" s="3">
        <v>0</v>
      </c>
      <c r="S1086" s="3">
        <v>0</v>
      </c>
      <c r="T1086" s="3">
        <v>0</v>
      </c>
      <c r="U1086" s="3">
        <v>589</v>
      </c>
      <c r="W1086">
        <v>5</v>
      </c>
      <c r="X1086" s="4">
        <v>0</v>
      </c>
      <c r="Y1086" s="4">
        <v>0</v>
      </c>
      <c r="Z1086" s="4">
        <v>0</v>
      </c>
      <c r="AA1086" s="4">
        <v>1</v>
      </c>
      <c r="AB1086" s="4">
        <v>588</v>
      </c>
    </row>
    <row r="1087" spans="1:28" x14ac:dyDescent="0.25">
      <c r="A1087">
        <v>4</v>
      </c>
      <c r="B1087">
        <v>1</v>
      </c>
      <c r="C1087" s="1">
        <v>617</v>
      </c>
      <c r="D1087" s="1">
        <v>0</v>
      </c>
      <c r="E1087" s="1">
        <v>0</v>
      </c>
      <c r="F1087" s="1">
        <v>0</v>
      </c>
      <c r="G1087" s="1">
        <v>0</v>
      </c>
      <c r="I1087">
        <v>1</v>
      </c>
      <c r="J1087" s="2">
        <v>617</v>
      </c>
      <c r="K1087" s="2">
        <v>0</v>
      </c>
      <c r="L1087" s="2">
        <v>0</v>
      </c>
      <c r="M1087" s="2">
        <v>0</v>
      </c>
      <c r="N1087" s="2">
        <v>0</v>
      </c>
      <c r="P1087">
        <v>1</v>
      </c>
      <c r="Q1087" s="3">
        <v>616</v>
      </c>
      <c r="R1087" s="3">
        <v>1</v>
      </c>
      <c r="S1087" s="3">
        <v>0</v>
      </c>
      <c r="T1087" s="3">
        <v>0</v>
      </c>
      <c r="U1087" s="3">
        <v>0</v>
      </c>
      <c r="W1087">
        <v>1</v>
      </c>
      <c r="X1087" s="4">
        <v>549</v>
      </c>
      <c r="Y1087" s="4">
        <v>68</v>
      </c>
      <c r="Z1087" s="4">
        <v>0</v>
      </c>
      <c r="AA1087" s="4">
        <v>0</v>
      </c>
      <c r="AB1087" s="4">
        <v>0</v>
      </c>
    </row>
    <row r="1088" spans="1:28" x14ac:dyDescent="0.25">
      <c r="A1088">
        <v>4</v>
      </c>
      <c r="B1088">
        <v>2</v>
      </c>
      <c r="C1088" s="1">
        <v>54</v>
      </c>
      <c r="D1088" s="1">
        <v>0</v>
      </c>
      <c r="E1088" s="1">
        <v>0</v>
      </c>
      <c r="F1088" s="1">
        <v>0</v>
      </c>
      <c r="G1088" s="1">
        <v>0</v>
      </c>
      <c r="I1088">
        <v>2</v>
      </c>
      <c r="J1088" s="2">
        <v>54</v>
      </c>
      <c r="K1088" s="2">
        <v>0</v>
      </c>
      <c r="L1088" s="2">
        <v>0</v>
      </c>
      <c r="M1088" s="2">
        <v>0</v>
      </c>
      <c r="N1088" s="2">
        <v>0</v>
      </c>
      <c r="P1088">
        <v>2</v>
      </c>
      <c r="Q1088" s="3">
        <v>54</v>
      </c>
      <c r="R1088" s="3">
        <v>0</v>
      </c>
      <c r="S1088" s="3">
        <v>0</v>
      </c>
      <c r="T1088" s="3">
        <v>0</v>
      </c>
      <c r="U1088" s="3">
        <v>0</v>
      </c>
      <c r="W1088">
        <v>2</v>
      </c>
      <c r="X1088" s="4">
        <v>8</v>
      </c>
      <c r="Y1088" s="4">
        <v>46</v>
      </c>
      <c r="Z1088" s="4">
        <v>0</v>
      </c>
      <c r="AA1088" s="4">
        <v>0</v>
      </c>
      <c r="AB1088" s="4">
        <v>0</v>
      </c>
    </row>
    <row r="1089" spans="1:28" x14ac:dyDescent="0.25">
      <c r="A1089">
        <v>4</v>
      </c>
      <c r="B1089">
        <v>3</v>
      </c>
      <c r="C1089" s="1">
        <v>17</v>
      </c>
      <c r="D1089" s="1">
        <v>0</v>
      </c>
      <c r="E1089" s="1">
        <v>514</v>
      </c>
      <c r="F1089" s="1">
        <v>60</v>
      </c>
      <c r="G1089" s="1">
        <v>1</v>
      </c>
      <c r="I1089">
        <v>3</v>
      </c>
      <c r="J1089" s="2">
        <v>24</v>
      </c>
      <c r="K1089" s="2">
        <v>0</v>
      </c>
      <c r="L1089" s="2">
        <v>490</v>
      </c>
      <c r="M1089" s="2">
        <v>77</v>
      </c>
      <c r="N1089" s="2">
        <v>1</v>
      </c>
      <c r="P1089">
        <v>3</v>
      </c>
      <c r="Q1089" s="3">
        <v>45</v>
      </c>
      <c r="R1089" s="3">
        <v>0</v>
      </c>
      <c r="S1089" s="3">
        <v>458</v>
      </c>
      <c r="T1089" s="3">
        <v>88</v>
      </c>
      <c r="U1089" s="3">
        <v>1</v>
      </c>
      <c r="W1089">
        <v>3</v>
      </c>
      <c r="X1089" s="4">
        <v>8</v>
      </c>
      <c r="Y1089" s="4">
        <v>19</v>
      </c>
      <c r="Z1089" s="4">
        <v>507</v>
      </c>
      <c r="AA1089" s="4">
        <v>57</v>
      </c>
      <c r="AB1089" s="4">
        <v>1</v>
      </c>
    </row>
    <row r="1090" spans="1:28" x14ac:dyDescent="0.25">
      <c r="A1090">
        <v>4</v>
      </c>
      <c r="B1090">
        <v>4</v>
      </c>
      <c r="C1090" s="1">
        <v>0</v>
      </c>
      <c r="D1090" s="1">
        <v>0</v>
      </c>
      <c r="E1090" s="1">
        <v>6</v>
      </c>
      <c r="F1090" s="1">
        <v>633</v>
      </c>
      <c r="G1090" s="1">
        <v>9</v>
      </c>
      <c r="I1090">
        <v>4</v>
      </c>
      <c r="J1090" s="2">
        <v>0</v>
      </c>
      <c r="K1090" s="2">
        <v>0</v>
      </c>
      <c r="L1090" s="2">
        <v>44</v>
      </c>
      <c r="M1090" s="2">
        <v>602</v>
      </c>
      <c r="N1090" s="2">
        <v>2</v>
      </c>
      <c r="P1090">
        <v>4</v>
      </c>
      <c r="Q1090" s="3">
        <v>0</v>
      </c>
      <c r="R1090" s="3">
        <v>0</v>
      </c>
      <c r="S1090" s="3">
        <v>1</v>
      </c>
      <c r="T1090" s="3">
        <v>643</v>
      </c>
      <c r="U1090" s="3">
        <v>4</v>
      </c>
      <c r="W1090">
        <v>4</v>
      </c>
      <c r="X1090" s="4">
        <v>0</v>
      </c>
      <c r="Y1090" s="4">
        <v>0</v>
      </c>
      <c r="Z1090" s="4">
        <v>9</v>
      </c>
      <c r="AA1090" s="4">
        <v>628</v>
      </c>
      <c r="AB1090" s="4">
        <v>11</v>
      </c>
    </row>
    <row r="1091" spans="1:28" x14ac:dyDescent="0.25">
      <c r="A1091">
        <v>4</v>
      </c>
      <c r="B1091">
        <v>5</v>
      </c>
      <c r="C1091" s="1">
        <v>0</v>
      </c>
      <c r="D1091" s="1">
        <v>0</v>
      </c>
      <c r="E1091" s="1">
        <v>0</v>
      </c>
      <c r="F1091" s="1">
        <v>1</v>
      </c>
      <c r="G1091" s="1">
        <v>588</v>
      </c>
      <c r="I1091">
        <v>5</v>
      </c>
      <c r="J1091" s="2">
        <v>0</v>
      </c>
      <c r="K1091" s="2">
        <v>0</v>
      </c>
      <c r="L1091" s="2">
        <v>0</v>
      </c>
      <c r="M1091" s="2">
        <v>0</v>
      </c>
      <c r="N1091" s="2">
        <v>589</v>
      </c>
      <c r="P1091">
        <v>5</v>
      </c>
      <c r="Q1091" s="3">
        <v>0</v>
      </c>
      <c r="R1091" s="3">
        <v>0</v>
      </c>
      <c r="S1091" s="3">
        <v>0</v>
      </c>
      <c r="T1091" s="3">
        <v>0</v>
      </c>
      <c r="U1091" s="3">
        <v>589</v>
      </c>
      <c r="W1091">
        <v>5</v>
      </c>
      <c r="X1091" s="4">
        <v>0</v>
      </c>
      <c r="Y1091" s="4">
        <v>0</v>
      </c>
      <c r="Z1091" s="4">
        <v>0</v>
      </c>
      <c r="AA1091" s="4">
        <v>0</v>
      </c>
      <c r="AB1091" s="4">
        <v>589</v>
      </c>
    </row>
    <row r="1092" spans="1:28" x14ac:dyDescent="0.25">
      <c r="A1092">
        <v>4</v>
      </c>
      <c r="B1092">
        <v>1</v>
      </c>
      <c r="C1092" s="1">
        <v>617</v>
      </c>
      <c r="D1092" s="1">
        <v>0</v>
      </c>
      <c r="E1092" s="1">
        <v>0</v>
      </c>
      <c r="F1092" s="1">
        <v>0</v>
      </c>
      <c r="G1092" s="1">
        <v>0</v>
      </c>
      <c r="I1092">
        <v>1</v>
      </c>
      <c r="J1092" s="2">
        <v>617</v>
      </c>
      <c r="K1092" s="2">
        <v>0</v>
      </c>
      <c r="L1092" s="2">
        <v>0</v>
      </c>
      <c r="M1092" s="2">
        <v>0</v>
      </c>
      <c r="N1092" s="2">
        <v>0</v>
      </c>
      <c r="P1092">
        <v>1</v>
      </c>
      <c r="Q1092" s="3">
        <v>616</v>
      </c>
      <c r="R1092" s="3">
        <v>0</v>
      </c>
      <c r="S1092" s="3">
        <v>1</v>
      </c>
      <c r="T1092" s="3">
        <v>0</v>
      </c>
      <c r="U1092" s="3">
        <v>0</v>
      </c>
      <c r="W1092">
        <v>1</v>
      </c>
      <c r="X1092" s="4">
        <v>567</v>
      </c>
      <c r="Y1092" s="4">
        <v>50</v>
      </c>
      <c r="Z1092" s="4">
        <v>0</v>
      </c>
      <c r="AA1092" s="4">
        <v>0</v>
      </c>
      <c r="AB1092" s="4">
        <v>0</v>
      </c>
    </row>
    <row r="1093" spans="1:28" x14ac:dyDescent="0.25">
      <c r="A1093">
        <v>4</v>
      </c>
      <c r="B1093">
        <v>2</v>
      </c>
      <c r="C1093" s="1">
        <v>54</v>
      </c>
      <c r="D1093" s="1">
        <v>0</v>
      </c>
      <c r="E1093" s="1">
        <v>0</v>
      </c>
      <c r="F1093" s="1">
        <v>0</v>
      </c>
      <c r="G1093" s="1">
        <v>0</v>
      </c>
      <c r="I1093">
        <v>2</v>
      </c>
      <c r="J1093" s="2">
        <v>54</v>
      </c>
      <c r="K1093" s="2">
        <v>0</v>
      </c>
      <c r="L1093" s="2">
        <v>0</v>
      </c>
      <c r="M1093" s="2">
        <v>0</v>
      </c>
      <c r="N1093" s="2">
        <v>0</v>
      </c>
      <c r="P1093">
        <v>2</v>
      </c>
      <c r="Q1093" s="3">
        <v>54</v>
      </c>
      <c r="R1093" s="3">
        <v>0</v>
      </c>
      <c r="S1093" s="3">
        <v>0</v>
      </c>
      <c r="T1093" s="3">
        <v>0</v>
      </c>
      <c r="U1093" s="3">
        <v>0</v>
      </c>
      <c r="W1093">
        <v>2</v>
      </c>
      <c r="X1093" s="4">
        <v>0</v>
      </c>
      <c r="Y1093" s="4">
        <v>54</v>
      </c>
      <c r="Z1093" s="4">
        <v>0</v>
      </c>
      <c r="AA1093" s="4">
        <v>0</v>
      </c>
      <c r="AB1093" s="4">
        <v>0</v>
      </c>
    </row>
    <row r="1094" spans="1:28" x14ac:dyDescent="0.25">
      <c r="A1094">
        <v>4</v>
      </c>
      <c r="B1094">
        <v>3</v>
      </c>
      <c r="C1094" s="1">
        <v>19</v>
      </c>
      <c r="D1094" s="1">
        <v>0</v>
      </c>
      <c r="E1094" s="1">
        <v>491</v>
      </c>
      <c r="F1094" s="1">
        <v>81</v>
      </c>
      <c r="G1094" s="1">
        <v>1</v>
      </c>
      <c r="I1094">
        <v>3</v>
      </c>
      <c r="J1094" s="2">
        <v>20</v>
      </c>
      <c r="K1094" s="2">
        <v>0</v>
      </c>
      <c r="L1094" s="2">
        <v>495</v>
      </c>
      <c r="M1094" s="2">
        <v>76</v>
      </c>
      <c r="N1094" s="2">
        <v>1</v>
      </c>
      <c r="P1094">
        <v>3</v>
      </c>
      <c r="Q1094" s="3">
        <v>15</v>
      </c>
      <c r="R1094" s="3">
        <v>0</v>
      </c>
      <c r="S1094" s="3">
        <v>444</v>
      </c>
      <c r="T1094" s="3">
        <v>132</v>
      </c>
      <c r="U1094" s="3">
        <v>1</v>
      </c>
      <c r="W1094">
        <v>3</v>
      </c>
      <c r="X1094" s="4">
        <v>1</v>
      </c>
      <c r="Y1094" s="4">
        <v>71</v>
      </c>
      <c r="Z1094" s="4">
        <v>435</v>
      </c>
      <c r="AA1094" s="4">
        <v>84</v>
      </c>
      <c r="AB1094" s="4">
        <v>1</v>
      </c>
    </row>
    <row r="1095" spans="1:28" x14ac:dyDescent="0.25">
      <c r="A1095">
        <v>4</v>
      </c>
      <c r="B1095">
        <v>4</v>
      </c>
      <c r="C1095" s="1">
        <v>0</v>
      </c>
      <c r="D1095" s="1">
        <v>0</v>
      </c>
      <c r="E1095" s="1">
        <v>0</v>
      </c>
      <c r="F1095" s="1">
        <v>630</v>
      </c>
      <c r="G1095" s="1">
        <v>18</v>
      </c>
      <c r="I1095">
        <v>4</v>
      </c>
      <c r="J1095" s="2">
        <v>0</v>
      </c>
      <c r="K1095" s="2">
        <v>0</v>
      </c>
      <c r="L1095" s="2">
        <v>1</v>
      </c>
      <c r="M1095" s="2">
        <v>640</v>
      </c>
      <c r="N1095" s="2">
        <v>7</v>
      </c>
      <c r="P1095">
        <v>4</v>
      </c>
      <c r="Q1095" s="3">
        <v>0</v>
      </c>
      <c r="R1095" s="3">
        <v>0</v>
      </c>
      <c r="S1095" s="3">
        <v>0</v>
      </c>
      <c r="T1095" s="3">
        <v>642</v>
      </c>
      <c r="U1095" s="3">
        <v>6</v>
      </c>
      <c r="W1095">
        <v>4</v>
      </c>
      <c r="X1095" s="4">
        <v>0</v>
      </c>
      <c r="Y1095" s="4">
        <v>0</v>
      </c>
      <c r="Z1095" s="4">
        <v>0</v>
      </c>
      <c r="AA1095" s="4">
        <v>641</v>
      </c>
      <c r="AB1095" s="4">
        <v>7</v>
      </c>
    </row>
    <row r="1096" spans="1:28" x14ac:dyDescent="0.25">
      <c r="A1096">
        <v>4</v>
      </c>
      <c r="B1096">
        <v>5</v>
      </c>
      <c r="C1096" s="1">
        <v>0</v>
      </c>
      <c r="D1096" s="1">
        <v>0</v>
      </c>
      <c r="E1096" s="1">
        <v>0</v>
      </c>
      <c r="F1096" s="1">
        <v>1</v>
      </c>
      <c r="G1096" s="1">
        <v>588</v>
      </c>
      <c r="I1096">
        <v>5</v>
      </c>
      <c r="J1096" s="2">
        <v>0</v>
      </c>
      <c r="K1096" s="2">
        <v>0</v>
      </c>
      <c r="L1096" s="2">
        <v>0</v>
      </c>
      <c r="M1096" s="2">
        <v>1</v>
      </c>
      <c r="N1096" s="2">
        <v>588</v>
      </c>
      <c r="P1096">
        <v>5</v>
      </c>
      <c r="Q1096" s="3">
        <v>0</v>
      </c>
      <c r="R1096" s="3">
        <v>0</v>
      </c>
      <c r="S1096" s="3">
        <v>0</v>
      </c>
      <c r="T1096" s="3">
        <v>1</v>
      </c>
      <c r="U1096" s="3">
        <v>588</v>
      </c>
      <c r="W1096">
        <v>5</v>
      </c>
      <c r="X1096" s="4">
        <v>0</v>
      </c>
      <c r="Y1096" s="4">
        <v>0</v>
      </c>
      <c r="Z1096" s="4">
        <v>0</v>
      </c>
      <c r="AA1096" s="4">
        <v>1</v>
      </c>
      <c r="AB1096" s="4">
        <v>588</v>
      </c>
    </row>
    <row r="1097" spans="1:28" x14ac:dyDescent="0.25">
      <c r="A1097">
        <v>4</v>
      </c>
      <c r="B1097">
        <v>1</v>
      </c>
      <c r="C1097" s="1">
        <v>616</v>
      </c>
      <c r="D1097" s="1">
        <v>0</v>
      </c>
      <c r="E1097" s="1">
        <v>1</v>
      </c>
      <c r="F1097" s="1">
        <v>0</v>
      </c>
      <c r="G1097" s="1">
        <v>0</v>
      </c>
      <c r="I1097">
        <v>1</v>
      </c>
      <c r="J1097" s="2">
        <v>615</v>
      </c>
      <c r="K1097" s="2">
        <v>0</v>
      </c>
      <c r="L1097" s="2">
        <v>2</v>
      </c>
      <c r="M1097" s="2">
        <v>0</v>
      </c>
      <c r="N1097" s="2">
        <v>0</v>
      </c>
      <c r="P1097">
        <v>1</v>
      </c>
      <c r="Q1097" s="3">
        <v>615</v>
      </c>
      <c r="R1097" s="3">
        <v>0</v>
      </c>
      <c r="S1097" s="3">
        <v>2</v>
      </c>
      <c r="T1097" s="3">
        <v>0</v>
      </c>
      <c r="U1097" s="3">
        <v>0</v>
      </c>
      <c r="W1097">
        <v>1</v>
      </c>
      <c r="X1097" s="4">
        <v>603</v>
      </c>
      <c r="Y1097" s="4">
        <v>14</v>
      </c>
      <c r="Z1097" s="4">
        <v>0</v>
      </c>
      <c r="AA1097" s="4">
        <v>0</v>
      </c>
      <c r="AB1097" s="4">
        <v>0</v>
      </c>
    </row>
    <row r="1098" spans="1:28" x14ac:dyDescent="0.25">
      <c r="A1098">
        <v>4</v>
      </c>
      <c r="B1098">
        <v>2</v>
      </c>
      <c r="C1098" s="1">
        <v>54</v>
      </c>
      <c r="D1098" s="1">
        <v>0</v>
      </c>
      <c r="E1098" s="1">
        <v>0</v>
      </c>
      <c r="F1098" s="1">
        <v>0</v>
      </c>
      <c r="G1098" s="1">
        <v>0</v>
      </c>
      <c r="I1098">
        <v>2</v>
      </c>
      <c r="J1098" s="2">
        <v>54</v>
      </c>
      <c r="K1098" s="2">
        <v>0</v>
      </c>
      <c r="L1098" s="2">
        <v>0</v>
      </c>
      <c r="M1098" s="2">
        <v>0</v>
      </c>
      <c r="N1098" s="2">
        <v>0</v>
      </c>
      <c r="P1098">
        <v>2</v>
      </c>
      <c r="Q1098" s="3">
        <v>54</v>
      </c>
      <c r="R1098" s="3">
        <v>0</v>
      </c>
      <c r="S1098" s="3">
        <v>0</v>
      </c>
      <c r="T1098" s="3">
        <v>0</v>
      </c>
      <c r="U1098" s="3">
        <v>0</v>
      </c>
      <c r="W1098">
        <v>2</v>
      </c>
      <c r="X1098" s="4">
        <v>14</v>
      </c>
      <c r="Y1098" s="4">
        <v>40</v>
      </c>
      <c r="Z1098" s="4">
        <v>0</v>
      </c>
      <c r="AA1098" s="4">
        <v>0</v>
      </c>
      <c r="AB1098" s="4">
        <v>0</v>
      </c>
    </row>
    <row r="1099" spans="1:28" x14ac:dyDescent="0.25">
      <c r="A1099">
        <v>4</v>
      </c>
      <c r="B1099">
        <v>3</v>
      </c>
      <c r="C1099" s="1">
        <v>23</v>
      </c>
      <c r="D1099" s="1">
        <v>0</v>
      </c>
      <c r="E1099" s="1">
        <v>500</v>
      </c>
      <c r="F1099" s="1">
        <v>69</v>
      </c>
      <c r="G1099" s="1">
        <v>0</v>
      </c>
      <c r="I1099">
        <v>3</v>
      </c>
      <c r="J1099" s="2">
        <v>30</v>
      </c>
      <c r="K1099" s="2">
        <v>0</v>
      </c>
      <c r="L1099" s="2">
        <v>476</v>
      </c>
      <c r="M1099" s="2">
        <v>85</v>
      </c>
      <c r="N1099" s="2">
        <v>1</v>
      </c>
      <c r="P1099">
        <v>3</v>
      </c>
      <c r="Q1099" s="3">
        <v>71</v>
      </c>
      <c r="R1099" s="3">
        <v>0</v>
      </c>
      <c r="S1099" s="3">
        <v>427</v>
      </c>
      <c r="T1099" s="3">
        <v>94</v>
      </c>
      <c r="U1099" s="3">
        <v>0</v>
      </c>
      <c r="W1099">
        <v>3</v>
      </c>
      <c r="X1099" s="4">
        <v>9</v>
      </c>
      <c r="Y1099" s="4">
        <v>36</v>
      </c>
      <c r="Z1099" s="4">
        <v>478</v>
      </c>
      <c r="AA1099" s="4">
        <v>69</v>
      </c>
      <c r="AB1099" s="4">
        <v>0</v>
      </c>
    </row>
    <row r="1100" spans="1:28" x14ac:dyDescent="0.25">
      <c r="A1100">
        <v>4</v>
      </c>
      <c r="B1100">
        <v>4</v>
      </c>
      <c r="C1100" s="1">
        <v>0</v>
      </c>
      <c r="D1100" s="1">
        <v>0</v>
      </c>
      <c r="E1100" s="1">
        <v>5</v>
      </c>
      <c r="F1100" s="1">
        <v>641</v>
      </c>
      <c r="G1100" s="1">
        <v>2</v>
      </c>
      <c r="I1100">
        <v>4</v>
      </c>
      <c r="J1100" s="2">
        <v>0</v>
      </c>
      <c r="K1100" s="2">
        <v>0</v>
      </c>
      <c r="L1100" s="2">
        <v>6</v>
      </c>
      <c r="M1100" s="2">
        <v>640</v>
      </c>
      <c r="N1100" s="2">
        <v>2</v>
      </c>
      <c r="P1100">
        <v>4</v>
      </c>
      <c r="Q1100" s="3">
        <v>0</v>
      </c>
      <c r="R1100" s="3">
        <v>0</v>
      </c>
      <c r="S1100" s="3">
        <v>9</v>
      </c>
      <c r="T1100" s="3">
        <v>638</v>
      </c>
      <c r="U1100" s="3">
        <v>1</v>
      </c>
      <c r="W1100">
        <v>4</v>
      </c>
      <c r="X1100" s="4">
        <v>0</v>
      </c>
      <c r="Y1100" s="4">
        <v>0</v>
      </c>
      <c r="Z1100" s="4">
        <v>1</v>
      </c>
      <c r="AA1100" s="4">
        <v>644</v>
      </c>
      <c r="AB1100" s="4">
        <v>3</v>
      </c>
    </row>
    <row r="1101" spans="1:28" x14ac:dyDescent="0.25">
      <c r="A1101">
        <v>4</v>
      </c>
      <c r="B1101">
        <v>5</v>
      </c>
      <c r="C1101" s="1">
        <v>0</v>
      </c>
      <c r="D1101" s="1">
        <v>0</v>
      </c>
      <c r="E1101" s="1">
        <v>0</v>
      </c>
      <c r="F1101" s="1">
        <v>0</v>
      </c>
      <c r="G1101" s="1">
        <v>589</v>
      </c>
      <c r="I1101">
        <v>5</v>
      </c>
      <c r="J1101" s="2">
        <v>0</v>
      </c>
      <c r="K1101" s="2">
        <v>0</v>
      </c>
      <c r="L1101" s="2">
        <v>0</v>
      </c>
      <c r="M1101" s="2">
        <v>0</v>
      </c>
      <c r="N1101" s="2">
        <v>589</v>
      </c>
      <c r="P1101">
        <v>5</v>
      </c>
      <c r="Q1101" s="3">
        <v>0</v>
      </c>
      <c r="R1101" s="3">
        <v>0</v>
      </c>
      <c r="S1101" s="3">
        <v>0</v>
      </c>
      <c r="T1101" s="3">
        <v>0</v>
      </c>
      <c r="U1101" s="3">
        <v>589</v>
      </c>
      <c r="W1101">
        <v>5</v>
      </c>
      <c r="X1101" s="4">
        <v>0</v>
      </c>
      <c r="Y1101" s="4">
        <v>0</v>
      </c>
      <c r="Z1101" s="4">
        <v>0</v>
      </c>
      <c r="AA1101" s="4">
        <v>0</v>
      </c>
      <c r="AB1101" s="4">
        <v>589</v>
      </c>
    </row>
    <row r="1102" spans="1:28" x14ac:dyDescent="0.25">
      <c r="A1102">
        <v>4</v>
      </c>
      <c r="B1102">
        <v>1</v>
      </c>
      <c r="C1102" s="1">
        <v>617</v>
      </c>
      <c r="D1102" s="1">
        <v>0</v>
      </c>
      <c r="E1102" s="1">
        <v>0</v>
      </c>
      <c r="F1102" s="1">
        <v>0</v>
      </c>
      <c r="G1102" s="1">
        <v>0</v>
      </c>
      <c r="I1102">
        <v>1</v>
      </c>
      <c r="J1102" s="2">
        <v>617</v>
      </c>
      <c r="K1102" s="2">
        <v>0</v>
      </c>
      <c r="L1102" s="2">
        <v>0</v>
      </c>
      <c r="M1102" s="2">
        <v>0</v>
      </c>
      <c r="N1102" s="2">
        <v>0</v>
      </c>
      <c r="P1102">
        <v>1</v>
      </c>
      <c r="Q1102" s="3">
        <v>617</v>
      </c>
      <c r="R1102" s="3">
        <v>0</v>
      </c>
      <c r="S1102" s="3">
        <v>0</v>
      </c>
      <c r="T1102" s="3">
        <v>0</v>
      </c>
      <c r="U1102" s="3">
        <v>0</v>
      </c>
      <c r="W1102">
        <v>1</v>
      </c>
      <c r="X1102" s="4">
        <v>593</v>
      </c>
      <c r="Y1102" s="4">
        <v>24</v>
      </c>
      <c r="Z1102" s="4">
        <v>0</v>
      </c>
      <c r="AA1102" s="4">
        <v>0</v>
      </c>
      <c r="AB1102" s="4">
        <v>0</v>
      </c>
    </row>
    <row r="1103" spans="1:28" x14ac:dyDescent="0.25">
      <c r="A1103">
        <v>4</v>
      </c>
      <c r="B1103">
        <v>2</v>
      </c>
      <c r="C1103" s="1">
        <v>54</v>
      </c>
      <c r="D1103" s="1">
        <v>0</v>
      </c>
      <c r="E1103" s="1">
        <v>0</v>
      </c>
      <c r="F1103" s="1">
        <v>0</v>
      </c>
      <c r="G1103" s="1">
        <v>0</v>
      </c>
      <c r="I1103">
        <v>2</v>
      </c>
      <c r="J1103" s="2">
        <v>54</v>
      </c>
      <c r="K1103" s="2">
        <v>0</v>
      </c>
      <c r="L1103" s="2">
        <v>0</v>
      </c>
      <c r="M1103" s="2">
        <v>0</v>
      </c>
      <c r="N1103" s="2">
        <v>0</v>
      </c>
      <c r="P1103">
        <v>2</v>
      </c>
      <c r="Q1103" s="3">
        <v>54</v>
      </c>
      <c r="R1103" s="3">
        <v>0</v>
      </c>
      <c r="S1103" s="3">
        <v>0</v>
      </c>
      <c r="T1103" s="3">
        <v>0</v>
      </c>
      <c r="U1103" s="3">
        <v>0</v>
      </c>
      <c r="W1103">
        <v>2</v>
      </c>
      <c r="X1103" s="4">
        <v>3</v>
      </c>
      <c r="Y1103" s="4">
        <v>51</v>
      </c>
      <c r="Z1103" s="4">
        <v>0</v>
      </c>
      <c r="AA1103" s="4">
        <v>0</v>
      </c>
      <c r="AB1103" s="4">
        <v>0</v>
      </c>
    </row>
    <row r="1104" spans="1:28" x14ac:dyDescent="0.25">
      <c r="A1104">
        <v>4</v>
      </c>
      <c r="B1104">
        <v>3</v>
      </c>
      <c r="C1104" s="1">
        <v>17</v>
      </c>
      <c r="D1104" s="1">
        <v>0</v>
      </c>
      <c r="E1104" s="1">
        <v>491</v>
      </c>
      <c r="F1104" s="1">
        <v>83</v>
      </c>
      <c r="G1104" s="1">
        <v>1</v>
      </c>
      <c r="I1104">
        <v>3</v>
      </c>
      <c r="J1104" s="2">
        <v>14</v>
      </c>
      <c r="K1104" s="2">
        <v>0</v>
      </c>
      <c r="L1104" s="2">
        <v>494</v>
      </c>
      <c r="M1104" s="2">
        <v>83</v>
      </c>
      <c r="N1104" s="2">
        <v>1</v>
      </c>
      <c r="P1104">
        <v>3</v>
      </c>
      <c r="Q1104" s="3">
        <v>23</v>
      </c>
      <c r="R1104" s="3">
        <v>2</v>
      </c>
      <c r="S1104" s="3">
        <v>472</v>
      </c>
      <c r="T1104" s="3">
        <v>93</v>
      </c>
      <c r="U1104" s="3">
        <v>2</v>
      </c>
      <c r="W1104">
        <v>3</v>
      </c>
      <c r="X1104" s="4">
        <v>7</v>
      </c>
      <c r="Y1104" s="4">
        <v>31</v>
      </c>
      <c r="Z1104" s="4">
        <v>472</v>
      </c>
      <c r="AA1104" s="4">
        <v>81</v>
      </c>
      <c r="AB1104" s="4">
        <v>1</v>
      </c>
    </row>
    <row r="1105" spans="1:28" x14ac:dyDescent="0.25">
      <c r="A1105">
        <v>4</v>
      </c>
      <c r="B1105">
        <v>4</v>
      </c>
      <c r="C1105" s="1">
        <v>0</v>
      </c>
      <c r="D1105" s="1">
        <v>0</v>
      </c>
      <c r="E1105" s="1">
        <v>1</v>
      </c>
      <c r="F1105" s="1">
        <v>639</v>
      </c>
      <c r="G1105" s="1">
        <v>8</v>
      </c>
      <c r="I1105">
        <v>4</v>
      </c>
      <c r="J1105" s="2">
        <v>0</v>
      </c>
      <c r="K1105" s="2">
        <v>0</v>
      </c>
      <c r="L1105" s="2">
        <v>0</v>
      </c>
      <c r="M1105" s="2">
        <v>635</v>
      </c>
      <c r="N1105" s="2">
        <v>13</v>
      </c>
      <c r="P1105">
        <v>4</v>
      </c>
      <c r="Q1105" s="3">
        <v>0</v>
      </c>
      <c r="R1105" s="3">
        <v>0</v>
      </c>
      <c r="S1105" s="3">
        <v>0</v>
      </c>
      <c r="T1105" s="3">
        <v>601</v>
      </c>
      <c r="U1105" s="3">
        <v>47</v>
      </c>
      <c r="W1105">
        <v>4</v>
      </c>
      <c r="X1105" s="4">
        <v>0</v>
      </c>
      <c r="Y1105" s="4">
        <v>0</v>
      </c>
      <c r="Z1105" s="4">
        <v>0</v>
      </c>
      <c r="AA1105" s="4">
        <v>633</v>
      </c>
      <c r="AB1105" s="4">
        <v>15</v>
      </c>
    </row>
    <row r="1106" spans="1:28" x14ac:dyDescent="0.25">
      <c r="A1106">
        <v>4</v>
      </c>
      <c r="B1106">
        <v>5</v>
      </c>
      <c r="C1106" s="1">
        <v>0</v>
      </c>
      <c r="D1106" s="1">
        <v>0</v>
      </c>
      <c r="E1106" s="1">
        <v>0</v>
      </c>
      <c r="F1106" s="1">
        <v>1</v>
      </c>
      <c r="G1106" s="1">
        <v>588</v>
      </c>
      <c r="I1106">
        <v>5</v>
      </c>
      <c r="J1106" s="2">
        <v>0</v>
      </c>
      <c r="K1106" s="2">
        <v>0</v>
      </c>
      <c r="L1106" s="2">
        <v>0</v>
      </c>
      <c r="M1106" s="2">
        <v>1</v>
      </c>
      <c r="N1106" s="2">
        <v>588</v>
      </c>
      <c r="P1106">
        <v>5</v>
      </c>
      <c r="Q1106" s="3">
        <v>0</v>
      </c>
      <c r="R1106" s="3">
        <v>0</v>
      </c>
      <c r="S1106" s="3">
        <v>0</v>
      </c>
      <c r="T1106" s="3">
        <v>1</v>
      </c>
      <c r="U1106" s="3">
        <v>588</v>
      </c>
      <c r="W1106">
        <v>5</v>
      </c>
      <c r="X1106" s="4">
        <v>0</v>
      </c>
      <c r="Y1106" s="4">
        <v>0</v>
      </c>
      <c r="Z1106" s="4">
        <v>0</v>
      </c>
      <c r="AA1106" s="4">
        <v>1</v>
      </c>
      <c r="AB1106" s="4">
        <v>588</v>
      </c>
    </row>
    <row r="1107" spans="1:28" x14ac:dyDescent="0.25">
      <c r="A1107">
        <v>4</v>
      </c>
      <c r="B1107">
        <v>1</v>
      </c>
      <c r="C1107" s="1">
        <v>617</v>
      </c>
      <c r="D1107" s="1">
        <v>0</v>
      </c>
      <c r="E1107" s="1">
        <v>0</v>
      </c>
      <c r="F1107" s="1">
        <v>0</v>
      </c>
      <c r="G1107" s="1">
        <v>0</v>
      </c>
      <c r="I1107">
        <v>1</v>
      </c>
      <c r="J1107" s="2">
        <v>617</v>
      </c>
      <c r="K1107" s="2">
        <v>0</v>
      </c>
      <c r="L1107" s="2">
        <v>0</v>
      </c>
      <c r="M1107" s="2">
        <v>0</v>
      </c>
      <c r="N1107" s="2">
        <v>0</v>
      </c>
      <c r="P1107">
        <v>1</v>
      </c>
      <c r="Q1107" s="3">
        <v>615</v>
      </c>
      <c r="R1107" s="3">
        <v>2</v>
      </c>
      <c r="S1107" s="3">
        <v>0</v>
      </c>
      <c r="T1107" s="3">
        <v>0</v>
      </c>
      <c r="U1107" s="3">
        <v>0</v>
      </c>
      <c r="W1107">
        <v>1</v>
      </c>
      <c r="X1107" s="4">
        <v>584</v>
      </c>
      <c r="Y1107" s="4">
        <v>33</v>
      </c>
      <c r="Z1107" s="4">
        <v>0</v>
      </c>
      <c r="AA1107" s="4">
        <v>0</v>
      </c>
      <c r="AB1107" s="4">
        <v>0</v>
      </c>
    </row>
    <row r="1108" spans="1:28" x14ac:dyDescent="0.25">
      <c r="A1108">
        <v>4</v>
      </c>
      <c r="B1108">
        <v>2</v>
      </c>
      <c r="C1108" s="1">
        <v>54</v>
      </c>
      <c r="D1108" s="1">
        <v>0</v>
      </c>
      <c r="E1108" s="1">
        <v>0</v>
      </c>
      <c r="F1108" s="1">
        <v>0</v>
      </c>
      <c r="G1108" s="1">
        <v>0</v>
      </c>
      <c r="I1108">
        <v>2</v>
      </c>
      <c r="J1108" s="2">
        <v>54</v>
      </c>
      <c r="K1108" s="2">
        <v>0</v>
      </c>
      <c r="L1108" s="2">
        <v>0</v>
      </c>
      <c r="M1108" s="2">
        <v>0</v>
      </c>
      <c r="N1108" s="2">
        <v>0</v>
      </c>
      <c r="P1108">
        <v>2</v>
      </c>
      <c r="Q1108" s="3">
        <v>53</v>
      </c>
      <c r="R1108" s="3">
        <v>1</v>
      </c>
      <c r="S1108" s="3">
        <v>0</v>
      </c>
      <c r="T1108" s="3">
        <v>0</v>
      </c>
      <c r="U1108" s="3">
        <v>0</v>
      </c>
      <c r="W1108">
        <v>2</v>
      </c>
      <c r="X1108" s="4">
        <v>0</v>
      </c>
      <c r="Y1108" s="4">
        <v>54</v>
      </c>
      <c r="Z1108" s="4">
        <v>0</v>
      </c>
      <c r="AA1108" s="4">
        <v>0</v>
      </c>
      <c r="AB1108" s="4">
        <v>0</v>
      </c>
    </row>
    <row r="1109" spans="1:28" x14ac:dyDescent="0.25">
      <c r="A1109">
        <v>4</v>
      </c>
      <c r="B1109">
        <v>3</v>
      </c>
      <c r="C1109" s="1">
        <v>17</v>
      </c>
      <c r="D1109" s="1">
        <v>0</v>
      </c>
      <c r="E1109" s="1">
        <v>503</v>
      </c>
      <c r="F1109" s="1">
        <v>72</v>
      </c>
      <c r="G1109" s="1">
        <v>0</v>
      </c>
      <c r="I1109">
        <v>3</v>
      </c>
      <c r="J1109" s="2">
        <v>18</v>
      </c>
      <c r="K1109" s="2">
        <v>0</v>
      </c>
      <c r="L1109" s="2">
        <v>504</v>
      </c>
      <c r="M1109" s="2">
        <v>70</v>
      </c>
      <c r="N1109" s="2">
        <v>0</v>
      </c>
      <c r="P1109">
        <v>3</v>
      </c>
      <c r="Q1109" s="3">
        <v>5</v>
      </c>
      <c r="R1109" s="3">
        <v>31</v>
      </c>
      <c r="S1109" s="3">
        <v>473</v>
      </c>
      <c r="T1109" s="3">
        <v>82</v>
      </c>
      <c r="U1109" s="3">
        <v>1</v>
      </c>
      <c r="W1109">
        <v>3</v>
      </c>
      <c r="X1109" s="4">
        <v>2</v>
      </c>
      <c r="Y1109" s="4">
        <v>39</v>
      </c>
      <c r="Z1109" s="4">
        <v>480</v>
      </c>
      <c r="AA1109" s="4">
        <v>71</v>
      </c>
      <c r="AB1109" s="4">
        <v>0</v>
      </c>
    </row>
    <row r="1110" spans="1:28" x14ac:dyDescent="0.25">
      <c r="A1110">
        <v>4</v>
      </c>
      <c r="B1110">
        <v>4</v>
      </c>
      <c r="C1110" s="1">
        <v>0</v>
      </c>
      <c r="D1110" s="1">
        <v>0</v>
      </c>
      <c r="E1110" s="1">
        <v>1</v>
      </c>
      <c r="F1110" s="1">
        <v>643</v>
      </c>
      <c r="G1110" s="1">
        <v>4</v>
      </c>
      <c r="I1110">
        <v>4</v>
      </c>
      <c r="J1110" s="2">
        <v>0</v>
      </c>
      <c r="K1110" s="2">
        <v>0</v>
      </c>
      <c r="L1110" s="2">
        <v>7</v>
      </c>
      <c r="M1110" s="2">
        <v>637</v>
      </c>
      <c r="N1110" s="2">
        <v>4</v>
      </c>
      <c r="P1110">
        <v>4</v>
      </c>
      <c r="Q1110" s="3">
        <v>0</v>
      </c>
      <c r="R1110" s="3">
        <v>0</v>
      </c>
      <c r="S1110" s="3">
        <v>5</v>
      </c>
      <c r="T1110" s="3">
        <v>637</v>
      </c>
      <c r="U1110" s="3">
        <v>6</v>
      </c>
      <c r="W1110">
        <v>4</v>
      </c>
      <c r="X1110" s="4">
        <v>0</v>
      </c>
      <c r="Y1110" s="4">
        <v>0</v>
      </c>
      <c r="Z1110" s="4">
        <v>1</v>
      </c>
      <c r="AA1110" s="4">
        <v>642</v>
      </c>
      <c r="AB1110" s="4">
        <v>5</v>
      </c>
    </row>
    <row r="1111" spans="1:28" x14ac:dyDescent="0.25">
      <c r="A1111">
        <v>4</v>
      </c>
      <c r="B1111">
        <v>5</v>
      </c>
      <c r="C1111" s="1">
        <v>0</v>
      </c>
      <c r="D1111" s="1">
        <v>0</v>
      </c>
      <c r="E1111" s="1">
        <v>0</v>
      </c>
      <c r="F1111" s="1">
        <v>1</v>
      </c>
      <c r="G1111" s="1">
        <v>588</v>
      </c>
      <c r="I1111">
        <v>5</v>
      </c>
      <c r="J1111" s="2">
        <v>0</v>
      </c>
      <c r="K1111" s="2">
        <v>0</v>
      </c>
      <c r="L1111" s="2">
        <v>0</v>
      </c>
      <c r="M1111" s="2">
        <v>1</v>
      </c>
      <c r="N1111" s="2">
        <v>588</v>
      </c>
      <c r="P1111">
        <v>5</v>
      </c>
      <c r="Q1111" s="3">
        <v>0</v>
      </c>
      <c r="R1111" s="3">
        <v>0</v>
      </c>
      <c r="S1111" s="3">
        <v>0</v>
      </c>
      <c r="T1111" s="3">
        <v>0</v>
      </c>
      <c r="U1111" s="3">
        <v>589</v>
      </c>
      <c r="W1111">
        <v>5</v>
      </c>
      <c r="X1111" s="4">
        <v>0</v>
      </c>
      <c r="Y1111" s="4">
        <v>0</v>
      </c>
      <c r="Z1111" s="4">
        <v>0</v>
      </c>
      <c r="AA1111" s="4">
        <v>1</v>
      </c>
      <c r="AB1111" s="4">
        <v>588</v>
      </c>
    </row>
    <row r="1112" spans="1:28" x14ac:dyDescent="0.25">
      <c r="A1112">
        <v>4</v>
      </c>
      <c r="B1112">
        <v>1</v>
      </c>
      <c r="C1112" s="1">
        <v>617</v>
      </c>
      <c r="D1112" s="1">
        <v>0</v>
      </c>
      <c r="E1112" s="1">
        <v>0</v>
      </c>
      <c r="F1112" s="1">
        <v>0</v>
      </c>
      <c r="G1112" s="1">
        <v>0</v>
      </c>
      <c r="I1112">
        <v>1</v>
      </c>
      <c r="J1112" s="2">
        <v>615</v>
      </c>
      <c r="K1112" s="2">
        <v>2</v>
      </c>
      <c r="L1112" s="2">
        <v>0</v>
      </c>
      <c r="M1112" s="2">
        <v>0</v>
      </c>
      <c r="N1112" s="2">
        <v>0</v>
      </c>
      <c r="P1112">
        <v>1</v>
      </c>
      <c r="Q1112" s="3">
        <v>613</v>
      </c>
      <c r="R1112" s="3">
        <v>4</v>
      </c>
      <c r="S1112" s="3">
        <v>0</v>
      </c>
      <c r="T1112" s="3">
        <v>0</v>
      </c>
      <c r="U1112" s="3">
        <v>0</v>
      </c>
      <c r="W1112">
        <v>1</v>
      </c>
      <c r="X1112" s="4">
        <v>549</v>
      </c>
      <c r="Y1112" s="4">
        <v>68</v>
      </c>
      <c r="Z1112" s="4">
        <v>0</v>
      </c>
      <c r="AA1112" s="4">
        <v>0</v>
      </c>
      <c r="AB1112" s="4">
        <v>0</v>
      </c>
    </row>
    <row r="1113" spans="1:28" x14ac:dyDescent="0.25">
      <c r="A1113">
        <v>4</v>
      </c>
      <c r="B1113">
        <v>2</v>
      </c>
      <c r="C1113" s="1">
        <v>54</v>
      </c>
      <c r="D1113" s="1">
        <v>0</v>
      </c>
      <c r="E1113" s="1">
        <v>0</v>
      </c>
      <c r="F1113" s="1">
        <v>0</v>
      </c>
      <c r="G1113" s="1">
        <v>0</v>
      </c>
      <c r="I1113">
        <v>2</v>
      </c>
      <c r="J1113" s="2">
        <v>51</v>
      </c>
      <c r="K1113" s="2">
        <v>3</v>
      </c>
      <c r="L1113" s="2">
        <v>0</v>
      </c>
      <c r="M1113" s="2">
        <v>0</v>
      </c>
      <c r="N1113" s="2">
        <v>0</v>
      </c>
      <c r="P1113">
        <v>2</v>
      </c>
      <c r="Q1113" s="3">
        <v>39</v>
      </c>
      <c r="R1113" s="3">
        <v>15</v>
      </c>
      <c r="S1113" s="3">
        <v>0</v>
      </c>
      <c r="T1113" s="3">
        <v>0</v>
      </c>
      <c r="U1113" s="3">
        <v>0</v>
      </c>
      <c r="W1113">
        <v>2</v>
      </c>
      <c r="X1113" s="4">
        <v>1</v>
      </c>
      <c r="Y1113" s="4">
        <v>53</v>
      </c>
      <c r="Z1113" s="4">
        <v>0</v>
      </c>
      <c r="AA1113" s="4">
        <v>0</v>
      </c>
      <c r="AB1113" s="4">
        <v>0</v>
      </c>
    </row>
    <row r="1114" spans="1:28" x14ac:dyDescent="0.25">
      <c r="A1114">
        <v>4</v>
      </c>
      <c r="B1114">
        <v>3</v>
      </c>
      <c r="C1114" s="1">
        <v>16</v>
      </c>
      <c r="D1114" s="1">
        <v>0</v>
      </c>
      <c r="E1114" s="1">
        <v>511</v>
      </c>
      <c r="F1114" s="1">
        <v>64</v>
      </c>
      <c r="G1114" s="1">
        <v>1</v>
      </c>
      <c r="I1114">
        <v>3</v>
      </c>
      <c r="J1114" s="2">
        <v>18</v>
      </c>
      <c r="K1114" s="2">
        <v>2</v>
      </c>
      <c r="L1114" s="2">
        <v>506</v>
      </c>
      <c r="M1114" s="2">
        <v>65</v>
      </c>
      <c r="N1114" s="2">
        <v>1</v>
      </c>
      <c r="P1114">
        <v>3</v>
      </c>
      <c r="Q1114" s="3">
        <v>32</v>
      </c>
      <c r="R1114" s="3">
        <v>13</v>
      </c>
      <c r="S1114" s="3">
        <v>470</v>
      </c>
      <c r="T1114" s="3">
        <v>76</v>
      </c>
      <c r="U1114" s="3">
        <v>1</v>
      </c>
      <c r="W1114">
        <v>3</v>
      </c>
      <c r="X1114" s="4">
        <v>5</v>
      </c>
      <c r="Y1114" s="4">
        <v>30</v>
      </c>
      <c r="Z1114" s="4">
        <v>489</v>
      </c>
      <c r="AA1114" s="4">
        <v>67</v>
      </c>
      <c r="AB1114" s="4">
        <v>1</v>
      </c>
    </row>
    <row r="1115" spans="1:28" x14ac:dyDescent="0.25">
      <c r="A1115">
        <v>4</v>
      </c>
      <c r="B1115">
        <v>4</v>
      </c>
      <c r="C1115" s="1">
        <v>0</v>
      </c>
      <c r="D1115" s="1">
        <v>0</v>
      </c>
      <c r="E1115" s="1">
        <v>7</v>
      </c>
      <c r="F1115" s="1">
        <v>635</v>
      </c>
      <c r="G1115" s="1">
        <v>6</v>
      </c>
      <c r="I1115">
        <v>4</v>
      </c>
      <c r="J1115" s="2">
        <v>0</v>
      </c>
      <c r="K1115" s="2">
        <v>0</v>
      </c>
      <c r="L1115" s="2">
        <v>12</v>
      </c>
      <c r="M1115" s="2">
        <v>629</v>
      </c>
      <c r="N1115" s="2">
        <v>7</v>
      </c>
      <c r="P1115">
        <v>4</v>
      </c>
      <c r="Q1115" s="3">
        <v>0</v>
      </c>
      <c r="R1115" s="3">
        <v>0</v>
      </c>
      <c r="S1115" s="3">
        <v>1</v>
      </c>
      <c r="T1115" s="3">
        <v>610</v>
      </c>
      <c r="U1115" s="3">
        <v>37</v>
      </c>
      <c r="W1115">
        <v>4</v>
      </c>
      <c r="X1115" s="4">
        <v>0</v>
      </c>
      <c r="Y1115" s="4">
        <v>0</v>
      </c>
      <c r="Z1115" s="4">
        <v>4</v>
      </c>
      <c r="AA1115" s="4">
        <v>636</v>
      </c>
      <c r="AB1115" s="4">
        <v>8</v>
      </c>
    </row>
    <row r="1116" spans="1:28" x14ac:dyDescent="0.25">
      <c r="A1116">
        <v>4</v>
      </c>
      <c r="B1116">
        <v>5</v>
      </c>
      <c r="C1116" s="1">
        <v>0</v>
      </c>
      <c r="D1116" s="1">
        <v>0</v>
      </c>
      <c r="E1116" s="1">
        <v>0</v>
      </c>
      <c r="F1116" s="1">
        <v>1</v>
      </c>
      <c r="G1116" s="1">
        <v>588</v>
      </c>
      <c r="I1116">
        <v>5</v>
      </c>
      <c r="J1116" s="2">
        <v>0</v>
      </c>
      <c r="K1116" s="2">
        <v>0</v>
      </c>
      <c r="L1116" s="2">
        <v>0</v>
      </c>
      <c r="M1116" s="2">
        <v>1</v>
      </c>
      <c r="N1116" s="2">
        <v>588</v>
      </c>
      <c r="P1116">
        <v>5</v>
      </c>
      <c r="Q1116" s="3">
        <v>0</v>
      </c>
      <c r="R1116" s="3">
        <v>0</v>
      </c>
      <c r="S1116" s="3">
        <v>0</v>
      </c>
      <c r="T1116" s="3">
        <v>0</v>
      </c>
      <c r="U1116" s="3">
        <v>589</v>
      </c>
      <c r="W1116">
        <v>5</v>
      </c>
      <c r="X1116" s="4">
        <v>0</v>
      </c>
      <c r="Y1116" s="4">
        <v>0</v>
      </c>
      <c r="Z1116" s="4">
        <v>0</v>
      </c>
      <c r="AA1116" s="4">
        <v>1</v>
      </c>
      <c r="AB1116" s="4">
        <v>588</v>
      </c>
    </row>
    <row r="1117" spans="1:28" x14ac:dyDescent="0.25">
      <c r="A1117">
        <v>4</v>
      </c>
      <c r="B1117">
        <v>1</v>
      </c>
      <c r="C1117" s="1">
        <v>616</v>
      </c>
      <c r="D1117" s="1">
        <v>0</v>
      </c>
      <c r="E1117" s="1">
        <v>1</v>
      </c>
      <c r="F1117" s="1">
        <v>0</v>
      </c>
      <c r="G1117" s="1">
        <v>0</v>
      </c>
      <c r="I1117">
        <v>1</v>
      </c>
      <c r="J1117" s="2">
        <v>613</v>
      </c>
      <c r="K1117" s="2">
        <v>4</v>
      </c>
      <c r="L1117" s="2">
        <v>0</v>
      </c>
      <c r="M1117" s="2">
        <v>0</v>
      </c>
      <c r="N1117" s="2">
        <v>0</v>
      </c>
      <c r="P1117">
        <v>1</v>
      </c>
      <c r="Q1117" s="3">
        <v>608</v>
      </c>
      <c r="R1117" s="3">
        <v>9</v>
      </c>
      <c r="S1117" s="3">
        <v>0</v>
      </c>
      <c r="T1117" s="3">
        <v>0</v>
      </c>
      <c r="U1117" s="3">
        <v>0</v>
      </c>
      <c r="W1117">
        <v>1</v>
      </c>
      <c r="X1117" s="4">
        <v>556</v>
      </c>
      <c r="Y1117" s="4">
        <v>61</v>
      </c>
      <c r="Z1117" s="4">
        <v>0</v>
      </c>
      <c r="AA1117" s="4">
        <v>0</v>
      </c>
      <c r="AB1117" s="4">
        <v>0</v>
      </c>
    </row>
    <row r="1118" spans="1:28" x14ac:dyDescent="0.25">
      <c r="A1118">
        <v>4</v>
      </c>
      <c r="B1118">
        <v>2</v>
      </c>
      <c r="C1118" s="1">
        <v>54</v>
      </c>
      <c r="D1118" s="1">
        <v>0</v>
      </c>
      <c r="E1118" s="1">
        <v>0</v>
      </c>
      <c r="F1118" s="1">
        <v>0</v>
      </c>
      <c r="G1118" s="1">
        <v>0</v>
      </c>
      <c r="I1118">
        <v>2</v>
      </c>
      <c r="J1118" s="2">
        <v>44</v>
      </c>
      <c r="K1118" s="2">
        <v>10</v>
      </c>
      <c r="L1118" s="2">
        <v>0</v>
      </c>
      <c r="M1118" s="2">
        <v>0</v>
      </c>
      <c r="N1118" s="2">
        <v>0</v>
      </c>
      <c r="P1118">
        <v>2</v>
      </c>
      <c r="Q1118" s="3">
        <v>27</v>
      </c>
      <c r="R1118" s="3">
        <v>27</v>
      </c>
      <c r="S1118" s="3">
        <v>0</v>
      </c>
      <c r="T1118" s="3">
        <v>0</v>
      </c>
      <c r="U1118" s="3">
        <v>0</v>
      </c>
      <c r="W1118">
        <v>2</v>
      </c>
      <c r="X1118" s="4">
        <v>0</v>
      </c>
      <c r="Y1118" s="4">
        <v>54</v>
      </c>
      <c r="Z1118" s="4">
        <v>0</v>
      </c>
      <c r="AA1118" s="4">
        <v>0</v>
      </c>
      <c r="AB1118" s="4">
        <v>0</v>
      </c>
    </row>
    <row r="1119" spans="1:28" x14ac:dyDescent="0.25">
      <c r="A1119">
        <v>4</v>
      </c>
      <c r="B1119">
        <v>3</v>
      </c>
      <c r="C1119" s="1">
        <v>14</v>
      </c>
      <c r="D1119" s="1">
        <v>0</v>
      </c>
      <c r="E1119" s="1">
        <v>517</v>
      </c>
      <c r="F1119" s="1">
        <v>57</v>
      </c>
      <c r="G1119" s="1">
        <v>4</v>
      </c>
      <c r="I1119">
        <v>3</v>
      </c>
      <c r="J1119" s="2">
        <v>13</v>
      </c>
      <c r="K1119" s="2">
        <v>1</v>
      </c>
      <c r="L1119" s="2">
        <v>512</v>
      </c>
      <c r="M1119" s="2">
        <v>64</v>
      </c>
      <c r="N1119" s="2">
        <v>2</v>
      </c>
      <c r="P1119">
        <v>3</v>
      </c>
      <c r="Q1119" s="3">
        <v>9</v>
      </c>
      <c r="R1119" s="3">
        <v>16</v>
      </c>
      <c r="S1119" s="3">
        <v>488</v>
      </c>
      <c r="T1119" s="3">
        <v>75</v>
      </c>
      <c r="U1119" s="3">
        <v>4</v>
      </c>
      <c r="W1119">
        <v>3</v>
      </c>
      <c r="X1119" s="4">
        <v>3</v>
      </c>
      <c r="Y1119" s="4">
        <v>29</v>
      </c>
      <c r="Z1119" s="4">
        <v>499</v>
      </c>
      <c r="AA1119" s="4">
        <v>59</v>
      </c>
      <c r="AB1119" s="4">
        <v>2</v>
      </c>
    </row>
    <row r="1120" spans="1:28" x14ac:dyDescent="0.25">
      <c r="A1120">
        <v>4</v>
      </c>
      <c r="B1120">
        <v>4</v>
      </c>
      <c r="C1120" s="1">
        <v>0</v>
      </c>
      <c r="D1120" s="1">
        <v>0</v>
      </c>
      <c r="E1120" s="1">
        <v>1</v>
      </c>
      <c r="F1120" s="1">
        <v>544</v>
      </c>
      <c r="G1120" s="1">
        <v>103</v>
      </c>
      <c r="I1120">
        <v>4</v>
      </c>
      <c r="J1120" s="2">
        <v>0</v>
      </c>
      <c r="K1120" s="2">
        <v>0</v>
      </c>
      <c r="L1120" s="2">
        <v>1</v>
      </c>
      <c r="M1120" s="2">
        <v>562</v>
      </c>
      <c r="N1120" s="2">
        <v>85</v>
      </c>
      <c r="P1120">
        <v>4</v>
      </c>
      <c r="Q1120" s="3">
        <v>0</v>
      </c>
      <c r="R1120" s="3">
        <v>0</v>
      </c>
      <c r="S1120" s="3">
        <v>0</v>
      </c>
      <c r="T1120" s="3">
        <v>550</v>
      </c>
      <c r="U1120" s="3">
        <v>98</v>
      </c>
      <c r="W1120">
        <v>4</v>
      </c>
      <c r="X1120" s="4">
        <v>0</v>
      </c>
      <c r="Y1120" s="4">
        <v>0</v>
      </c>
      <c r="Z1120" s="4">
        <v>1</v>
      </c>
      <c r="AA1120" s="4">
        <v>575</v>
      </c>
      <c r="AB1120" s="4">
        <v>72</v>
      </c>
    </row>
    <row r="1121" spans="1:28" x14ac:dyDescent="0.25">
      <c r="A1121">
        <v>4</v>
      </c>
      <c r="B1121">
        <v>5</v>
      </c>
      <c r="C1121" s="1">
        <v>0</v>
      </c>
      <c r="D1121" s="1">
        <v>0</v>
      </c>
      <c r="E1121" s="1">
        <v>0</v>
      </c>
      <c r="F1121" s="1">
        <v>1</v>
      </c>
      <c r="G1121" s="1">
        <v>588</v>
      </c>
      <c r="I1121">
        <v>5</v>
      </c>
      <c r="J1121" s="2">
        <v>0</v>
      </c>
      <c r="K1121" s="2">
        <v>0</v>
      </c>
      <c r="L1121" s="2">
        <v>0</v>
      </c>
      <c r="M1121" s="2">
        <v>1</v>
      </c>
      <c r="N1121" s="2">
        <v>588</v>
      </c>
      <c r="P1121">
        <v>5</v>
      </c>
      <c r="Q1121" s="3">
        <v>0</v>
      </c>
      <c r="R1121" s="3">
        <v>0</v>
      </c>
      <c r="S1121" s="3">
        <v>0</v>
      </c>
      <c r="T1121" s="3">
        <v>1</v>
      </c>
      <c r="U1121" s="3">
        <v>588</v>
      </c>
      <c r="W1121">
        <v>5</v>
      </c>
      <c r="X1121" s="4">
        <v>0</v>
      </c>
      <c r="Y1121" s="4">
        <v>0</v>
      </c>
      <c r="Z1121" s="4">
        <v>0</v>
      </c>
      <c r="AA1121" s="4">
        <v>1</v>
      </c>
      <c r="AB1121" s="4">
        <v>588</v>
      </c>
    </row>
    <row r="1122" spans="1:28" x14ac:dyDescent="0.25">
      <c r="A1122">
        <v>4</v>
      </c>
      <c r="B1122">
        <v>1</v>
      </c>
      <c r="C1122" s="1">
        <v>617</v>
      </c>
      <c r="D1122" s="1">
        <v>0</v>
      </c>
      <c r="E1122" s="1">
        <v>0</v>
      </c>
      <c r="F1122" s="1">
        <v>0</v>
      </c>
      <c r="G1122" s="1">
        <v>0</v>
      </c>
      <c r="I1122">
        <v>1</v>
      </c>
      <c r="J1122" s="2">
        <v>615</v>
      </c>
      <c r="K1122" s="2">
        <v>2</v>
      </c>
      <c r="L1122" s="2">
        <v>0</v>
      </c>
      <c r="M1122" s="2">
        <v>0</v>
      </c>
      <c r="N1122" s="2">
        <v>0</v>
      </c>
      <c r="P1122">
        <v>1</v>
      </c>
      <c r="Q1122" s="3">
        <v>595</v>
      </c>
      <c r="R1122" s="3">
        <v>22</v>
      </c>
      <c r="S1122" s="3">
        <v>0</v>
      </c>
      <c r="T1122" s="3">
        <v>0</v>
      </c>
      <c r="U1122" s="3">
        <v>0</v>
      </c>
      <c r="W1122">
        <v>1</v>
      </c>
      <c r="X1122" s="4">
        <v>550</v>
      </c>
      <c r="Y1122" s="4">
        <v>67</v>
      </c>
      <c r="Z1122" s="4">
        <v>0</v>
      </c>
      <c r="AA1122" s="4">
        <v>0</v>
      </c>
      <c r="AB1122" s="4">
        <v>0</v>
      </c>
    </row>
    <row r="1123" spans="1:28" x14ac:dyDescent="0.25">
      <c r="A1123">
        <v>4</v>
      </c>
      <c r="B1123">
        <v>2</v>
      </c>
      <c r="C1123" s="1">
        <v>54</v>
      </c>
      <c r="D1123" s="1">
        <v>0</v>
      </c>
      <c r="E1123" s="1">
        <v>0</v>
      </c>
      <c r="F1123" s="1">
        <v>0</v>
      </c>
      <c r="G1123" s="1">
        <v>0</v>
      </c>
      <c r="I1123">
        <v>2</v>
      </c>
      <c r="J1123" s="2">
        <v>50</v>
      </c>
      <c r="K1123" s="2">
        <v>4</v>
      </c>
      <c r="L1123" s="2">
        <v>0</v>
      </c>
      <c r="M1123" s="2">
        <v>0</v>
      </c>
      <c r="N1123" s="2">
        <v>0</v>
      </c>
      <c r="P1123">
        <v>2</v>
      </c>
      <c r="Q1123" s="3">
        <v>4</v>
      </c>
      <c r="R1123" s="3">
        <v>50</v>
      </c>
      <c r="S1123" s="3">
        <v>0</v>
      </c>
      <c r="T1123" s="3">
        <v>0</v>
      </c>
      <c r="U1123" s="3">
        <v>0</v>
      </c>
      <c r="W1123">
        <v>2</v>
      </c>
      <c r="X1123" s="4">
        <v>0</v>
      </c>
      <c r="Y1123" s="4">
        <v>54</v>
      </c>
      <c r="Z1123" s="4">
        <v>0</v>
      </c>
      <c r="AA1123" s="4">
        <v>0</v>
      </c>
      <c r="AB1123" s="4">
        <v>0</v>
      </c>
    </row>
    <row r="1124" spans="1:28" x14ac:dyDescent="0.25">
      <c r="A1124">
        <v>4</v>
      </c>
      <c r="B1124">
        <v>3</v>
      </c>
      <c r="C1124" s="1">
        <v>14</v>
      </c>
      <c r="D1124" s="1">
        <v>0</v>
      </c>
      <c r="E1124" s="1">
        <v>510</v>
      </c>
      <c r="F1124" s="1">
        <v>67</v>
      </c>
      <c r="G1124" s="1">
        <v>1</v>
      </c>
      <c r="I1124">
        <v>3</v>
      </c>
      <c r="J1124" s="2">
        <v>10</v>
      </c>
      <c r="K1124" s="2">
        <v>6</v>
      </c>
      <c r="L1124" s="2">
        <v>507</v>
      </c>
      <c r="M1124" s="2">
        <v>68</v>
      </c>
      <c r="N1124" s="2">
        <v>1</v>
      </c>
      <c r="P1124">
        <v>3</v>
      </c>
      <c r="Q1124" s="3">
        <v>11</v>
      </c>
      <c r="R1124" s="3">
        <v>33</v>
      </c>
      <c r="S1124" s="3">
        <v>454</v>
      </c>
      <c r="T1124" s="3">
        <v>93</v>
      </c>
      <c r="U1124" s="3">
        <v>1</v>
      </c>
      <c r="W1124">
        <v>3</v>
      </c>
      <c r="X1124" s="4">
        <v>3</v>
      </c>
      <c r="Y1124" s="4">
        <v>39</v>
      </c>
      <c r="Z1124" s="4">
        <v>482</v>
      </c>
      <c r="AA1124" s="4">
        <v>67</v>
      </c>
      <c r="AB1124" s="4">
        <v>1</v>
      </c>
    </row>
    <row r="1125" spans="1:28" x14ac:dyDescent="0.25">
      <c r="A1125">
        <v>4</v>
      </c>
      <c r="B1125">
        <v>4</v>
      </c>
      <c r="C1125" s="1">
        <v>0</v>
      </c>
      <c r="D1125" s="1">
        <v>0</v>
      </c>
      <c r="E1125" s="1">
        <v>2</v>
      </c>
      <c r="F1125" s="1">
        <v>644</v>
      </c>
      <c r="G1125" s="1">
        <v>2</v>
      </c>
      <c r="I1125">
        <v>4</v>
      </c>
      <c r="J1125" s="2">
        <v>0</v>
      </c>
      <c r="K1125" s="2">
        <v>0</v>
      </c>
      <c r="L1125" s="2">
        <v>14</v>
      </c>
      <c r="M1125" s="2">
        <v>632</v>
      </c>
      <c r="N1125" s="2">
        <v>2</v>
      </c>
      <c r="P1125">
        <v>4</v>
      </c>
      <c r="Q1125" s="3">
        <v>0</v>
      </c>
      <c r="R1125" s="3">
        <v>0</v>
      </c>
      <c r="S1125" s="3">
        <v>16</v>
      </c>
      <c r="T1125" s="3">
        <v>626</v>
      </c>
      <c r="U1125" s="3">
        <v>6</v>
      </c>
      <c r="W1125">
        <v>4</v>
      </c>
      <c r="X1125" s="4">
        <v>0</v>
      </c>
      <c r="Y1125" s="4">
        <v>0</v>
      </c>
      <c r="Z1125" s="4">
        <v>1</v>
      </c>
      <c r="AA1125" s="4">
        <v>645</v>
      </c>
      <c r="AB1125" s="4">
        <v>2</v>
      </c>
    </row>
    <row r="1126" spans="1:28" x14ac:dyDescent="0.25">
      <c r="A1126">
        <v>4</v>
      </c>
      <c r="B1126">
        <v>5</v>
      </c>
      <c r="C1126" s="1">
        <v>0</v>
      </c>
      <c r="D1126" s="1">
        <v>0</v>
      </c>
      <c r="E1126" s="1">
        <v>0</v>
      </c>
      <c r="F1126" s="1">
        <v>1</v>
      </c>
      <c r="G1126" s="1">
        <v>588</v>
      </c>
      <c r="I1126">
        <v>5</v>
      </c>
      <c r="J1126" s="2">
        <v>0</v>
      </c>
      <c r="K1126" s="2">
        <v>0</v>
      </c>
      <c r="L1126" s="2">
        <v>0</v>
      </c>
      <c r="M1126" s="2">
        <v>1</v>
      </c>
      <c r="N1126" s="2">
        <v>588</v>
      </c>
      <c r="P1126">
        <v>5</v>
      </c>
      <c r="Q1126" s="3">
        <v>0</v>
      </c>
      <c r="R1126" s="3">
        <v>0</v>
      </c>
      <c r="S1126" s="3">
        <v>0</v>
      </c>
      <c r="T1126" s="3">
        <v>1</v>
      </c>
      <c r="U1126" s="3">
        <v>588</v>
      </c>
      <c r="W1126">
        <v>5</v>
      </c>
      <c r="X1126" s="4">
        <v>0</v>
      </c>
      <c r="Y1126" s="4">
        <v>0</v>
      </c>
      <c r="Z1126" s="4">
        <v>0</v>
      </c>
      <c r="AA1126" s="4">
        <v>1</v>
      </c>
      <c r="AB1126" s="4">
        <v>588</v>
      </c>
    </row>
    <row r="1127" spans="1:28" x14ac:dyDescent="0.25">
      <c r="A1127">
        <v>4</v>
      </c>
      <c r="B1127">
        <v>1</v>
      </c>
      <c r="C1127" s="1">
        <v>616</v>
      </c>
      <c r="D1127" s="1">
        <v>0</v>
      </c>
      <c r="E1127" s="1">
        <v>1</v>
      </c>
      <c r="F1127" s="1">
        <v>0</v>
      </c>
      <c r="G1127" s="1">
        <v>0</v>
      </c>
      <c r="I1127">
        <v>1</v>
      </c>
      <c r="J1127" s="2">
        <v>615</v>
      </c>
      <c r="K1127" s="2">
        <v>1</v>
      </c>
      <c r="L1127" s="2">
        <v>1</v>
      </c>
      <c r="M1127" s="2">
        <v>0</v>
      </c>
      <c r="N1127" s="2">
        <v>0</v>
      </c>
      <c r="P1127">
        <v>1</v>
      </c>
      <c r="Q1127" s="3">
        <v>615</v>
      </c>
      <c r="R1127" s="3">
        <v>0</v>
      </c>
      <c r="S1127" s="3">
        <v>2</v>
      </c>
      <c r="T1127" s="3">
        <v>0</v>
      </c>
      <c r="U1127" s="3">
        <v>0</v>
      </c>
      <c r="W1127">
        <v>1</v>
      </c>
      <c r="X1127" s="4">
        <v>538</v>
      </c>
      <c r="Y1127" s="4">
        <v>79</v>
      </c>
      <c r="Z1127" s="4">
        <v>0</v>
      </c>
      <c r="AA1127" s="4">
        <v>0</v>
      </c>
      <c r="AB1127" s="4">
        <v>0</v>
      </c>
    </row>
    <row r="1128" spans="1:28" x14ac:dyDescent="0.25">
      <c r="A1128">
        <v>4</v>
      </c>
      <c r="B1128">
        <v>2</v>
      </c>
      <c r="C1128" s="1">
        <v>54</v>
      </c>
      <c r="D1128" s="1">
        <v>0</v>
      </c>
      <c r="E1128" s="1">
        <v>0</v>
      </c>
      <c r="F1128" s="1">
        <v>0</v>
      </c>
      <c r="G1128" s="1">
        <v>0</v>
      </c>
      <c r="I1128">
        <v>2</v>
      </c>
      <c r="J1128" s="2">
        <v>53</v>
      </c>
      <c r="K1128" s="2">
        <v>1</v>
      </c>
      <c r="L1128" s="2">
        <v>0</v>
      </c>
      <c r="M1128" s="2">
        <v>0</v>
      </c>
      <c r="N1128" s="2">
        <v>0</v>
      </c>
      <c r="P1128">
        <v>2</v>
      </c>
      <c r="Q1128" s="3">
        <v>50</v>
      </c>
      <c r="R1128" s="3">
        <v>0</v>
      </c>
      <c r="S1128" s="3">
        <v>4</v>
      </c>
      <c r="T1128" s="3">
        <v>0</v>
      </c>
      <c r="U1128" s="3">
        <v>0</v>
      </c>
      <c r="W1128">
        <v>2</v>
      </c>
      <c r="X1128" s="4">
        <v>2</v>
      </c>
      <c r="Y1128" s="4">
        <v>52</v>
      </c>
      <c r="Z1128" s="4">
        <v>0</v>
      </c>
      <c r="AA1128" s="4">
        <v>0</v>
      </c>
      <c r="AB1128" s="4">
        <v>0</v>
      </c>
    </row>
    <row r="1129" spans="1:28" x14ac:dyDescent="0.25">
      <c r="A1129">
        <v>4</v>
      </c>
      <c r="B1129">
        <v>3</v>
      </c>
      <c r="C1129" s="1">
        <v>20</v>
      </c>
      <c r="D1129" s="1">
        <v>0</v>
      </c>
      <c r="E1129" s="1">
        <v>515</v>
      </c>
      <c r="F1129" s="1">
        <v>56</v>
      </c>
      <c r="G1129" s="1">
        <v>1</v>
      </c>
      <c r="I1129">
        <v>3</v>
      </c>
      <c r="J1129" s="2">
        <v>24</v>
      </c>
      <c r="K1129" s="2">
        <v>0</v>
      </c>
      <c r="L1129" s="2">
        <v>487</v>
      </c>
      <c r="M1129" s="2">
        <v>78</v>
      </c>
      <c r="N1129" s="2">
        <v>3</v>
      </c>
      <c r="P1129">
        <v>3</v>
      </c>
      <c r="Q1129" s="3">
        <v>47</v>
      </c>
      <c r="R1129" s="3">
        <v>0</v>
      </c>
      <c r="S1129" s="3">
        <v>432</v>
      </c>
      <c r="T1129" s="3">
        <v>99</v>
      </c>
      <c r="U1129" s="3">
        <v>14</v>
      </c>
      <c r="W1129">
        <v>3</v>
      </c>
      <c r="X1129" s="4">
        <v>6</v>
      </c>
      <c r="Y1129" s="4">
        <v>29</v>
      </c>
      <c r="Z1129" s="4">
        <v>495</v>
      </c>
      <c r="AA1129" s="4">
        <v>61</v>
      </c>
      <c r="AB1129" s="4">
        <v>1</v>
      </c>
    </row>
    <row r="1130" spans="1:28" x14ac:dyDescent="0.25">
      <c r="A1130">
        <v>4</v>
      </c>
      <c r="B1130">
        <v>4</v>
      </c>
      <c r="C1130" s="1">
        <v>0</v>
      </c>
      <c r="D1130" s="1">
        <v>0</v>
      </c>
      <c r="E1130" s="1">
        <v>1</v>
      </c>
      <c r="F1130" s="1">
        <v>624</v>
      </c>
      <c r="G1130" s="1">
        <v>23</v>
      </c>
      <c r="I1130">
        <v>4</v>
      </c>
      <c r="J1130" s="2">
        <v>0</v>
      </c>
      <c r="K1130" s="2">
        <v>0</v>
      </c>
      <c r="L1130" s="2">
        <v>1</v>
      </c>
      <c r="M1130" s="2">
        <v>533</v>
      </c>
      <c r="N1130" s="2">
        <v>114</v>
      </c>
      <c r="P1130">
        <v>4</v>
      </c>
      <c r="Q1130" s="3">
        <v>0</v>
      </c>
      <c r="R1130" s="3">
        <v>1</v>
      </c>
      <c r="S1130" s="3">
        <v>0</v>
      </c>
      <c r="T1130" s="3">
        <v>417</v>
      </c>
      <c r="U1130" s="3">
        <v>230</v>
      </c>
      <c r="W1130">
        <v>4</v>
      </c>
      <c r="X1130" s="4">
        <v>0</v>
      </c>
      <c r="Y1130" s="4">
        <v>0</v>
      </c>
      <c r="Z1130" s="4">
        <v>0</v>
      </c>
      <c r="AA1130" s="4">
        <v>637</v>
      </c>
      <c r="AB1130" s="4">
        <v>11</v>
      </c>
    </row>
    <row r="1131" spans="1:28" x14ac:dyDescent="0.25">
      <c r="A1131">
        <v>4</v>
      </c>
      <c r="B1131">
        <v>5</v>
      </c>
      <c r="C1131" s="1">
        <v>0</v>
      </c>
      <c r="D1131" s="1">
        <v>0</v>
      </c>
      <c r="E1131" s="1">
        <v>0</v>
      </c>
      <c r="F1131" s="1">
        <v>1</v>
      </c>
      <c r="G1131" s="1">
        <v>588</v>
      </c>
      <c r="I1131">
        <v>5</v>
      </c>
      <c r="J1131" s="2">
        <v>0</v>
      </c>
      <c r="K1131" s="2">
        <v>0</v>
      </c>
      <c r="L1131" s="2">
        <v>0</v>
      </c>
      <c r="M1131" s="2">
        <v>1</v>
      </c>
      <c r="N1131" s="2">
        <v>588</v>
      </c>
      <c r="P1131">
        <v>5</v>
      </c>
      <c r="Q1131" s="3">
        <v>0</v>
      </c>
      <c r="R1131" s="3">
        <v>0</v>
      </c>
      <c r="S1131" s="3">
        <v>0</v>
      </c>
      <c r="T1131" s="3">
        <v>3</v>
      </c>
      <c r="U1131" s="3">
        <v>586</v>
      </c>
      <c r="W1131">
        <v>5</v>
      </c>
      <c r="X1131" s="4">
        <v>0</v>
      </c>
      <c r="Y1131" s="4">
        <v>0</v>
      </c>
      <c r="Z1131" s="4">
        <v>0</v>
      </c>
      <c r="AA1131" s="4">
        <v>1</v>
      </c>
      <c r="AB1131" s="4">
        <v>588</v>
      </c>
    </row>
    <row r="1132" spans="1:28" x14ac:dyDescent="0.25">
      <c r="A1132">
        <v>4</v>
      </c>
      <c r="B1132">
        <v>1</v>
      </c>
      <c r="C1132" s="1">
        <v>617</v>
      </c>
      <c r="D1132" s="1">
        <v>0</v>
      </c>
      <c r="E1132" s="1">
        <v>0</v>
      </c>
      <c r="F1132" s="1">
        <v>0</v>
      </c>
      <c r="G1132" s="1">
        <v>0</v>
      </c>
      <c r="I1132">
        <v>1</v>
      </c>
      <c r="J1132" s="2">
        <v>617</v>
      </c>
      <c r="K1132" s="2">
        <v>0</v>
      </c>
      <c r="L1132" s="2">
        <v>0</v>
      </c>
      <c r="M1132" s="2">
        <v>0</v>
      </c>
      <c r="N1132" s="2">
        <v>0</v>
      </c>
      <c r="P1132">
        <v>1</v>
      </c>
      <c r="Q1132" s="3">
        <v>609</v>
      </c>
      <c r="R1132" s="3">
        <v>8</v>
      </c>
      <c r="S1132" s="3">
        <v>0</v>
      </c>
      <c r="T1132" s="3">
        <v>0</v>
      </c>
      <c r="U1132" s="3">
        <v>0</v>
      </c>
      <c r="W1132">
        <v>1</v>
      </c>
      <c r="X1132" s="4">
        <v>550</v>
      </c>
      <c r="Y1132" s="4">
        <v>67</v>
      </c>
      <c r="Z1132" s="4">
        <v>0</v>
      </c>
      <c r="AA1132" s="4">
        <v>0</v>
      </c>
      <c r="AB1132" s="4">
        <v>0</v>
      </c>
    </row>
    <row r="1133" spans="1:28" x14ac:dyDescent="0.25">
      <c r="A1133">
        <v>4</v>
      </c>
      <c r="B1133">
        <v>2</v>
      </c>
      <c r="C1133" s="1">
        <v>54</v>
      </c>
      <c r="D1133" s="1">
        <v>0</v>
      </c>
      <c r="E1133" s="1">
        <v>0</v>
      </c>
      <c r="F1133" s="1">
        <v>0</v>
      </c>
      <c r="G1133" s="1">
        <v>0</v>
      </c>
      <c r="I1133">
        <v>2</v>
      </c>
      <c r="J1133" s="2">
        <v>54</v>
      </c>
      <c r="K1133" s="2">
        <v>0</v>
      </c>
      <c r="L1133" s="2">
        <v>0</v>
      </c>
      <c r="M1133" s="2">
        <v>0</v>
      </c>
      <c r="N1133" s="2">
        <v>0</v>
      </c>
      <c r="P1133">
        <v>2</v>
      </c>
      <c r="Q1133" s="3">
        <v>31</v>
      </c>
      <c r="R1133" s="3">
        <v>23</v>
      </c>
      <c r="S1133" s="3">
        <v>0</v>
      </c>
      <c r="T1133" s="3">
        <v>0</v>
      </c>
      <c r="U1133" s="3">
        <v>0</v>
      </c>
      <c r="W1133">
        <v>2</v>
      </c>
      <c r="X1133" s="4">
        <v>0</v>
      </c>
      <c r="Y1133" s="4">
        <v>54</v>
      </c>
      <c r="Z1133" s="4">
        <v>0</v>
      </c>
      <c r="AA1133" s="4">
        <v>0</v>
      </c>
      <c r="AB1133" s="4">
        <v>0</v>
      </c>
    </row>
    <row r="1134" spans="1:28" x14ac:dyDescent="0.25">
      <c r="A1134">
        <v>4</v>
      </c>
      <c r="B1134">
        <v>3</v>
      </c>
      <c r="C1134" s="1">
        <v>20</v>
      </c>
      <c r="D1134" s="1">
        <v>0</v>
      </c>
      <c r="E1134" s="1">
        <v>508</v>
      </c>
      <c r="F1134" s="1">
        <v>63</v>
      </c>
      <c r="G1134" s="1">
        <v>1</v>
      </c>
      <c r="I1134">
        <v>3</v>
      </c>
      <c r="J1134" s="2">
        <v>22</v>
      </c>
      <c r="K1134" s="2">
        <v>0</v>
      </c>
      <c r="L1134" s="2">
        <v>507</v>
      </c>
      <c r="M1134" s="2">
        <v>62</v>
      </c>
      <c r="N1134" s="2">
        <v>1</v>
      </c>
      <c r="P1134">
        <v>3</v>
      </c>
      <c r="Q1134" s="3">
        <v>12</v>
      </c>
      <c r="R1134" s="3">
        <v>26</v>
      </c>
      <c r="S1134" s="3">
        <v>487</v>
      </c>
      <c r="T1134" s="3">
        <v>66</v>
      </c>
      <c r="U1134" s="3">
        <v>1</v>
      </c>
      <c r="W1134">
        <v>3</v>
      </c>
      <c r="X1134" s="4">
        <v>3</v>
      </c>
      <c r="Y1134" s="4">
        <v>35</v>
      </c>
      <c r="Z1134" s="4">
        <v>493</v>
      </c>
      <c r="AA1134" s="4">
        <v>60</v>
      </c>
      <c r="AB1134" s="4">
        <v>1</v>
      </c>
    </row>
    <row r="1135" spans="1:28" x14ac:dyDescent="0.25">
      <c r="A1135">
        <v>4</v>
      </c>
      <c r="B1135">
        <v>4</v>
      </c>
      <c r="C1135" s="1">
        <v>0</v>
      </c>
      <c r="D1135" s="1">
        <v>0</v>
      </c>
      <c r="E1135" s="1">
        <v>0</v>
      </c>
      <c r="F1135" s="1">
        <v>646</v>
      </c>
      <c r="G1135" s="1">
        <v>2</v>
      </c>
      <c r="I1135">
        <v>4</v>
      </c>
      <c r="J1135" s="2">
        <v>0</v>
      </c>
      <c r="K1135" s="2">
        <v>0</v>
      </c>
      <c r="L1135" s="2">
        <v>1</v>
      </c>
      <c r="M1135" s="2">
        <v>643</v>
      </c>
      <c r="N1135" s="2">
        <v>4</v>
      </c>
      <c r="P1135">
        <v>4</v>
      </c>
      <c r="Q1135" s="3">
        <v>0</v>
      </c>
      <c r="R1135" s="3">
        <v>0</v>
      </c>
      <c r="S1135" s="3">
        <v>1</v>
      </c>
      <c r="T1135" s="3">
        <v>642</v>
      </c>
      <c r="U1135" s="3">
        <v>5</v>
      </c>
      <c r="W1135">
        <v>4</v>
      </c>
      <c r="X1135" s="4">
        <v>0</v>
      </c>
      <c r="Y1135" s="4">
        <v>0</v>
      </c>
      <c r="Z1135" s="4">
        <v>0</v>
      </c>
      <c r="AA1135" s="4">
        <v>643</v>
      </c>
      <c r="AB1135" s="4">
        <v>5</v>
      </c>
    </row>
    <row r="1136" spans="1:28" x14ac:dyDescent="0.25">
      <c r="A1136">
        <v>4</v>
      </c>
      <c r="B1136">
        <v>5</v>
      </c>
      <c r="C1136" s="1">
        <v>0</v>
      </c>
      <c r="D1136" s="1">
        <v>0</v>
      </c>
      <c r="E1136" s="1">
        <v>0</v>
      </c>
      <c r="F1136" s="1">
        <v>0</v>
      </c>
      <c r="G1136" s="1">
        <v>589</v>
      </c>
      <c r="I1136">
        <v>5</v>
      </c>
      <c r="J1136" s="2">
        <v>0</v>
      </c>
      <c r="K1136" s="2">
        <v>0</v>
      </c>
      <c r="L1136" s="2">
        <v>0</v>
      </c>
      <c r="M1136" s="2">
        <v>1</v>
      </c>
      <c r="N1136" s="2">
        <v>588</v>
      </c>
      <c r="P1136">
        <v>5</v>
      </c>
      <c r="Q1136" s="3">
        <v>0</v>
      </c>
      <c r="R1136" s="3">
        <v>0</v>
      </c>
      <c r="S1136" s="3">
        <v>0</v>
      </c>
      <c r="T1136" s="3">
        <v>1</v>
      </c>
      <c r="U1136" s="3">
        <v>588</v>
      </c>
      <c r="W1136">
        <v>5</v>
      </c>
      <c r="X1136" s="4">
        <v>0</v>
      </c>
      <c r="Y1136" s="4">
        <v>0</v>
      </c>
      <c r="Z1136" s="4">
        <v>0</v>
      </c>
      <c r="AA1136" s="4">
        <v>1</v>
      </c>
      <c r="AB1136" s="4">
        <v>588</v>
      </c>
    </row>
    <row r="1137" spans="1:28" x14ac:dyDescent="0.25">
      <c r="A1137">
        <v>4</v>
      </c>
      <c r="B1137">
        <v>1</v>
      </c>
      <c r="C1137" s="1">
        <v>617</v>
      </c>
      <c r="D1137" s="1">
        <v>0</v>
      </c>
      <c r="E1137" s="1">
        <v>0</v>
      </c>
      <c r="F1137" s="1">
        <v>0</v>
      </c>
      <c r="G1137" s="1">
        <v>0</v>
      </c>
      <c r="I1137">
        <v>1</v>
      </c>
      <c r="J1137" s="2">
        <v>617</v>
      </c>
      <c r="K1137" s="2">
        <v>0</v>
      </c>
      <c r="L1137" s="2">
        <v>0</v>
      </c>
      <c r="M1137" s="2">
        <v>0</v>
      </c>
      <c r="N1137" s="2">
        <v>0</v>
      </c>
      <c r="P1137">
        <v>1</v>
      </c>
      <c r="Q1137" s="3">
        <v>611</v>
      </c>
      <c r="R1137" s="3">
        <v>6</v>
      </c>
      <c r="S1137" s="3">
        <v>0</v>
      </c>
      <c r="T1137" s="3">
        <v>0</v>
      </c>
      <c r="U1137" s="3">
        <v>0</v>
      </c>
      <c r="W1137">
        <v>1</v>
      </c>
      <c r="X1137" s="4">
        <v>547</v>
      </c>
      <c r="Y1137" s="4">
        <v>70</v>
      </c>
      <c r="Z1137" s="4">
        <v>0</v>
      </c>
      <c r="AA1137" s="4">
        <v>0</v>
      </c>
      <c r="AB1137" s="4">
        <v>0</v>
      </c>
    </row>
    <row r="1138" spans="1:28" x14ac:dyDescent="0.25">
      <c r="A1138">
        <v>4</v>
      </c>
      <c r="B1138">
        <v>2</v>
      </c>
      <c r="C1138" s="1">
        <v>54</v>
      </c>
      <c r="D1138" s="1">
        <v>0</v>
      </c>
      <c r="E1138" s="1">
        <v>0</v>
      </c>
      <c r="F1138" s="1">
        <v>0</v>
      </c>
      <c r="G1138" s="1">
        <v>0</v>
      </c>
      <c r="I1138">
        <v>2</v>
      </c>
      <c r="J1138" s="2">
        <v>54</v>
      </c>
      <c r="K1138" s="2">
        <v>0</v>
      </c>
      <c r="L1138" s="2">
        <v>0</v>
      </c>
      <c r="M1138" s="2">
        <v>0</v>
      </c>
      <c r="N1138" s="2">
        <v>0</v>
      </c>
      <c r="P1138">
        <v>2</v>
      </c>
      <c r="Q1138" s="3">
        <v>42</v>
      </c>
      <c r="R1138" s="3">
        <v>12</v>
      </c>
      <c r="S1138" s="3">
        <v>0</v>
      </c>
      <c r="T1138" s="3">
        <v>0</v>
      </c>
      <c r="U1138" s="3">
        <v>0</v>
      </c>
      <c r="W1138">
        <v>2</v>
      </c>
      <c r="X1138" s="4">
        <v>2</v>
      </c>
      <c r="Y1138" s="4">
        <v>52</v>
      </c>
      <c r="Z1138" s="4">
        <v>0</v>
      </c>
      <c r="AA1138" s="4">
        <v>0</v>
      </c>
      <c r="AB1138" s="4">
        <v>0</v>
      </c>
    </row>
    <row r="1139" spans="1:28" x14ac:dyDescent="0.25">
      <c r="A1139">
        <v>4</v>
      </c>
      <c r="B1139">
        <v>3</v>
      </c>
      <c r="C1139" s="1">
        <v>29</v>
      </c>
      <c r="D1139" s="1">
        <v>0</v>
      </c>
      <c r="E1139" s="1">
        <v>497</v>
      </c>
      <c r="F1139" s="1">
        <v>66</v>
      </c>
      <c r="G1139" s="1">
        <v>0</v>
      </c>
      <c r="I1139">
        <v>3</v>
      </c>
      <c r="J1139" s="2">
        <v>35</v>
      </c>
      <c r="K1139" s="2">
        <v>0</v>
      </c>
      <c r="L1139" s="2">
        <v>487</v>
      </c>
      <c r="M1139" s="2">
        <v>70</v>
      </c>
      <c r="N1139" s="2">
        <v>0</v>
      </c>
      <c r="P1139">
        <v>3</v>
      </c>
      <c r="Q1139" s="3">
        <v>65</v>
      </c>
      <c r="R1139" s="3">
        <v>18</v>
      </c>
      <c r="S1139" s="3">
        <v>420</v>
      </c>
      <c r="T1139" s="3">
        <v>88</v>
      </c>
      <c r="U1139" s="3">
        <v>1</v>
      </c>
      <c r="W1139">
        <v>3</v>
      </c>
      <c r="X1139" s="4">
        <v>4</v>
      </c>
      <c r="Y1139" s="4">
        <v>37</v>
      </c>
      <c r="Z1139" s="4">
        <v>487</v>
      </c>
      <c r="AA1139" s="4">
        <v>64</v>
      </c>
      <c r="AB1139" s="4">
        <v>0</v>
      </c>
    </row>
    <row r="1140" spans="1:28" x14ac:dyDescent="0.25">
      <c r="A1140">
        <v>4</v>
      </c>
      <c r="B1140">
        <v>4</v>
      </c>
      <c r="C1140" s="1">
        <v>0</v>
      </c>
      <c r="D1140" s="1">
        <v>0</v>
      </c>
      <c r="E1140" s="1">
        <v>3</v>
      </c>
      <c r="F1140" s="1">
        <v>643</v>
      </c>
      <c r="G1140" s="1">
        <v>2</v>
      </c>
      <c r="I1140">
        <v>4</v>
      </c>
      <c r="J1140" s="2">
        <v>0</v>
      </c>
      <c r="K1140" s="2">
        <v>0</v>
      </c>
      <c r="L1140" s="2">
        <v>7</v>
      </c>
      <c r="M1140" s="2">
        <v>638</v>
      </c>
      <c r="N1140" s="2">
        <v>3</v>
      </c>
      <c r="P1140">
        <v>4</v>
      </c>
      <c r="Q1140" s="3">
        <v>0</v>
      </c>
      <c r="R1140" s="3">
        <v>0</v>
      </c>
      <c r="S1140" s="3">
        <v>1</v>
      </c>
      <c r="T1140" s="3">
        <v>640</v>
      </c>
      <c r="U1140" s="3">
        <v>7</v>
      </c>
      <c r="W1140">
        <v>4</v>
      </c>
      <c r="X1140" s="4">
        <v>0</v>
      </c>
      <c r="Y1140" s="4">
        <v>0</v>
      </c>
      <c r="Z1140" s="4">
        <v>2</v>
      </c>
      <c r="AA1140" s="4">
        <v>643</v>
      </c>
      <c r="AB1140" s="4">
        <v>3</v>
      </c>
    </row>
    <row r="1141" spans="1:28" x14ac:dyDescent="0.25">
      <c r="A1141">
        <v>4</v>
      </c>
      <c r="B1141">
        <v>5</v>
      </c>
      <c r="C1141" s="1">
        <v>0</v>
      </c>
      <c r="D1141" s="1">
        <v>0</v>
      </c>
      <c r="E1141" s="1">
        <v>0</v>
      </c>
      <c r="F1141" s="1">
        <v>1</v>
      </c>
      <c r="G1141" s="1">
        <v>588</v>
      </c>
      <c r="I1141">
        <v>5</v>
      </c>
      <c r="J1141" s="2">
        <v>0</v>
      </c>
      <c r="K1141" s="2">
        <v>0</v>
      </c>
      <c r="L1141" s="2">
        <v>0</v>
      </c>
      <c r="M1141" s="2">
        <v>0</v>
      </c>
      <c r="N1141" s="2">
        <v>589</v>
      </c>
      <c r="P1141">
        <v>5</v>
      </c>
      <c r="Q1141" s="3">
        <v>0</v>
      </c>
      <c r="R1141" s="3">
        <v>0</v>
      </c>
      <c r="S1141" s="3">
        <v>0</v>
      </c>
      <c r="T1141" s="3">
        <v>1</v>
      </c>
      <c r="U1141" s="3">
        <v>588</v>
      </c>
      <c r="W1141">
        <v>5</v>
      </c>
      <c r="X1141" s="4">
        <v>0</v>
      </c>
      <c r="Y1141" s="4">
        <v>0</v>
      </c>
      <c r="Z1141" s="4">
        <v>0</v>
      </c>
      <c r="AA1141" s="4">
        <v>1</v>
      </c>
      <c r="AB1141" s="4">
        <v>588</v>
      </c>
    </row>
    <row r="1142" spans="1:28" x14ac:dyDescent="0.25">
      <c r="A1142">
        <v>4</v>
      </c>
      <c r="B1142">
        <v>1</v>
      </c>
      <c r="C1142" s="1">
        <v>617</v>
      </c>
      <c r="D1142" s="1">
        <v>0</v>
      </c>
      <c r="E1142" s="1">
        <v>0</v>
      </c>
      <c r="F1142" s="1">
        <v>0</v>
      </c>
      <c r="G1142" s="1">
        <v>0</v>
      </c>
      <c r="I1142">
        <v>1</v>
      </c>
      <c r="J1142" s="2">
        <v>617</v>
      </c>
      <c r="K1142" s="2">
        <v>0</v>
      </c>
      <c r="L1142" s="2">
        <v>0</v>
      </c>
      <c r="M1142" s="2">
        <v>0</v>
      </c>
      <c r="N1142" s="2">
        <v>0</v>
      </c>
      <c r="P1142">
        <v>1</v>
      </c>
      <c r="Q1142" s="3">
        <v>617</v>
      </c>
      <c r="R1142" s="3">
        <v>0</v>
      </c>
      <c r="S1142" s="3">
        <v>0</v>
      </c>
      <c r="T1142" s="3">
        <v>0</v>
      </c>
      <c r="U1142" s="3">
        <v>0</v>
      </c>
      <c r="W1142">
        <v>1</v>
      </c>
      <c r="X1142" s="4">
        <v>578</v>
      </c>
      <c r="Y1142" s="4">
        <v>39</v>
      </c>
      <c r="Z1142" s="4">
        <v>0</v>
      </c>
      <c r="AA1142" s="4">
        <v>0</v>
      </c>
      <c r="AB1142" s="4">
        <v>0</v>
      </c>
    </row>
    <row r="1143" spans="1:28" x14ac:dyDescent="0.25">
      <c r="A1143">
        <v>4</v>
      </c>
      <c r="B1143">
        <v>2</v>
      </c>
      <c r="C1143" s="1">
        <v>54</v>
      </c>
      <c r="D1143" s="1">
        <v>0</v>
      </c>
      <c r="E1143" s="1">
        <v>0</v>
      </c>
      <c r="F1143" s="1">
        <v>0</v>
      </c>
      <c r="G1143" s="1">
        <v>0</v>
      </c>
      <c r="I1143">
        <v>2</v>
      </c>
      <c r="J1143" s="2">
        <v>54</v>
      </c>
      <c r="K1143" s="2">
        <v>0</v>
      </c>
      <c r="L1143" s="2">
        <v>0</v>
      </c>
      <c r="M1143" s="2">
        <v>0</v>
      </c>
      <c r="N1143" s="2">
        <v>0</v>
      </c>
      <c r="P1143">
        <v>2</v>
      </c>
      <c r="Q1143" s="3">
        <v>54</v>
      </c>
      <c r="R1143" s="3">
        <v>0</v>
      </c>
      <c r="S1143" s="3">
        <v>0</v>
      </c>
      <c r="T1143" s="3">
        <v>0</v>
      </c>
      <c r="U1143" s="3">
        <v>0</v>
      </c>
      <c r="W1143">
        <v>2</v>
      </c>
      <c r="X1143" s="4">
        <v>0</v>
      </c>
      <c r="Y1143" s="4">
        <v>54</v>
      </c>
      <c r="Z1143" s="4">
        <v>0</v>
      </c>
      <c r="AA1143" s="4">
        <v>0</v>
      </c>
      <c r="AB1143" s="4">
        <v>0</v>
      </c>
    </row>
    <row r="1144" spans="1:28" x14ac:dyDescent="0.25">
      <c r="A1144">
        <v>4</v>
      </c>
      <c r="B1144">
        <v>3</v>
      </c>
      <c r="C1144" s="1">
        <v>22</v>
      </c>
      <c r="D1144" s="1">
        <v>0</v>
      </c>
      <c r="E1144" s="1">
        <v>519</v>
      </c>
      <c r="F1144" s="1">
        <v>42</v>
      </c>
      <c r="G1144" s="1">
        <v>9</v>
      </c>
      <c r="I1144">
        <v>3</v>
      </c>
      <c r="J1144" s="2">
        <v>41</v>
      </c>
      <c r="K1144" s="2">
        <v>0</v>
      </c>
      <c r="L1144" s="2">
        <v>492</v>
      </c>
      <c r="M1144" s="2">
        <v>52</v>
      </c>
      <c r="N1144" s="2">
        <v>7</v>
      </c>
      <c r="P1144">
        <v>3</v>
      </c>
      <c r="Q1144" s="3">
        <v>84</v>
      </c>
      <c r="R1144" s="3">
        <v>13</v>
      </c>
      <c r="S1144" s="3">
        <v>419</v>
      </c>
      <c r="T1144" s="3">
        <v>65</v>
      </c>
      <c r="U1144" s="3">
        <v>11</v>
      </c>
      <c r="W1144">
        <v>3</v>
      </c>
      <c r="X1144" s="4">
        <v>3</v>
      </c>
      <c r="Y1144" s="4">
        <v>44</v>
      </c>
      <c r="Z1144" s="4">
        <v>495</v>
      </c>
      <c r="AA1144" s="4">
        <v>40</v>
      </c>
      <c r="AB1144" s="4">
        <v>10</v>
      </c>
    </row>
    <row r="1145" spans="1:28" x14ac:dyDescent="0.25">
      <c r="A1145">
        <v>4</v>
      </c>
      <c r="B1145">
        <v>4</v>
      </c>
      <c r="C1145" s="1">
        <v>0</v>
      </c>
      <c r="D1145" s="1">
        <v>0</v>
      </c>
      <c r="E1145" s="1">
        <v>5</v>
      </c>
      <c r="F1145" s="1">
        <v>424</v>
      </c>
      <c r="G1145" s="1">
        <v>219</v>
      </c>
      <c r="I1145">
        <v>4</v>
      </c>
      <c r="J1145" s="2">
        <v>0</v>
      </c>
      <c r="K1145" s="2">
        <v>0</v>
      </c>
      <c r="L1145" s="2">
        <v>26</v>
      </c>
      <c r="M1145" s="2">
        <v>420</v>
      </c>
      <c r="N1145" s="2">
        <v>202</v>
      </c>
      <c r="P1145">
        <v>4</v>
      </c>
      <c r="Q1145" s="3">
        <v>0</v>
      </c>
      <c r="R1145" s="3">
        <v>0</v>
      </c>
      <c r="S1145" s="3">
        <v>23</v>
      </c>
      <c r="T1145" s="3">
        <v>406</v>
      </c>
      <c r="U1145" s="3">
        <v>219</v>
      </c>
      <c r="W1145">
        <v>4</v>
      </c>
      <c r="X1145" s="4">
        <v>0</v>
      </c>
      <c r="Y1145" s="4">
        <v>0</v>
      </c>
      <c r="Z1145" s="4">
        <v>5</v>
      </c>
      <c r="AA1145" s="4">
        <v>421</v>
      </c>
      <c r="AB1145" s="4">
        <v>222</v>
      </c>
    </row>
    <row r="1146" spans="1:28" x14ac:dyDescent="0.25">
      <c r="A1146">
        <v>4</v>
      </c>
      <c r="B1146">
        <v>5</v>
      </c>
      <c r="C1146" s="1">
        <v>0</v>
      </c>
      <c r="D1146" s="1">
        <v>0</v>
      </c>
      <c r="E1146" s="1">
        <v>0</v>
      </c>
      <c r="F1146" s="1">
        <v>2</v>
      </c>
      <c r="G1146" s="1">
        <v>587</v>
      </c>
      <c r="I1146">
        <v>5</v>
      </c>
      <c r="J1146" s="2">
        <v>0</v>
      </c>
      <c r="K1146" s="2">
        <v>0</v>
      </c>
      <c r="L1146" s="2">
        <v>0</v>
      </c>
      <c r="M1146" s="2">
        <v>2</v>
      </c>
      <c r="N1146" s="2">
        <v>587</v>
      </c>
      <c r="P1146">
        <v>5</v>
      </c>
      <c r="Q1146" s="3">
        <v>0</v>
      </c>
      <c r="R1146" s="3">
        <v>0</v>
      </c>
      <c r="S1146" s="3">
        <v>0</v>
      </c>
      <c r="T1146" s="3">
        <v>1</v>
      </c>
      <c r="U1146" s="3">
        <v>588</v>
      </c>
      <c r="W1146">
        <v>5</v>
      </c>
      <c r="X1146" s="4">
        <v>0</v>
      </c>
      <c r="Y1146" s="4">
        <v>0</v>
      </c>
      <c r="Z1146" s="4">
        <v>0</v>
      </c>
      <c r="AA1146" s="4">
        <v>2</v>
      </c>
      <c r="AB1146" s="4">
        <v>587</v>
      </c>
    </row>
    <row r="1147" spans="1:28" x14ac:dyDescent="0.25">
      <c r="A1147">
        <v>4</v>
      </c>
      <c r="B1147">
        <v>1</v>
      </c>
      <c r="C1147" s="1">
        <v>617</v>
      </c>
      <c r="D1147" s="1">
        <v>0</v>
      </c>
      <c r="E1147" s="1">
        <v>0</v>
      </c>
      <c r="F1147" s="1">
        <v>0</v>
      </c>
      <c r="G1147" s="1">
        <v>0</v>
      </c>
      <c r="I1147">
        <v>1</v>
      </c>
      <c r="J1147" s="2">
        <v>617</v>
      </c>
      <c r="K1147" s="2">
        <v>0</v>
      </c>
      <c r="L1147" s="2">
        <v>0</v>
      </c>
      <c r="M1147" s="2">
        <v>0</v>
      </c>
      <c r="N1147" s="2">
        <v>0</v>
      </c>
      <c r="P1147">
        <v>1</v>
      </c>
      <c r="Q1147" s="3">
        <v>614</v>
      </c>
      <c r="R1147" s="3">
        <v>3</v>
      </c>
      <c r="S1147" s="3">
        <v>0</v>
      </c>
      <c r="T1147" s="3">
        <v>0</v>
      </c>
      <c r="U1147" s="3">
        <v>0</v>
      </c>
      <c r="W1147">
        <v>1</v>
      </c>
      <c r="X1147" s="4">
        <v>578</v>
      </c>
      <c r="Y1147" s="4">
        <v>39</v>
      </c>
      <c r="Z1147" s="4">
        <v>0</v>
      </c>
      <c r="AA1147" s="4">
        <v>0</v>
      </c>
      <c r="AB1147" s="4">
        <v>0</v>
      </c>
    </row>
    <row r="1148" spans="1:28" x14ac:dyDescent="0.25">
      <c r="A1148">
        <v>4</v>
      </c>
      <c r="B1148">
        <v>2</v>
      </c>
      <c r="C1148" s="1">
        <v>54</v>
      </c>
      <c r="D1148" s="1">
        <v>0</v>
      </c>
      <c r="E1148" s="1">
        <v>0</v>
      </c>
      <c r="F1148" s="1">
        <v>0</v>
      </c>
      <c r="G1148" s="1">
        <v>0</v>
      </c>
      <c r="I1148">
        <v>2</v>
      </c>
      <c r="J1148" s="2">
        <v>54</v>
      </c>
      <c r="K1148" s="2">
        <v>0</v>
      </c>
      <c r="L1148" s="2">
        <v>0</v>
      </c>
      <c r="M1148" s="2">
        <v>0</v>
      </c>
      <c r="N1148" s="2">
        <v>0</v>
      </c>
      <c r="P1148">
        <v>2</v>
      </c>
      <c r="Q1148" s="3">
        <v>50</v>
      </c>
      <c r="R1148" s="3">
        <v>4</v>
      </c>
      <c r="S1148" s="3">
        <v>0</v>
      </c>
      <c r="T1148" s="3">
        <v>0</v>
      </c>
      <c r="U1148" s="3">
        <v>0</v>
      </c>
      <c r="W1148">
        <v>2</v>
      </c>
      <c r="X1148" s="4">
        <v>12</v>
      </c>
      <c r="Y1148" s="4">
        <v>42</v>
      </c>
      <c r="Z1148" s="4">
        <v>0</v>
      </c>
      <c r="AA1148" s="4">
        <v>0</v>
      </c>
      <c r="AB1148" s="4">
        <v>0</v>
      </c>
    </row>
    <row r="1149" spans="1:28" x14ac:dyDescent="0.25">
      <c r="A1149">
        <v>4</v>
      </c>
      <c r="B1149">
        <v>3</v>
      </c>
      <c r="C1149" s="1">
        <v>26</v>
      </c>
      <c r="D1149" s="1">
        <v>0</v>
      </c>
      <c r="E1149" s="1">
        <v>482</v>
      </c>
      <c r="F1149" s="1">
        <v>83</v>
      </c>
      <c r="G1149" s="1">
        <v>1</v>
      </c>
      <c r="I1149">
        <v>3</v>
      </c>
      <c r="J1149" s="2">
        <v>29</v>
      </c>
      <c r="K1149" s="2">
        <v>0</v>
      </c>
      <c r="L1149" s="2">
        <v>481</v>
      </c>
      <c r="M1149" s="2">
        <v>81</v>
      </c>
      <c r="N1149" s="2">
        <v>1</v>
      </c>
      <c r="P1149">
        <v>3</v>
      </c>
      <c r="Q1149" s="3">
        <v>59</v>
      </c>
      <c r="R1149" s="3">
        <v>2</v>
      </c>
      <c r="S1149" s="3">
        <v>441</v>
      </c>
      <c r="T1149" s="3">
        <v>89</v>
      </c>
      <c r="U1149" s="3">
        <v>1</v>
      </c>
      <c r="W1149">
        <v>3</v>
      </c>
      <c r="X1149" s="4">
        <v>19</v>
      </c>
      <c r="Y1149" s="4">
        <v>22</v>
      </c>
      <c r="Z1149" s="4">
        <v>466</v>
      </c>
      <c r="AA1149" s="4">
        <v>85</v>
      </c>
      <c r="AB1149" s="4">
        <v>0</v>
      </c>
    </row>
    <row r="1150" spans="1:28" x14ac:dyDescent="0.25">
      <c r="A1150">
        <v>4</v>
      </c>
      <c r="B1150">
        <v>4</v>
      </c>
      <c r="C1150" s="1">
        <v>0</v>
      </c>
      <c r="D1150" s="1">
        <v>0</v>
      </c>
      <c r="E1150" s="1">
        <v>1</v>
      </c>
      <c r="F1150" s="1">
        <v>638</v>
      </c>
      <c r="G1150" s="1">
        <v>9</v>
      </c>
      <c r="I1150">
        <v>4</v>
      </c>
      <c r="J1150" s="2">
        <v>0</v>
      </c>
      <c r="K1150" s="2">
        <v>0</v>
      </c>
      <c r="L1150" s="2">
        <v>2</v>
      </c>
      <c r="M1150" s="2">
        <v>637</v>
      </c>
      <c r="N1150" s="2">
        <v>9</v>
      </c>
      <c r="P1150">
        <v>4</v>
      </c>
      <c r="Q1150" s="3">
        <v>0</v>
      </c>
      <c r="R1150" s="3">
        <v>0</v>
      </c>
      <c r="S1150" s="3">
        <v>0</v>
      </c>
      <c r="T1150" s="3">
        <v>620</v>
      </c>
      <c r="U1150" s="3">
        <v>28</v>
      </c>
      <c r="W1150">
        <v>4</v>
      </c>
      <c r="X1150" s="4">
        <v>0</v>
      </c>
      <c r="Y1150" s="4">
        <v>0</v>
      </c>
      <c r="Z1150" s="4">
        <v>1</v>
      </c>
      <c r="AA1150" s="4">
        <v>638</v>
      </c>
      <c r="AB1150" s="4">
        <v>9</v>
      </c>
    </row>
    <row r="1151" spans="1:28" x14ac:dyDescent="0.25">
      <c r="A1151">
        <v>4</v>
      </c>
      <c r="B1151">
        <v>5</v>
      </c>
      <c r="C1151" s="1">
        <v>0</v>
      </c>
      <c r="D1151" s="1">
        <v>0</v>
      </c>
      <c r="E1151" s="1">
        <v>0</v>
      </c>
      <c r="F1151" s="1">
        <v>0</v>
      </c>
      <c r="G1151" s="1">
        <v>589</v>
      </c>
      <c r="I1151">
        <v>5</v>
      </c>
      <c r="J1151" s="2">
        <v>0</v>
      </c>
      <c r="K1151" s="2">
        <v>0</v>
      </c>
      <c r="L1151" s="2">
        <v>0</v>
      </c>
      <c r="M1151" s="2">
        <v>0</v>
      </c>
      <c r="N1151" s="2">
        <v>589</v>
      </c>
      <c r="P1151">
        <v>5</v>
      </c>
      <c r="Q1151" s="3">
        <v>0</v>
      </c>
      <c r="R1151" s="3">
        <v>0</v>
      </c>
      <c r="S1151" s="3">
        <v>0</v>
      </c>
      <c r="T1151" s="3">
        <v>0</v>
      </c>
      <c r="U1151" s="3">
        <v>589</v>
      </c>
      <c r="W1151">
        <v>5</v>
      </c>
      <c r="X1151" s="4">
        <v>0</v>
      </c>
      <c r="Y1151" s="4">
        <v>0</v>
      </c>
      <c r="Z1151" s="4">
        <v>0</v>
      </c>
      <c r="AA1151" s="4">
        <v>0</v>
      </c>
      <c r="AB1151" s="4">
        <v>589</v>
      </c>
    </row>
    <row r="1152" spans="1:28" x14ac:dyDescent="0.25">
      <c r="A1152">
        <v>4</v>
      </c>
      <c r="B1152">
        <v>1</v>
      </c>
      <c r="C1152" s="1">
        <v>616</v>
      </c>
      <c r="D1152" s="1">
        <v>0</v>
      </c>
      <c r="E1152" s="1">
        <v>1</v>
      </c>
      <c r="F1152" s="1">
        <v>0</v>
      </c>
      <c r="G1152" s="1">
        <v>0</v>
      </c>
      <c r="I1152">
        <v>1</v>
      </c>
      <c r="J1152" s="2">
        <v>616</v>
      </c>
      <c r="K1152" s="2">
        <v>0</v>
      </c>
      <c r="L1152" s="2">
        <v>1</v>
      </c>
      <c r="M1152" s="2">
        <v>0</v>
      </c>
      <c r="N1152" s="2">
        <v>0</v>
      </c>
      <c r="P1152">
        <v>1</v>
      </c>
      <c r="Q1152" s="3">
        <v>615</v>
      </c>
      <c r="R1152" s="3">
        <v>1</v>
      </c>
      <c r="S1152" s="3">
        <v>1</v>
      </c>
      <c r="T1152" s="3">
        <v>0</v>
      </c>
      <c r="U1152" s="3">
        <v>0</v>
      </c>
      <c r="W1152">
        <v>1</v>
      </c>
      <c r="X1152" s="4">
        <v>562</v>
      </c>
      <c r="Y1152" s="4">
        <v>55</v>
      </c>
      <c r="Z1152" s="4">
        <v>0</v>
      </c>
      <c r="AA1152" s="4">
        <v>0</v>
      </c>
      <c r="AB1152" s="4">
        <v>0</v>
      </c>
    </row>
    <row r="1153" spans="1:28" x14ac:dyDescent="0.25">
      <c r="A1153">
        <v>4</v>
      </c>
      <c r="B1153">
        <v>2</v>
      </c>
      <c r="C1153" s="1">
        <v>54</v>
      </c>
      <c r="D1153" s="1">
        <v>0</v>
      </c>
      <c r="E1153" s="1">
        <v>0</v>
      </c>
      <c r="F1153" s="1">
        <v>0</v>
      </c>
      <c r="G1153" s="1">
        <v>0</v>
      </c>
      <c r="I1153">
        <v>2</v>
      </c>
      <c r="J1153" s="2">
        <v>54</v>
      </c>
      <c r="K1153" s="2">
        <v>0</v>
      </c>
      <c r="L1153" s="2">
        <v>0</v>
      </c>
      <c r="M1153" s="2">
        <v>0</v>
      </c>
      <c r="N1153" s="2">
        <v>0</v>
      </c>
      <c r="P1153">
        <v>2</v>
      </c>
      <c r="Q1153" s="3">
        <v>54</v>
      </c>
      <c r="R1153" s="3">
        <v>0</v>
      </c>
      <c r="S1153" s="3">
        <v>0</v>
      </c>
      <c r="T1153" s="3">
        <v>0</v>
      </c>
      <c r="U1153" s="3">
        <v>0</v>
      </c>
      <c r="W1153">
        <v>2</v>
      </c>
      <c r="X1153" s="4">
        <v>0</v>
      </c>
      <c r="Y1153" s="4">
        <v>54</v>
      </c>
      <c r="Z1153" s="4">
        <v>0</v>
      </c>
      <c r="AA1153" s="4">
        <v>0</v>
      </c>
      <c r="AB1153" s="4">
        <v>0</v>
      </c>
    </row>
    <row r="1154" spans="1:28" x14ac:dyDescent="0.25">
      <c r="A1154">
        <v>4</v>
      </c>
      <c r="B1154">
        <v>3</v>
      </c>
      <c r="C1154" s="1">
        <v>9</v>
      </c>
      <c r="D1154" s="1">
        <v>0</v>
      </c>
      <c r="E1154" s="1">
        <v>507</v>
      </c>
      <c r="F1154" s="1">
        <v>75</v>
      </c>
      <c r="G1154" s="1">
        <v>1</v>
      </c>
      <c r="I1154">
        <v>3</v>
      </c>
      <c r="J1154" s="2">
        <v>21</v>
      </c>
      <c r="K1154" s="2">
        <v>0</v>
      </c>
      <c r="L1154" s="2">
        <v>478</v>
      </c>
      <c r="M1154" s="2">
        <v>92</v>
      </c>
      <c r="N1154" s="2">
        <v>1</v>
      </c>
      <c r="P1154">
        <v>3</v>
      </c>
      <c r="Q1154" s="3">
        <v>25</v>
      </c>
      <c r="R1154" s="3">
        <v>120</v>
      </c>
      <c r="S1154" s="3">
        <v>331</v>
      </c>
      <c r="T1154" s="3">
        <v>114</v>
      </c>
      <c r="U1154" s="3">
        <v>2</v>
      </c>
      <c r="W1154">
        <v>3</v>
      </c>
      <c r="X1154" s="4">
        <v>2</v>
      </c>
      <c r="Y1154" s="4">
        <v>48</v>
      </c>
      <c r="Z1154" s="4">
        <v>466</v>
      </c>
      <c r="AA1154" s="4">
        <v>75</v>
      </c>
      <c r="AB1154" s="4">
        <v>1</v>
      </c>
    </row>
    <row r="1155" spans="1:28" x14ac:dyDescent="0.25">
      <c r="A1155">
        <v>4</v>
      </c>
      <c r="B1155">
        <v>4</v>
      </c>
      <c r="C1155" s="1">
        <v>0</v>
      </c>
      <c r="D1155" s="1">
        <v>0</v>
      </c>
      <c r="E1155" s="1">
        <v>11</v>
      </c>
      <c r="F1155" s="1">
        <v>630</v>
      </c>
      <c r="G1155" s="1">
        <v>7</v>
      </c>
      <c r="I1155">
        <v>4</v>
      </c>
      <c r="J1155" s="2">
        <v>0</v>
      </c>
      <c r="K1155" s="2">
        <v>0</v>
      </c>
      <c r="L1155" s="2">
        <v>0</v>
      </c>
      <c r="M1155" s="2">
        <v>639</v>
      </c>
      <c r="N1155" s="2">
        <v>9</v>
      </c>
      <c r="P1155">
        <v>4</v>
      </c>
      <c r="Q1155" s="3">
        <v>0</v>
      </c>
      <c r="R1155" s="3">
        <v>0</v>
      </c>
      <c r="S1155" s="3">
        <v>0</v>
      </c>
      <c r="T1155" s="3">
        <v>584</v>
      </c>
      <c r="U1155" s="3">
        <v>64</v>
      </c>
      <c r="W1155">
        <v>4</v>
      </c>
      <c r="X1155" s="4">
        <v>0</v>
      </c>
      <c r="Y1155" s="4">
        <v>0</v>
      </c>
      <c r="Z1155" s="4">
        <v>2</v>
      </c>
      <c r="AA1155" s="4">
        <v>640</v>
      </c>
      <c r="AB1155" s="4">
        <v>6</v>
      </c>
    </row>
    <row r="1156" spans="1:28" x14ac:dyDescent="0.25">
      <c r="A1156">
        <v>4</v>
      </c>
      <c r="B1156">
        <v>5</v>
      </c>
      <c r="C1156" s="1">
        <v>0</v>
      </c>
      <c r="D1156" s="1">
        <v>0</v>
      </c>
      <c r="E1156" s="1">
        <v>0</v>
      </c>
      <c r="F1156" s="1">
        <v>0</v>
      </c>
      <c r="G1156" s="1">
        <v>589</v>
      </c>
      <c r="I1156">
        <v>5</v>
      </c>
      <c r="J1156" s="2">
        <v>0</v>
      </c>
      <c r="K1156" s="2">
        <v>0</v>
      </c>
      <c r="L1156" s="2">
        <v>0</v>
      </c>
      <c r="M1156" s="2">
        <v>0</v>
      </c>
      <c r="N1156" s="2">
        <v>589</v>
      </c>
      <c r="P1156">
        <v>5</v>
      </c>
      <c r="Q1156" s="3">
        <v>0</v>
      </c>
      <c r="R1156" s="3">
        <v>0</v>
      </c>
      <c r="S1156" s="3">
        <v>0</v>
      </c>
      <c r="T1156" s="3">
        <v>0</v>
      </c>
      <c r="U1156" s="3">
        <v>589</v>
      </c>
      <c r="W1156">
        <v>5</v>
      </c>
      <c r="X1156" s="4">
        <v>0</v>
      </c>
      <c r="Y1156" s="4">
        <v>0</v>
      </c>
      <c r="Z1156" s="4">
        <v>0</v>
      </c>
      <c r="AA1156" s="4">
        <v>0</v>
      </c>
      <c r="AB1156" s="4">
        <v>589</v>
      </c>
    </row>
    <row r="1157" spans="1:28" x14ac:dyDescent="0.25">
      <c r="A1157">
        <v>4</v>
      </c>
      <c r="B1157">
        <v>1</v>
      </c>
      <c r="C1157" s="1">
        <v>617</v>
      </c>
      <c r="D1157" s="1">
        <v>0</v>
      </c>
      <c r="E1157" s="1">
        <v>0</v>
      </c>
      <c r="F1157" s="1">
        <v>0</v>
      </c>
      <c r="G1157" s="1">
        <v>0</v>
      </c>
      <c r="I1157">
        <v>1</v>
      </c>
      <c r="J1157" s="2">
        <v>597</v>
      </c>
      <c r="K1157" s="2">
        <v>20</v>
      </c>
      <c r="L1157" s="2">
        <v>0</v>
      </c>
      <c r="M1157" s="2">
        <v>0</v>
      </c>
      <c r="N1157" s="2">
        <v>0</v>
      </c>
      <c r="P1157">
        <v>1</v>
      </c>
      <c r="Q1157" s="3">
        <v>576</v>
      </c>
      <c r="R1157" s="3">
        <v>41</v>
      </c>
      <c r="S1157" s="3">
        <v>0</v>
      </c>
      <c r="T1157" s="3">
        <v>0</v>
      </c>
      <c r="U1157" s="3">
        <v>0</v>
      </c>
      <c r="W1157">
        <v>1</v>
      </c>
      <c r="X1157" s="4">
        <v>548</v>
      </c>
      <c r="Y1157" s="4">
        <v>69</v>
      </c>
      <c r="Z1157" s="4">
        <v>0</v>
      </c>
      <c r="AA1157" s="4">
        <v>0</v>
      </c>
      <c r="AB1157" s="4">
        <v>0</v>
      </c>
    </row>
    <row r="1158" spans="1:28" x14ac:dyDescent="0.25">
      <c r="A1158">
        <v>4</v>
      </c>
      <c r="B1158">
        <v>2</v>
      </c>
      <c r="C1158" s="1">
        <v>54</v>
      </c>
      <c r="D1158" s="1">
        <v>0</v>
      </c>
      <c r="E1158" s="1">
        <v>0</v>
      </c>
      <c r="F1158" s="1">
        <v>0</v>
      </c>
      <c r="G1158" s="1">
        <v>0</v>
      </c>
      <c r="I1158">
        <v>2</v>
      </c>
      <c r="J1158" s="2">
        <v>21</v>
      </c>
      <c r="K1158" s="2">
        <v>33</v>
      </c>
      <c r="L1158" s="2">
        <v>0</v>
      </c>
      <c r="M1158" s="2">
        <v>0</v>
      </c>
      <c r="N1158" s="2">
        <v>0</v>
      </c>
      <c r="P1158">
        <v>2</v>
      </c>
      <c r="Q1158" s="3">
        <v>9</v>
      </c>
      <c r="R1158" s="3">
        <v>45</v>
      </c>
      <c r="S1158" s="3">
        <v>0</v>
      </c>
      <c r="T1158" s="3">
        <v>0</v>
      </c>
      <c r="U1158" s="3">
        <v>0</v>
      </c>
      <c r="W1158">
        <v>2</v>
      </c>
      <c r="X1158" s="4">
        <v>1</v>
      </c>
      <c r="Y1158" s="4">
        <v>53</v>
      </c>
      <c r="Z1158" s="4">
        <v>0</v>
      </c>
      <c r="AA1158" s="4">
        <v>0</v>
      </c>
      <c r="AB1158" s="4">
        <v>0</v>
      </c>
    </row>
    <row r="1159" spans="1:28" x14ac:dyDescent="0.25">
      <c r="A1159">
        <v>4</v>
      </c>
      <c r="B1159">
        <v>3</v>
      </c>
      <c r="C1159" s="1">
        <v>16</v>
      </c>
      <c r="D1159" s="1">
        <v>0</v>
      </c>
      <c r="E1159" s="1">
        <v>503</v>
      </c>
      <c r="F1159" s="1">
        <v>72</v>
      </c>
      <c r="G1159" s="1">
        <v>1</v>
      </c>
      <c r="I1159">
        <v>3</v>
      </c>
      <c r="J1159" s="2">
        <v>13</v>
      </c>
      <c r="K1159" s="2">
        <v>7</v>
      </c>
      <c r="L1159" s="2">
        <v>508</v>
      </c>
      <c r="M1159" s="2">
        <v>63</v>
      </c>
      <c r="N1159" s="2">
        <v>1</v>
      </c>
      <c r="P1159">
        <v>3</v>
      </c>
      <c r="Q1159" s="3">
        <v>12</v>
      </c>
      <c r="R1159" s="3">
        <v>31</v>
      </c>
      <c r="S1159" s="3">
        <v>474</v>
      </c>
      <c r="T1159" s="3">
        <v>74</v>
      </c>
      <c r="U1159" s="3">
        <v>1</v>
      </c>
      <c r="W1159">
        <v>3</v>
      </c>
      <c r="X1159" s="4">
        <v>4</v>
      </c>
      <c r="Y1159" s="4">
        <v>38</v>
      </c>
      <c r="Z1159" s="4">
        <v>476</v>
      </c>
      <c r="AA1159" s="4">
        <v>73</v>
      </c>
      <c r="AB1159" s="4">
        <v>1</v>
      </c>
    </row>
    <row r="1160" spans="1:28" x14ac:dyDescent="0.25">
      <c r="A1160">
        <v>4</v>
      </c>
      <c r="B1160">
        <v>4</v>
      </c>
      <c r="C1160" s="1">
        <v>0</v>
      </c>
      <c r="D1160" s="1">
        <v>0</v>
      </c>
      <c r="E1160" s="1">
        <v>1</v>
      </c>
      <c r="F1160" s="1">
        <v>641</v>
      </c>
      <c r="G1160" s="1">
        <v>6</v>
      </c>
      <c r="I1160">
        <v>4</v>
      </c>
      <c r="J1160" s="2">
        <v>0</v>
      </c>
      <c r="K1160" s="2">
        <v>0</v>
      </c>
      <c r="L1160" s="2">
        <v>6</v>
      </c>
      <c r="M1160" s="2">
        <v>634</v>
      </c>
      <c r="N1160" s="2">
        <v>8</v>
      </c>
      <c r="P1160">
        <v>4</v>
      </c>
      <c r="Q1160" s="3">
        <v>0</v>
      </c>
      <c r="R1160" s="3">
        <v>0</v>
      </c>
      <c r="S1160" s="3">
        <v>9</v>
      </c>
      <c r="T1160" s="3">
        <v>616</v>
      </c>
      <c r="U1160" s="3">
        <v>23</v>
      </c>
      <c r="W1160">
        <v>4</v>
      </c>
      <c r="X1160" s="4">
        <v>0</v>
      </c>
      <c r="Y1160" s="4">
        <v>0</v>
      </c>
      <c r="Z1160" s="4">
        <v>1</v>
      </c>
      <c r="AA1160" s="4">
        <v>641</v>
      </c>
      <c r="AB1160" s="4">
        <v>6</v>
      </c>
    </row>
    <row r="1161" spans="1:28" x14ac:dyDescent="0.25">
      <c r="A1161">
        <v>4</v>
      </c>
      <c r="B1161">
        <v>5</v>
      </c>
      <c r="C1161" s="1">
        <v>0</v>
      </c>
      <c r="D1161" s="1">
        <v>0</v>
      </c>
      <c r="E1161" s="1">
        <v>0</v>
      </c>
      <c r="F1161" s="1">
        <v>1</v>
      </c>
      <c r="G1161" s="1">
        <v>588</v>
      </c>
      <c r="I1161">
        <v>5</v>
      </c>
      <c r="J1161" s="2">
        <v>0</v>
      </c>
      <c r="K1161" s="2">
        <v>0</v>
      </c>
      <c r="L1161" s="2">
        <v>0</v>
      </c>
      <c r="M1161" s="2">
        <v>1</v>
      </c>
      <c r="N1161" s="2">
        <v>588</v>
      </c>
      <c r="P1161">
        <v>5</v>
      </c>
      <c r="Q1161" s="3">
        <v>0</v>
      </c>
      <c r="R1161" s="3">
        <v>0</v>
      </c>
      <c r="S1161" s="3">
        <v>0</v>
      </c>
      <c r="T1161" s="3">
        <v>1</v>
      </c>
      <c r="U1161" s="3">
        <v>588</v>
      </c>
      <c r="W1161">
        <v>5</v>
      </c>
      <c r="X1161" s="4">
        <v>0</v>
      </c>
      <c r="Y1161" s="4">
        <v>0</v>
      </c>
      <c r="Z1161" s="4">
        <v>0</v>
      </c>
      <c r="AA1161" s="4">
        <v>1</v>
      </c>
      <c r="AB1161" s="4">
        <v>588</v>
      </c>
    </row>
    <row r="1162" spans="1:28" x14ac:dyDescent="0.25">
      <c r="A1162">
        <v>4</v>
      </c>
      <c r="B1162">
        <v>1</v>
      </c>
      <c r="C1162" s="1">
        <v>617</v>
      </c>
      <c r="D1162" s="1">
        <v>0</v>
      </c>
      <c r="E1162" s="1">
        <v>0</v>
      </c>
      <c r="F1162" s="1">
        <v>0</v>
      </c>
      <c r="G1162" s="1">
        <v>0</v>
      </c>
      <c r="I1162">
        <v>1</v>
      </c>
      <c r="J1162" s="2">
        <v>617</v>
      </c>
      <c r="K1162" s="2">
        <v>0</v>
      </c>
      <c r="L1162" s="2">
        <v>0</v>
      </c>
      <c r="M1162" s="2">
        <v>0</v>
      </c>
      <c r="N1162" s="2">
        <v>0</v>
      </c>
      <c r="P1162">
        <v>1</v>
      </c>
      <c r="Q1162" s="3">
        <v>615</v>
      </c>
      <c r="R1162" s="3">
        <v>2</v>
      </c>
      <c r="S1162" s="3">
        <v>0</v>
      </c>
      <c r="T1162" s="3">
        <v>0</v>
      </c>
      <c r="U1162" s="3">
        <v>0</v>
      </c>
      <c r="W1162">
        <v>1</v>
      </c>
      <c r="X1162" s="4">
        <v>571</v>
      </c>
      <c r="Y1162" s="4">
        <v>46</v>
      </c>
      <c r="Z1162" s="4">
        <v>0</v>
      </c>
      <c r="AA1162" s="4">
        <v>0</v>
      </c>
      <c r="AB1162" s="4">
        <v>0</v>
      </c>
    </row>
    <row r="1163" spans="1:28" x14ac:dyDescent="0.25">
      <c r="A1163">
        <v>4</v>
      </c>
      <c r="B1163">
        <v>2</v>
      </c>
      <c r="C1163" s="1">
        <v>54</v>
      </c>
      <c r="D1163" s="1">
        <v>0</v>
      </c>
      <c r="E1163" s="1">
        <v>0</v>
      </c>
      <c r="F1163" s="1">
        <v>0</v>
      </c>
      <c r="G1163" s="1">
        <v>0</v>
      </c>
      <c r="I1163">
        <v>2</v>
      </c>
      <c r="J1163" s="2">
        <v>54</v>
      </c>
      <c r="K1163" s="2">
        <v>0</v>
      </c>
      <c r="L1163" s="2">
        <v>0</v>
      </c>
      <c r="M1163" s="2">
        <v>0</v>
      </c>
      <c r="N1163" s="2">
        <v>0</v>
      </c>
      <c r="P1163">
        <v>2</v>
      </c>
      <c r="Q1163" s="3">
        <v>51</v>
      </c>
      <c r="R1163" s="3">
        <v>3</v>
      </c>
      <c r="S1163" s="3">
        <v>0</v>
      </c>
      <c r="T1163" s="3">
        <v>0</v>
      </c>
      <c r="U1163" s="3">
        <v>0</v>
      </c>
      <c r="W1163">
        <v>2</v>
      </c>
      <c r="X1163" s="4">
        <v>1</v>
      </c>
      <c r="Y1163" s="4">
        <v>53</v>
      </c>
      <c r="Z1163" s="4">
        <v>0</v>
      </c>
      <c r="AA1163" s="4">
        <v>0</v>
      </c>
      <c r="AB1163" s="4">
        <v>0</v>
      </c>
    </row>
    <row r="1164" spans="1:28" x14ac:dyDescent="0.25">
      <c r="A1164">
        <v>4</v>
      </c>
      <c r="B1164">
        <v>3</v>
      </c>
      <c r="C1164" s="1">
        <v>16</v>
      </c>
      <c r="D1164" s="1">
        <v>0</v>
      </c>
      <c r="E1164" s="1">
        <v>511</v>
      </c>
      <c r="F1164" s="1">
        <v>64</v>
      </c>
      <c r="G1164" s="1">
        <v>1</v>
      </c>
      <c r="I1164">
        <v>3</v>
      </c>
      <c r="J1164" s="2">
        <v>23</v>
      </c>
      <c r="K1164" s="2">
        <v>0</v>
      </c>
      <c r="L1164" s="2">
        <v>507</v>
      </c>
      <c r="M1164" s="2">
        <v>61</v>
      </c>
      <c r="N1164" s="2">
        <v>1</v>
      </c>
      <c r="P1164">
        <v>3</v>
      </c>
      <c r="Q1164" s="3">
        <v>25</v>
      </c>
      <c r="R1164" s="3">
        <v>3</v>
      </c>
      <c r="S1164" s="3">
        <v>484</v>
      </c>
      <c r="T1164" s="3">
        <v>79</v>
      </c>
      <c r="U1164" s="3">
        <v>1</v>
      </c>
      <c r="W1164">
        <v>3</v>
      </c>
      <c r="X1164" s="4">
        <v>4</v>
      </c>
      <c r="Y1164" s="4">
        <v>17</v>
      </c>
      <c r="Z1164" s="4">
        <v>506</v>
      </c>
      <c r="AA1164" s="4">
        <v>64</v>
      </c>
      <c r="AB1164" s="4">
        <v>1</v>
      </c>
    </row>
    <row r="1165" spans="1:28" x14ac:dyDescent="0.25">
      <c r="A1165">
        <v>4</v>
      </c>
      <c r="B1165">
        <v>4</v>
      </c>
      <c r="C1165" s="1">
        <v>0</v>
      </c>
      <c r="D1165" s="1">
        <v>0</v>
      </c>
      <c r="E1165" s="1">
        <v>1</v>
      </c>
      <c r="F1165" s="1">
        <v>641</v>
      </c>
      <c r="G1165" s="1">
        <v>6</v>
      </c>
      <c r="I1165">
        <v>4</v>
      </c>
      <c r="J1165" s="2">
        <v>0</v>
      </c>
      <c r="K1165" s="2">
        <v>0</v>
      </c>
      <c r="L1165" s="2">
        <v>4</v>
      </c>
      <c r="M1165" s="2">
        <v>636</v>
      </c>
      <c r="N1165" s="2">
        <v>8</v>
      </c>
      <c r="P1165">
        <v>4</v>
      </c>
      <c r="Q1165" s="3">
        <v>0</v>
      </c>
      <c r="R1165" s="3">
        <v>0</v>
      </c>
      <c r="S1165" s="3">
        <v>4</v>
      </c>
      <c r="T1165" s="3">
        <v>586</v>
      </c>
      <c r="U1165" s="3">
        <v>58</v>
      </c>
      <c r="W1165">
        <v>4</v>
      </c>
      <c r="X1165" s="4">
        <v>0</v>
      </c>
      <c r="Y1165" s="4">
        <v>0</v>
      </c>
      <c r="Z1165" s="4">
        <v>1</v>
      </c>
      <c r="AA1165" s="4">
        <v>643</v>
      </c>
      <c r="AB1165" s="4">
        <v>4</v>
      </c>
    </row>
    <row r="1166" spans="1:28" x14ac:dyDescent="0.25">
      <c r="A1166">
        <v>4</v>
      </c>
      <c r="B1166">
        <v>5</v>
      </c>
      <c r="C1166" s="1">
        <v>0</v>
      </c>
      <c r="D1166" s="1">
        <v>0</v>
      </c>
      <c r="E1166" s="1">
        <v>0</v>
      </c>
      <c r="F1166" s="1">
        <v>0</v>
      </c>
      <c r="G1166" s="1">
        <v>589</v>
      </c>
      <c r="I1166">
        <v>5</v>
      </c>
      <c r="J1166" s="2">
        <v>0</v>
      </c>
      <c r="K1166" s="2">
        <v>0</v>
      </c>
      <c r="L1166" s="2">
        <v>0</v>
      </c>
      <c r="M1166" s="2">
        <v>1</v>
      </c>
      <c r="N1166" s="2">
        <v>588</v>
      </c>
      <c r="P1166">
        <v>5</v>
      </c>
      <c r="Q1166" s="3">
        <v>0</v>
      </c>
      <c r="R1166" s="3">
        <v>0</v>
      </c>
      <c r="S1166" s="3">
        <v>0</v>
      </c>
      <c r="T1166" s="3">
        <v>1</v>
      </c>
      <c r="U1166" s="3">
        <v>588</v>
      </c>
      <c r="W1166">
        <v>5</v>
      </c>
      <c r="X1166" s="4">
        <v>0</v>
      </c>
      <c r="Y1166" s="4">
        <v>0</v>
      </c>
      <c r="Z1166" s="4">
        <v>0</v>
      </c>
      <c r="AA1166" s="4">
        <v>1</v>
      </c>
      <c r="AB1166" s="4">
        <v>588</v>
      </c>
    </row>
    <row r="1167" spans="1:28" x14ac:dyDescent="0.25">
      <c r="A1167">
        <v>4</v>
      </c>
      <c r="B1167">
        <v>1</v>
      </c>
      <c r="C1167" s="1">
        <v>616</v>
      </c>
      <c r="D1167" s="1">
        <v>0</v>
      </c>
      <c r="E1167" s="1">
        <v>1</v>
      </c>
      <c r="F1167" s="1">
        <v>0</v>
      </c>
      <c r="G1167" s="1">
        <v>0</v>
      </c>
      <c r="I1167">
        <v>1</v>
      </c>
      <c r="J1167" s="2">
        <v>609</v>
      </c>
      <c r="K1167" s="2">
        <v>8</v>
      </c>
      <c r="L1167" s="2">
        <v>0</v>
      </c>
      <c r="M1167" s="2">
        <v>0</v>
      </c>
      <c r="N1167" s="2">
        <v>0</v>
      </c>
      <c r="P1167">
        <v>1</v>
      </c>
      <c r="Q1167" s="3">
        <v>583</v>
      </c>
      <c r="R1167" s="3">
        <v>34</v>
      </c>
      <c r="S1167" s="3">
        <v>0</v>
      </c>
      <c r="T1167" s="3">
        <v>0</v>
      </c>
      <c r="U1167" s="3">
        <v>0</v>
      </c>
      <c r="W1167">
        <v>1</v>
      </c>
      <c r="X1167" s="4">
        <v>543</v>
      </c>
      <c r="Y1167" s="4">
        <v>74</v>
      </c>
      <c r="Z1167" s="4">
        <v>0</v>
      </c>
      <c r="AA1167" s="4">
        <v>0</v>
      </c>
      <c r="AB1167" s="4">
        <v>0</v>
      </c>
    </row>
    <row r="1168" spans="1:28" x14ac:dyDescent="0.25">
      <c r="A1168">
        <v>4</v>
      </c>
      <c r="B1168">
        <v>2</v>
      </c>
      <c r="C1168" s="1">
        <v>54</v>
      </c>
      <c r="D1168" s="1">
        <v>0</v>
      </c>
      <c r="E1168" s="1">
        <v>0</v>
      </c>
      <c r="F1168" s="1">
        <v>0</v>
      </c>
      <c r="G1168" s="1">
        <v>0</v>
      </c>
      <c r="I1168">
        <v>2</v>
      </c>
      <c r="J1168" s="2">
        <v>33</v>
      </c>
      <c r="K1168" s="2">
        <v>21</v>
      </c>
      <c r="L1168" s="2">
        <v>0</v>
      </c>
      <c r="M1168" s="2">
        <v>0</v>
      </c>
      <c r="N1168" s="2">
        <v>0</v>
      </c>
      <c r="P1168">
        <v>2</v>
      </c>
      <c r="Q1168" s="3">
        <v>12</v>
      </c>
      <c r="R1168" s="3">
        <v>42</v>
      </c>
      <c r="S1168" s="3">
        <v>0</v>
      </c>
      <c r="T1168" s="3">
        <v>0</v>
      </c>
      <c r="U1168" s="3">
        <v>0</v>
      </c>
      <c r="W1168">
        <v>2</v>
      </c>
      <c r="X1168" s="4">
        <v>5</v>
      </c>
      <c r="Y1168" s="4">
        <v>49</v>
      </c>
      <c r="Z1168" s="4">
        <v>0</v>
      </c>
      <c r="AA1168" s="4">
        <v>0</v>
      </c>
      <c r="AB1168" s="4">
        <v>0</v>
      </c>
    </row>
    <row r="1169" spans="1:28" x14ac:dyDescent="0.25">
      <c r="A1169">
        <v>4</v>
      </c>
      <c r="B1169">
        <v>3</v>
      </c>
      <c r="C1169" s="1">
        <v>14</v>
      </c>
      <c r="D1169" s="1">
        <v>0</v>
      </c>
      <c r="E1169" s="1">
        <v>505</v>
      </c>
      <c r="F1169" s="1">
        <v>72</v>
      </c>
      <c r="G1169" s="1">
        <v>1</v>
      </c>
      <c r="I1169">
        <v>3</v>
      </c>
      <c r="J1169" s="2">
        <v>20</v>
      </c>
      <c r="K1169" s="2">
        <v>1</v>
      </c>
      <c r="L1169" s="2">
        <v>500</v>
      </c>
      <c r="M1169" s="2">
        <v>70</v>
      </c>
      <c r="N1169" s="2">
        <v>1</v>
      </c>
      <c r="P1169">
        <v>3</v>
      </c>
      <c r="Q1169" s="3">
        <v>20</v>
      </c>
      <c r="R1169" s="3">
        <v>11</v>
      </c>
      <c r="S1169" s="3">
        <v>479</v>
      </c>
      <c r="T1169" s="3">
        <v>81</v>
      </c>
      <c r="U1169" s="3">
        <v>1</v>
      </c>
      <c r="W1169">
        <v>3</v>
      </c>
      <c r="X1169" s="4">
        <v>9</v>
      </c>
      <c r="Y1169" s="4">
        <v>14</v>
      </c>
      <c r="Z1169" s="4">
        <v>495</v>
      </c>
      <c r="AA1169" s="4">
        <v>73</v>
      </c>
      <c r="AB1169" s="4">
        <v>1</v>
      </c>
    </row>
    <row r="1170" spans="1:28" x14ac:dyDescent="0.25">
      <c r="A1170">
        <v>4</v>
      </c>
      <c r="B1170">
        <v>4</v>
      </c>
      <c r="C1170" s="1">
        <v>0</v>
      </c>
      <c r="D1170" s="1">
        <v>0</v>
      </c>
      <c r="E1170" s="1">
        <v>1</v>
      </c>
      <c r="F1170" s="1">
        <v>642</v>
      </c>
      <c r="G1170" s="1">
        <v>5</v>
      </c>
      <c r="I1170">
        <v>4</v>
      </c>
      <c r="J1170" s="2">
        <v>0</v>
      </c>
      <c r="K1170" s="2">
        <v>0</v>
      </c>
      <c r="L1170" s="2">
        <v>1</v>
      </c>
      <c r="M1170" s="2">
        <v>640</v>
      </c>
      <c r="N1170" s="2">
        <v>7</v>
      </c>
      <c r="P1170">
        <v>4</v>
      </c>
      <c r="Q1170" s="3">
        <v>0</v>
      </c>
      <c r="R1170" s="3">
        <v>0</v>
      </c>
      <c r="S1170" s="3">
        <v>3</v>
      </c>
      <c r="T1170" s="3">
        <v>624</v>
      </c>
      <c r="U1170" s="3">
        <v>21</v>
      </c>
      <c r="W1170">
        <v>4</v>
      </c>
      <c r="X1170" s="4">
        <v>0</v>
      </c>
      <c r="Y1170" s="4">
        <v>0</v>
      </c>
      <c r="Z1170" s="4">
        <v>1</v>
      </c>
      <c r="AA1170" s="4">
        <v>641</v>
      </c>
      <c r="AB1170" s="4">
        <v>6</v>
      </c>
    </row>
    <row r="1171" spans="1:28" x14ac:dyDescent="0.25">
      <c r="A1171">
        <v>4</v>
      </c>
      <c r="B1171">
        <v>5</v>
      </c>
      <c r="C1171" s="1">
        <v>0</v>
      </c>
      <c r="D1171" s="1">
        <v>0</v>
      </c>
      <c r="E1171" s="1">
        <v>0</v>
      </c>
      <c r="F1171" s="1">
        <v>1</v>
      </c>
      <c r="G1171" s="1">
        <v>588</v>
      </c>
      <c r="I1171">
        <v>5</v>
      </c>
      <c r="J1171" s="2">
        <v>0</v>
      </c>
      <c r="K1171" s="2">
        <v>0</v>
      </c>
      <c r="L1171" s="2">
        <v>0</v>
      </c>
      <c r="M1171" s="2">
        <v>1</v>
      </c>
      <c r="N1171" s="2">
        <v>588</v>
      </c>
      <c r="P1171">
        <v>5</v>
      </c>
      <c r="Q1171" s="3">
        <v>0</v>
      </c>
      <c r="R1171" s="3">
        <v>0</v>
      </c>
      <c r="S1171" s="3">
        <v>0</v>
      </c>
      <c r="T1171" s="3">
        <v>1</v>
      </c>
      <c r="U1171" s="3">
        <v>588</v>
      </c>
      <c r="W1171">
        <v>5</v>
      </c>
      <c r="X1171" s="4">
        <v>0</v>
      </c>
      <c r="Y1171" s="4">
        <v>0</v>
      </c>
      <c r="Z1171" s="4">
        <v>0</v>
      </c>
      <c r="AA1171" s="4">
        <v>1</v>
      </c>
      <c r="AB1171" s="4">
        <v>588</v>
      </c>
    </row>
    <row r="1172" spans="1:28" x14ac:dyDescent="0.25">
      <c r="A1172">
        <v>4</v>
      </c>
      <c r="B1172">
        <v>1</v>
      </c>
      <c r="C1172" s="1">
        <v>617</v>
      </c>
      <c r="D1172" s="1">
        <v>0</v>
      </c>
      <c r="E1172" s="1">
        <v>0</v>
      </c>
      <c r="F1172" s="1">
        <v>0</v>
      </c>
      <c r="G1172" s="1">
        <v>0</v>
      </c>
      <c r="I1172">
        <v>1</v>
      </c>
      <c r="J1172" s="2">
        <v>617</v>
      </c>
      <c r="K1172" s="2">
        <v>0</v>
      </c>
      <c r="L1172" s="2">
        <v>0</v>
      </c>
      <c r="M1172" s="2">
        <v>0</v>
      </c>
      <c r="N1172" s="2">
        <v>0</v>
      </c>
      <c r="P1172">
        <v>1</v>
      </c>
      <c r="Q1172" s="3">
        <v>617</v>
      </c>
      <c r="R1172" s="3">
        <v>0</v>
      </c>
      <c r="S1172" s="3">
        <v>0</v>
      </c>
      <c r="T1172" s="3">
        <v>0</v>
      </c>
      <c r="U1172" s="3">
        <v>0</v>
      </c>
      <c r="W1172">
        <v>1</v>
      </c>
      <c r="X1172" s="4">
        <v>581</v>
      </c>
      <c r="Y1172" s="4">
        <v>36</v>
      </c>
      <c r="Z1172" s="4">
        <v>0</v>
      </c>
      <c r="AA1172" s="4">
        <v>0</v>
      </c>
      <c r="AB1172" s="4">
        <v>0</v>
      </c>
    </row>
    <row r="1173" spans="1:28" x14ac:dyDescent="0.25">
      <c r="A1173">
        <v>4</v>
      </c>
      <c r="B1173">
        <v>2</v>
      </c>
      <c r="C1173" s="1">
        <v>54</v>
      </c>
      <c r="D1173" s="1">
        <v>0</v>
      </c>
      <c r="E1173" s="1">
        <v>0</v>
      </c>
      <c r="F1173" s="1">
        <v>0</v>
      </c>
      <c r="G1173" s="1">
        <v>0</v>
      </c>
      <c r="I1173">
        <v>2</v>
      </c>
      <c r="J1173" s="2">
        <v>54</v>
      </c>
      <c r="K1173" s="2">
        <v>0</v>
      </c>
      <c r="L1173" s="2">
        <v>0</v>
      </c>
      <c r="M1173" s="2">
        <v>0</v>
      </c>
      <c r="N1173" s="2">
        <v>0</v>
      </c>
      <c r="P1173">
        <v>2</v>
      </c>
      <c r="Q1173" s="3">
        <v>54</v>
      </c>
      <c r="R1173" s="3">
        <v>0</v>
      </c>
      <c r="S1173" s="3">
        <v>0</v>
      </c>
      <c r="T1173" s="3">
        <v>0</v>
      </c>
      <c r="U1173" s="3">
        <v>0</v>
      </c>
      <c r="W1173">
        <v>2</v>
      </c>
      <c r="X1173" s="4">
        <v>14</v>
      </c>
      <c r="Y1173" s="4">
        <v>40</v>
      </c>
      <c r="Z1173" s="4">
        <v>0</v>
      </c>
      <c r="AA1173" s="4">
        <v>0</v>
      </c>
      <c r="AB1173" s="4">
        <v>0</v>
      </c>
    </row>
    <row r="1174" spans="1:28" x14ac:dyDescent="0.25">
      <c r="A1174">
        <v>4</v>
      </c>
      <c r="B1174">
        <v>3</v>
      </c>
      <c r="C1174" s="1">
        <v>16</v>
      </c>
      <c r="D1174" s="1">
        <v>0</v>
      </c>
      <c r="E1174" s="1">
        <v>515</v>
      </c>
      <c r="F1174" s="1">
        <v>61</v>
      </c>
      <c r="G1174" s="1">
        <v>0</v>
      </c>
      <c r="I1174">
        <v>3</v>
      </c>
      <c r="J1174" s="2">
        <v>16</v>
      </c>
      <c r="K1174" s="2">
        <v>0</v>
      </c>
      <c r="L1174" s="2">
        <v>505</v>
      </c>
      <c r="M1174" s="2">
        <v>71</v>
      </c>
      <c r="N1174" s="2">
        <v>0</v>
      </c>
      <c r="P1174">
        <v>3</v>
      </c>
      <c r="Q1174" s="3">
        <v>32</v>
      </c>
      <c r="R1174" s="3">
        <v>1</v>
      </c>
      <c r="S1174" s="3">
        <v>462</v>
      </c>
      <c r="T1174" s="3">
        <v>97</v>
      </c>
      <c r="U1174" s="3">
        <v>0</v>
      </c>
      <c r="W1174">
        <v>3</v>
      </c>
      <c r="X1174" s="4">
        <v>6</v>
      </c>
      <c r="Y1174" s="4">
        <v>31</v>
      </c>
      <c r="Z1174" s="4">
        <v>494</v>
      </c>
      <c r="AA1174" s="4">
        <v>61</v>
      </c>
      <c r="AB1174" s="4">
        <v>0</v>
      </c>
    </row>
    <row r="1175" spans="1:28" x14ac:dyDescent="0.25">
      <c r="A1175">
        <v>4</v>
      </c>
      <c r="B1175">
        <v>4</v>
      </c>
      <c r="C1175" s="1">
        <v>0</v>
      </c>
      <c r="D1175" s="1">
        <v>0</v>
      </c>
      <c r="E1175" s="1">
        <v>0</v>
      </c>
      <c r="F1175" s="1">
        <v>638</v>
      </c>
      <c r="G1175" s="1">
        <v>10</v>
      </c>
      <c r="I1175">
        <v>4</v>
      </c>
      <c r="J1175" s="2">
        <v>0</v>
      </c>
      <c r="K1175" s="2">
        <v>0</v>
      </c>
      <c r="L1175" s="2">
        <v>0</v>
      </c>
      <c r="M1175" s="2">
        <v>642</v>
      </c>
      <c r="N1175" s="2">
        <v>6</v>
      </c>
      <c r="P1175">
        <v>4</v>
      </c>
      <c r="Q1175" s="3">
        <v>0</v>
      </c>
      <c r="R1175" s="3">
        <v>0</v>
      </c>
      <c r="S1175" s="3">
        <v>0</v>
      </c>
      <c r="T1175" s="3">
        <v>641</v>
      </c>
      <c r="U1175" s="3">
        <v>7</v>
      </c>
      <c r="W1175">
        <v>4</v>
      </c>
      <c r="X1175" s="4">
        <v>0</v>
      </c>
      <c r="Y1175" s="4">
        <v>0</v>
      </c>
      <c r="Z1175" s="4">
        <v>0</v>
      </c>
      <c r="AA1175" s="4">
        <v>638</v>
      </c>
      <c r="AB1175" s="4">
        <v>10</v>
      </c>
    </row>
    <row r="1176" spans="1:28" x14ac:dyDescent="0.25">
      <c r="A1176">
        <v>4</v>
      </c>
      <c r="B1176">
        <v>5</v>
      </c>
      <c r="C1176" s="1">
        <v>0</v>
      </c>
      <c r="D1176" s="1">
        <v>0</v>
      </c>
      <c r="E1176" s="1">
        <v>0</v>
      </c>
      <c r="F1176" s="1">
        <v>0</v>
      </c>
      <c r="G1176" s="1">
        <v>589</v>
      </c>
      <c r="I1176">
        <v>5</v>
      </c>
      <c r="J1176" s="2">
        <v>0</v>
      </c>
      <c r="K1176" s="2">
        <v>0</v>
      </c>
      <c r="L1176" s="2">
        <v>0</v>
      </c>
      <c r="M1176" s="2">
        <v>0</v>
      </c>
      <c r="N1176" s="2">
        <v>589</v>
      </c>
      <c r="P1176">
        <v>5</v>
      </c>
      <c r="Q1176" s="3">
        <v>0</v>
      </c>
      <c r="R1176" s="3">
        <v>0</v>
      </c>
      <c r="S1176" s="3">
        <v>0</v>
      </c>
      <c r="T1176" s="3">
        <v>0</v>
      </c>
      <c r="U1176" s="3">
        <v>589</v>
      </c>
      <c r="W1176">
        <v>5</v>
      </c>
      <c r="X1176" s="4">
        <v>0</v>
      </c>
      <c r="Y1176" s="4">
        <v>0</v>
      </c>
      <c r="Z1176" s="4">
        <v>0</v>
      </c>
      <c r="AA1176" s="4">
        <v>1</v>
      </c>
      <c r="AB1176" s="4">
        <v>588</v>
      </c>
    </row>
    <row r="1177" spans="1:28" x14ac:dyDescent="0.25">
      <c r="A1177">
        <v>4</v>
      </c>
      <c r="B1177">
        <v>1</v>
      </c>
      <c r="C1177" s="1">
        <v>616</v>
      </c>
      <c r="D1177" s="1">
        <v>0</v>
      </c>
      <c r="E1177" s="1">
        <v>1</v>
      </c>
      <c r="F1177" s="1">
        <v>0</v>
      </c>
      <c r="G1177" s="1">
        <v>0</v>
      </c>
      <c r="I1177">
        <v>1</v>
      </c>
      <c r="J1177" s="2">
        <v>604</v>
      </c>
      <c r="K1177" s="2">
        <v>13</v>
      </c>
      <c r="L1177" s="2">
        <v>0</v>
      </c>
      <c r="M1177" s="2">
        <v>0</v>
      </c>
      <c r="N1177" s="2">
        <v>0</v>
      </c>
      <c r="P1177">
        <v>1</v>
      </c>
      <c r="Q1177" s="3">
        <v>588</v>
      </c>
      <c r="R1177" s="3">
        <v>29</v>
      </c>
      <c r="S1177" s="3">
        <v>0</v>
      </c>
      <c r="T1177" s="3">
        <v>0</v>
      </c>
      <c r="U1177" s="3">
        <v>0</v>
      </c>
      <c r="W1177">
        <v>1</v>
      </c>
      <c r="X1177" s="4">
        <v>536</v>
      </c>
      <c r="Y1177" s="4">
        <v>81</v>
      </c>
      <c r="Z1177" s="4">
        <v>0</v>
      </c>
      <c r="AA1177" s="4">
        <v>0</v>
      </c>
      <c r="AB1177" s="4">
        <v>0</v>
      </c>
    </row>
    <row r="1178" spans="1:28" x14ac:dyDescent="0.25">
      <c r="A1178">
        <v>4</v>
      </c>
      <c r="B1178">
        <v>2</v>
      </c>
      <c r="C1178" s="1">
        <v>54</v>
      </c>
      <c r="D1178" s="1">
        <v>0</v>
      </c>
      <c r="E1178" s="1">
        <v>0</v>
      </c>
      <c r="F1178" s="1">
        <v>0</v>
      </c>
      <c r="G1178" s="1">
        <v>0</v>
      </c>
      <c r="I1178">
        <v>2</v>
      </c>
      <c r="J1178" s="2">
        <v>30</v>
      </c>
      <c r="K1178" s="2">
        <v>24</v>
      </c>
      <c r="L1178" s="2">
        <v>0</v>
      </c>
      <c r="M1178" s="2">
        <v>0</v>
      </c>
      <c r="N1178" s="2">
        <v>0</v>
      </c>
      <c r="P1178">
        <v>2</v>
      </c>
      <c r="Q1178" s="3">
        <v>17</v>
      </c>
      <c r="R1178" s="3">
        <v>37</v>
      </c>
      <c r="S1178" s="3">
        <v>0</v>
      </c>
      <c r="T1178" s="3">
        <v>0</v>
      </c>
      <c r="U1178" s="3">
        <v>0</v>
      </c>
      <c r="W1178">
        <v>2</v>
      </c>
      <c r="X1178" s="4">
        <v>2</v>
      </c>
      <c r="Y1178" s="4">
        <v>52</v>
      </c>
      <c r="Z1178" s="4">
        <v>0</v>
      </c>
      <c r="AA1178" s="4">
        <v>0</v>
      </c>
      <c r="AB1178" s="4">
        <v>0</v>
      </c>
    </row>
    <row r="1179" spans="1:28" x14ac:dyDescent="0.25">
      <c r="A1179">
        <v>4</v>
      </c>
      <c r="B1179">
        <v>3</v>
      </c>
      <c r="C1179" s="1">
        <v>13</v>
      </c>
      <c r="D1179" s="1">
        <v>0</v>
      </c>
      <c r="E1179" s="1">
        <v>517</v>
      </c>
      <c r="F1179" s="1">
        <v>62</v>
      </c>
      <c r="G1179" s="1">
        <v>0</v>
      </c>
      <c r="I1179">
        <v>3</v>
      </c>
      <c r="J1179" s="2">
        <v>19</v>
      </c>
      <c r="K1179" s="2">
        <v>3</v>
      </c>
      <c r="L1179" s="2">
        <v>503</v>
      </c>
      <c r="M1179" s="2">
        <v>67</v>
      </c>
      <c r="N1179" s="2">
        <v>0</v>
      </c>
      <c r="P1179">
        <v>3</v>
      </c>
      <c r="Q1179" s="3">
        <v>30</v>
      </c>
      <c r="R1179" s="3">
        <v>9</v>
      </c>
      <c r="S1179" s="3">
        <v>463</v>
      </c>
      <c r="T1179" s="3">
        <v>89</v>
      </c>
      <c r="U1179" s="3">
        <v>1</v>
      </c>
      <c r="W1179">
        <v>3</v>
      </c>
      <c r="X1179" s="4">
        <v>5</v>
      </c>
      <c r="Y1179" s="4">
        <v>27</v>
      </c>
      <c r="Z1179" s="4">
        <v>501</v>
      </c>
      <c r="AA1179" s="4">
        <v>59</v>
      </c>
      <c r="AB1179" s="4">
        <v>0</v>
      </c>
    </row>
    <row r="1180" spans="1:28" x14ac:dyDescent="0.25">
      <c r="A1180">
        <v>4</v>
      </c>
      <c r="B1180">
        <v>4</v>
      </c>
      <c r="C1180" s="1">
        <v>0</v>
      </c>
      <c r="D1180" s="1">
        <v>0</v>
      </c>
      <c r="E1180" s="1">
        <v>0</v>
      </c>
      <c r="F1180" s="1">
        <v>637</v>
      </c>
      <c r="G1180" s="1">
        <v>11</v>
      </c>
      <c r="I1180">
        <v>4</v>
      </c>
      <c r="J1180" s="2">
        <v>0</v>
      </c>
      <c r="K1180" s="2">
        <v>0</v>
      </c>
      <c r="L1180" s="2">
        <v>0</v>
      </c>
      <c r="M1180" s="2">
        <v>641</v>
      </c>
      <c r="N1180" s="2">
        <v>7</v>
      </c>
      <c r="P1180">
        <v>4</v>
      </c>
      <c r="Q1180" s="3">
        <v>0</v>
      </c>
      <c r="R1180" s="3">
        <v>0</v>
      </c>
      <c r="S1180" s="3">
        <v>0</v>
      </c>
      <c r="T1180" s="3">
        <v>632</v>
      </c>
      <c r="U1180" s="3">
        <v>16</v>
      </c>
      <c r="W1180">
        <v>4</v>
      </c>
      <c r="X1180" s="4">
        <v>0</v>
      </c>
      <c r="Y1180" s="4">
        <v>0</v>
      </c>
      <c r="Z1180" s="4">
        <v>0</v>
      </c>
      <c r="AA1180" s="4">
        <v>636</v>
      </c>
      <c r="AB1180" s="4">
        <v>12</v>
      </c>
    </row>
    <row r="1181" spans="1:28" x14ac:dyDescent="0.25">
      <c r="A1181">
        <v>4</v>
      </c>
      <c r="B1181">
        <v>5</v>
      </c>
      <c r="C1181" s="1">
        <v>0</v>
      </c>
      <c r="D1181" s="1">
        <v>0</v>
      </c>
      <c r="E1181" s="1">
        <v>0</v>
      </c>
      <c r="F1181" s="1">
        <v>0</v>
      </c>
      <c r="G1181" s="1">
        <v>589</v>
      </c>
      <c r="I1181">
        <v>5</v>
      </c>
      <c r="J1181" s="2">
        <v>0</v>
      </c>
      <c r="K1181" s="2">
        <v>0</v>
      </c>
      <c r="L1181" s="2">
        <v>0</v>
      </c>
      <c r="M1181" s="2">
        <v>0</v>
      </c>
      <c r="N1181" s="2">
        <v>589</v>
      </c>
      <c r="P1181">
        <v>5</v>
      </c>
      <c r="Q1181" s="3">
        <v>0</v>
      </c>
      <c r="R1181" s="3">
        <v>0</v>
      </c>
      <c r="S1181" s="3">
        <v>0</v>
      </c>
      <c r="T1181" s="3">
        <v>0</v>
      </c>
      <c r="U1181" s="3">
        <v>589</v>
      </c>
      <c r="W1181">
        <v>5</v>
      </c>
      <c r="X1181" s="4">
        <v>0</v>
      </c>
      <c r="Y1181" s="4">
        <v>0</v>
      </c>
      <c r="Z1181" s="4">
        <v>0</v>
      </c>
      <c r="AA1181" s="4">
        <v>0</v>
      </c>
      <c r="AB1181" s="4">
        <v>589</v>
      </c>
    </row>
    <row r="1182" spans="1:28" x14ac:dyDescent="0.25">
      <c r="A1182">
        <v>4</v>
      </c>
      <c r="B1182">
        <v>1</v>
      </c>
      <c r="C1182" s="1">
        <v>616</v>
      </c>
      <c r="D1182" s="1">
        <v>0</v>
      </c>
      <c r="E1182" s="1">
        <v>1</v>
      </c>
      <c r="F1182" s="1">
        <v>0</v>
      </c>
      <c r="G1182" s="1">
        <v>0</v>
      </c>
      <c r="I1182">
        <v>1</v>
      </c>
      <c r="J1182" s="2">
        <v>617</v>
      </c>
      <c r="K1182" s="2">
        <v>0</v>
      </c>
      <c r="L1182" s="2">
        <v>0</v>
      </c>
      <c r="M1182" s="2">
        <v>0</v>
      </c>
      <c r="N1182" s="2">
        <v>0</v>
      </c>
      <c r="P1182">
        <v>1</v>
      </c>
      <c r="Q1182" s="3">
        <v>615</v>
      </c>
      <c r="R1182" s="3">
        <v>2</v>
      </c>
      <c r="S1182" s="3">
        <v>0</v>
      </c>
      <c r="T1182" s="3">
        <v>0</v>
      </c>
      <c r="U1182" s="3">
        <v>0</v>
      </c>
      <c r="W1182">
        <v>1</v>
      </c>
      <c r="X1182" s="4">
        <v>503</v>
      </c>
      <c r="Y1182" s="4">
        <v>114</v>
      </c>
      <c r="Z1182" s="4">
        <v>0</v>
      </c>
      <c r="AA1182" s="4">
        <v>0</v>
      </c>
      <c r="AB1182" s="4">
        <v>0</v>
      </c>
    </row>
    <row r="1183" spans="1:28" x14ac:dyDescent="0.25">
      <c r="A1183">
        <v>4</v>
      </c>
      <c r="B1183">
        <v>2</v>
      </c>
      <c r="C1183" s="1">
        <v>54</v>
      </c>
      <c r="D1183" s="1">
        <v>0</v>
      </c>
      <c r="E1183" s="1">
        <v>0</v>
      </c>
      <c r="F1183" s="1">
        <v>0</v>
      </c>
      <c r="G1183" s="1">
        <v>0</v>
      </c>
      <c r="I1183">
        <v>2</v>
      </c>
      <c r="J1183" s="2">
        <v>54</v>
      </c>
      <c r="K1183" s="2">
        <v>0</v>
      </c>
      <c r="L1183" s="2">
        <v>0</v>
      </c>
      <c r="M1183" s="2">
        <v>0</v>
      </c>
      <c r="N1183" s="2">
        <v>0</v>
      </c>
      <c r="P1183">
        <v>2</v>
      </c>
      <c r="Q1183" s="3">
        <v>53</v>
      </c>
      <c r="R1183" s="3">
        <v>1</v>
      </c>
      <c r="S1183" s="3">
        <v>0</v>
      </c>
      <c r="T1183" s="3">
        <v>0</v>
      </c>
      <c r="U1183" s="3">
        <v>0</v>
      </c>
      <c r="W1183">
        <v>2</v>
      </c>
      <c r="X1183" s="4">
        <v>15</v>
      </c>
      <c r="Y1183" s="4">
        <v>39</v>
      </c>
      <c r="Z1183" s="4">
        <v>0</v>
      </c>
      <c r="AA1183" s="4">
        <v>0</v>
      </c>
      <c r="AB1183" s="4">
        <v>0</v>
      </c>
    </row>
    <row r="1184" spans="1:28" x14ac:dyDescent="0.25">
      <c r="A1184">
        <v>4</v>
      </c>
      <c r="B1184">
        <v>3</v>
      </c>
      <c r="C1184" s="1">
        <v>21</v>
      </c>
      <c r="D1184" s="1">
        <v>0</v>
      </c>
      <c r="E1184" s="1">
        <v>500</v>
      </c>
      <c r="F1184" s="1">
        <v>70</v>
      </c>
      <c r="G1184" s="1">
        <v>1</v>
      </c>
      <c r="I1184">
        <v>3</v>
      </c>
      <c r="J1184" s="2">
        <v>19</v>
      </c>
      <c r="K1184" s="2">
        <v>0</v>
      </c>
      <c r="L1184" s="2">
        <v>499</v>
      </c>
      <c r="M1184" s="2">
        <v>73</v>
      </c>
      <c r="N1184" s="2">
        <v>1</v>
      </c>
      <c r="P1184">
        <v>3</v>
      </c>
      <c r="Q1184" s="3">
        <v>40</v>
      </c>
      <c r="R1184" s="3">
        <v>0</v>
      </c>
      <c r="S1184" s="3">
        <v>442</v>
      </c>
      <c r="T1184" s="3">
        <v>109</v>
      </c>
      <c r="U1184" s="3">
        <v>1</v>
      </c>
      <c r="W1184">
        <v>3</v>
      </c>
      <c r="X1184" s="4">
        <v>19</v>
      </c>
      <c r="Y1184" s="4">
        <v>9</v>
      </c>
      <c r="Z1184" s="4">
        <v>491</v>
      </c>
      <c r="AA1184" s="4">
        <v>72</v>
      </c>
      <c r="AB1184" s="4">
        <v>1</v>
      </c>
    </row>
    <row r="1185" spans="1:28" x14ac:dyDescent="0.25">
      <c r="A1185">
        <v>4</v>
      </c>
      <c r="B1185">
        <v>4</v>
      </c>
      <c r="C1185" s="1">
        <v>0</v>
      </c>
      <c r="D1185" s="1">
        <v>0</v>
      </c>
      <c r="E1185" s="1">
        <v>0</v>
      </c>
      <c r="F1185" s="1">
        <v>635</v>
      </c>
      <c r="G1185" s="1">
        <v>13</v>
      </c>
      <c r="I1185">
        <v>4</v>
      </c>
      <c r="J1185" s="2">
        <v>0</v>
      </c>
      <c r="K1185" s="2">
        <v>0</v>
      </c>
      <c r="L1185" s="2">
        <v>0</v>
      </c>
      <c r="M1185" s="2">
        <v>639</v>
      </c>
      <c r="N1185" s="2">
        <v>9</v>
      </c>
      <c r="P1185">
        <v>4</v>
      </c>
      <c r="Q1185" s="3">
        <v>0</v>
      </c>
      <c r="R1185" s="3">
        <v>0</v>
      </c>
      <c r="S1185" s="3">
        <v>0</v>
      </c>
      <c r="T1185" s="3">
        <v>632</v>
      </c>
      <c r="U1185" s="3">
        <v>16</v>
      </c>
      <c r="W1185">
        <v>4</v>
      </c>
      <c r="X1185" s="4">
        <v>0</v>
      </c>
      <c r="Y1185" s="4">
        <v>0</v>
      </c>
      <c r="Z1185" s="4">
        <v>0</v>
      </c>
      <c r="AA1185" s="4">
        <v>637</v>
      </c>
      <c r="AB1185" s="4">
        <v>11</v>
      </c>
    </row>
    <row r="1186" spans="1:28" x14ac:dyDescent="0.25">
      <c r="A1186">
        <v>4</v>
      </c>
      <c r="B1186">
        <v>5</v>
      </c>
      <c r="C1186" s="1">
        <v>0</v>
      </c>
      <c r="D1186" s="1">
        <v>0</v>
      </c>
      <c r="E1186" s="1">
        <v>0</v>
      </c>
      <c r="F1186" s="1">
        <v>1</v>
      </c>
      <c r="G1186" s="1">
        <v>588</v>
      </c>
      <c r="I1186">
        <v>5</v>
      </c>
      <c r="J1186" s="2">
        <v>0</v>
      </c>
      <c r="K1186" s="2">
        <v>0</v>
      </c>
      <c r="L1186" s="2">
        <v>0</v>
      </c>
      <c r="M1186" s="2">
        <v>1</v>
      </c>
      <c r="N1186" s="2">
        <v>588</v>
      </c>
      <c r="P1186">
        <v>5</v>
      </c>
      <c r="Q1186" s="3">
        <v>0</v>
      </c>
      <c r="R1186" s="3">
        <v>0</v>
      </c>
      <c r="S1186" s="3">
        <v>0</v>
      </c>
      <c r="T1186" s="3">
        <v>1</v>
      </c>
      <c r="U1186" s="3">
        <v>588</v>
      </c>
      <c r="W1186">
        <v>5</v>
      </c>
      <c r="X1186" s="4">
        <v>0</v>
      </c>
      <c r="Y1186" s="4">
        <v>0</v>
      </c>
      <c r="Z1186" s="4">
        <v>0</v>
      </c>
      <c r="AA1186" s="4">
        <v>1</v>
      </c>
      <c r="AB1186" s="4">
        <v>588</v>
      </c>
    </row>
    <row r="1187" spans="1:28" x14ac:dyDescent="0.25">
      <c r="A1187">
        <v>4</v>
      </c>
      <c r="B1187">
        <v>1</v>
      </c>
      <c r="C1187" s="1">
        <v>616</v>
      </c>
      <c r="D1187" s="1">
        <v>0</v>
      </c>
      <c r="E1187" s="1">
        <v>1</v>
      </c>
      <c r="F1187" s="1">
        <v>0</v>
      </c>
      <c r="G1187" s="1">
        <v>0</v>
      </c>
      <c r="I1187">
        <v>1</v>
      </c>
      <c r="J1187" s="2">
        <v>616</v>
      </c>
      <c r="K1187" s="2">
        <v>0</v>
      </c>
      <c r="L1187" s="2">
        <v>1</v>
      </c>
      <c r="M1187" s="2">
        <v>0</v>
      </c>
      <c r="N1187" s="2">
        <v>0</v>
      </c>
      <c r="P1187">
        <v>1</v>
      </c>
      <c r="Q1187" s="3">
        <v>616</v>
      </c>
      <c r="R1187" s="3">
        <v>0</v>
      </c>
      <c r="S1187" s="3">
        <v>1</v>
      </c>
      <c r="T1187" s="3">
        <v>0</v>
      </c>
      <c r="U1187" s="3">
        <v>0</v>
      </c>
      <c r="W1187">
        <v>1</v>
      </c>
      <c r="X1187" s="4">
        <v>570</v>
      </c>
      <c r="Y1187" s="4">
        <v>47</v>
      </c>
      <c r="Z1187" s="4">
        <v>0</v>
      </c>
      <c r="AA1187" s="4">
        <v>0</v>
      </c>
      <c r="AB1187" s="4">
        <v>0</v>
      </c>
    </row>
    <row r="1188" spans="1:28" x14ac:dyDescent="0.25">
      <c r="A1188">
        <v>4</v>
      </c>
      <c r="B1188">
        <v>2</v>
      </c>
      <c r="C1188" s="1">
        <v>54</v>
      </c>
      <c r="D1188" s="1">
        <v>0</v>
      </c>
      <c r="E1188" s="1">
        <v>0</v>
      </c>
      <c r="F1188" s="1">
        <v>0</v>
      </c>
      <c r="G1188" s="1">
        <v>0</v>
      </c>
      <c r="I1188">
        <v>2</v>
      </c>
      <c r="J1188" s="2">
        <v>54</v>
      </c>
      <c r="K1188" s="2">
        <v>0</v>
      </c>
      <c r="L1188" s="2">
        <v>0</v>
      </c>
      <c r="M1188" s="2">
        <v>0</v>
      </c>
      <c r="N1188" s="2">
        <v>0</v>
      </c>
      <c r="P1188">
        <v>2</v>
      </c>
      <c r="Q1188" s="3">
        <v>54</v>
      </c>
      <c r="R1188" s="3">
        <v>0</v>
      </c>
      <c r="S1188" s="3">
        <v>0</v>
      </c>
      <c r="T1188" s="3">
        <v>0</v>
      </c>
      <c r="U1188" s="3">
        <v>0</v>
      </c>
      <c r="W1188">
        <v>2</v>
      </c>
      <c r="X1188" s="4">
        <v>0</v>
      </c>
      <c r="Y1188" s="4">
        <v>54</v>
      </c>
      <c r="Z1188" s="4">
        <v>0</v>
      </c>
      <c r="AA1188" s="4">
        <v>0</v>
      </c>
      <c r="AB1188" s="4">
        <v>0</v>
      </c>
    </row>
    <row r="1189" spans="1:28" x14ac:dyDescent="0.25">
      <c r="A1189">
        <v>4</v>
      </c>
      <c r="B1189">
        <v>3</v>
      </c>
      <c r="C1189" s="1">
        <v>16</v>
      </c>
      <c r="D1189" s="1">
        <v>0</v>
      </c>
      <c r="E1189" s="1">
        <v>514</v>
      </c>
      <c r="F1189" s="1">
        <v>61</v>
      </c>
      <c r="G1189" s="1">
        <v>1</v>
      </c>
      <c r="I1189">
        <v>3</v>
      </c>
      <c r="J1189" s="2">
        <v>17</v>
      </c>
      <c r="K1189" s="2">
        <v>0</v>
      </c>
      <c r="L1189" s="2">
        <v>514</v>
      </c>
      <c r="M1189" s="2">
        <v>60</v>
      </c>
      <c r="N1189" s="2">
        <v>1</v>
      </c>
      <c r="P1189">
        <v>3</v>
      </c>
      <c r="Q1189" s="3">
        <v>20</v>
      </c>
      <c r="R1189" s="3">
        <v>0</v>
      </c>
      <c r="S1189" s="3">
        <v>505</v>
      </c>
      <c r="T1189" s="3">
        <v>66</v>
      </c>
      <c r="U1189" s="3">
        <v>1</v>
      </c>
      <c r="W1189">
        <v>3</v>
      </c>
      <c r="X1189" s="4">
        <v>1</v>
      </c>
      <c r="Y1189" s="4">
        <v>31</v>
      </c>
      <c r="Z1189" s="4">
        <v>498</v>
      </c>
      <c r="AA1189" s="4">
        <v>61</v>
      </c>
      <c r="AB1189" s="4">
        <v>1</v>
      </c>
    </row>
    <row r="1190" spans="1:28" x14ac:dyDescent="0.25">
      <c r="A1190">
        <v>4</v>
      </c>
      <c r="B1190">
        <v>4</v>
      </c>
      <c r="C1190" s="1">
        <v>0</v>
      </c>
      <c r="D1190" s="1">
        <v>0</v>
      </c>
      <c r="E1190" s="1">
        <v>1</v>
      </c>
      <c r="F1190" s="1">
        <v>634</v>
      </c>
      <c r="G1190" s="1">
        <v>13</v>
      </c>
      <c r="I1190">
        <v>4</v>
      </c>
      <c r="J1190" s="2">
        <v>0</v>
      </c>
      <c r="K1190" s="2">
        <v>0</v>
      </c>
      <c r="L1190" s="2">
        <v>1</v>
      </c>
      <c r="M1190" s="2">
        <v>641</v>
      </c>
      <c r="N1190" s="2">
        <v>6</v>
      </c>
      <c r="P1190">
        <v>4</v>
      </c>
      <c r="Q1190" s="3">
        <v>0</v>
      </c>
      <c r="R1190" s="3">
        <v>0</v>
      </c>
      <c r="S1190" s="3">
        <v>1</v>
      </c>
      <c r="T1190" s="3">
        <v>641</v>
      </c>
      <c r="U1190" s="3">
        <v>6</v>
      </c>
      <c r="W1190">
        <v>4</v>
      </c>
      <c r="X1190" s="4">
        <v>0</v>
      </c>
      <c r="Y1190" s="4">
        <v>0</v>
      </c>
      <c r="Z1190" s="4">
        <v>1</v>
      </c>
      <c r="AA1190" s="4">
        <v>626</v>
      </c>
      <c r="AB1190" s="4">
        <v>21</v>
      </c>
    </row>
    <row r="1191" spans="1:28" x14ac:dyDescent="0.25">
      <c r="A1191">
        <v>4</v>
      </c>
      <c r="B1191">
        <v>5</v>
      </c>
      <c r="C1191" s="1">
        <v>0</v>
      </c>
      <c r="D1191" s="1">
        <v>0</v>
      </c>
      <c r="E1191" s="1">
        <v>0</v>
      </c>
      <c r="F1191" s="1">
        <v>1</v>
      </c>
      <c r="G1191" s="1">
        <v>588</v>
      </c>
      <c r="I1191">
        <v>5</v>
      </c>
      <c r="J1191" s="2">
        <v>0</v>
      </c>
      <c r="K1191" s="2">
        <v>0</v>
      </c>
      <c r="L1191" s="2">
        <v>0</v>
      </c>
      <c r="M1191" s="2">
        <v>1</v>
      </c>
      <c r="N1191" s="2">
        <v>588</v>
      </c>
      <c r="P1191">
        <v>5</v>
      </c>
      <c r="Q1191" s="3">
        <v>0</v>
      </c>
      <c r="R1191" s="3">
        <v>0</v>
      </c>
      <c r="S1191" s="3">
        <v>0</v>
      </c>
      <c r="T1191" s="3">
        <v>1</v>
      </c>
      <c r="U1191" s="3">
        <v>588</v>
      </c>
      <c r="W1191">
        <v>5</v>
      </c>
      <c r="X1191" s="4">
        <v>0</v>
      </c>
      <c r="Y1191" s="4">
        <v>0</v>
      </c>
      <c r="Z1191" s="4">
        <v>0</v>
      </c>
      <c r="AA1191" s="4">
        <v>1</v>
      </c>
      <c r="AB1191" s="4">
        <v>588</v>
      </c>
    </row>
    <row r="1192" spans="1:28" x14ac:dyDescent="0.25">
      <c r="A1192">
        <v>4</v>
      </c>
      <c r="B1192">
        <v>1</v>
      </c>
      <c r="C1192" s="1">
        <v>617</v>
      </c>
      <c r="D1192" s="1">
        <v>0</v>
      </c>
      <c r="E1192" s="1">
        <v>0</v>
      </c>
      <c r="F1192" s="1">
        <v>0</v>
      </c>
      <c r="G1192" s="1">
        <v>0</v>
      </c>
      <c r="I1192">
        <v>1</v>
      </c>
      <c r="J1192" s="2">
        <v>616</v>
      </c>
      <c r="K1192" s="2">
        <v>1</v>
      </c>
      <c r="L1192" s="2">
        <v>0</v>
      </c>
      <c r="M1192" s="2">
        <v>0</v>
      </c>
      <c r="N1192" s="2">
        <v>0</v>
      </c>
      <c r="P1192">
        <v>1</v>
      </c>
      <c r="Q1192" s="3">
        <v>612</v>
      </c>
      <c r="R1192" s="3">
        <v>5</v>
      </c>
      <c r="S1192" s="3">
        <v>0</v>
      </c>
      <c r="T1192" s="3">
        <v>0</v>
      </c>
      <c r="U1192" s="3">
        <v>0</v>
      </c>
      <c r="W1192">
        <v>1</v>
      </c>
      <c r="X1192" s="4">
        <v>541</v>
      </c>
      <c r="Y1192" s="4">
        <v>76</v>
      </c>
      <c r="Z1192" s="4">
        <v>0</v>
      </c>
      <c r="AA1192" s="4">
        <v>0</v>
      </c>
      <c r="AB1192" s="4">
        <v>0</v>
      </c>
    </row>
    <row r="1193" spans="1:28" x14ac:dyDescent="0.25">
      <c r="A1193">
        <v>4</v>
      </c>
      <c r="B1193">
        <v>2</v>
      </c>
      <c r="C1193" s="1">
        <v>54</v>
      </c>
      <c r="D1193" s="1">
        <v>0</v>
      </c>
      <c r="E1193" s="1">
        <v>0</v>
      </c>
      <c r="F1193" s="1">
        <v>0</v>
      </c>
      <c r="G1193" s="1">
        <v>0</v>
      </c>
      <c r="I1193">
        <v>2</v>
      </c>
      <c r="J1193" s="2">
        <v>54</v>
      </c>
      <c r="K1193" s="2">
        <v>0</v>
      </c>
      <c r="L1193" s="2">
        <v>0</v>
      </c>
      <c r="M1193" s="2">
        <v>0</v>
      </c>
      <c r="N1193" s="2">
        <v>0</v>
      </c>
      <c r="P1193">
        <v>2</v>
      </c>
      <c r="Q1193" s="3">
        <v>31</v>
      </c>
      <c r="R1193" s="3">
        <v>23</v>
      </c>
      <c r="S1193" s="3">
        <v>0</v>
      </c>
      <c r="T1193" s="3">
        <v>0</v>
      </c>
      <c r="U1193" s="3">
        <v>0</v>
      </c>
      <c r="W1193">
        <v>2</v>
      </c>
      <c r="X1193" s="4">
        <v>0</v>
      </c>
      <c r="Y1193" s="4">
        <v>54</v>
      </c>
      <c r="Z1193" s="4">
        <v>0</v>
      </c>
      <c r="AA1193" s="4">
        <v>0</v>
      </c>
      <c r="AB1193" s="4">
        <v>0</v>
      </c>
    </row>
    <row r="1194" spans="1:28" x14ac:dyDescent="0.25">
      <c r="A1194">
        <v>4</v>
      </c>
      <c r="B1194">
        <v>3</v>
      </c>
      <c r="C1194" s="1">
        <v>14</v>
      </c>
      <c r="D1194" s="1">
        <v>0</v>
      </c>
      <c r="E1194" s="1">
        <v>512</v>
      </c>
      <c r="F1194" s="1">
        <v>65</v>
      </c>
      <c r="G1194" s="1">
        <v>1</v>
      </c>
      <c r="I1194">
        <v>3</v>
      </c>
      <c r="J1194" s="2">
        <v>13</v>
      </c>
      <c r="K1194" s="2">
        <v>0</v>
      </c>
      <c r="L1194" s="2">
        <v>514</v>
      </c>
      <c r="M1194" s="2">
        <v>64</v>
      </c>
      <c r="N1194" s="2">
        <v>1</v>
      </c>
      <c r="P1194">
        <v>3</v>
      </c>
      <c r="Q1194" s="3">
        <v>15</v>
      </c>
      <c r="R1194" s="3">
        <v>11</v>
      </c>
      <c r="S1194" s="3">
        <v>481</v>
      </c>
      <c r="T1194" s="3">
        <v>83</v>
      </c>
      <c r="U1194" s="3">
        <v>2</v>
      </c>
      <c r="W1194">
        <v>3</v>
      </c>
      <c r="X1194" s="4">
        <v>3</v>
      </c>
      <c r="Y1194" s="4">
        <v>30</v>
      </c>
      <c r="Z1194" s="4">
        <v>493</v>
      </c>
      <c r="AA1194" s="4">
        <v>65</v>
      </c>
      <c r="AB1194" s="4">
        <v>1</v>
      </c>
    </row>
    <row r="1195" spans="1:28" x14ac:dyDescent="0.25">
      <c r="A1195">
        <v>4</v>
      </c>
      <c r="B1195">
        <v>4</v>
      </c>
      <c r="C1195" s="1">
        <v>0</v>
      </c>
      <c r="D1195" s="1">
        <v>0</v>
      </c>
      <c r="E1195" s="1">
        <v>1</v>
      </c>
      <c r="F1195" s="1">
        <v>633</v>
      </c>
      <c r="G1195" s="1">
        <v>14</v>
      </c>
      <c r="I1195">
        <v>4</v>
      </c>
      <c r="J1195" s="2">
        <v>0</v>
      </c>
      <c r="K1195" s="2">
        <v>0</v>
      </c>
      <c r="L1195" s="2">
        <v>1</v>
      </c>
      <c r="M1195" s="2">
        <v>630</v>
      </c>
      <c r="N1195" s="2">
        <v>17</v>
      </c>
      <c r="P1195">
        <v>4</v>
      </c>
      <c r="Q1195" s="3">
        <v>0</v>
      </c>
      <c r="R1195" s="3">
        <v>0</v>
      </c>
      <c r="S1195" s="3">
        <v>0</v>
      </c>
      <c r="T1195" s="3">
        <v>613</v>
      </c>
      <c r="U1195" s="3">
        <v>35</v>
      </c>
      <c r="W1195">
        <v>4</v>
      </c>
      <c r="X1195" s="4">
        <v>0</v>
      </c>
      <c r="Y1195" s="4">
        <v>0</v>
      </c>
      <c r="Z1195" s="4">
        <v>1</v>
      </c>
      <c r="AA1195" s="4">
        <v>633</v>
      </c>
      <c r="AB1195" s="4">
        <v>14</v>
      </c>
    </row>
    <row r="1196" spans="1:28" x14ac:dyDescent="0.25">
      <c r="A1196">
        <v>4</v>
      </c>
      <c r="B1196">
        <v>5</v>
      </c>
      <c r="C1196" s="1">
        <v>0</v>
      </c>
      <c r="D1196" s="1">
        <v>0</v>
      </c>
      <c r="E1196" s="1">
        <v>0</v>
      </c>
      <c r="F1196" s="1">
        <v>1</v>
      </c>
      <c r="G1196" s="1">
        <v>588</v>
      </c>
      <c r="I1196">
        <v>5</v>
      </c>
      <c r="J1196" s="2">
        <v>0</v>
      </c>
      <c r="K1196" s="2">
        <v>0</v>
      </c>
      <c r="L1196" s="2">
        <v>0</v>
      </c>
      <c r="M1196" s="2">
        <v>1</v>
      </c>
      <c r="N1196" s="2">
        <v>588</v>
      </c>
      <c r="P1196">
        <v>5</v>
      </c>
      <c r="Q1196" s="3">
        <v>0</v>
      </c>
      <c r="R1196" s="3">
        <v>0</v>
      </c>
      <c r="S1196" s="3">
        <v>0</v>
      </c>
      <c r="T1196" s="3">
        <v>1</v>
      </c>
      <c r="U1196" s="3">
        <v>588</v>
      </c>
      <c r="W1196">
        <v>5</v>
      </c>
      <c r="X1196" s="4">
        <v>0</v>
      </c>
      <c r="Y1196" s="4">
        <v>0</v>
      </c>
      <c r="Z1196" s="4">
        <v>0</v>
      </c>
      <c r="AA1196" s="4">
        <v>1</v>
      </c>
      <c r="AB1196" s="4">
        <v>588</v>
      </c>
    </row>
    <row r="1197" spans="1:28" x14ac:dyDescent="0.25">
      <c r="A1197">
        <v>4</v>
      </c>
      <c r="B1197">
        <v>1</v>
      </c>
      <c r="C1197" s="1">
        <v>615</v>
      </c>
      <c r="D1197" s="1">
        <v>0</v>
      </c>
      <c r="E1197" s="1">
        <v>2</v>
      </c>
      <c r="F1197" s="1">
        <v>0</v>
      </c>
      <c r="G1197" s="1">
        <v>0</v>
      </c>
      <c r="I1197">
        <v>1</v>
      </c>
      <c r="J1197" s="2">
        <v>612</v>
      </c>
      <c r="K1197" s="2">
        <v>4</v>
      </c>
      <c r="L1197" s="2">
        <v>1</v>
      </c>
      <c r="M1197" s="2">
        <v>0</v>
      </c>
      <c r="N1197" s="2">
        <v>0</v>
      </c>
      <c r="P1197">
        <v>1</v>
      </c>
      <c r="Q1197" s="3">
        <v>597</v>
      </c>
      <c r="R1197" s="3">
        <v>20</v>
      </c>
      <c r="S1197" s="3">
        <v>0</v>
      </c>
      <c r="T1197" s="3">
        <v>0</v>
      </c>
      <c r="U1197" s="3">
        <v>0</v>
      </c>
      <c r="W1197">
        <v>1</v>
      </c>
      <c r="X1197" s="4">
        <v>553</v>
      </c>
      <c r="Y1197" s="4">
        <v>64</v>
      </c>
      <c r="Z1197" s="4">
        <v>0</v>
      </c>
      <c r="AA1197" s="4">
        <v>0</v>
      </c>
      <c r="AB1197" s="4">
        <v>0</v>
      </c>
    </row>
    <row r="1198" spans="1:28" x14ac:dyDescent="0.25">
      <c r="A1198">
        <v>4</v>
      </c>
      <c r="B1198">
        <v>2</v>
      </c>
      <c r="C1198" s="1">
        <v>54</v>
      </c>
      <c r="D1198" s="1">
        <v>0</v>
      </c>
      <c r="E1198" s="1">
        <v>0</v>
      </c>
      <c r="F1198" s="1">
        <v>0</v>
      </c>
      <c r="G1198" s="1">
        <v>0</v>
      </c>
      <c r="I1198">
        <v>2</v>
      </c>
      <c r="J1198" s="2">
        <v>41</v>
      </c>
      <c r="K1198" s="2">
        <v>13</v>
      </c>
      <c r="L1198" s="2">
        <v>0</v>
      </c>
      <c r="M1198" s="2">
        <v>0</v>
      </c>
      <c r="N1198" s="2">
        <v>0</v>
      </c>
      <c r="P1198">
        <v>2</v>
      </c>
      <c r="Q1198" s="3">
        <v>13</v>
      </c>
      <c r="R1198" s="3">
        <v>41</v>
      </c>
      <c r="S1198" s="3">
        <v>0</v>
      </c>
      <c r="T1198" s="3">
        <v>0</v>
      </c>
      <c r="U1198" s="3">
        <v>0</v>
      </c>
      <c r="W1198">
        <v>2</v>
      </c>
      <c r="X1198" s="4">
        <v>0</v>
      </c>
      <c r="Y1198" s="4">
        <v>54</v>
      </c>
      <c r="Z1198" s="4">
        <v>0</v>
      </c>
      <c r="AA1198" s="4">
        <v>0</v>
      </c>
      <c r="AB1198" s="4">
        <v>0</v>
      </c>
    </row>
    <row r="1199" spans="1:28" x14ac:dyDescent="0.25">
      <c r="A1199">
        <v>4</v>
      </c>
      <c r="B1199">
        <v>3</v>
      </c>
      <c r="C1199" s="1">
        <v>18</v>
      </c>
      <c r="D1199" s="1">
        <v>0</v>
      </c>
      <c r="E1199" s="1">
        <v>500</v>
      </c>
      <c r="F1199" s="1">
        <v>73</v>
      </c>
      <c r="G1199" s="1">
        <v>1</v>
      </c>
      <c r="I1199">
        <v>3</v>
      </c>
      <c r="J1199" s="2">
        <v>15</v>
      </c>
      <c r="K1199" s="2">
        <v>0</v>
      </c>
      <c r="L1199" s="2">
        <v>512</v>
      </c>
      <c r="M1199" s="2">
        <v>64</v>
      </c>
      <c r="N1199" s="2">
        <v>1</v>
      </c>
      <c r="P1199">
        <v>3</v>
      </c>
      <c r="Q1199" s="3">
        <v>6</v>
      </c>
      <c r="R1199" s="3">
        <v>38</v>
      </c>
      <c r="S1199" s="3">
        <v>478</v>
      </c>
      <c r="T1199" s="3">
        <v>69</v>
      </c>
      <c r="U1199" s="3">
        <v>1</v>
      </c>
      <c r="W1199">
        <v>3</v>
      </c>
      <c r="X1199" s="4">
        <v>3</v>
      </c>
      <c r="Y1199" s="4">
        <v>35</v>
      </c>
      <c r="Z1199" s="4">
        <v>486</v>
      </c>
      <c r="AA1199" s="4">
        <v>67</v>
      </c>
      <c r="AB1199" s="4">
        <v>1</v>
      </c>
    </row>
    <row r="1200" spans="1:28" x14ac:dyDescent="0.25">
      <c r="A1200">
        <v>4</v>
      </c>
      <c r="B1200">
        <v>4</v>
      </c>
      <c r="C1200" s="1">
        <v>0</v>
      </c>
      <c r="D1200" s="1">
        <v>0</v>
      </c>
      <c r="E1200" s="1">
        <v>0</v>
      </c>
      <c r="F1200" s="1">
        <v>643</v>
      </c>
      <c r="G1200" s="1">
        <v>5</v>
      </c>
      <c r="I1200">
        <v>4</v>
      </c>
      <c r="J1200" s="2">
        <v>0</v>
      </c>
      <c r="K1200" s="2">
        <v>0</v>
      </c>
      <c r="L1200" s="2">
        <v>0</v>
      </c>
      <c r="M1200" s="2">
        <v>641</v>
      </c>
      <c r="N1200" s="2">
        <v>7</v>
      </c>
      <c r="P1200">
        <v>4</v>
      </c>
      <c r="Q1200" s="3">
        <v>0</v>
      </c>
      <c r="R1200" s="3">
        <v>0</v>
      </c>
      <c r="S1200" s="3">
        <v>0</v>
      </c>
      <c r="T1200" s="3">
        <v>632</v>
      </c>
      <c r="U1200" s="3">
        <v>16</v>
      </c>
      <c r="W1200">
        <v>4</v>
      </c>
      <c r="X1200" s="4">
        <v>0</v>
      </c>
      <c r="Y1200" s="4">
        <v>0</v>
      </c>
      <c r="Z1200" s="4">
        <v>0</v>
      </c>
      <c r="AA1200" s="4">
        <v>634</v>
      </c>
      <c r="AB1200" s="4">
        <v>14</v>
      </c>
    </row>
    <row r="1201" spans="1:28" x14ac:dyDescent="0.25">
      <c r="A1201">
        <v>4</v>
      </c>
      <c r="B1201">
        <v>5</v>
      </c>
      <c r="C1201" s="1">
        <v>0</v>
      </c>
      <c r="D1201" s="1">
        <v>0</v>
      </c>
      <c r="E1201" s="1">
        <v>0</v>
      </c>
      <c r="F1201" s="1">
        <v>1</v>
      </c>
      <c r="G1201" s="1">
        <v>588</v>
      </c>
      <c r="I1201">
        <v>5</v>
      </c>
      <c r="J1201" s="2">
        <v>0</v>
      </c>
      <c r="K1201" s="2">
        <v>0</v>
      </c>
      <c r="L1201" s="2">
        <v>0</v>
      </c>
      <c r="M1201" s="2">
        <v>1</v>
      </c>
      <c r="N1201" s="2">
        <v>588</v>
      </c>
      <c r="P1201">
        <v>5</v>
      </c>
      <c r="Q1201" s="3">
        <v>0</v>
      </c>
      <c r="R1201" s="3">
        <v>0</v>
      </c>
      <c r="S1201" s="3">
        <v>0</v>
      </c>
      <c r="T1201" s="3">
        <v>2</v>
      </c>
      <c r="U1201" s="3">
        <v>587</v>
      </c>
      <c r="W1201">
        <v>5</v>
      </c>
      <c r="X1201" s="4">
        <v>0</v>
      </c>
      <c r="Y1201" s="4">
        <v>0</v>
      </c>
      <c r="Z1201" s="4">
        <v>0</v>
      </c>
      <c r="AA1201" s="4">
        <v>1</v>
      </c>
      <c r="AB1201" s="4">
        <v>588</v>
      </c>
    </row>
    <row r="1202" spans="1:28" x14ac:dyDescent="0.25">
      <c r="A1202">
        <v>5</v>
      </c>
      <c r="B1202">
        <v>1</v>
      </c>
      <c r="C1202" s="1">
        <v>617</v>
      </c>
      <c r="D1202" s="1">
        <v>0</v>
      </c>
      <c r="E1202" s="1">
        <v>0</v>
      </c>
      <c r="F1202" s="1">
        <v>0</v>
      </c>
      <c r="G1202" s="1">
        <v>0</v>
      </c>
      <c r="I1202">
        <v>1</v>
      </c>
      <c r="J1202" s="2">
        <v>614</v>
      </c>
      <c r="K1202" s="2">
        <v>3</v>
      </c>
      <c r="L1202" s="2">
        <v>0</v>
      </c>
      <c r="M1202" s="2">
        <v>0</v>
      </c>
      <c r="N1202" s="2">
        <v>0</v>
      </c>
      <c r="P1202">
        <v>1</v>
      </c>
      <c r="Q1202" s="3">
        <v>593</v>
      </c>
      <c r="R1202" s="3">
        <v>24</v>
      </c>
      <c r="S1202" s="3">
        <v>0</v>
      </c>
      <c r="T1202" s="3">
        <v>0</v>
      </c>
      <c r="U1202" s="3">
        <v>0</v>
      </c>
      <c r="W1202">
        <v>1</v>
      </c>
      <c r="X1202" s="4">
        <v>544</v>
      </c>
      <c r="Y1202" s="4">
        <v>73</v>
      </c>
      <c r="Z1202" s="4">
        <v>0</v>
      </c>
      <c r="AA1202" s="4">
        <v>0</v>
      </c>
      <c r="AB1202" s="4">
        <v>0</v>
      </c>
    </row>
    <row r="1203" spans="1:28" x14ac:dyDescent="0.25">
      <c r="A1203">
        <v>5</v>
      </c>
      <c r="B1203">
        <v>2</v>
      </c>
      <c r="C1203" s="1">
        <v>54</v>
      </c>
      <c r="D1203" s="1">
        <v>0</v>
      </c>
      <c r="E1203" s="1">
        <v>0</v>
      </c>
      <c r="F1203" s="1">
        <v>0</v>
      </c>
      <c r="G1203" s="1">
        <v>0</v>
      </c>
      <c r="I1203">
        <v>2</v>
      </c>
      <c r="J1203" s="2">
        <v>39</v>
      </c>
      <c r="K1203" s="2">
        <v>15</v>
      </c>
      <c r="L1203" s="2">
        <v>0</v>
      </c>
      <c r="M1203" s="2">
        <v>0</v>
      </c>
      <c r="N1203" s="2">
        <v>0</v>
      </c>
      <c r="P1203">
        <v>2</v>
      </c>
      <c r="Q1203" s="3">
        <v>1</v>
      </c>
      <c r="R1203" s="3">
        <v>53</v>
      </c>
      <c r="S1203" s="3">
        <v>0</v>
      </c>
      <c r="T1203" s="3">
        <v>0</v>
      </c>
      <c r="U1203" s="3">
        <v>0</v>
      </c>
      <c r="W1203">
        <v>2</v>
      </c>
      <c r="X1203" s="4">
        <v>0</v>
      </c>
      <c r="Y1203" s="4">
        <v>54</v>
      </c>
      <c r="Z1203" s="4">
        <v>0</v>
      </c>
      <c r="AA1203" s="4">
        <v>0</v>
      </c>
      <c r="AB1203" s="4">
        <v>0</v>
      </c>
    </row>
    <row r="1204" spans="1:28" x14ac:dyDescent="0.25">
      <c r="A1204">
        <v>5</v>
      </c>
      <c r="B1204">
        <v>3</v>
      </c>
      <c r="C1204" s="1">
        <v>13</v>
      </c>
      <c r="D1204" s="1">
        <v>0</v>
      </c>
      <c r="E1204" s="1">
        <v>512</v>
      </c>
      <c r="F1204" s="1">
        <v>66</v>
      </c>
      <c r="G1204" s="1">
        <v>1</v>
      </c>
      <c r="I1204">
        <v>3</v>
      </c>
      <c r="J1204" s="2">
        <v>9</v>
      </c>
      <c r="K1204" s="2">
        <v>12</v>
      </c>
      <c r="L1204" s="2">
        <v>505</v>
      </c>
      <c r="M1204" s="2">
        <v>65</v>
      </c>
      <c r="N1204" s="2">
        <v>1</v>
      </c>
      <c r="P1204">
        <v>3</v>
      </c>
      <c r="Q1204" s="3">
        <v>10</v>
      </c>
      <c r="R1204" s="3">
        <v>44</v>
      </c>
      <c r="S1204" s="3">
        <v>460</v>
      </c>
      <c r="T1204" s="3">
        <v>76</v>
      </c>
      <c r="U1204" s="3">
        <v>2</v>
      </c>
      <c r="W1204">
        <v>3</v>
      </c>
      <c r="X1204" s="4">
        <v>1</v>
      </c>
      <c r="Y1204" s="4">
        <v>46</v>
      </c>
      <c r="Z1204" s="4">
        <v>475</v>
      </c>
      <c r="AA1204" s="4">
        <v>69</v>
      </c>
      <c r="AB1204" s="4">
        <v>1</v>
      </c>
    </row>
    <row r="1205" spans="1:28" x14ac:dyDescent="0.25">
      <c r="A1205">
        <v>5</v>
      </c>
      <c r="B1205">
        <v>4</v>
      </c>
      <c r="C1205" s="1">
        <v>0</v>
      </c>
      <c r="D1205" s="1">
        <v>0</v>
      </c>
      <c r="E1205" s="1">
        <v>0</v>
      </c>
      <c r="F1205" s="1">
        <v>642</v>
      </c>
      <c r="G1205" s="1">
        <v>6</v>
      </c>
      <c r="I1205">
        <v>4</v>
      </c>
      <c r="J1205" s="2">
        <v>0</v>
      </c>
      <c r="K1205" s="2">
        <v>0</v>
      </c>
      <c r="L1205" s="2">
        <v>0</v>
      </c>
      <c r="M1205" s="2">
        <v>641</v>
      </c>
      <c r="N1205" s="2">
        <v>7</v>
      </c>
      <c r="P1205">
        <v>4</v>
      </c>
      <c r="Q1205" s="3">
        <v>0</v>
      </c>
      <c r="R1205" s="3">
        <v>0</v>
      </c>
      <c r="S1205" s="3">
        <v>0</v>
      </c>
      <c r="T1205" s="3">
        <v>608</v>
      </c>
      <c r="U1205" s="3">
        <v>40</v>
      </c>
      <c r="W1205">
        <v>4</v>
      </c>
      <c r="X1205" s="4">
        <v>0</v>
      </c>
      <c r="Y1205" s="4">
        <v>0</v>
      </c>
      <c r="Z1205" s="4">
        <v>0</v>
      </c>
      <c r="AA1205" s="4">
        <v>636</v>
      </c>
      <c r="AB1205" s="4">
        <v>12</v>
      </c>
    </row>
    <row r="1206" spans="1:28" x14ac:dyDescent="0.25">
      <c r="A1206">
        <v>5</v>
      </c>
      <c r="B1206">
        <v>5</v>
      </c>
      <c r="C1206" s="1">
        <v>0</v>
      </c>
      <c r="D1206" s="1">
        <v>0</v>
      </c>
      <c r="E1206" s="1">
        <v>0</v>
      </c>
      <c r="F1206" s="1">
        <v>1</v>
      </c>
      <c r="G1206" s="1">
        <v>588</v>
      </c>
      <c r="I1206">
        <v>5</v>
      </c>
      <c r="J1206" s="2">
        <v>0</v>
      </c>
      <c r="K1206" s="2">
        <v>0</v>
      </c>
      <c r="L1206" s="2">
        <v>0</v>
      </c>
      <c r="M1206" s="2">
        <v>1</v>
      </c>
      <c r="N1206" s="2">
        <v>588</v>
      </c>
      <c r="P1206">
        <v>5</v>
      </c>
      <c r="Q1206" s="3">
        <v>0</v>
      </c>
      <c r="R1206" s="3">
        <v>0</v>
      </c>
      <c r="S1206" s="3">
        <v>0</v>
      </c>
      <c r="T1206" s="3">
        <v>1</v>
      </c>
      <c r="U1206" s="3">
        <v>588</v>
      </c>
      <c r="W1206">
        <v>5</v>
      </c>
      <c r="X1206" s="4">
        <v>0</v>
      </c>
      <c r="Y1206" s="4">
        <v>0</v>
      </c>
      <c r="Z1206" s="4">
        <v>0</v>
      </c>
      <c r="AA1206" s="4">
        <v>1</v>
      </c>
      <c r="AB1206" s="4">
        <v>588</v>
      </c>
    </row>
    <row r="1207" spans="1:28" x14ac:dyDescent="0.25">
      <c r="A1207">
        <v>5</v>
      </c>
      <c r="B1207">
        <v>1</v>
      </c>
      <c r="C1207" s="1">
        <v>616</v>
      </c>
      <c r="D1207" s="1">
        <v>0</v>
      </c>
      <c r="E1207" s="1">
        <v>1</v>
      </c>
      <c r="F1207" s="1">
        <v>0</v>
      </c>
      <c r="G1207" s="1">
        <v>0</v>
      </c>
      <c r="I1207">
        <v>1</v>
      </c>
      <c r="J1207" s="2">
        <v>615</v>
      </c>
      <c r="K1207" s="2">
        <v>0</v>
      </c>
      <c r="L1207" s="2">
        <v>2</v>
      </c>
      <c r="M1207" s="2">
        <v>0</v>
      </c>
      <c r="N1207" s="2">
        <v>0</v>
      </c>
      <c r="P1207">
        <v>1</v>
      </c>
      <c r="Q1207" s="3">
        <v>614</v>
      </c>
      <c r="R1207" s="3">
        <v>0</v>
      </c>
      <c r="S1207" s="3">
        <v>3</v>
      </c>
      <c r="T1207" s="3">
        <v>0</v>
      </c>
      <c r="U1207" s="3">
        <v>0</v>
      </c>
      <c r="W1207">
        <v>1</v>
      </c>
      <c r="X1207" s="4">
        <v>556</v>
      </c>
      <c r="Y1207" s="4">
        <v>61</v>
      </c>
      <c r="Z1207" s="4">
        <v>0</v>
      </c>
      <c r="AA1207" s="4">
        <v>0</v>
      </c>
      <c r="AB1207" s="4">
        <v>0</v>
      </c>
    </row>
    <row r="1208" spans="1:28" x14ac:dyDescent="0.25">
      <c r="A1208">
        <v>5</v>
      </c>
      <c r="B1208">
        <v>2</v>
      </c>
      <c r="C1208" s="1">
        <v>54</v>
      </c>
      <c r="D1208" s="1">
        <v>0</v>
      </c>
      <c r="E1208" s="1">
        <v>0</v>
      </c>
      <c r="F1208" s="1">
        <v>0</v>
      </c>
      <c r="G1208" s="1">
        <v>0</v>
      </c>
      <c r="I1208">
        <v>2</v>
      </c>
      <c r="J1208" s="2">
        <v>54</v>
      </c>
      <c r="K1208" s="2">
        <v>0</v>
      </c>
      <c r="L1208" s="2">
        <v>0</v>
      </c>
      <c r="M1208" s="2">
        <v>0</v>
      </c>
      <c r="N1208" s="2">
        <v>0</v>
      </c>
      <c r="P1208">
        <v>2</v>
      </c>
      <c r="Q1208" s="3">
        <v>43</v>
      </c>
      <c r="R1208" s="3">
        <v>0</v>
      </c>
      <c r="S1208" s="3">
        <v>11</v>
      </c>
      <c r="T1208" s="3">
        <v>0</v>
      </c>
      <c r="U1208" s="3">
        <v>0</v>
      </c>
      <c r="W1208">
        <v>2</v>
      </c>
      <c r="X1208" s="4">
        <v>11</v>
      </c>
      <c r="Y1208" s="4">
        <v>43</v>
      </c>
      <c r="Z1208" s="4">
        <v>0</v>
      </c>
      <c r="AA1208" s="4">
        <v>0</v>
      </c>
      <c r="AB1208" s="4">
        <v>0</v>
      </c>
    </row>
    <row r="1209" spans="1:28" x14ac:dyDescent="0.25">
      <c r="A1209">
        <v>5</v>
      </c>
      <c r="B1209">
        <v>3</v>
      </c>
      <c r="C1209" s="1">
        <v>24</v>
      </c>
      <c r="D1209" s="1">
        <v>0</v>
      </c>
      <c r="E1209" s="1">
        <v>472</v>
      </c>
      <c r="F1209" s="1">
        <v>95</v>
      </c>
      <c r="G1209" s="1">
        <v>1</v>
      </c>
      <c r="I1209">
        <v>3</v>
      </c>
      <c r="J1209" s="2">
        <v>22</v>
      </c>
      <c r="K1209" s="2">
        <v>0</v>
      </c>
      <c r="L1209" s="2">
        <v>465</v>
      </c>
      <c r="M1209" s="2">
        <v>104</v>
      </c>
      <c r="N1209" s="2">
        <v>1</v>
      </c>
      <c r="P1209">
        <v>3</v>
      </c>
      <c r="Q1209" s="3">
        <v>87</v>
      </c>
      <c r="R1209" s="3">
        <v>0</v>
      </c>
      <c r="S1209" s="3">
        <v>348</v>
      </c>
      <c r="T1209" s="3">
        <v>156</v>
      </c>
      <c r="U1209" s="3">
        <v>1</v>
      </c>
      <c r="W1209">
        <v>3</v>
      </c>
      <c r="X1209" s="4">
        <v>16</v>
      </c>
      <c r="Y1209" s="4">
        <v>17</v>
      </c>
      <c r="Z1209" s="4">
        <v>470</v>
      </c>
      <c r="AA1209" s="4">
        <v>88</v>
      </c>
      <c r="AB1209" s="4">
        <v>1</v>
      </c>
    </row>
    <row r="1210" spans="1:28" x14ac:dyDescent="0.25">
      <c r="A1210">
        <v>5</v>
      </c>
      <c r="B1210">
        <v>4</v>
      </c>
      <c r="C1210" s="1">
        <v>0</v>
      </c>
      <c r="D1210" s="1">
        <v>0</v>
      </c>
      <c r="E1210" s="1">
        <v>0</v>
      </c>
      <c r="F1210" s="1">
        <v>642</v>
      </c>
      <c r="G1210" s="1">
        <v>6</v>
      </c>
      <c r="I1210">
        <v>4</v>
      </c>
      <c r="J1210" s="2">
        <v>0</v>
      </c>
      <c r="K1210" s="2">
        <v>0</v>
      </c>
      <c r="L1210" s="2">
        <v>0</v>
      </c>
      <c r="M1210" s="2">
        <v>642</v>
      </c>
      <c r="N1210" s="2">
        <v>6</v>
      </c>
      <c r="P1210">
        <v>4</v>
      </c>
      <c r="Q1210" s="3">
        <v>0</v>
      </c>
      <c r="R1210" s="3">
        <v>0</v>
      </c>
      <c r="S1210" s="3">
        <v>0</v>
      </c>
      <c r="T1210" s="3">
        <v>624</v>
      </c>
      <c r="U1210" s="3">
        <v>24</v>
      </c>
      <c r="W1210">
        <v>4</v>
      </c>
      <c r="X1210" s="4">
        <v>0</v>
      </c>
      <c r="Y1210" s="4">
        <v>0</v>
      </c>
      <c r="Z1210" s="4">
        <v>0</v>
      </c>
      <c r="AA1210" s="4">
        <v>641</v>
      </c>
      <c r="AB1210" s="4">
        <v>7</v>
      </c>
    </row>
    <row r="1211" spans="1:28" x14ac:dyDescent="0.25">
      <c r="A1211">
        <v>5</v>
      </c>
      <c r="B1211">
        <v>5</v>
      </c>
      <c r="C1211" s="1">
        <v>0</v>
      </c>
      <c r="D1211" s="1">
        <v>0</v>
      </c>
      <c r="E1211" s="1">
        <v>0</v>
      </c>
      <c r="F1211" s="1">
        <v>1</v>
      </c>
      <c r="G1211" s="1">
        <v>588</v>
      </c>
      <c r="I1211">
        <v>5</v>
      </c>
      <c r="J1211" s="2">
        <v>0</v>
      </c>
      <c r="K1211" s="2">
        <v>0</v>
      </c>
      <c r="L1211" s="2">
        <v>0</v>
      </c>
      <c r="M1211" s="2">
        <v>1</v>
      </c>
      <c r="N1211" s="2">
        <v>588</v>
      </c>
      <c r="P1211">
        <v>5</v>
      </c>
      <c r="Q1211" s="3">
        <v>0</v>
      </c>
      <c r="R1211" s="3">
        <v>0</v>
      </c>
      <c r="S1211" s="3">
        <v>0</v>
      </c>
      <c r="T1211" s="3">
        <v>0</v>
      </c>
      <c r="U1211" s="3">
        <v>589</v>
      </c>
      <c r="W1211">
        <v>5</v>
      </c>
      <c r="X1211" s="4">
        <v>0</v>
      </c>
      <c r="Y1211" s="4">
        <v>0</v>
      </c>
      <c r="Z1211" s="4">
        <v>0</v>
      </c>
      <c r="AA1211" s="4">
        <v>1</v>
      </c>
      <c r="AB1211" s="4">
        <v>588</v>
      </c>
    </row>
    <row r="1212" spans="1:28" x14ac:dyDescent="0.25">
      <c r="A1212">
        <v>5</v>
      </c>
      <c r="B1212">
        <v>1</v>
      </c>
      <c r="C1212" s="1">
        <v>617</v>
      </c>
      <c r="D1212" s="1">
        <v>0</v>
      </c>
      <c r="E1212" s="1">
        <v>0</v>
      </c>
      <c r="F1212" s="1">
        <v>0</v>
      </c>
      <c r="G1212" s="1">
        <v>0</v>
      </c>
      <c r="I1212">
        <v>1</v>
      </c>
      <c r="J1212" s="2">
        <v>617</v>
      </c>
      <c r="K1212" s="2">
        <v>0</v>
      </c>
      <c r="L1212" s="2">
        <v>0</v>
      </c>
      <c r="M1212" s="2">
        <v>0</v>
      </c>
      <c r="N1212" s="2">
        <v>0</v>
      </c>
      <c r="P1212">
        <v>1</v>
      </c>
      <c r="Q1212" s="3">
        <v>615</v>
      </c>
      <c r="R1212" s="3">
        <v>1</v>
      </c>
      <c r="S1212" s="3">
        <v>1</v>
      </c>
      <c r="T1212" s="3">
        <v>0</v>
      </c>
      <c r="U1212" s="3">
        <v>0</v>
      </c>
      <c r="W1212">
        <v>1</v>
      </c>
      <c r="X1212" s="4">
        <v>565</v>
      </c>
      <c r="Y1212" s="4">
        <v>52</v>
      </c>
      <c r="Z1212" s="4">
        <v>0</v>
      </c>
      <c r="AA1212" s="4">
        <v>0</v>
      </c>
      <c r="AB1212" s="4">
        <v>0</v>
      </c>
    </row>
    <row r="1213" spans="1:28" x14ac:dyDescent="0.25">
      <c r="A1213">
        <v>5</v>
      </c>
      <c r="B1213">
        <v>2</v>
      </c>
      <c r="C1213" s="1">
        <v>54</v>
      </c>
      <c r="D1213" s="1">
        <v>0</v>
      </c>
      <c r="E1213" s="1">
        <v>0</v>
      </c>
      <c r="F1213" s="1">
        <v>0</v>
      </c>
      <c r="G1213" s="1">
        <v>0</v>
      </c>
      <c r="I1213">
        <v>2</v>
      </c>
      <c r="J1213" s="2">
        <v>54</v>
      </c>
      <c r="K1213" s="2">
        <v>0</v>
      </c>
      <c r="L1213" s="2">
        <v>0</v>
      </c>
      <c r="M1213" s="2">
        <v>0</v>
      </c>
      <c r="N1213" s="2">
        <v>0</v>
      </c>
      <c r="P1213">
        <v>2</v>
      </c>
      <c r="Q1213" s="3">
        <v>49</v>
      </c>
      <c r="R1213" s="3">
        <v>5</v>
      </c>
      <c r="S1213" s="3">
        <v>0</v>
      </c>
      <c r="T1213" s="3">
        <v>0</v>
      </c>
      <c r="U1213" s="3">
        <v>0</v>
      </c>
      <c r="W1213">
        <v>2</v>
      </c>
      <c r="X1213" s="4">
        <v>0</v>
      </c>
      <c r="Y1213" s="4">
        <v>54</v>
      </c>
      <c r="Z1213" s="4">
        <v>0</v>
      </c>
      <c r="AA1213" s="4">
        <v>0</v>
      </c>
      <c r="AB1213" s="4">
        <v>0</v>
      </c>
    </row>
    <row r="1214" spans="1:28" x14ac:dyDescent="0.25">
      <c r="A1214">
        <v>5</v>
      </c>
      <c r="B1214">
        <v>3</v>
      </c>
      <c r="C1214" s="1">
        <v>15</v>
      </c>
      <c r="D1214" s="1">
        <v>0</v>
      </c>
      <c r="E1214" s="1">
        <v>482</v>
      </c>
      <c r="F1214" s="1">
        <v>95</v>
      </c>
      <c r="G1214" s="1">
        <v>0</v>
      </c>
      <c r="I1214">
        <v>3</v>
      </c>
      <c r="J1214" s="2">
        <v>10</v>
      </c>
      <c r="K1214" s="2">
        <v>0</v>
      </c>
      <c r="L1214" s="2">
        <v>469</v>
      </c>
      <c r="M1214" s="2">
        <v>112</v>
      </c>
      <c r="N1214" s="2">
        <v>1</v>
      </c>
      <c r="P1214">
        <v>3</v>
      </c>
      <c r="Q1214" s="3">
        <v>15</v>
      </c>
      <c r="R1214" s="3">
        <v>4</v>
      </c>
      <c r="S1214" s="3">
        <v>418</v>
      </c>
      <c r="T1214" s="3">
        <v>154</v>
      </c>
      <c r="U1214" s="3">
        <v>1</v>
      </c>
      <c r="W1214">
        <v>3</v>
      </c>
      <c r="X1214" s="4">
        <v>3</v>
      </c>
      <c r="Y1214" s="4">
        <v>32</v>
      </c>
      <c r="Z1214" s="4">
        <v>462</v>
      </c>
      <c r="AA1214" s="4">
        <v>95</v>
      </c>
      <c r="AB1214" s="4">
        <v>0</v>
      </c>
    </row>
    <row r="1215" spans="1:28" x14ac:dyDescent="0.25">
      <c r="A1215">
        <v>5</v>
      </c>
      <c r="B1215">
        <v>4</v>
      </c>
      <c r="C1215" s="1">
        <v>0</v>
      </c>
      <c r="D1215" s="1">
        <v>0</v>
      </c>
      <c r="E1215" s="1">
        <v>0</v>
      </c>
      <c r="F1215" s="1">
        <v>642</v>
      </c>
      <c r="G1215" s="1">
        <v>6</v>
      </c>
      <c r="I1215">
        <v>4</v>
      </c>
      <c r="J1215" s="2">
        <v>0</v>
      </c>
      <c r="K1215" s="2">
        <v>0</v>
      </c>
      <c r="L1215" s="2">
        <v>0</v>
      </c>
      <c r="M1215" s="2">
        <v>643</v>
      </c>
      <c r="N1215" s="2">
        <v>5</v>
      </c>
      <c r="P1215">
        <v>4</v>
      </c>
      <c r="Q1215" s="3">
        <v>0</v>
      </c>
      <c r="R1215" s="3">
        <v>0</v>
      </c>
      <c r="S1215" s="3">
        <v>0</v>
      </c>
      <c r="T1215" s="3">
        <v>629</v>
      </c>
      <c r="U1215" s="3">
        <v>19</v>
      </c>
      <c r="W1215">
        <v>4</v>
      </c>
      <c r="X1215" s="4">
        <v>0</v>
      </c>
      <c r="Y1215" s="4">
        <v>0</v>
      </c>
      <c r="Z1215" s="4">
        <v>0</v>
      </c>
      <c r="AA1215" s="4">
        <v>643</v>
      </c>
      <c r="AB1215" s="4">
        <v>5</v>
      </c>
    </row>
    <row r="1216" spans="1:28" x14ac:dyDescent="0.25">
      <c r="A1216">
        <v>5</v>
      </c>
      <c r="B1216">
        <v>5</v>
      </c>
      <c r="C1216" s="1">
        <v>0</v>
      </c>
      <c r="D1216" s="1">
        <v>0</v>
      </c>
      <c r="E1216" s="1">
        <v>0</v>
      </c>
      <c r="F1216" s="1">
        <v>1</v>
      </c>
      <c r="G1216" s="1">
        <v>588</v>
      </c>
      <c r="I1216">
        <v>5</v>
      </c>
      <c r="J1216" s="2">
        <v>0</v>
      </c>
      <c r="K1216" s="2">
        <v>0</v>
      </c>
      <c r="L1216" s="2">
        <v>0</v>
      </c>
      <c r="M1216" s="2">
        <v>1</v>
      </c>
      <c r="N1216" s="2">
        <v>588</v>
      </c>
      <c r="P1216">
        <v>5</v>
      </c>
      <c r="Q1216" s="3">
        <v>0</v>
      </c>
      <c r="R1216" s="3">
        <v>0</v>
      </c>
      <c r="S1216" s="3">
        <v>0</v>
      </c>
      <c r="T1216" s="3">
        <v>0</v>
      </c>
      <c r="U1216" s="3">
        <v>589</v>
      </c>
      <c r="W1216">
        <v>5</v>
      </c>
      <c r="X1216" s="4">
        <v>0</v>
      </c>
      <c r="Y1216" s="4">
        <v>0</v>
      </c>
      <c r="Z1216" s="4">
        <v>0</v>
      </c>
      <c r="AA1216" s="4">
        <v>1</v>
      </c>
      <c r="AB1216" s="4">
        <v>588</v>
      </c>
    </row>
    <row r="1217" spans="1:28" x14ac:dyDescent="0.25">
      <c r="A1217">
        <v>5</v>
      </c>
      <c r="B1217">
        <v>1</v>
      </c>
      <c r="C1217" s="1">
        <v>617</v>
      </c>
      <c r="D1217" s="1">
        <v>0</v>
      </c>
      <c r="E1217" s="1">
        <v>0</v>
      </c>
      <c r="F1217" s="1">
        <v>0</v>
      </c>
      <c r="G1217" s="1">
        <v>0</v>
      </c>
      <c r="I1217">
        <v>1</v>
      </c>
      <c r="J1217" s="2">
        <v>617</v>
      </c>
      <c r="K1217" s="2">
        <v>0</v>
      </c>
      <c r="L1217" s="2">
        <v>0</v>
      </c>
      <c r="M1217" s="2">
        <v>0</v>
      </c>
      <c r="N1217" s="2">
        <v>0</v>
      </c>
      <c r="P1217">
        <v>1</v>
      </c>
      <c r="Q1217" s="3">
        <v>616</v>
      </c>
      <c r="R1217" s="3">
        <v>1</v>
      </c>
      <c r="S1217" s="3">
        <v>0</v>
      </c>
      <c r="T1217" s="3">
        <v>0</v>
      </c>
      <c r="U1217" s="3">
        <v>0</v>
      </c>
      <c r="W1217">
        <v>1</v>
      </c>
      <c r="X1217" s="4">
        <v>586</v>
      </c>
      <c r="Y1217" s="4">
        <v>31</v>
      </c>
      <c r="Z1217" s="4">
        <v>0</v>
      </c>
      <c r="AA1217" s="4">
        <v>0</v>
      </c>
      <c r="AB1217" s="4">
        <v>0</v>
      </c>
    </row>
    <row r="1218" spans="1:28" x14ac:dyDescent="0.25">
      <c r="A1218">
        <v>5</v>
      </c>
      <c r="B1218">
        <v>2</v>
      </c>
      <c r="C1218" s="1">
        <v>54</v>
      </c>
      <c r="D1218" s="1">
        <v>0</v>
      </c>
      <c r="E1218" s="1">
        <v>0</v>
      </c>
      <c r="F1218" s="1">
        <v>0</v>
      </c>
      <c r="G1218" s="1">
        <v>0</v>
      </c>
      <c r="I1218">
        <v>2</v>
      </c>
      <c r="J1218" s="2">
        <v>54</v>
      </c>
      <c r="K1218" s="2">
        <v>0</v>
      </c>
      <c r="L1218" s="2">
        <v>0</v>
      </c>
      <c r="M1218" s="2">
        <v>0</v>
      </c>
      <c r="N1218" s="2">
        <v>0</v>
      </c>
      <c r="P1218">
        <v>2</v>
      </c>
      <c r="Q1218" s="3">
        <v>54</v>
      </c>
      <c r="R1218" s="3">
        <v>0</v>
      </c>
      <c r="S1218" s="3">
        <v>0</v>
      </c>
      <c r="T1218" s="3">
        <v>0</v>
      </c>
      <c r="U1218" s="3">
        <v>0</v>
      </c>
      <c r="W1218">
        <v>2</v>
      </c>
      <c r="X1218" s="4">
        <v>0</v>
      </c>
      <c r="Y1218" s="4">
        <v>54</v>
      </c>
      <c r="Z1218" s="4">
        <v>0</v>
      </c>
      <c r="AA1218" s="4">
        <v>0</v>
      </c>
      <c r="AB1218" s="4">
        <v>0</v>
      </c>
    </row>
    <row r="1219" spans="1:28" x14ac:dyDescent="0.25">
      <c r="A1219">
        <v>5</v>
      </c>
      <c r="B1219">
        <v>3</v>
      </c>
      <c r="C1219" s="1">
        <v>14</v>
      </c>
      <c r="D1219" s="1">
        <v>0</v>
      </c>
      <c r="E1219" s="1">
        <v>524</v>
      </c>
      <c r="F1219" s="1">
        <v>49</v>
      </c>
      <c r="G1219" s="1">
        <v>5</v>
      </c>
      <c r="I1219">
        <v>3</v>
      </c>
      <c r="J1219" s="2">
        <v>15</v>
      </c>
      <c r="K1219" s="2">
        <v>0</v>
      </c>
      <c r="L1219" s="2">
        <v>517</v>
      </c>
      <c r="M1219" s="2">
        <v>55</v>
      </c>
      <c r="N1219" s="2">
        <v>5</v>
      </c>
      <c r="P1219">
        <v>3</v>
      </c>
      <c r="Q1219" s="3">
        <v>20</v>
      </c>
      <c r="R1219" s="3">
        <v>2</v>
      </c>
      <c r="S1219" s="3">
        <v>494</v>
      </c>
      <c r="T1219" s="3">
        <v>70</v>
      </c>
      <c r="U1219" s="3">
        <v>6</v>
      </c>
      <c r="W1219">
        <v>3</v>
      </c>
      <c r="X1219" s="4">
        <v>3</v>
      </c>
      <c r="Y1219" s="4">
        <v>37</v>
      </c>
      <c r="Z1219" s="4">
        <v>498</v>
      </c>
      <c r="AA1219" s="4">
        <v>49</v>
      </c>
      <c r="AB1219" s="4">
        <v>5</v>
      </c>
    </row>
    <row r="1220" spans="1:28" x14ac:dyDescent="0.25">
      <c r="A1220">
        <v>5</v>
      </c>
      <c r="B1220">
        <v>4</v>
      </c>
      <c r="C1220" s="1">
        <v>0</v>
      </c>
      <c r="D1220" s="1">
        <v>0</v>
      </c>
      <c r="E1220" s="1">
        <v>4</v>
      </c>
      <c r="F1220" s="1">
        <v>444</v>
      </c>
      <c r="G1220" s="1">
        <v>200</v>
      </c>
      <c r="I1220">
        <v>4</v>
      </c>
      <c r="J1220" s="2">
        <v>0</v>
      </c>
      <c r="K1220" s="2">
        <v>0</v>
      </c>
      <c r="L1220" s="2">
        <v>3</v>
      </c>
      <c r="M1220" s="2">
        <v>479</v>
      </c>
      <c r="N1220" s="2">
        <v>166</v>
      </c>
      <c r="P1220">
        <v>4</v>
      </c>
      <c r="Q1220" s="3">
        <v>0</v>
      </c>
      <c r="R1220" s="3">
        <v>0</v>
      </c>
      <c r="S1220" s="3">
        <v>1</v>
      </c>
      <c r="T1220" s="3">
        <v>482</v>
      </c>
      <c r="U1220" s="3">
        <v>165</v>
      </c>
      <c r="W1220">
        <v>4</v>
      </c>
      <c r="X1220" s="4">
        <v>0</v>
      </c>
      <c r="Y1220" s="4">
        <v>0</v>
      </c>
      <c r="Z1220" s="4">
        <v>3</v>
      </c>
      <c r="AA1220" s="4">
        <v>485</v>
      </c>
      <c r="AB1220" s="4">
        <v>160</v>
      </c>
    </row>
    <row r="1221" spans="1:28" x14ac:dyDescent="0.25">
      <c r="A1221">
        <v>5</v>
      </c>
      <c r="B1221">
        <v>5</v>
      </c>
      <c r="C1221" s="1">
        <v>0</v>
      </c>
      <c r="D1221" s="1">
        <v>0</v>
      </c>
      <c r="E1221" s="1">
        <v>0</v>
      </c>
      <c r="F1221" s="1">
        <v>1</v>
      </c>
      <c r="G1221" s="1">
        <v>588</v>
      </c>
      <c r="I1221">
        <v>5</v>
      </c>
      <c r="J1221" s="2">
        <v>0</v>
      </c>
      <c r="K1221" s="2">
        <v>0</v>
      </c>
      <c r="L1221" s="2">
        <v>0</v>
      </c>
      <c r="M1221" s="2">
        <v>2</v>
      </c>
      <c r="N1221" s="2">
        <v>587</v>
      </c>
      <c r="P1221">
        <v>5</v>
      </c>
      <c r="Q1221" s="3">
        <v>0</v>
      </c>
      <c r="R1221" s="3">
        <v>0</v>
      </c>
      <c r="S1221" s="3">
        <v>0</v>
      </c>
      <c r="T1221" s="3">
        <v>1</v>
      </c>
      <c r="U1221" s="3">
        <v>588</v>
      </c>
      <c r="W1221">
        <v>5</v>
      </c>
      <c r="X1221" s="4">
        <v>0</v>
      </c>
      <c r="Y1221" s="4">
        <v>0</v>
      </c>
      <c r="Z1221" s="4">
        <v>0</v>
      </c>
      <c r="AA1221" s="4">
        <v>1</v>
      </c>
      <c r="AB1221" s="4">
        <v>588</v>
      </c>
    </row>
    <row r="1222" spans="1:28" x14ac:dyDescent="0.25">
      <c r="A1222">
        <v>5</v>
      </c>
      <c r="B1222">
        <v>1</v>
      </c>
      <c r="C1222" s="1">
        <v>617</v>
      </c>
      <c r="D1222" s="1">
        <v>0</v>
      </c>
      <c r="E1222" s="1">
        <v>0</v>
      </c>
      <c r="F1222" s="1">
        <v>0</v>
      </c>
      <c r="G1222" s="1">
        <v>0</v>
      </c>
      <c r="I1222">
        <v>1</v>
      </c>
      <c r="J1222" s="2">
        <v>617</v>
      </c>
      <c r="K1222" s="2">
        <v>0</v>
      </c>
      <c r="L1222" s="2">
        <v>0</v>
      </c>
      <c r="M1222" s="2">
        <v>0</v>
      </c>
      <c r="N1222" s="2">
        <v>0</v>
      </c>
      <c r="P1222">
        <v>1</v>
      </c>
      <c r="Q1222" s="3">
        <v>614</v>
      </c>
      <c r="R1222" s="3">
        <v>0</v>
      </c>
      <c r="S1222" s="3">
        <v>3</v>
      </c>
      <c r="T1222" s="3">
        <v>0</v>
      </c>
      <c r="U1222" s="3">
        <v>0</v>
      </c>
      <c r="W1222">
        <v>1</v>
      </c>
      <c r="X1222" s="4">
        <v>574</v>
      </c>
      <c r="Y1222" s="4">
        <v>43</v>
      </c>
      <c r="Z1222" s="4">
        <v>0</v>
      </c>
      <c r="AA1222" s="4">
        <v>0</v>
      </c>
      <c r="AB1222" s="4">
        <v>0</v>
      </c>
    </row>
    <row r="1223" spans="1:28" x14ac:dyDescent="0.25">
      <c r="A1223">
        <v>5</v>
      </c>
      <c r="B1223">
        <v>2</v>
      </c>
      <c r="C1223" s="1">
        <v>54</v>
      </c>
      <c r="D1223" s="1">
        <v>0</v>
      </c>
      <c r="E1223" s="1">
        <v>0</v>
      </c>
      <c r="F1223" s="1">
        <v>0</v>
      </c>
      <c r="G1223" s="1">
        <v>0</v>
      </c>
      <c r="I1223">
        <v>2</v>
      </c>
      <c r="J1223" s="2">
        <v>54</v>
      </c>
      <c r="K1223" s="2">
        <v>0</v>
      </c>
      <c r="L1223" s="2">
        <v>0</v>
      </c>
      <c r="M1223" s="2">
        <v>0</v>
      </c>
      <c r="N1223" s="2">
        <v>0</v>
      </c>
      <c r="P1223">
        <v>2</v>
      </c>
      <c r="Q1223" s="3">
        <v>52</v>
      </c>
      <c r="R1223" s="3">
        <v>0</v>
      </c>
      <c r="S1223" s="3">
        <v>2</v>
      </c>
      <c r="T1223" s="3">
        <v>0</v>
      </c>
      <c r="U1223" s="3">
        <v>0</v>
      </c>
      <c r="W1223">
        <v>2</v>
      </c>
      <c r="X1223" s="4">
        <v>4</v>
      </c>
      <c r="Y1223" s="4">
        <v>50</v>
      </c>
      <c r="Z1223" s="4">
        <v>0</v>
      </c>
      <c r="AA1223" s="4">
        <v>0</v>
      </c>
      <c r="AB1223" s="4">
        <v>0</v>
      </c>
    </row>
    <row r="1224" spans="1:28" x14ac:dyDescent="0.25">
      <c r="A1224">
        <v>5</v>
      </c>
      <c r="B1224">
        <v>3</v>
      </c>
      <c r="C1224" s="1">
        <v>34</v>
      </c>
      <c r="D1224" s="1">
        <v>0</v>
      </c>
      <c r="E1224" s="1">
        <v>482</v>
      </c>
      <c r="F1224" s="1">
        <v>76</v>
      </c>
      <c r="G1224" s="1">
        <v>0</v>
      </c>
      <c r="I1224">
        <v>3</v>
      </c>
      <c r="J1224" s="2">
        <v>26</v>
      </c>
      <c r="K1224" s="2">
        <v>0</v>
      </c>
      <c r="L1224" s="2">
        <v>497</v>
      </c>
      <c r="M1224" s="2">
        <v>69</v>
      </c>
      <c r="N1224" s="2">
        <v>0</v>
      </c>
      <c r="P1224">
        <v>3</v>
      </c>
      <c r="Q1224" s="3">
        <v>36</v>
      </c>
      <c r="R1224" s="3">
        <v>16</v>
      </c>
      <c r="S1224" s="3">
        <v>440</v>
      </c>
      <c r="T1224" s="3">
        <v>100</v>
      </c>
      <c r="U1224" s="3">
        <v>0</v>
      </c>
      <c r="W1224">
        <v>3</v>
      </c>
      <c r="X1224" s="4">
        <v>7</v>
      </c>
      <c r="Y1224" s="4">
        <v>36</v>
      </c>
      <c r="Z1224" s="4">
        <v>484</v>
      </c>
      <c r="AA1224" s="4">
        <v>65</v>
      </c>
      <c r="AB1224" s="4">
        <v>0</v>
      </c>
    </row>
    <row r="1225" spans="1:28" x14ac:dyDescent="0.25">
      <c r="A1225">
        <v>5</v>
      </c>
      <c r="B1225">
        <v>4</v>
      </c>
      <c r="C1225" s="1">
        <v>0</v>
      </c>
      <c r="D1225" s="1">
        <v>0</v>
      </c>
      <c r="E1225" s="1">
        <v>0</v>
      </c>
      <c r="F1225" s="1">
        <v>637</v>
      </c>
      <c r="G1225" s="1">
        <v>11</v>
      </c>
      <c r="I1225">
        <v>4</v>
      </c>
      <c r="J1225" s="2">
        <v>0</v>
      </c>
      <c r="K1225" s="2">
        <v>0</v>
      </c>
      <c r="L1225" s="2">
        <v>4</v>
      </c>
      <c r="M1225" s="2">
        <v>642</v>
      </c>
      <c r="N1225" s="2">
        <v>2</v>
      </c>
      <c r="P1225">
        <v>4</v>
      </c>
      <c r="Q1225" s="3">
        <v>0</v>
      </c>
      <c r="R1225" s="3">
        <v>0</v>
      </c>
      <c r="S1225" s="3">
        <v>3</v>
      </c>
      <c r="T1225" s="3">
        <v>643</v>
      </c>
      <c r="U1225" s="3">
        <v>2</v>
      </c>
      <c r="W1225">
        <v>4</v>
      </c>
      <c r="X1225" s="4">
        <v>0</v>
      </c>
      <c r="Y1225" s="4">
        <v>0</v>
      </c>
      <c r="Z1225" s="4">
        <v>0</v>
      </c>
      <c r="AA1225" s="4">
        <v>636</v>
      </c>
      <c r="AB1225" s="4">
        <v>12</v>
      </c>
    </row>
    <row r="1226" spans="1:28" x14ac:dyDescent="0.25">
      <c r="A1226">
        <v>5</v>
      </c>
      <c r="B1226">
        <v>5</v>
      </c>
      <c r="C1226" s="1">
        <v>0</v>
      </c>
      <c r="D1226" s="1">
        <v>0</v>
      </c>
      <c r="E1226" s="1">
        <v>0</v>
      </c>
      <c r="F1226" s="1">
        <v>1</v>
      </c>
      <c r="G1226" s="1">
        <v>588</v>
      </c>
      <c r="I1226">
        <v>5</v>
      </c>
      <c r="J1226" s="2">
        <v>0</v>
      </c>
      <c r="K1226" s="2">
        <v>0</v>
      </c>
      <c r="L1226" s="2">
        <v>0</v>
      </c>
      <c r="M1226" s="2">
        <v>0</v>
      </c>
      <c r="N1226" s="2">
        <v>589</v>
      </c>
      <c r="P1226">
        <v>5</v>
      </c>
      <c r="Q1226" s="3">
        <v>0</v>
      </c>
      <c r="R1226" s="3">
        <v>0</v>
      </c>
      <c r="S1226" s="3">
        <v>0</v>
      </c>
      <c r="T1226" s="3">
        <v>0</v>
      </c>
      <c r="U1226" s="3">
        <v>589</v>
      </c>
      <c r="W1226">
        <v>5</v>
      </c>
      <c r="X1226" s="4">
        <v>0</v>
      </c>
      <c r="Y1226" s="4">
        <v>0</v>
      </c>
      <c r="Z1226" s="4">
        <v>0</v>
      </c>
      <c r="AA1226" s="4">
        <v>1</v>
      </c>
      <c r="AB1226" s="4">
        <v>588</v>
      </c>
    </row>
    <row r="1227" spans="1:28" x14ac:dyDescent="0.25">
      <c r="A1227">
        <v>5</v>
      </c>
      <c r="B1227">
        <v>1</v>
      </c>
      <c r="C1227" s="1">
        <v>617</v>
      </c>
      <c r="D1227" s="1">
        <v>0</v>
      </c>
      <c r="E1227" s="1">
        <v>0</v>
      </c>
      <c r="F1227" s="1">
        <v>0</v>
      </c>
      <c r="G1227" s="1">
        <v>0</v>
      </c>
      <c r="I1227">
        <v>1</v>
      </c>
      <c r="J1227" s="2">
        <v>607</v>
      </c>
      <c r="K1227" s="2">
        <v>10</v>
      </c>
      <c r="L1227" s="2">
        <v>0</v>
      </c>
      <c r="M1227" s="2">
        <v>0</v>
      </c>
      <c r="N1227" s="2">
        <v>0</v>
      </c>
      <c r="P1227">
        <v>1</v>
      </c>
      <c r="Q1227" s="3">
        <v>579</v>
      </c>
      <c r="R1227" s="3">
        <v>38</v>
      </c>
      <c r="S1227" s="3">
        <v>0</v>
      </c>
      <c r="T1227" s="3">
        <v>0</v>
      </c>
      <c r="U1227" s="3">
        <v>0</v>
      </c>
      <c r="W1227">
        <v>1</v>
      </c>
      <c r="X1227" s="4">
        <v>548</v>
      </c>
      <c r="Y1227" s="4">
        <v>69</v>
      </c>
      <c r="Z1227" s="4">
        <v>0</v>
      </c>
      <c r="AA1227" s="4">
        <v>0</v>
      </c>
      <c r="AB1227" s="4">
        <v>0</v>
      </c>
    </row>
    <row r="1228" spans="1:28" x14ac:dyDescent="0.25">
      <c r="A1228">
        <v>5</v>
      </c>
      <c r="B1228">
        <v>2</v>
      </c>
      <c r="C1228" s="1">
        <v>54</v>
      </c>
      <c r="D1228" s="1">
        <v>0</v>
      </c>
      <c r="E1228" s="1">
        <v>0</v>
      </c>
      <c r="F1228" s="1">
        <v>0</v>
      </c>
      <c r="G1228" s="1">
        <v>0</v>
      </c>
      <c r="I1228">
        <v>2</v>
      </c>
      <c r="J1228" s="2">
        <v>26</v>
      </c>
      <c r="K1228" s="2">
        <v>28</v>
      </c>
      <c r="L1228" s="2">
        <v>0</v>
      </c>
      <c r="M1228" s="2">
        <v>0</v>
      </c>
      <c r="N1228" s="2">
        <v>0</v>
      </c>
      <c r="P1228">
        <v>2</v>
      </c>
      <c r="Q1228" s="3">
        <v>10</v>
      </c>
      <c r="R1228" s="3">
        <v>44</v>
      </c>
      <c r="S1228" s="3">
        <v>0</v>
      </c>
      <c r="T1228" s="3">
        <v>0</v>
      </c>
      <c r="U1228" s="3">
        <v>0</v>
      </c>
      <c r="W1228">
        <v>2</v>
      </c>
      <c r="X1228" s="4">
        <v>0</v>
      </c>
      <c r="Y1228" s="4">
        <v>54</v>
      </c>
      <c r="Z1228" s="4">
        <v>0</v>
      </c>
      <c r="AA1228" s="4">
        <v>0</v>
      </c>
      <c r="AB1228" s="4">
        <v>0</v>
      </c>
    </row>
    <row r="1229" spans="1:28" x14ac:dyDescent="0.25">
      <c r="A1229">
        <v>5</v>
      </c>
      <c r="B1229">
        <v>3</v>
      </c>
      <c r="C1229" s="1">
        <v>23</v>
      </c>
      <c r="D1229" s="1">
        <v>0</v>
      </c>
      <c r="E1229" s="1">
        <v>512</v>
      </c>
      <c r="F1229" s="1">
        <v>56</v>
      </c>
      <c r="G1229" s="1">
        <v>1</v>
      </c>
      <c r="I1229">
        <v>3</v>
      </c>
      <c r="J1229" s="2">
        <v>24</v>
      </c>
      <c r="K1229" s="2">
        <v>9</v>
      </c>
      <c r="L1229" s="2">
        <v>500</v>
      </c>
      <c r="M1229" s="2">
        <v>57</v>
      </c>
      <c r="N1229" s="2">
        <v>2</v>
      </c>
      <c r="P1229">
        <v>3</v>
      </c>
      <c r="Q1229" s="3">
        <v>29</v>
      </c>
      <c r="R1229" s="3">
        <v>34</v>
      </c>
      <c r="S1229" s="3">
        <v>460</v>
      </c>
      <c r="T1229" s="3">
        <v>67</v>
      </c>
      <c r="U1229" s="3">
        <v>2</v>
      </c>
      <c r="W1229">
        <v>3</v>
      </c>
      <c r="X1229" s="4">
        <v>5</v>
      </c>
      <c r="Y1229" s="4">
        <v>60</v>
      </c>
      <c r="Z1229" s="4">
        <v>465</v>
      </c>
      <c r="AA1229" s="4">
        <v>61</v>
      </c>
      <c r="AB1229" s="4">
        <v>1</v>
      </c>
    </row>
    <row r="1230" spans="1:28" x14ac:dyDescent="0.25">
      <c r="A1230">
        <v>5</v>
      </c>
      <c r="B1230">
        <v>4</v>
      </c>
      <c r="C1230" s="1">
        <v>0</v>
      </c>
      <c r="D1230" s="1">
        <v>0</v>
      </c>
      <c r="E1230" s="1">
        <v>8</v>
      </c>
      <c r="F1230" s="1">
        <v>627</v>
      </c>
      <c r="G1230" s="1">
        <v>13</v>
      </c>
      <c r="I1230">
        <v>4</v>
      </c>
      <c r="J1230" s="2">
        <v>0</v>
      </c>
      <c r="K1230" s="2">
        <v>0</v>
      </c>
      <c r="L1230" s="2">
        <v>54</v>
      </c>
      <c r="M1230" s="2">
        <v>547</v>
      </c>
      <c r="N1230" s="2">
        <v>47</v>
      </c>
      <c r="P1230">
        <v>4</v>
      </c>
      <c r="Q1230" s="3">
        <v>0</v>
      </c>
      <c r="R1230" s="3">
        <v>0</v>
      </c>
      <c r="S1230" s="3">
        <v>23</v>
      </c>
      <c r="T1230" s="3">
        <v>578</v>
      </c>
      <c r="U1230" s="3">
        <v>47</v>
      </c>
      <c r="W1230">
        <v>4</v>
      </c>
      <c r="X1230" s="4">
        <v>0</v>
      </c>
      <c r="Y1230" s="4">
        <v>0</v>
      </c>
      <c r="Z1230" s="4">
        <v>7</v>
      </c>
      <c r="AA1230" s="4">
        <v>627</v>
      </c>
      <c r="AB1230" s="4">
        <v>14</v>
      </c>
    </row>
    <row r="1231" spans="1:28" x14ac:dyDescent="0.25">
      <c r="A1231">
        <v>5</v>
      </c>
      <c r="B1231">
        <v>5</v>
      </c>
      <c r="C1231" s="1">
        <v>0</v>
      </c>
      <c r="D1231" s="1">
        <v>0</v>
      </c>
      <c r="E1231" s="1">
        <v>0</v>
      </c>
      <c r="F1231" s="1">
        <v>1</v>
      </c>
      <c r="G1231" s="1">
        <v>588</v>
      </c>
      <c r="I1231">
        <v>5</v>
      </c>
      <c r="J1231" s="2">
        <v>0</v>
      </c>
      <c r="K1231" s="2">
        <v>0</v>
      </c>
      <c r="L1231" s="2">
        <v>0</v>
      </c>
      <c r="M1231" s="2">
        <v>1</v>
      </c>
      <c r="N1231" s="2">
        <v>588</v>
      </c>
      <c r="P1231">
        <v>5</v>
      </c>
      <c r="Q1231" s="3">
        <v>0</v>
      </c>
      <c r="R1231" s="3">
        <v>0</v>
      </c>
      <c r="S1231" s="3">
        <v>0</v>
      </c>
      <c r="T1231" s="3">
        <v>1</v>
      </c>
      <c r="U1231" s="3">
        <v>588</v>
      </c>
      <c r="W1231">
        <v>5</v>
      </c>
      <c r="X1231" s="4">
        <v>0</v>
      </c>
      <c r="Y1231" s="4">
        <v>0</v>
      </c>
      <c r="Z1231" s="4">
        <v>0</v>
      </c>
      <c r="AA1231" s="4">
        <v>1</v>
      </c>
      <c r="AB1231" s="4">
        <v>588</v>
      </c>
    </row>
    <row r="1232" spans="1:28" x14ac:dyDescent="0.25">
      <c r="A1232">
        <v>5</v>
      </c>
      <c r="B1232">
        <v>1</v>
      </c>
      <c r="C1232" s="1">
        <v>617</v>
      </c>
      <c r="D1232" s="1">
        <v>0</v>
      </c>
      <c r="E1232" s="1">
        <v>0</v>
      </c>
      <c r="F1232" s="1">
        <v>0</v>
      </c>
      <c r="G1232" s="1">
        <v>0</v>
      </c>
      <c r="I1232">
        <v>1</v>
      </c>
      <c r="J1232" s="2">
        <v>600</v>
      </c>
      <c r="K1232" s="2">
        <v>17</v>
      </c>
      <c r="L1232" s="2">
        <v>0</v>
      </c>
      <c r="M1232" s="2">
        <v>0</v>
      </c>
      <c r="N1232" s="2">
        <v>0</v>
      </c>
      <c r="P1232">
        <v>1</v>
      </c>
      <c r="Q1232" s="3">
        <v>583</v>
      </c>
      <c r="R1232" s="3">
        <v>34</v>
      </c>
      <c r="S1232" s="3">
        <v>0</v>
      </c>
      <c r="T1232" s="3">
        <v>0</v>
      </c>
      <c r="U1232" s="3">
        <v>0</v>
      </c>
      <c r="W1232">
        <v>1</v>
      </c>
      <c r="X1232" s="4">
        <v>546</v>
      </c>
      <c r="Y1232" s="4">
        <v>71</v>
      </c>
      <c r="Z1232" s="4">
        <v>0</v>
      </c>
      <c r="AA1232" s="4">
        <v>0</v>
      </c>
      <c r="AB1232" s="4">
        <v>0</v>
      </c>
    </row>
    <row r="1233" spans="1:28" x14ac:dyDescent="0.25">
      <c r="A1233">
        <v>5</v>
      </c>
      <c r="B1233">
        <v>2</v>
      </c>
      <c r="C1233" s="1">
        <v>54</v>
      </c>
      <c r="D1233" s="1">
        <v>0</v>
      </c>
      <c r="E1233" s="1">
        <v>0</v>
      </c>
      <c r="F1233" s="1">
        <v>0</v>
      </c>
      <c r="G1233" s="1">
        <v>0</v>
      </c>
      <c r="I1233">
        <v>2</v>
      </c>
      <c r="J1233" s="2">
        <v>30</v>
      </c>
      <c r="K1233" s="2">
        <v>24</v>
      </c>
      <c r="L1233" s="2">
        <v>0</v>
      </c>
      <c r="M1233" s="2">
        <v>0</v>
      </c>
      <c r="N1233" s="2">
        <v>0</v>
      </c>
      <c r="P1233">
        <v>2</v>
      </c>
      <c r="Q1233" s="3">
        <v>11</v>
      </c>
      <c r="R1233" s="3">
        <v>43</v>
      </c>
      <c r="S1233" s="3">
        <v>0</v>
      </c>
      <c r="T1233" s="3">
        <v>0</v>
      </c>
      <c r="U1233" s="3">
        <v>0</v>
      </c>
      <c r="W1233">
        <v>2</v>
      </c>
      <c r="X1233" s="4">
        <v>1</v>
      </c>
      <c r="Y1233" s="4">
        <v>53</v>
      </c>
      <c r="Z1233" s="4">
        <v>0</v>
      </c>
      <c r="AA1233" s="4">
        <v>0</v>
      </c>
      <c r="AB1233" s="4">
        <v>0</v>
      </c>
    </row>
    <row r="1234" spans="1:28" x14ac:dyDescent="0.25">
      <c r="A1234">
        <v>5</v>
      </c>
      <c r="B1234">
        <v>3</v>
      </c>
      <c r="C1234" s="1">
        <v>22</v>
      </c>
      <c r="D1234" s="1">
        <v>0</v>
      </c>
      <c r="E1234" s="1">
        <v>500</v>
      </c>
      <c r="F1234" s="1">
        <v>69</v>
      </c>
      <c r="G1234" s="1">
        <v>1</v>
      </c>
      <c r="I1234">
        <v>3</v>
      </c>
      <c r="J1234" s="2">
        <v>24</v>
      </c>
      <c r="K1234" s="2">
        <v>6</v>
      </c>
      <c r="L1234" s="2">
        <v>497</v>
      </c>
      <c r="M1234" s="2">
        <v>60</v>
      </c>
      <c r="N1234" s="2">
        <v>5</v>
      </c>
      <c r="P1234">
        <v>3</v>
      </c>
      <c r="Q1234" s="3">
        <v>14</v>
      </c>
      <c r="R1234" s="3">
        <v>41</v>
      </c>
      <c r="S1234" s="3">
        <v>455</v>
      </c>
      <c r="T1234" s="3">
        <v>75</v>
      </c>
      <c r="U1234" s="3">
        <v>7</v>
      </c>
      <c r="W1234">
        <v>3</v>
      </c>
      <c r="X1234" s="4">
        <v>7</v>
      </c>
      <c r="Y1234" s="4">
        <v>38</v>
      </c>
      <c r="Z1234" s="4">
        <v>478</v>
      </c>
      <c r="AA1234" s="4">
        <v>68</v>
      </c>
      <c r="AB1234" s="4">
        <v>1</v>
      </c>
    </row>
    <row r="1235" spans="1:28" x14ac:dyDescent="0.25">
      <c r="A1235">
        <v>5</v>
      </c>
      <c r="B1235">
        <v>4</v>
      </c>
      <c r="C1235" s="1">
        <v>0</v>
      </c>
      <c r="D1235" s="1">
        <v>0</v>
      </c>
      <c r="E1235" s="1">
        <v>24</v>
      </c>
      <c r="F1235" s="1">
        <v>612</v>
      </c>
      <c r="G1235" s="1">
        <v>12</v>
      </c>
      <c r="I1235">
        <v>4</v>
      </c>
      <c r="J1235" s="2">
        <v>0</v>
      </c>
      <c r="K1235" s="2">
        <v>0</v>
      </c>
      <c r="L1235" s="2">
        <v>56</v>
      </c>
      <c r="M1235" s="2">
        <v>450</v>
      </c>
      <c r="N1235" s="2">
        <v>142</v>
      </c>
      <c r="P1235">
        <v>4</v>
      </c>
      <c r="Q1235" s="3">
        <v>0</v>
      </c>
      <c r="R1235" s="3">
        <v>0</v>
      </c>
      <c r="S1235" s="3">
        <v>35</v>
      </c>
      <c r="T1235" s="3">
        <v>418</v>
      </c>
      <c r="U1235" s="3">
        <v>195</v>
      </c>
      <c r="W1235">
        <v>4</v>
      </c>
      <c r="X1235" s="4">
        <v>0</v>
      </c>
      <c r="Y1235" s="4">
        <v>0</v>
      </c>
      <c r="Z1235" s="4">
        <v>18</v>
      </c>
      <c r="AA1235" s="4">
        <v>615</v>
      </c>
      <c r="AB1235" s="4">
        <v>15</v>
      </c>
    </row>
    <row r="1236" spans="1:28" x14ac:dyDescent="0.25">
      <c r="A1236">
        <v>5</v>
      </c>
      <c r="B1236">
        <v>5</v>
      </c>
      <c r="C1236" s="1">
        <v>0</v>
      </c>
      <c r="D1236" s="1">
        <v>0</v>
      </c>
      <c r="E1236" s="1">
        <v>0</v>
      </c>
      <c r="F1236" s="1">
        <v>1</v>
      </c>
      <c r="G1236" s="1">
        <v>588</v>
      </c>
      <c r="I1236">
        <v>5</v>
      </c>
      <c r="J1236" s="2">
        <v>0</v>
      </c>
      <c r="K1236" s="2">
        <v>0</v>
      </c>
      <c r="L1236" s="2">
        <v>0</v>
      </c>
      <c r="M1236" s="2">
        <v>2</v>
      </c>
      <c r="N1236" s="2">
        <v>587</v>
      </c>
      <c r="P1236">
        <v>5</v>
      </c>
      <c r="Q1236" s="3">
        <v>0</v>
      </c>
      <c r="R1236" s="3">
        <v>0</v>
      </c>
      <c r="S1236" s="3">
        <v>0</v>
      </c>
      <c r="T1236" s="3">
        <v>1</v>
      </c>
      <c r="U1236" s="3">
        <v>588</v>
      </c>
      <c r="W1236">
        <v>5</v>
      </c>
      <c r="X1236" s="4">
        <v>0</v>
      </c>
      <c r="Y1236" s="4">
        <v>0</v>
      </c>
      <c r="Z1236" s="4">
        <v>0</v>
      </c>
      <c r="AA1236" s="4">
        <v>1</v>
      </c>
      <c r="AB1236" s="4">
        <v>588</v>
      </c>
    </row>
    <row r="1237" spans="1:28" x14ac:dyDescent="0.25">
      <c r="A1237">
        <v>5</v>
      </c>
      <c r="B1237">
        <v>1</v>
      </c>
      <c r="C1237" s="1">
        <v>617</v>
      </c>
      <c r="D1237" s="1">
        <v>0</v>
      </c>
      <c r="E1237" s="1">
        <v>0</v>
      </c>
      <c r="F1237" s="1">
        <v>0</v>
      </c>
      <c r="G1237" s="1">
        <v>0</v>
      </c>
      <c r="I1237">
        <v>1</v>
      </c>
      <c r="J1237" s="2">
        <v>616</v>
      </c>
      <c r="K1237" s="2">
        <v>1</v>
      </c>
      <c r="L1237" s="2">
        <v>0</v>
      </c>
      <c r="M1237" s="2">
        <v>0</v>
      </c>
      <c r="N1237" s="2">
        <v>0</v>
      </c>
      <c r="P1237">
        <v>1</v>
      </c>
      <c r="Q1237" s="3">
        <v>615</v>
      </c>
      <c r="R1237" s="3">
        <v>2</v>
      </c>
      <c r="S1237" s="3">
        <v>0</v>
      </c>
      <c r="T1237" s="3">
        <v>0</v>
      </c>
      <c r="U1237" s="3">
        <v>0</v>
      </c>
      <c r="W1237">
        <v>1</v>
      </c>
      <c r="X1237" s="4">
        <v>555</v>
      </c>
      <c r="Y1237" s="4">
        <v>62</v>
      </c>
      <c r="Z1237" s="4">
        <v>0</v>
      </c>
      <c r="AA1237" s="4">
        <v>0</v>
      </c>
      <c r="AB1237" s="4">
        <v>0</v>
      </c>
    </row>
    <row r="1238" spans="1:28" x14ac:dyDescent="0.25">
      <c r="A1238">
        <v>5</v>
      </c>
      <c r="B1238">
        <v>2</v>
      </c>
      <c r="C1238" s="1">
        <v>54</v>
      </c>
      <c r="D1238" s="1">
        <v>0</v>
      </c>
      <c r="E1238" s="1">
        <v>0</v>
      </c>
      <c r="F1238" s="1">
        <v>0</v>
      </c>
      <c r="G1238" s="1">
        <v>0</v>
      </c>
      <c r="I1238">
        <v>2</v>
      </c>
      <c r="J1238" s="2">
        <v>54</v>
      </c>
      <c r="K1238" s="2">
        <v>0</v>
      </c>
      <c r="L1238" s="2">
        <v>0</v>
      </c>
      <c r="M1238" s="2">
        <v>0</v>
      </c>
      <c r="N1238" s="2">
        <v>0</v>
      </c>
      <c r="P1238">
        <v>2</v>
      </c>
      <c r="Q1238" s="3">
        <v>52</v>
      </c>
      <c r="R1238" s="3">
        <v>2</v>
      </c>
      <c r="S1238" s="3">
        <v>0</v>
      </c>
      <c r="T1238" s="3">
        <v>0</v>
      </c>
      <c r="U1238" s="3">
        <v>0</v>
      </c>
      <c r="W1238">
        <v>2</v>
      </c>
      <c r="X1238" s="4">
        <v>0</v>
      </c>
      <c r="Y1238" s="4">
        <v>54</v>
      </c>
      <c r="Z1238" s="4">
        <v>0</v>
      </c>
      <c r="AA1238" s="4">
        <v>0</v>
      </c>
      <c r="AB1238" s="4">
        <v>0</v>
      </c>
    </row>
    <row r="1239" spans="1:28" x14ac:dyDescent="0.25">
      <c r="A1239">
        <v>5</v>
      </c>
      <c r="B1239">
        <v>3</v>
      </c>
      <c r="C1239" s="1">
        <v>18</v>
      </c>
      <c r="D1239" s="1">
        <v>0</v>
      </c>
      <c r="E1239" s="1">
        <v>484</v>
      </c>
      <c r="F1239" s="1">
        <v>89</v>
      </c>
      <c r="G1239" s="1">
        <v>1</v>
      </c>
      <c r="I1239">
        <v>3</v>
      </c>
      <c r="J1239" s="2">
        <v>13</v>
      </c>
      <c r="K1239" s="2">
        <v>2</v>
      </c>
      <c r="L1239" s="2">
        <v>503</v>
      </c>
      <c r="M1239" s="2">
        <v>73</v>
      </c>
      <c r="N1239" s="2">
        <v>1</v>
      </c>
      <c r="P1239">
        <v>3</v>
      </c>
      <c r="Q1239" s="3">
        <v>9</v>
      </c>
      <c r="R1239" s="3">
        <v>44</v>
      </c>
      <c r="S1239" s="3">
        <v>449</v>
      </c>
      <c r="T1239" s="3">
        <v>89</v>
      </c>
      <c r="U1239" s="3">
        <v>1</v>
      </c>
      <c r="W1239">
        <v>3</v>
      </c>
      <c r="X1239" s="4">
        <v>3</v>
      </c>
      <c r="Y1239" s="4">
        <v>64</v>
      </c>
      <c r="Z1239" s="4">
        <v>442</v>
      </c>
      <c r="AA1239" s="4">
        <v>82</v>
      </c>
      <c r="AB1239" s="4">
        <v>1</v>
      </c>
    </row>
    <row r="1240" spans="1:28" x14ac:dyDescent="0.25">
      <c r="A1240">
        <v>5</v>
      </c>
      <c r="B1240">
        <v>4</v>
      </c>
      <c r="C1240" s="1">
        <v>0</v>
      </c>
      <c r="D1240" s="1">
        <v>0</v>
      </c>
      <c r="E1240" s="1">
        <v>1</v>
      </c>
      <c r="F1240" s="1">
        <v>638</v>
      </c>
      <c r="G1240" s="1">
        <v>9</v>
      </c>
      <c r="I1240">
        <v>4</v>
      </c>
      <c r="J1240" s="2">
        <v>0</v>
      </c>
      <c r="K1240" s="2">
        <v>0</v>
      </c>
      <c r="L1240" s="2">
        <v>10</v>
      </c>
      <c r="M1240" s="2">
        <v>635</v>
      </c>
      <c r="N1240" s="2">
        <v>3</v>
      </c>
      <c r="P1240">
        <v>4</v>
      </c>
      <c r="Q1240" s="3">
        <v>0</v>
      </c>
      <c r="R1240" s="3">
        <v>0</v>
      </c>
      <c r="S1240" s="3">
        <v>14</v>
      </c>
      <c r="T1240" s="3">
        <v>628</v>
      </c>
      <c r="U1240" s="3">
        <v>6</v>
      </c>
      <c r="W1240">
        <v>4</v>
      </c>
      <c r="X1240" s="4">
        <v>0</v>
      </c>
      <c r="Y1240" s="4">
        <v>0</v>
      </c>
      <c r="Z1240" s="4">
        <v>1</v>
      </c>
      <c r="AA1240" s="4">
        <v>640</v>
      </c>
      <c r="AB1240" s="4">
        <v>7</v>
      </c>
    </row>
    <row r="1241" spans="1:28" x14ac:dyDescent="0.25">
      <c r="A1241">
        <v>5</v>
      </c>
      <c r="B1241">
        <v>5</v>
      </c>
      <c r="C1241" s="1">
        <v>0</v>
      </c>
      <c r="D1241" s="1">
        <v>0</v>
      </c>
      <c r="E1241" s="1">
        <v>0</v>
      </c>
      <c r="F1241" s="1">
        <v>0</v>
      </c>
      <c r="G1241" s="1">
        <v>589</v>
      </c>
      <c r="I1241">
        <v>5</v>
      </c>
      <c r="J1241" s="2">
        <v>0</v>
      </c>
      <c r="K1241" s="2">
        <v>0</v>
      </c>
      <c r="L1241" s="2">
        <v>0</v>
      </c>
      <c r="M1241" s="2">
        <v>0</v>
      </c>
      <c r="N1241" s="2">
        <v>589</v>
      </c>
      <c r="P1241">
        <v>5</v>
      </c>
      <c r="Q1241" s="3">
        <v>0</v>
      </c>
      <c r="R1241" s="3">
        <v>0</v>
      </c>
      <c r="S1241" s="3">
        <v>0</v>
      </c>
      <c r="T1241" s="3">
        <v>0</v>
      </c>
      <c r="U1241" s="3">
        <v>589</v>
      </c>
      <c r="W1241">
        <v>5</v>
      </c>
      <c r="X1241" s="4">
        <v>0</v>
      </c>
      <c r="Y1241" s="4">
        <v>0</v>
      </c>
      <c r="Z1241" s="4">
        <v>0</v>
      </c>
      <c r="AA1241" s="4">
        <v>0</v>
      </c>
      <c r="AB1241" s="4">
        <v>589</v>
      </c>
    </row>
    <row r="1242" spans="1:28" x14ac:dyDescent="0.25">
      <c r="A1242">
        <v>5</v>
      </c>
      <c r="B1242">
        <v>1</v>
      </c>
      <c r="C1242" s="1">
        <v>617</v>
      </c>
      <c r="D1242" s="1">
        <v>0</v>
      </c>
      <c r="E1242" s="1">
        <v>0</v>
      </c>
      <c r="F1242" s="1">
        <v>0</v>
      </c>
      <c r="G1242" s="1">
        <v>0</v>
      </c>
      <c r="I1242">
        <v>1</v>
      </c>
      <c r="J1242" s="2">
        <v>617</v>
      </c>
      <c r="K1242" s="2">
        <v>0</v>
      </c>
      <c r="L1242" s="2">
        <v>0</v>
      </c>
      <c r="M1242" s="2">
        <v>0</v>
      </c>
      <c r="N1242" s="2">
        <v>0</v>
      </c>
      <c r="P1242">
        <v>1</v>
      </c>
      <c r="Q1242" s="3">
        <v>615</v>
      </c>
      <c r="R1242" s="3">
        <v>2</v>
      </c>
      <c r="S1242" s="3">
        <v>0</v>
      </c>
      <c r="T1242" s="3">
        <v>0</v>
      </c>
      <c r="U1242" s="3">
        <v>0</v>
      </c>
      <c r="W1242">
        <v>1</v>
      </c>
      <c r="X1242" s="4">
        <v>586</v>
      </c>
      <c r="Y1242" s="4">
        <v>31</v>
      </c>
      <c r="Z1242" s="4">
        <v>0</v>
      </c>
      <c r="AA1242" s="4">
        <v>0</v>
      </c>
      <c r="AB1242" s="4">
        <v>0</v>
      </c>
    </row>
    <row r="1243" spans="1:28" x14ac:dyDescent="0.25">
      <c r="A1243">
        <v>5</v>
      </c>
      <c r="B1243">
        <v>2</v>
      </c>
      <c r="C1243" s="1">
        <v>54</v>
      </c>
      <c r="D1243" s="1">
        <v>0</v>
      </c>
      <c r="E1243" s="1">
        <v>0</v>
      </c>
      <c r="F1243" s="1">
        <v>0</v>
      </c>
      <c r="G1243" s="1">
        <v>0</v>
      </c>
      <c r="I1243">
        <v>2</v>
      </c>
      <c r="J1243" s="2">
        <v>54</v>
      </c>
      <c r="K1243" s="2">
        <v>0</v>
      </c>
      <c r="L1243" s="2">
        <v>0</v>
      </c>
      <c r="M1243" s="2">
        <v>0</v>
      </c>
      <c r="N1243" s="2">
        <v>0</v>
      </c>
      <c r="P1243">
        <v>2</v>
      </c>
      <c r="Q1243" s="3">
        <v>52</v>
      </c>
      <c r="R1243" s="3">
        <v>2</v>
      </c>
      <c r="S1243" s="3">
        <v>0</v>
      </c>
      <c r="T1243" s="3">
        <v>0</v>
      </c>
      <c r="U1243" s="3">
        <v>0</v>
      </c>
      <c r="W1243">
        <v>2</v>
      </c>
      <c r="X1243" s="4">
        <v>0</v>
      </c>
      <c r="Y1243" s="4">
        <v>54</v>
      </c>
      <c r="Z1243" s="4">
        <v>0</v>
      </c>
      <c r="AA1243" s="4">
        <v>0</v>
      </c>
      <c r="AB1243" s="4">
        <v>0</v>
      </c>
    </row>
    <row r="1244" spans="1:28" x14ac:dyDescent="0.25">
      <c r="A1244">
        <v>5</v>
      </c>
      <c r="B1244">
        <v>3</v>
      </c>
      <c r="C1244" s="1">
        <v>25</v>
      </c>
      <c r="D1244" s="1">
        <v>0</v>
      </c>
      <c r="E1244" s="1">
        <v>459</v>
      </c>
      <c r="F1244" s="1">
        <v>107</v>
      </c>
      <c r="G1244" s="1">
        <v>1</v>
      </c>
      <c r="I1244">
        <v>3</v>
      </c>
      <c r="J1244" s="2">
        <v>27</v>
      </c>
      <c r="K1244" s="2">
        <v>0</v>
      </c>
      <c r="L1244" s="2">
        <v>455</v>
      </c>
      <c r="M1244" s="2">
        <v>106</v>
      </c>
      <c r="N1244" s="2">
        <v>4</v>
      </c>
      <c r="P1244">
        <v>3</v>
      </c>
      <c r="Q1244" s="3">
        <v>128</v>
      </c>
      <c r="R1244" s="3">
        <v>49</v>
      </c>
      <c r="S1244" s="3">
        <v>290</v>
      </c>
      <c r="T1244" s="3">
        <v>117</v>
      </c>
      <c r="U1244" s="3">
        <v>8</v>
      </c>
      <c r="W1244">
        <v>3</v>
      </c>
      <c r="X1244" s="4">
        <v>5</v>
      </c>
      <c r="Y1244" s="4">
        <v>78</v>
      </c>
      <c r="Z1244" s="4">
        <v>402</v>
      </c>
      <c r="AA1244" s="4">
        <v>106</v>
      </c>
      <c r="AB1244" s="4">
        <v>1</v>
      </c>
    </row>
    <row r="1245" spans="1:28" x14ac:dyDescent="0.25">
      <c r="A1245">
        <v>5</v>
      </c>
      <c r="B1245">
        <v>4</v>
      </c>
      <c r="C1245" s="1">
        <v>0</v>
      </c>
      <c r="D1245" s="1">
        <v>0</v>
      </c>
      <c r="E1245" s="1">
        <v>0</v>
      </c>
      <c r="F1245" s="1">
        <v>637</v>
      </c>
      <c r="G1245" s="1">
        <v>11</v>
      </c>
      <c r="I1245">
        <v>4</v>
      </c>
      <c r="J1245" s="2">
        <v>0</v>
      </c>
      <c r="K1245" s="2">
        <v>0</v>
      </c>
      <c r="L1245" s="2">
        <v>0</v>
      </c>
      <c r="M1245" s="2">
        <v>510</v>
      </c>
      <c r="N1245" s="2">
        <v>138</v>
      </c>
      <c r="P1245">
        <v>4</v>
      </c>
      <c r="Q1245" s="3">
        <v>0</v>
      </c>
      <c r="R1245" s="3">
        <v>0</v>
      </c>
      <c r="S1245" s="3">
        <v>73</v>
      </c>
      <c r="T1245" s="3">
        <v>380</v>
      </c>
      <c r="U1245" s="3">
        <v>195</v>
      </c>
      <c r="W1245">
        <v>4</v>
      </c>
      <c r="X1245" s="4">
        <v>0</v>
      </c>
      <c r="Y1245" s="4">
        <v>0</v>
      </c>
      <c r="Z1245" s="4">
        <v>0</v>
      </c>
      <c r="AA1245" s="4">
        <v>636</v>
      </c>
      <c r="AB1245" s="4">
        <v>12</v>
      </c>
    </row>
    <row r="1246" spans="1:28" x14ac:dyDescent="0.25">
      <c r="A1246">
        <v>5</v>
      </c>
      <c r="B1246">
        <v>5</v>
      </c>
      <c r="C1246" s="1">
        <v>0</v>
      </c>
      <c r="D1246" s="1">
        <v>0</v>
      </c>
      <c r="E1246" s="1">
        <v>0</v>
      </c>
      <c r="F1246" s="1">
        <v>1</v>
      </c>
      <c r="G1246" s="1">
        <v>588</v>
      </c>
      <c r="I1246">
        <v>5</v>
      </c>
      <c r="J1246" s="2">
        <v>0</v>
      </c>
      <c r="K1246" s="2">
        <v>0</v>
      </c>
      <c r="L1246" s="2">
        <v>0</v>
      </c>
      <c r="M1246" s="2">
        <v>1</v>
      </c>
      <c r="N1246" s="2">
        <v>588</v>
      </c>
      <c r="P1246">
        <v>5</v>
      </c>
      <c r="Q1246" s="3">
        <v>0</v>
      </c>
      <c r="R1246" s="3">
        <v>0</v>
      </c>
      <c r="S1246" s="3">
        <v>0</v>
      </c>
      <c r="T1246" s="3">
        <v>1</v>
      </c>
      <c r="U1246" s="3">
        <v>588</v>
      </c>
      <c r="W1246">
        <v>5</v>
      </c>
      <c r="X1246" s="4">
        <v>0</v>
      </c>
      <c r="Y1246" s="4">
        <v>0</v>
      </c>
      <c r="Z1246" s="4">
        <v>0</v>
      </c>
      <c r="AA1246" s="4">
        <v>1</v>
      </c>
      <c r="AB1246" s="4">
        <v>588</v>
      </c>
    </row>
    <row r="1247" spans="1:28" x14ac:dyDescent="0.25">
      <c r="A1247">
        <v>5</v>
      </c>
      <c r="B1247">
        <v>1</v>
      </c>
      <c r="C1247" s="1">
        <v>617</v>
      </c>
      <c r="D1247" s="1">
        <v>0</v>
      </c>
      <c r="E1247" s="1">
        <v>0</v>
      </c>
      <c r="F1247" s="1">
        <v>0</v>
      </c>
      <c r="G1247" s="1">
        <v>0</v>
      </c>
      <c r="I1247">
        <v>1</v>
      </c>
      <c r="J1247" s="2">
        <v>606</v>
      </c>
      <c r="K1247" s="2">
        <v>11</v>
      </c>
      <c r="L1247" s="2">
        <v>0</v>
      </c>
      <c r="M1247" s="2">
        <v>0</v>
      </c>
      <c r="N1247" s="2">
        <v>0</v>
      </c>
      <c r="P1247">
        <v>1</v>
      </c>
      <c r="Q1247" s="3">
        <v>582</v>
      </c>
      <c r="R1247" s="3">
        <v>35</v>
      </c>
      <c r="S1247" s="3">
        <v>0</v>
      </c>
      <c r="T1247" s="3">
        <v>0</v>
      </c>
      <c r="U1247" s="3">
        <v>0</v>
      </c>
      <c r="W1247">
        <v>1</v>
      </c>
      <c r="X1247" s="4">
        <v>550</v>
      </c>
      <c r="Y1247" s="4">
        <v>67</v>
      </c>
      <c r="Z1247" s="4">
        <v>0</v>
      </c>
      <c r="AA1247" s="4">
        <v>0</v>
      </c>
      <c r="AB1247" s="4">
        <v>0</v>
      </c>
    </row>
    <row r="1248" spans="1:28" x14ac:dyDescent="0.25">
      <c r="A1248">
        <v>5</v>
      </c>
      <c r="B1248">
        <v>2</v>
      </c>
      <c r="C1248" s="1">
        <v>54</v>
      </c>
      <c r="D1248" s="1">
        <v>0</v>
      </c>
      <c r="E1248" s="1">
        <v>0</v>
      </c>
      <c r="F1248" s="1">
        <v>0</v>
      </c>
      <c r="G1248" s="1">
        <v>0</v>
      </c>
      <c r="I1248">
        <v>2</v>
      </c>
      <c r="J1248" s="2">
        <v>33</v>
      </c>
      <c r="K1248" s="2">
        <v>21</v>
      </c>
      <c r="L1248" s="2">
        <v>0</v>
      </c>
      <c r="M1248" s="2">
        <v>0</v>
      </c>
      <c r="N1248" s="2">
        <v>0</v>
      </c>
      <c r="P1248">
        <v>2</v>
      </c>
      <c r="Q1248" s="3">
        <v>14</v>
      </c>
      <c r="R1248" s="3">
        <v>40</v>
      </c>
      <c r="S1248" s="3">
        <v>0</v>
      </c>
      <c r="T1248" s="3">
        <v>0</v>
      </c>
      <c r="U1248" s="3">
        <v>0</v>
      </c>
      <c r="W1248">
        <v>2</v>
      </c>
      <c r="X1248" s="4">
        <v>1</v>
      </c>
      <c r="Y1248" s="4">
        <v>53</v>
      </c>
      <c r="Z1248" s="4">
        <v>0</v>
      </c>
      <c r="AA1248" s="4">
        <v>0</v>
      </c>
      <c r="AB1248" s="4">
        <v>0</v>
      </c>
    </row>
    <row r="1249" spans="1:28" x14ac:dyDescent="0.25">
      <c r="A1249">
        <v>5</v>
      </c>
      <c r="B1249">
        <v>3</v>
      </c>
      <c r="C1249" s="1">
        <v>20</v>
      </c>
      <c r="D1249" s="1">
        <v>0</v>
      </c>
      <c r="E1249" s="1">
        <v>502</v>
      </c>
      <c r="F1249" s="1">
        <v>66</v>
      </c>
      <c r="G1249" s="1">
        <v>4</v>
      </c>
      <c r="I1249">
        <v>3</v>
      </c>
      <c r="J1249" s="2">
        <v>13</v>
      </c>
      <c r="K1249" s="2">
        <v>3</v>
      </c>
      <c r="L1249" s="2">
        <v>507</v>
      </c>
      <c r="M1249" s="2">
        <v>66</v>
      </c>
      <c r="N1249" s="2">
        <v>3</v>
      </c>
      <c r="P1249">
        <v>3</v>
      </c>
      <c r="Q1249" s="3">
        <v>17</v>
      </c>
      <c r="R1249" s="3">
        <v>23</v>
      </c>
      <c r="S1249" s="3">
        <v>461</v>
      </c>
      <c r="T1249" s="3">
        <v>90</v>
      </c>
      <c r="U1249" s="3">
        <v>1</v>
      </c>
      <c r="W1249">
        <v>3</v>
      </c>
      <c r="X1249" s="4">
        <v>5</v>
      </c>
      <c r="Y1249" s="4">
        <v>66</v>
      </c>
      <c r="Z1249" s="4">
        <v>444</v>
      </c>
      <c r="AA1249" s="4">
        <v>75</v>
      </c>
      <c r="AB1249" s="4">
        <v>2</v>
      </c>
    </row>
    <row r="1250" spans="1:28" x14ac:dyDescent="0.25">
      <c r="A1250">
        <v>5</v>
      </c>
      <c r="B1250">
        <v>4</v>
      </c>
      <c r="C1250" s="1">
        <v>0</v>
      </c>
      <c r="D1250" s="1">
        <v>0</v>
      </c>
      <c r="E1250" s="1">
        <v>1</v>
      </c>
      <c r="F1250" s="1">
        <v>515</v>
      </c>
      <c r="G1250" s="1">
        <v>132</v>
      </c>
      <c r="I1250">
        <v>4</v>
      </c>
      <c r="J1250" s="2">
        <v>0</v>
      </c>
      <c r="K1250" s="2">
        <v>0</v>
      </c>
      <c r="L1250" s="2">
        <v>42</v>
      </c>
      <c r="M1250" s="2">
        <v>530</v>
      </c>
      <c r="N1250" s="2">
        <v>76</v>
      </c>
      <c r="P1250">
        <v>4</v>
      </c>
      <c r="Q1250" s="3">
        <v>0</v>
      </c>
      <c r="R1250" s="3">
        <v>0</v>
      </c>
      <c r="S1250" s="3">
        <v>3</v>
      </c>
      <c r="T1250" s="3">
        <v>620</v>
      </c>
      <c r="U1250" s="3">
        <v>25</v>
      </c>
      <c r="W1250">
        <v>4</v>
      </c>
      <c r="X1250" s="4">
        <v>0</v>
      </c>
      <c r="Y1250" s="4">
        <v>0</v>
      </c>
      <c r="Z1250" s="4">
        <v>0</v>
      </c>
      <c r="AA1250" s="4">
        <v>569</v>
      </c>
      <c r="AB1250" s="4">
        <v>79</v>
      </c>
    </row>
    <row r="1251" spans="1:28" x14ac:dyDescent="0.25">
      <c r="A1251">
        <v>5</v>
      </c>
      <c r="B1251">
        <v>5</v>
      </c>
      <c r="C1251" s="1">
        <v>0</v>
      </c>
      <c r="D1251" s="1">
        <v>0</v>
      </c>
      <c r="E1251" s="1">
        <v>0</v>
      </c>
      <c r="F1251" s="1">
        <v>1</v>
      </c>
      <c r="G1251" s="1">
        <v>588</v>
      </c>
      <c r="I1251">
        <v>5</v>
      </c>
      <c r="J1251" s="2">
        <v>0</v>
      </c>
      <c r="K1251" s="2">
        <v>0</v>
      </c>
      <c r="L1251" s="2">
        <v>0</v>
      </c>
      <c r="M1251" s="2">
        <v>1</v>
      </c>
      <c r="N1251" s="2">
        <v>588</v>
      </c>
      <c r="P1251">
        <v>5</v>
      </c>
      <c r="Q1251" s="3">
        <v>0</v>
      </c>
      <c r="R1251" s="3">
        <v>0</v>
      </c>
      <c r="S1251" s="3">
        <v>0</v>
      </c>
      <c r="T1251" s="3">
        <v>1</v>
      </c>
      <c r="U1251" s="3">
        <v>588</v>
      </c>
      <c r="W1251">
        <v>5</v>
      </c>
      <c r="X1251" s="4">
        <v>0</v>
      </c>
      <c r="Y1251" s="4">
        <v>0</v>
      </c>
      <c r="Z1251" s="4">
        <v>0</v>
      </c>
      <c r="AA1251" s="4">
        <v>1</v>
      </c>
      <c r="AB1251" s="4">
        <v>588</v>
      </c>
    </row>
    <row r="1252" spans="1:28" x14ac:dyDescent="0.25">
      <c r="A1252">
        <v>5</v>
      </c>
      <c r="B1252">
        <v>1</v>
      </c>
      <c r="C1252" s="1">
        <v>616</v>
      </c>
      <c r="D1252" s="1">
        <v>0</v>
      </c>
      <c r="E1252" s="1">
        <v>1</v>
      </c>
      <c r="F1252" s="1">
        <v>0</v>
      </c>
      <c r="G1252" s="1">
        <v>0</v>
      </c>
      <c r="I1252">
        <v>1</v>
      </c>
      <c r="J1252" s="2">
        <v>612</v>
      </c>
      <c r="K1252" s="2">
        <v>4</v>
      </c>
      <c r="L1252" s="2">
        <v>1</v>
      </c>
      <c r="M1252" s="2">
        <v>0</v>
      </c>
      <c r="N1252" s="2">
        <v>0</v>
      </c>
      <c r="P1252">
        <v>1</v>
      </c>
      <c r="Q1252" s="3">
        <v>614</v>
      </c>
      <c r="R1252" s="3">
        <v>0</v>
      </c>
      <c r="S1252" s="3">
        <v>3</v>
      </c>
      <c r="T1252" s="3">
        <v>0</v>
      </c>
      <c r="U1252" s="3">
        <v>0</v>
      </c>
      <c r="W1252">
        <v>1</v>
      </c>
      <c r="X1252" s="4">
        <v>543</v>
      </c>
      <c r="Y1252" s="4">
        <v>74</v>
      </c>
      <c r="Z1252" s="4">
        <v>0</v>
      </c>
      <c r="AA1252" s="4">
        <v>0</v>
      </c>
      <c r="AB1252" s="4">
        <v>0</v>
      </c>
    </row>
    <row r="1253" spans="1:28" x14ac:dyDescent="0.25">
      <c r="A1253">
        <v>5</v>
      </c>
      <c r="B1253">
        <v>2</v>
      </c>
      <c r="C1253" s="1">
        <v>54</v>
      </c>
      <c r="D1253" s="1">
        <v>0</v>
      </c>
      <c r="E1253" s="1">
        <v>0</v>
      </c>
      <c r="F1253" s="1">
        <v>0</v>
      </c>
      <c r="G1253" s="1">
        <v>0</v>
      </c>
      <c r="I1253">
        <v>2</v>
      </c>
      <c r="J1253" s="2">
        <v>42</v>
      </c>
      <c r="K1253" s="2">
        <v>12</v>
      </c>
      <c r="L1253" s="2">
        <v>0</v>
      </c>
      <c r="M1253" s="2">
        <v>0</v>
      </c>
      <c r="N1253" s="2">
        <v>0</v>
      </c>
      <c r="P1253">
        <v>2</v>
      </c>
      <c r="Q1253" s="3">
        <v>43</v>
      </c>
      <c r="R1253" s="3">
        <v>0</v>
      </c>
      <c r="S1253" s="3">
        <v>11</v>
      </c>
      <c r="T1253" s="3">
        <v>0</v>
      </c>
      <c r="U1253" s="3">
        <v>0</v>
      </c>
      <c r="W1253">
        <v>2</v>
      </c>
      <c r="X1253" s="4">
        <v>1</v>
      </c>
      <c r="Y1253" s="4">
        <v>53</v>
      </c>
      <c r="Z1253" s="4">
        <v>0</v>
      </c>
      <c r="AA1253" s="4">
        <v>0</v>
      </c>
      <c r="AB1253" s="4">
        <v>0</v>
      </c>
    </row>
    <row r="1254" spans="1:28" x14ac:dyDescent="0.25">
      <c r="A1254">
        <v>5</v>
      </c>
      <c r="B1254">
        <v>3</v>
      </c>
      <c r="C1254" s="1">
        <v>18</v>
      </c>
      <c r="D1254" s="1">
        <v>0</v>
      </c>
      <c r="E1254" s="1">
        <v>506</v>
      </c>
      <c r="F1254" s="1">
        <v>67</v>
      </c>
      <c r="G1254" s="1">
        <v>1</v>
      </c>
      <c r="I1254">
        <v>3</v>
      </c>
      <c r="J1254" s="2">
        <v>26</v>
      </c>
      <c r="K1254" s="2">
        <v>0</v>
      </c>
      <c r="L1254" s="2">
        <v>484</v>
      </c>
      <c r="M1254" s="2">
        <v>81</v>
      </c>
      <c r="N1254" s="2">
        <v>1</v>
      </c>
      <c r="P1254">
        <v>3</v>
      </c>
      <c r="Q1254" s="3">
        <v>62</v>
      </c>
      <c r="R1254" s="3">
        <v>0</v>
      </c>
      <c r="S1254" s="3">
        <v>424</v>
      </c>
      <c r="T1254" s="3">
        <v>105</v>
      </c>
      <c r="U1254" s="3">
        <v>1</v>
      </c>
      <c r="W1254">
        <v>3</v>
      </c>
      <c r="X1254" s="4">
        <v>7</v>
      </c>
      <c r="Y1254" s="4">
        <v>30</v>
      </c>
      <c r="Z1254" s="4">
        <v>486</v>
      </c>
      <c r="AA1254" s="4">
        <v>68</v>
      </c>
      <c r="AB1254" s="4">
        <v>1</v>
      </c>
    </row>
    <row r="1255" spans="1:28" x14ac:dyDescent="0.25">
      <c r="A1255">
        <v>5</v>
      </c>
      <c r="B1255">
        <v>4</v>
      </c>
      <c r="C1255" s="1">
        <v>0</v>
      </c>
      <c r="D1255" s="1">
        <v>0</v>
      </c>
      <c r="E1255" s="1">
        <v>1</v>
      </c>
      <c r="F1255" s="1">
        <v>641</v>
      </c>
      <c r="G1255" s="1">
        <v>6</v>
      </c>
      <c r="I1255">
        <v>4</v>
      </c>
      <c r="J1255" s="2">
        <v>0</v>
      </c>
      <c r="K1255" s="2">
        <v>0</v>
      </c>
      <c r="L1255" s="2">
        <v>5</v>
      </c>
      <c r="M1255" s="2">
        <v>635</v>
      </c>
      <c r="N1255" s="2">
        <v>8</v>
      </c>
      <c r="P1255">
        <v>4</v>
      </c>
      <c r="Q1255" s="3">
        <v>0</v>
      </c>
      <c r="R1255" s="3">
        <v>0</v>
      </c>
      <c r="S1255" s="3">
        <v>0</v>
      </c>
      <c r="T1255" s="3">
        <v>611</v>
      </c>
      <c r="U1255" s="3">
        <v>37</v>
      </c>
      <c r="W1255">
        <v>4</v>
      </c>
      <c r="X1255" s="4">
        <v>0</v>
      </c>
      <c r="Y1255" s="4">
        <v>0</v>
      </c>
      <c r="Z1255" s="4">
        <v>1</v>
      </c>
      <c r="AA1255" s="4">
        <v>641</v>
      </c>
      <c r="AB1255" s="4">
        <v>6</v>
      </c>
    </row>
    <row r="1256" spans="1:28" x14ac:dyDescent="0.25">
      <c r="A1256">
        <v>5</v>
      </c>
      <c r="B1256">
        <v>5</v>
      </c>
      <c r="C1256" s="1">
        <v>0</v>
      </c>
      <c r="D1256" s="1">
        <v>0</v>
      </c>
      <c r="E1256" s="1">
        <v>0</v>
      </c>
      <c r="F1256" s="1">
        <v>1</v>
      </c>
      <c r="G1256" s="1">
        <v>588</v>
      </c>
      <c r="I1256">
        <v>5</v>
      </c>
      <c r="J1256" s="2">
        <v>0</v>
      </c>
      <c r="K1256" s="2">
        <v>0</v>
      </c>
      <c r="L1256" s="2">
        <v>0</v>
      </c>
      <c r="M1256" s="2">
        <v>1</v>
      </c>
      <c r="N1256" s="2">
        <v>588</v>
      </c>
      <c r="P1256">
        <v>5</v>
      </c>
      <c r="Q1256" s="3">
        <v>0</v>
      </c>
      <c r="R1256" s="3">
        <v>0</v>
      </c>
      <c r="S1256" s="3">
        <v>0</v>
      </c>
      <c r="T1256" s="3">
        <v>0</v>
      </c>
      <c r="U1256" s="3">
        <v>589</v>
      </c>
      <c r="W1256">
        <v>5</v>
      </c>
      <c r="X1256" s="4">
        <v>0</v>
      </c>
      <c r="Y1256" s="4">
        <v>0</v>
      </c>
      <c r="Z1256" s="4">
        <v>0</v>
      </c>
      <c r="AA1256" s="4">
        <v>1</v>
      </c>
      <c r="AB1256" s="4">
        <v>588</v>
      </c>
    </row>
    <row r="1257" spans="1:28" x14ac:dyDescent="0.25">
      <c r="A1257">
        <v>5</v>
      </c>
      <c r="B1257">
        <v>1</v>
      </c>
      <c r="C1257" s="1">
        <v>617</v>
      </c>
      <c r="D1257" s="1">
        <v>0</v>
      </c>
      <c r="E1257" s="1">
        <v>0</v>
      </c>
      <c r="F1257" s="1">
        <v>0</v>
      </c>
      <c r="G1257" s="1">
        <v>0</v>
      </c>
      <c r="I1257">
        <v>1</v>
      </c>
      <c r="J1257" s="2">
        <v>615</v>
      </c>
      <c r="K1257" s="2">
        <v>2</v>
      </c>
      <c r="L1257" s="2">
        <v>0</v>
      </c>
      <c r="M1257" s="2">
        <v>0</v>
      </c>
      <c r="N1257" s="2">
        <v>0</v>
      </c>
      <c r="P1257">
        <v>1</v>
      </c>
      <c r="Q1257" s="3">
        <v>596</v>
      </c>
      <c r="R1257" s="3">
        <v>21</v>
      </c>
      <c r="S1257" s="3">
        <v>0</v>
      </c>
      <c r="T1257" s="3">
        <v>0</v>
      </c>
      <c r="U1257" s="3">
        <v>0</v>
      </c>
      <c r="W1257">
        <v>1</v>
      </c>
      <c r="X1257" s="4">
        <v>501</v>
      </c>
      <c r="Y1257" s="4">
        <v>116</v>
      </c>
      <c r="Z1257" s="4">
        <v>0</v>
      </c>
      <c r="AA1257" s="4">
        <v>0</v>
      </c>
      <c r="AB1257" s="4">
        <v>0</v>
      </c>
    </row>
    <row r="1258" spans="1:28" x14ac:dyDescent="0.25">
      <c r="A1258">
        <v>5</v>
      </c>
      <c r="B1258">
        <v>2</v>
      </c>
      <c r="C1258" s="1">
        <v>54</v>
      </c>
      <c r="D1258" s="1">
        <v>0</v>
      </c>
      <c r="E1258" s="1">
        <v>0</v>
      </c>
      <c r="F1258" s="1">
        <v>0</v>
      </c>
      <c r="G1258" s="1">
        <v>0</v>
      </c>
      <c r="I1258">
        <v>2</v>
      </c>
      <c r="J1258" s="2">
        <v>54</v>
      </c>
      <c r="K1258" s="2">
        <v>0</v>
      </c>
      <c r="L1258" s="2">
        <v>0</v>
      </c>
      <c r="M1258" s="2">
        <v>0</v>
      </c>
      <c r="N1258" s="2">
        <v>0</v>
      </c>
      <c r="P1258">
        <v>2</v>
      </c>
      <c r="Q1258" s="3">
        <v>17</v>
      </c>
      <c r="R1258" s="3">
        <v>37</v>
      </c>
      <c r="S1258" s="3">
        <v>0</v>
      </c>
      <c r="T1258" s="3">
        <v>0</v>
      </c>
      <c r="U1258" s="3">
        <v>0</v>
      </c>
      <c r="W1258">
        <v>2</v>
      </c>
      <c r="X1258" s="4">
        <v>0</v>
      </c>
      <c r="Y1258" s="4">
        <v>54</v>
      </c>
      <c r="Z1258" s="4">
        <v>0</v>
      </c>
      <c r="AA1258" s="4">
        <v>0</v>
      </c>
      <c r="AB1258" s="4">
        <v>0</v>
      </c>
    </row>
    <row r="1259" spans="1:28" x14ac:dyDescent="0.25">
      <c r="A1259">
        <v>5</v>
      </c>
      <c r="B1259">
        <v>3</v>
      </c>
      <c r="C1259" s="1">
        <v>14</v>
      </c>
      <c r="D1259" s="1">
        <v>0</v>
      </c>
      <c r="E1259" s="1">
        <v>507</v>
      </c>
      <c r="F1259" s="1">
        <v>70</v>
      </c>
      <c r="G1259" s="1">
        <v>1</v>
      </c>
      <c r="I1259">
        <v>3</v>
      </c>
      <c r="J1259" s="2">
        <v>14</v>
      </c>
      <c r="K1259" s="2">
        <v>0</v>
      </c>
      <c r="L1259" s="2">
        <v>496</v>
      </c>
      <c r="M1259" s="2">
        <v>81</v>
      </c>
      <c r="N1259" s="2">
        <v>1</v>
      </c>
      <c r="P1259">
        <v>3</v>
      </c>
      <c r="Q1259" s="3">
        <v>15</v>
      </c>
      <c r="R1259" s="3">
        <v>9</v>
      </c>
      <c r="S1259" s="3">
        <v>468</v>
      </c>
      <c r="T1259" s="3">
        <v>99</v>
      </c>
      <c r="U1259" s="3">
        <v>1</v>
      </c>
      <c r="W1259">
        <v>3</v>
      </c>
      <c r="X1259" s="4">
        <v>3</v>
      </c>
      <c r="Y1259" s="4">
        <v>33</v>
      </c>
      <c r="Z1259" s="4">
        <v>482</v>
      </c>
      <c r="AA1259" s="4">
        <v>72</v>
      </c>
      <c r="AB1259" s="4">
        <v>2</v>
      </c>
    </row>
    <row r="1260" spans="1:28" x14ac:dyDescent="0.25">
      <c r="A1260">
        <v>5</v>
      </c>
      <c r="B1260">
        <v>4</v>
      </c>
      <c r="C1260" s="1">
        <v>0</v>
      </c>
      <c r="D1260" s="1">
        <v>0</v>
      </c>
      <c r="E1260" s="1">
        <v>1</v>
      </c>
      <c r="F1260" s="1">
        <v>636</v>
      </c>
      <c r="G1260" s="1">
        <v>11</v>
      </c>
      <c r="I1260">
        <v>4</v>
      </c>
      <c r="J1260" s="2">
        <v>0</v>
      </c>
      <c r="K1260" s="2">
        <v>0</v>
      </c>
      <c r="L1260" s="2">
        <v>14</v>
      </c>
      <c r="M1260" s="2">
        <v>622</v>
      </c>
      <c r="N1260" s="2">
        <v>12</v>
      </c>
      <c r="P1260">
        <v>4</v>
      </c>
      <c r="Q1260" s="3">
        <v>0</v>
      </c>
      <c r="R1260" s="3">
        <v>0</v>
      </c>
      <c r="S1260" s="3">
        <v>14</v>
      </c>
      <c r="T1260" s="3">
        <v>615</v>
      </c>
      <c r="U1260" s="3">
        <v>19</v>
      </c>
      <c r="W1260">
        <v>4</v>
      </c>
      <c r="X1260" s="4">
        <v>0</v>
      </c>
      <c r="Y1260" s="4">
        <v>0</v>
      </c>
      <c r="Z1260" s="4">
        <v>1</v>
      </c>
      <c r="AA1260" s="4">
        <v>585</v>
      </c>
      <c r="AB1260" s="4">
        <v>62</v>
      </c>
    </row>
    <row r="1261" spans="1:28" x14ac:dyDescent="0.25">
      <c r="A1261">
        <v>5</v>
      </c>
      <c r="B1261">
        <v>5</v>
      </c>
      <c r="C1261" s="1">
        <v>0</v>
      </c>
      <c r="D1261" s="1">
        <v>0</v>
      </c>
      <c r="E1261" s="1">
        <v>0</v>
      </c>
      <c r="F1261" s="1">
        <v>1</v>
      </c>
      <c r="G1261" s="1">
        <v>588</v>
      </c>
      <c r="I1261">
        <v>5</v>
      </c>
      <c r="J1261" s="2">
        <v>0</v>
      </c>
      <c r="K1261" s="2">
        <v>0</v>
      </c>
      <c r="L1261" s="2">
        <v>0</v>
      </c>
      <c r="M1261" s="2">
        <v>1</v>
      </c>
      <c r="N1261" s="2">
        <v>588</v>
      </c>
      <c r="P1261">
        <v>5</v>
      </c>
      <c r="Q1261" s="3">
        <v>0</v>
      </c>
      <c r="R1261" s="3">
        <v>0</v>
      </c>
      <c r="S1261" s="3">
        <v>0</v>
      </c>
      <c r="T1261" s="3">
        <v>3</v>
      </c>
      <c r="U1261" s="3">
        <v>586</v>
      </c>
      <c r="W1261">
        <v>5</v>
      </c>
      <c r="X1261" s="4">
        <v>0</v>
      </c>
      <c r="Y1261" s="4">
        <v>0</v>
      </c>
      <c r="Z1261" s="4">
        <v>0</v>
      </c>
      <c r="AA1261" s="4">
        <v>1</v>
      </c>
      <c r="AB1261" s="4">
        <v>588</v>
      </c>
    </row>
    <row r="1262" spans="1:28" x14ac:dyDescent="0.25">
      <c r="A1262">
        <v>5</v>
      </c>
      <c r="B1262">
        <v>1</v>
      </c>
      <c r="C1262" s="1">
        <v>617</v>
      </c>
      <c r="D1262" s="1">
        <v>0</v>
      </c>
      <c r="E1262" s="1">
        <v>0</v>
      </c>
      <c r="F1262" s="1">
        <v>0</v>
      </c>
      <c r="G1262" s="1">
        <v>0</v>
      </c>
      <c r="I1262">
        <v>1</v>
      </c>
      <c r="J1262" s="2">
        <v>611</v>
      </c>
      <c r="K1262" s="2">
        <v>6</v>
      </c>
      <c r="L1262" s="2">
        <v>0</v>
      </c>
      <c r="M1262" s="2">
        <v>0</v>
      </c>
      <c r="N1262" s="2">
        <v>0</v>
      </c>
      <c r="P1262">
        <v>1</v>
      </c>
      <c r="Q1262" s="3">
        <v>612</v>
      </c>
      <c r="R1262" s="3">
        <v>4</v>
      </c>
      <c r="S1262" s="3">
        <v>1</v>
      </c>
      <c r="T1262" s="3">
        <v>0</v>
      </c>
      <c r="U1262" s="3">
        <v>0</v>
      </c>
      <c r="W1262">
        <v>1</v>
      </c>
      <c r="X1262" s="4">
        <v>501</v>
      </c>
      <c r="Y1262" s="4">
        <v>116</v>
      </c>
      <c r="Z1262" s="4">
        <v>0</v>
      </c>
      <c r="AA1262" s="4">
        <v>0</v>
      </c>
      <c r="AB1262" s="4">
        <v>0</v>
      </c>
    </row>
    <row r="1263" spans="1:28" x14ac:dyDescent="0.25">
      <c r="A1263">
        <v>5</v>
      </c>
      <c r="B1263">
        <v>2</v>
      </c>
      <c r="C1263" s="1">
        <v>54</v>
      </c>
      <c r="D1263" s="1">
        <v>0</v>
      </c>
      <c r="E1263" s="1">
        <v>0</v>
      </c>
      <c r="F1263" s="1">
        <v>0</v>
      </c>
      <c r="G1263" s="1">
        <v>0</v>
      </c>
      <c r="I1263">
        <v>2</v>
      </c>
      <c r="J1263" s="2">
        <v>49</v>
      </c>
      <c r="K1263" s="2">
        <v>5</v>
      </c>
      <c r="L1263" s="2">
        <v>0</v>
      </c>
      <c r="M1263" s="2">
        <v>0</v>
      </c>
      <c r="N1263" s="2">
        <v>0</v>
      </c>
      <c r="P1263">
        <v>2</v>
      </c>
      <c r="Q1263" s="3">
        <v>48</v>
      </c>
      <c r="R1263" s="3">
        <v>6</v>
      </c>
      <c r="S1263" s="3">
        <v>0</v>
      </c>
      <c r="T1263" s="3">
        <v>0</v>
      </c>
      <c r="U1263" s="3">
        <v>0</v>
      </c>
      <c r="W1263">
        <v>2</v>
      </c>
      <c r="X1263" s="4">
        <v>10</v>
      </c>
      <c r="Y1263" s="4">
        <v>44</v>
      </c>
      <c r="Z1263" s="4">
        <v>0</v>
      </c>
      <c r="AA1263" s="4">
        <v>0</v>
      </c>
      <c r="AB1263" s="4">
        <v>0</v>
      </c>
    </row>
    <row r="1264" spans="1:28" x14ac:dyDescent="0.25">
      <c r="A1264">
        <v>5</v>
      </c>
      <c r="B1264">
        <v>3</v>
      </c>
      <c r="C1264" s="1">
        <v>16</v>
      </c>
      <c r="D1264" s="1">
        <v>0</v>
      </c>
      <c r="E1264" s="1">
        <v>515</v>
      </c>
      <c r="F1264" s="1">
        <v>60</v>
      </c>
      <c r="G1264" s="1">
        <v>1</v>
      </c>
      <c r="I1264">
        <v>3</v>
      </c>
      <c r="J1264" s="2">
        <v>19</v>
      </c>
      <c r="K1264" s="2">
        <v>0</v>
      </c>
      <c r="L1264" s="2">
        <v>502</v>
      </c>
      <c r="M1264" s="2">
        <v>71</v>
      </c>
      <c r="N1264" s="2">
        <v>0</v>
      </c>
      <c r="P1264">
        <v>3</v>
      </c>
      <c r="Q1264" s="3">
        <v>21</v>
      </c>
      <c r="R1264" s="3">
        <v>0</v>
      </c>
      <c r="S1264" s="3">
        <v>480</v>
      </c>
      <c r="T1264" s="3">
        <v>91</v>
      </c>
      <c r="U1264" s="3">
        <v>0</v>
      </c>
      <c r="W1264">
        <v>3</v>
      </c>
      <c r="X1264" s="4">
        <v>9</v>
      </c>
      <c r="Y1264" s="4">
        <v>11</v>
      </c>
      <c r="Z1264" s="4">
        <v>513</v>
      </c>
      <c r="AA1264" s="4">
        <v>59</v>
      </c>
      <c r="AB1264" s="4">
        <v>0</v>
      </c>
    </row>
    <row r="1265" spans="1:28" x14ac:dyDescent="0.25">
      <c r="A1265">
        <v>5</v>
      </c>
      <c r="B1265">
        <v>4</v>
      </c>
      <c r="C1265" s="1">
        <v>0</v>
      </c>
      <c r="D1265" s="1">
        <v>0</v>
      </c>
      <c r="E1265" s="1">
        <v>1</v>
      </c>
      <c r="F1265" s="1">
        <v>629</v>
      </c>
      <c r="G1265" s="1">
        <v>18</v>
      </c>
      <c r="I1265">
        <v>4</v>
      </c>
      <c r="J1265" s="2">
        <v>0</v>
      </c>
      <c r="K1265" s="2">
        <v>0</v>
      </c>
      <c r="L1265" s="2">
        <v>1</v>
      </c>
      <c r="M1265" s="2">
        <v>640</v>
      </c>
      <c r="N1265" s="2">
        <v>7</v>
      </c>
      <c r="P1265">
        <v>4</v>
      </c>
      <c r="Q1265" s="3">
        <v>0</v>
      </c>
      <c r="R1265" s="3">
        <v>0</v>
      </c>
      <c r="S1265" s="3">
        <v>1</v>
      </c>
      <c r="T1265" s="3">
        <v>642</v>
      </c>
      <c r="U1265" s="3">
        <v>5</v>
      </c>
      <c r="W1265">
        <v>4</v>
      </c>
      <c r="X1265" s="4">
        <v>0</v>
      </c>
      <c r="Y1265" s="4">
        <v>0</v>
      </c>
      <c r="Z1265" s="4">
        <v>1</v>
      </c>
      <c r="AA1265" s="4">
        <v>627</v>
      </c>
      <c r="AB1265" s="4">
        <v>20</v>
      </c>
    </row>
    <row r="1266" spans="1:28" x14ac:dyDescent="0.25">
      <c r="A1266">
        <v>5</v>
      </c>
      <c r="B1266">
        <v>5</v>
      </c>
      <c r="C1266" s="1">
        <v>0</v>
      </c>
      <c r="D1266" s="1">
        <v>0</v>
      </c>
      <c r="E1266" s="1">
        <v>0</v>
      </c>
      <c r="F1266" s="1">
        <v>0</v>
      </c>
      <c r="G1266" s="1">
        <v>589</v>
      </c>
      <c r="I1266">
        <v>5</v>
      </c>
      <c r="J1266" s="2">
        <v>0</v>
      </c>
      <c r="K1266" s="2">
        <v>0</v>
      </c>
      <c r="L1266" s="2">
        <v>0</v>
      </c>
      <c r="M1266" s="2">
        <v>1</v>
      </c>
      <c r="N1266" s="2">
        <v>588</v>
      </c>
      <c r="P1266">
        <v>5</v>
      </c>
      <c r="Q1266" s="3">
        <v>0</v>
      </c>
      <c r="R1266" s="3">
        <v>0</v>
      </c>
      <c r="S1266" s="3">
        <v>0</v>
      </c>
      <c r="T1266" s="3">
        <v>0</v>
      </c>
      <c r="U1266" s="3">
        <v>589</v>
      </c>
      <c r="W1266">
        <v>5</v>
      </c>
      <c r="X1266" s="4">
        <v>0</v>
      </c>
      <c r="Y1266" s="4">
        <v>0</v>
      </c>
      <c r="Z1266" s="4">
        <v>0</v>
      </c>
      <c r="AA1266" s="4">
        <v>0</v>
      </c>
      <c r="AB1266" s="4">
        <v>589</v>
      </c>
    </row>
    <row r="1267" spans="1:28" x14ac:dyDescent="0.25">
      <c r="A1267">
        <v>5</v>
      </c>
      <c r="B1267">
        <v>1</v>
      </c>
      <c r="C1267" s="1">
        <v>617</v>
      </c>
      <c r="D1267" s="1">
        <v>0</v>
      </c>
      <c r="E1267" s="1">
        <v>0</v>
      </c>
      <c r="F1267" s="1">
        <v>0</v>
      </c>
      <c r="G1267" s="1">
        <v>0</v>
      </c>
      <c r="I1267">
        <v>1</v>
      </c>
      <c r="J1267" s="2">
        <v>617</v>
      </c>
      <c r="K1267" s="2">
        <v>0</v>
      </c>
      <c r="L1267" s="2">
        <v>0</v>
      </c>
      <c r="M1267" s="2">
        <v>0</v>
      </c>
      <c r="N1267" s="2">
        <v>0</v>
      </c>
      <c r="P1267">
        <v>1</v>
      </c>
      <c r="Q1267" s="3">
        <v>616</v>
      </c>
      <c r="R1267" s="3">
        <v>0</v>
      </c>
      <c r="S1267" s="3">
        <v>1</v>
      </c>
      <c r="T1267" s="3">
        <v>0</v>
      </c>
      <c r="U1267" s="3">
        <v>0</v>
      </c>
      <c r="W1267">
        <v>1</v>
      </c>
      <c r="X1267" s="4">
        <v>574</v>
      </c>
      <c r="Y1267" s="4">
        <v>43</v>
      </c>
      <c r="Z1267" s="4">
        <v>0</v>
      </c>
      <c r="AA1267" s="4">
        <v>0</v>
      </c>
      <c r="AB1267" s="4">
        <v>0</v>
      </c>
    </row>
    <row r="1268" spans="1:28" x14ac:dyDescent="0.25">
      <c r="A1268">
        <v>5</v>
      </c>
      <c r="B1268">
        <v>2</v>
      </c>
      <c r="C1268" s="1">
        <v>54</v>
      </c>
      <c r="D1268" s="1">
        <v>0</v>
      </c>
      <c r="E1268" s="1">
        <v>0</v>
      </c>
      <c r="F1268" s="1">
        <v>0</v>
      </c>
      <c r="G1268" s="1">
        <v>0</v>
      </c>
      <c r="I1268">
        <v>2</v>
      </c>
      <c r="J1268" s="2">
        <v>54</v>
      </c>
      <c r="K1268" s="2">
        <v>0</v>
      </c>
      <c r="L1268" s="2">
        <v>0</v>
      </c>
      <c r="M1268" s="2">
        <v>0</v>
      </c>
      <c r="N1268" s="2">
        <v>0</v>
      </c>
      <c r="P1268">
        <v>2</v>
      </c>
      <c r="Q1268" s="3">
        <v>54</v>
      </c>
      <c r="R1268" s="3">
        <v>0</v>
      </c>
      <c r="S1268" s="3">
        <v>0</v>
      </c>
      <c r="T1268" s="3">
        <v>0</v>
      </c>
      <c r="U1268" s="3">
        <v>0</v>
      </c>
      <c r="W1268">
        <v>2</v>
      </c>
      <c r="X1268" s="4">
        <v>0</v>
      </c>
      <c r="Y1268" s="4">
        <v>54</v>
      </c>
      <c r="Z1268" s="4">
        <v>0</v>
      </c>
      <c r="AA1268" s="4">
        <v>0</v>
      </c>
      <c r="AB1268" s="4">
        <v>0</v>
      </c>
    </row>
    <row r="1269" spans="1:28" x14ac:dyDescent="0.25">
      <c r="A1269">
        <v>5</v>
      </c>
      <c r="B1269">
        <v>3</v>
      </c>
      <c r="C1269" s="1">
        <v>18</v>
      </c>
      <c r="D1269" s="1">
        <v>0</v>
      </c>
      <c r="E1269" s="1">
        <v>503</v>
      </c>
      <c r="F1269" s="1">
        <v>70</v>
      </c>
      <c r="G1269" s="1">
        <v>1</v>
      </c>
      <c r="I1269">
        <v>3</v>
      </c>
      <c r="J1269" s="2">
        <v>16</v>
      </c>
      <c r="K1269" s="2">
        <v>0</v>
      </c>
      <c r="L1269" s="2">
        <v>505</v>
      </c>
      <c r="M1269" s="2">
        <v>70</v>
      </c>
      <c r="N1269" s="2">
        <v>1</v>
      </c>
      <c r="P1269">
        <v>3</v>
      </c>
      <c r="Q1269" s="3">
        <v>16</v>
      </c>
      <c r="R1269" s="3">
        <v>13</v>
      </c>
      <c r="S1269" s="3">
        <v>467</v>
      </c>
      <c r="T1269" s="3">
        <v>95</v>
      </c>
      <c r="U1269" s="3">
        <v>1</v>
      </c>
      <c r="W1269">
        <v>3</v>
      </c>
      <c r="X1269" s="4">
        <v>0</v>
      </c>
      <c r="Y1269" s="4">
        <v>51</v>
      </c>
      <c r="Z1269" s="4">
        <v>474</v>
      </c>
      <c r="AA1269" s="4">
        <v>66</v>
      </c>
      <c r="AB1269" s="4">
        <v>1</v>
      </c>
    </row>
    <row r="1270" spans="1:28" x14ac:dyDescent="0.25">
      <c r="A1270">
        <v>5</v>
      </c>
      <c r="B1270">
        <v>4</v>
      </c>
      <c r="C1270" s="1">
        <v>0</v>
      </c>
      <c r="D1270" s="1">
        <v>0</v>
      </c>
      <c r="E1270" s="1">
        <v>0</v>
      </c>
      <c r="F1270" s="1">
        <v>640</v>
      </c>
      <c r="G1270" s="1">
        <v>8</v>
      </c>
      <c r="I1270">
        <v>4</v>
      </c>
      <c r="J1270" s="2">
        <v>0</v>
      </c>
      <c r="K1270" s="2">
        <v>0</v>
      </c>
      <c r="L1270" s="2">
        <v>0</v>
      </c>
      <c r="M1270" s="2">
        <v>640</v>
      </c>
      <c r="N1270" s="2">
        <v>8</v>
      </c>
      <c r="P1270">
        <v>4</v>
      </c>
      <c r="Q1270" s="3">
        <v>0</v>
      </c>
      <c r="R1270" s="3">
        <v>0</v>
      </c>
      <c r="S1270" s="3">
        <v>0</v>
      </c>
      <c r="T1270" s="3">
        <v>621</v>
      </c>
      <c r="U1270" s="3">
        <v>27</v>
      </c>
      <c r="W1270">
        <v>4</v>
      </c>
      <c r="X1270" s="4">
        <v>0</v>
      </c>
      <c r="Y1270" s="4">
        <v>0</v>
      </c>
      <c r="Z1270" s="4">
        <v>0</v>
      </c>
      <c r="AA1270" s="4">
        <v>637</v>
      </c>
      <c r="AB1270" s="4">
        <v>11</v>
      </c>
    </row>
    <row r="1271" spans="1:28" x14ac:dyDescent="0.25">
      <c r="A1271">
        <v>5</v>
      </c>
      <c r="B1271">
        <v>5</v>
      </c>
      <c r="C1271" s="1">
        <v>0</v>
      </c>
      <c r="D1271" s="1">
        <v>0</v>
      </c>
      <c r="E1271" s="1">
        <v>0</v>
      </c>
      <c r="F1271" s="1">
        <v>1</v>
      </c>
      <c r="G1271" s="1">
        <v>588</v>
      </c>
      <c r="I1271">
        <v>5</v>
      </c>
      <c r="J1271" s="2">
        <v>0</v>
      </c>
      <c r="K1271" s="2">
        <v>0</v>
      </c>
      <c r="L1271" s="2">
        <v>0</v>
      </c>
      <c r="M1271" s="2">
        <v>1</v>
      </c>
      <c r="N1271" s="2">
        <v>588</v>
      </c>
      <c r="P1271">
        <v>5</v>
      </c>
      <c r="Q1271" s="3">
        <v>0</v>
      </c>
      <c r="R1271" s="3">
        <v>0</v>
      </c>
      <c r="S1271" s="3">
        <v>0</v>
      </c>
      <c r="T1271" s="3">
        <v>1</v>
      </c>
      <c r="U1271" s="3">
        <v>588</v>
      </c>
      <c r="W1271">
        <v>5</v>
      </c>
      <c r="X1271" s="4">
        <v>0</v>
      </c>
      <c r="Y1271" s="4">
        <v>0</v>
      </c>
      <c r="Z1271" s="4">
        <v>0</v>
      </c>
      <c r="AA1271" s="4">
        <v>1</v>
      </c>
      <c r="AB1271" s="4">
        <v>588</v>
      </c>
    </row>
    <row r="1272" spans="1:28" x14ac:dyDescent="0.25">
      <c r="A1272">
        <v>5</v>
      </c>
      <c r="B1272">
        <v>1</v>
      </c>
      <c r="C1272" s="1">
        <v>616</v>
      </c>
      <c r="D1272" s="1">
        <v>0</v>
      </c>
      <c r="E1272" s="1">
        <v>1</v>
      </c>
      <c r="F1272" s="1">
        <v>0</v>
      </c>
      <c r="G1272" s="1">
        <v>0</v>
      </c>
      <c r="I1272">
        <v>1</v>
      </c>
      <c r="J1272" s="2">
        <v>615</v>
      </c>
      <c r="K1272" s="2">
        <v>0</v>
      </c>
      <c r="L1272" s="2">
        <v>2</v>
      </c>
      <c r="M1272" s="2">
        <v>0</v>
      </c>
      <c r="N1272" s="2">
        <v>0</v>
      </c>
      <c r="P1272">
        <v>1</v>
      </c>
      <c r="Q1272" s="3">
        <v>615</v>
      </c>
      <c r="R1272" s="3">
        <v>1</v>
      </c>
      <c r="S1272" s="3">
        <v>1</v>
      </c>
      <c r="T1272" s="3">
        <v>0</v>
      </c>
      <c r="U1272" s="3">
        <v>0</v>
      </c>
      <c r="W1272">
        <v>1</v>
      </c>
      <c r="X1272" s="4">
        <v>585</v>
      </c>
      <c r="Y1272" s="4">
        <v>32</v>
      </c>
      <c r="Z1272" s="4">
        <v>0</v>
      </c>
      <c r="AA1272" s="4">
        <v>0</v>
      </c>
      <c r="AB1272" s="4">
        <v>0</v>
      </c>
    </row>
    <row r="1273" spans="1:28" x14ac:dyDescent="0.25">
      <c r="A1273">
        <v>5</v>
      </c>
      <c r="B1273">
        <v>2</v>
      </c>
      <c r="C1273" s="1">
        <v>54</v>
      </c>
      <c r="D1273" s="1">
        <v>0</v>
      </c>
      <c r="E1273" s="1">
        <v>0</v>
      </c>
      <c r="F1273" s="1">
        <v>0</v>
      </c>
      <c r="G1273" s="1">
        <v>0</v>
      </c>
      <c r="I1273">
        <v>2</v>
      </c>
      <c r="J1273" s="2">
        <v>54</v>
      </c>
      <c r="K1273" s="2">
        <v>0</v>
      </c>
      <c r="L1273" s="2">
        <v>0</v>
      </c>
      <c r="M1273" s="2">
        <v>0</v>
      </c>
      <c r="N1273" s="2">
        <v>0</v>
      </c>
      <c r="P1273">
        <v>2</v>
      </c>
      <c r="Q1273" s="3">
        <v>54</v>
      </c>
      <c r="R1273" s="3">
        <v>0</v>
      </c>
      <c r="S1273" s="3">
        <v>0</v>
      </c>
      <c r="T1273" s="3">
        <v>0</v>
      </c>
      <c r="U1273" s="3">
        <v>0</v>
      </c>
      <c r="W1273">
        <v>2</v>
      </c>
      <c r="X1273" s="4">
        <v>0</v>
      </c>
      <c r="Y1273" s="4">
        <v>54</v>
      </c>
      <c r="Z1273" s="4">
        <v>0</v>
      </c>
      <c r="AA1273" s="4">
        <v>0</v>
      </c>
      <c r="AB1273" s="4">
        <v>0</v>
      </c>
    </row>
    <row r="1274" spans="1:28" x14ac:dyDescent="0.25">
      <c r="A1274">
        <v>5</v>
      </c>
      <c r="B1274">
        <v>3</v>
      </c>
      <c r="C1274" s="1">
        <v>14</v>
      </c>
      <c r="D1274" s="1">
        <v>0</v>
      </c>
      <c r="E1274" s="1">
        <v>496</v>
      </c>
      <c r="F1274" s="1">
        <v>77</v>
      </c>
      <c r="G1274" s="1">
        <v>5</v>
      </c>
      <c r="I1274">
        <v>3</v>
      </c>
      <c r="J1274" s="2">
        <v>17</v>
      </c>
      <c r="K1274" s="2">
        <v>0</v>
      </c>
      <c r="L1274" s="2">
        <v>475</v>
      </c>
      <c r="M1274" s="2">
        <v>97</v>
      </c>
      <c r="N1274" s="2">
        <v>3</v>
      </c>
      <c r="P1274">
        <v>3</v>
      </c>
      <c r="Q1274" s="3">
        <v>14</v>
      </c>
      <c r="R1274" s="3">
        <v>48</v>
      </c>
      <c r="S1274" s="3">
        <v>397</v>
      </c>
      <c r="T1274" s="3">
        <v>113</v>
      </c>
      <c r="U1274" s="3">
        <v>20</v>
      </c>
      <c r="W1274">
        <v>3</v>
      </c>
      <c r="X1274" s="4">
        <v>0</v>
      </c>
      <c r="Y1274" s="4">
        <v>54</v>
      </c>
      <c r="Z1274" s="4">
        <v>468</v>
      </c>
      <c r="AA1274" s="4">
        <v>65</v>
      </c>
      <c r="AB1274" s="4">
        <v>5</v>
      </c>
    </row>
    <row r="1275" spans="1:28" x14ac:dyDescent="0.25">
      <c r="A1275">
        <v>5</v>
      </c>
      <c r="B1275">
        <v>4</v>
      </c>
      <c r="C1275" s="1">
        <v>0</v>
      </c>
      <c r="D1275" s="1">
        <v>0</v>
      </c>
      <c r="E1275" s="1">
        <v>1</v>
      </c>
      <c r="F1275" s="1">
        <v>483</v>
      </c>
      <c r="G1275" s="1">
        <v>164</v>
      </c>
      <c r="I1275">
        <v>4</v>
      </c>
      <c r="J1275" s="2">
        <v>0</v>
      </c>
      <c r="K1275" s="2">
        <v>0</v>
      </c>
      <c r="L1275" s="2">
        <v>0</v>
      </c>
      <c r="M1275" s="2">
        <v>555</v>
      </c>
      <c r="N1275" s="2">
        <v>93</v>
      </c>
      <c r="P1275">
        <v>4</v>
      </c>
      <c r="Q1275" s="3">
        <v>0</v>
      </c>
      <c r="R1275" s="3">
        <v>0</v>
      </c>
      <c r="S1275" s="3">
        <v>0</v>
      </c>
      <c r="T1275" s="3">
        <v>390</v>
      </c>
      <c r="U1275" s="3">
        <v>258</v>
      </c>
      <c r="W1275">
        <v>4</v>
      </c>
      <c r="X1275" s="4">
        <v>0</v>
      </c>
      <c r="Y1275" s="4">
        <v>0</v>
      </c>
      <c r="Z1275" s="4">
        <v>5</v>
      </c>
      <c r="AA1275" s="4">
        <v>502</v>
      </c>
      <c r="AB1275" s="4">
        <v>141</v>
      </c>
    </row>
    <row r="1276" spans="1:28" x14ac:dyDescent="0.25">
      <c r="A1276">
        <v>5</v>
      </c>
      <c r="B1276">
        <v>5</v>
      </c>
      <c r="C1276" s="1">
        <v>0</v>
      </c>
      <c r="D1276" s="1">
        <v>0</v>
      </c>
      <c r="E1276" s="1">
        <v>0</v>
      </c>
      <c r="F1276" s="1">
        <v>1</v>
      </c>
      <c r="G1276" s="1">
        <v>588</v>
      </c>
      <c r="I1276">
        <v>5</v>
      </c>
      <c r="J1276" s="2">
        <v>0</v>
      </c>
      <c r="K1276" s="2">
        <v>0</v>
      </c>
      <c r="L1276" s="2">
        <v>0</v>
      </c>
      <c r="M1276" s="2">
        <v>1</v>
      </c>
      <c r="N1276" s="2">
        <v>588</v>
      </c>
      <c r="P1276">
        <v>5</v>
      </c>
      <c r="Q1276" s="3">
        <v>0</v>
      </c>
      <c r="R1276" s="3">
        <v>0</v>
      </c>
      <c r="S1276" s="3">
        <v>0</v>
      </c>
      <c r="T1276" s="3">
        <v>1</v>
      </c>
      <c r="U1276" s="3">
        <v>588</v>
      </c>
      <c r="W1276">
        <v>5</v>
      </c>
      <c r="X1276" s="4">
        <v>0</v>
      </c>
      <c r="Y1276" s="4">
        <v>0</v>
      </c>
      <c r="Z1276" s="4">
        <v>0</v>
      </c>
      <c r="AA1276" s="4">
        <v>1</v>
      </c>
      <c r="AB1276" s="4">
        <v>588</v>
      </c>
    </row>
    <row r="1277" spans="1:28" x14ac:dyDescent="0.25">
      <c r="A1277">
        <v>5</v>
      </c>
      <c r="B1277">
        <v>1</v>
      </c>
      <c r="C1277" s="1">
        <v>617</v>
      </c>
      <c r="D1277" s="1">
        <v>0</v>
      </c>
      <c r="E1277" s="1">
        <v>0</v>
      </c>
      <c r="F1277" s="1">
        <v>0</v>
      </c>
      <c r="G1277" s="1">
        <v>0</v>
      </c>
      <c r="I1277">
        <v>1</v>
      </c>
      <c r="J1277" s="2">
        <v>616</v>
      </c>
      <c r="K1277" s="2">
        <v>1</v>
      </c>
      <c r="L1277" s="2">
        <v>0</v>
      </c>
      <c r="M1277" s="2">
        <v>0</v>
      </c>
      <c r="N1277" s="2">
        <v>0</v>
      </c>
      <c r="P1277">
        <v>1</v>
      </c>
      <c r="Q1277" s="3">
        <v>597</v>
      </c>
      <c r="R1277" s="3">
        <v>20</v>
      </c>
      <c r="S1277" s="3">
        <v>0</v>
      </c>
      <c r="T1277" s="3">
        <v>0</v>
      </c>
      <c r="U1277" s="3">
        <v>0</v>
      </c>
      <c r="W1277">
        <v>1</v>
      </c>
      <c r="X1277" s="4">
        <v>535</v>
      </c>
      <c r="Y1277" s="4">
        <v>82</v>
      </c>
      <c r="Z1277" s="4">
        <v>0</v>
      </c>
      <c r="AA1277" s="4">
        <v>0</v>
      </c>
      <c r="AB1277" s="4">
        <v>0</v>
      </c>
    </row>
    <row r="1278" spans="1:28" x14ac:dyDescent="0.25">
      <c r="A1278">
        <v>5</v>
      </c>
      <c r="B1278">
        <v>2</v>
      </c>
      <c r="C1278" s="1">
        <v>54</v>
      </c>
      <c r="D1278" s="1">
        <v>0</v>
      </c>
      <c r="E1278" s="1">
        <v>0</v>
      </c>
      <c r="F1278" s="1">
        <v>0</v>
      </c>
      <c r="G1278" s="1">
        <v>0</v>
      </c>
      <c r="I1278">
        <v>2</v>
      </c>
      <c r="J1278" s="2">
        <v>54</v>
      </c>
      <c r="K1278" s="2">
        <v>0</v>
      </c>
      <c r="L1278" s="2">
        <v>0</v>
      </c>
      <c r="M1278" s="2">
        <v>0</v>
      </c>
      <c r="N1278" s="2">
        <v>0</v>
      </c>
      <c r="P1278">
        <v>2</v>
      </c>
      <c r="Q1278" s="3">
        <v>14</v>
      </c>
      <c r="R1278" s="3">
        <v>40</v>
      </c>
      <c r="S1278" s="3">
        <v>0</v>
      </c>
      <c r="T1278" s="3">
        <v>0</v>
      </c>
      <c r="U1278" s="3">
        <v>0</v>
      </c>
      <c r="W1278">
        <v>2</v>
      </c>
      <c r="X1278" s="4">
        <v>1</v>
      </c>
      <c r="Y1278" s="4">
        <v>53</v>
      </c>
      <c r="Z1278" s="4">
        <v>0</v>
      </c>
      <c r="AA1278" s="4">
        <v>0</v>
      </c>
      <c r="AB1278" s="4">
        <v>0</v>
      </c>
    </row>
    <row r="1279" spans="1:28" x14ac:dyDescent="0.25">
      <c r="A1279">
        <v>5</v>
      </c>
      <c r="B1279">
        <v>3</v>
      </c>
      <c r="C1279" s="1">
        <v>25</v>
      </c>
      <c r="D1279" s="1">
        <v>0</v>
      </c>
      <c r="E1279" s="1">
        <v>503</v>
      </c>
      <c r="F1279" s="1">
        <v>63</v>
      </c>
      <c r="G1279" s="1">
        <v>1</v>
      </c>
      <c r="I1279">
        <v>3</v>
      </c>
      <c r="J1279" s="2">
        <v>22</v>
      </c>
      <c r="K1279" s="2">
        <v>0</v>
      </c>
      <c r="L1279" s="2">
        <v>490</v>
      </c>
      <c r="M1279" s="2">
        <v>79</v>
      </c>
      <c r="N1279" s="2">
        <v>1</v>
      </c>
      <c r="P1279">
        <v>3</v>
      </c>
      <c r="Q1279" s="3">
        <v>40</v>
      </c>
      <c r="R1279" s="3">
        <v>53</v>
      </c>
      <c r="S1279" s="3">
        <v>397</v>
      </c>
      <c r="T1279" s="3">
        <v>101</v>
      </c>
      <c r="U1279" s="3">
        <v>1</v>
      </c>
      <c r="W1279">
        <v>3</v>
      </c>
      <c r="X1279" s="4">
        <v>5</v>
      </c>
      <c r="Y1279" s="4">
        <v>55</v>
      </c>
      <c r="Z1279" s="4">
        <v>469</v>
      </c>
      <c r="AA1279" s="4">
        <v>62</v>
      </c>
      <c r="AB1279" s="4">
        <v>1</v>
      </c>
    </row>
    <row r="1280" spans="1:28" x14ac:dyDescent="0.25">
      <c r="A1280">
        <v>5</v>
      </c>
      <c r="B1280">
        <v>4</v>
      </c>
      <c r="C1280" s="1">
        <v>0</v>
      </c>
      <c r="D1280" s="1">
        <v>0</v>
      </c>
      <c r="E1280" s="1">
        <v>1</v>
      </c>
      <c r="F1280" s="1">
        <v>638</v>
      </c>
      <c r="G1280" s="1">
        <v>9</v>
      </c>
      <c r="I1280">
        <v>4</v>
      </c>
      <c r="J1280" s="2">
        <v>0</v>
      </c>
      <c r="K1280" s="2">
        <v>0</v>
      </c>
      <c r="L1280" s="2">
        <v>2</v>
      </c>
      <c r="M1280" s="2">
        <v>644</v>
      </c>
      <c r="N1280" s="2">
        <v>2</v>
      </c>
      <c r="P1280">
        <v>4</v>
      </c>
      <c r="Q1280" s="3">
        <v>0</v>
      </c>
      <c r="R1280" s="3">
        <v>0</v>
      </c>
      <c r="S1280" s="3">
        <v>1</v>
      </c>
      <c r="T1280" s="3">
        <v>636</v>
      </c>
      <c r="U1280" s="3">
        <v>11</v>
      </c>
      <c r="W1280">
        <v>4</v>
      </c>
      <c r="X1280" s="4">
        <v>0</v>
      </c>
      <c r="Y1280" s="4">
        <v>0</v>
      </c>
      <c r="Z1280" s="4">
        <v>1</v>
      </c>
      <c r="AA1280" s="4">
        <v>625</v>
      </c>
      <c r="AB1280" s="4">
        <v>22</v>
      </c>
    </row>
    <row r="1281" spans="1:28" x14ac:dyDescent="0.25">
      <c r="A1281">
        <v>5</v>
      </c>
      <c r="B1281">
        <v>5</v>
      </c>
      <c r="C1281" s="1">
        <v>0</v>
      </c>
      <c r="D1281" s="1">
        <v>0</v>
      </c>
      <c r="E1281" s="1">
        <v>0</v>
      </c>
      <c r="F1281" s="1">
        <v>0</v>
      </c>
      <c r="G1281" s="1">
        <v>589</v>
      </c>
      <c r="I1281">
        <v>5</v>
      </c>
      <c r="J1281" s="2">
        <v>0</v>
      </c>
      <c r="K1281" s="2">
        <v>0</v>
      </c>
      <c r="L1281" s="2">
        <v>0</v>
      </c>
      <c r="M1281" s="2">
        <v>0</v>
      </c>
      <c r="N1281" s="2">
        <v>589</v>
      </c>
      <c r="P1281">
        <v>5</v>
      </c>
      <c r="Q1281" s="3">
        <v>0</v>
      </c>
      <c r="R1281" s="3">
        <v>0</v>
      </c>
      <c r="S1281" s="3">
        <v>0</v>
      </c>
      <c r="T1281" s="3">
        <v>0</v>
      </c>
      <c r="U1281" s="3">
        <v>589</v>
      </c>
      <c r="W1281">
        <v>5</v>
      </c>
      <c r="X1281" s="4">
        <v>0</v>
      </c>
      <c r="Y1281" s="4">
        <v>0</v>
      </c>
      <c r="Z1281" s="4">
        <v>0</v>
      </c>
      <c r="AA1281" s="4">
        <v>1</v>
      </c>
      <c r="AB1281" s="4">
        <v>588</v>
      </c>
    </row>
    <row r="1282" spans="1:28" x14ac:dyDescent="0.25">
      <c r="A1282">
        <v>5</v>
      </c>
      <c r="B1282">
        <v>1</v>
      </c>
      <c r="C1282" s="1">
        <v>617</v>
      </c>
      <c r="D1282" s="1">
        <v>0</v>
      </c>
      <c r="E1282" s="1">
        <v>0</v>
      </c>
      <c r="F1282" s="1">
        <v>0</v>
      </c>
      <c r="G1282" s="1">
        <v>0</v>
      </c>
      <c r="I1282">
        <v>1</v>
      </c>
      <c r="J1282" s="2">
        <v>615</v>
      </c>
      <c r="K1282" s="2">
        <v>2</v>
      </c>
      <c r="L1282" s="2">
        <v>0</v>
      </c>
      <c r="M1282" s="2">
        <v>0</v>
      </c>
      <c r="N1282" s="2">
        <v>0</v>
      </c>
      <c r="P1282">
        <v>1</v>
      </c>
      <c r="Q1282" s="3">
        <v>617</v>
      </c>
      <c r="R1282" s="3">
        <v>0</v>
      </c>
      <c r="S1282" s="3">
        <v>0</v>
      </c>
      <c r="T1282" s="3">
        <v>0</v>
      </c>
      <c r="U1282" s="3">
        <v>0</v>
      </c>
      <c r="W1282">
        <v>1</v>
      </c>
      <c r="X1282" s="4">
        <v>546</v>
      </c>
      <c r="Y1282" s="4">
        <v>71</v>
      </c>
      <c r="Z1282" s="4">
        <v>0</v>
      </c>
      <c r="AA1282" s="4">
        <v>0</v>
      </c>
      <c r="AB1282" s="4">
        <v>0</v>
      </c>
    </row>
    <row r="1283" spans="1:28" x14ac:dyDescent="0.25">
      <c r="A1283">
        <v>5</v>
      </c>
      <c r="B1283">
        <v>2</v>
      </c>
      <c r="C1283" s="1">
        <v>54</v>
      </c>
      <c r="D1283" s="1">
        <v>0</v>
      </c>
      <c r="E1283" s="1">
        <v>0</v>
      </c>
      <c r="F1283" s="1">
        <v>0</v>
      </c>
      <c r="G1283" s="1">
        <v>0</v>
      </c>
      <c r="I1283">
        <v>2</v>
      </c>
      <c r="J1283" s="2">
        <v>54</v>
      </c>
      <c r="K1283" s="2">
        <v>0</v>
      </c>
      <c r="L1283" s="2">
        <v>0</v>
      </c>
      <c r="M1283" s="2">
        <v>0</v>
      </c>
      <c r="N1283" s="2">
        <v>0</v>
      </c>
      <c r="P1283">
        <v>2</v>
      </c>
      <c r="Q1283" s="3">
        <v>54</v>
      </c>
      <c r="R1283" s="3">
        <v>0</v>
      </c>
      <c r="S1283" s="3">
        <v>0</v>
      </c>
      <c r="T1283" s="3">
        <v>0</v>
      </c>
      <c r="U1283" s="3">
        <v>0</v>
      </c>
      <c r="W1283">
        <v>2</v>
      </c>
      <c r="X1283" s="4">
        <v>0</v>
      </c>
      <c r="Y1283" s="4">
        <v>54</v>
      </c>
      <c r="Z1283" s="4">
        <v>0</v>
      </c>
      <c r="AA1283" s="4">
        <v>0</v>
      </c>
      <c r="AB1283" s="4">
        <v>0</v>
      </c>
    </row>
    <row r="1284" spans="1:28" x14ac:dyDescent="0.25">
      <c r="A1284">
        <v>5</v>
      </c>
      <c r="B1284">
        <v>3</v>
      </c>
      <c r="C1284" s="1">
        <v>14</v>
      </c>
      <c r="D1284" s="1">
        <v>0</v>
      </c>
      <c r="E1284" s="1">
        <v>495</v>
      </c>
      <c r="F1284" s="1">
        <v>83</v>
      </c>
      <c r="G1284" s="1">
        <v>0</v>
      </c>
      <c r="I1284">
        <v>3</v>
      </c>
      <c r="J1284" s="2">
        <v>14</v>
      </c>
      <c r="K1284" s="2">
        <v>2</v>
      </c>
      <c r="L1284" s="2">
        <v>490</v>
      </c>
      <c r="M1284" s="2">
        <v>86</v>
      </c>
      <c r="N1284" s="2">
        <v>0</v>
      </c>
      <c r="P1284">
        <v>3</v>
      </c>
      <c r="Q1284" s="3">
        <v>23</v>
      </c>
      <c r="R1284" s="3">
        <v>0</v>
      </c>
      <c r="S1284" s="3">
        <v>456</v>
      </c>
      <c r="T1284" s="3">
        <v>113</v>
      </c>
      <c r="U1284" s="3">
        <v>0</v>
      </c>
      <c r="W1284">
        <v>3</v>
      </c>
      <c r="X1284" s="4">
        <v>3</v>
      </c>
      <c r="Y1284" s="4">
        <v>52</v>
      </c>
      <c r="Z1284" s="4">
        <v>453</v>
      </c>
      <c r="AA1284" s="4">
        <v>84</v>
      </c>
      <c r="AB1284" s="4">
        <v>0</v>
      </c>
    </row>
    <row r="1285" spans="1:28" x14ac:dyDescent="0.25">
      <c r="A1285">
        <v>5</v>
      </c>
      <c r="B1285">
        <v>4</v>
      </c>
      <c r="C1285" s="1">
        <v>0</v>
      </c>
      <c r="D1285" s="1">
        <v>0</v>
      </c>
      <c r="E1285" s="1">
        <v>1</v>
      </c>
      <c r="F1285" s="1">
        <v>641</v>
      </c>
      <c r="G1285" s="1">
        <v>6</v>
      </c>
      <c r="I1285">
        <v>4</v>
      </c>
      <c r="J1285" s="2">
        <v>0</v>
      </c>
      <c r="K1285" s="2">
        <v>0</v>
      </c>
      <c r="L1285" s="2">
        <v>13</v>
      </c>
      <c r="M1285" s="2">
        <v>630</v>
      </c>
      <c r="N1285" s="2">
        <v>5</v>
      </c>
      <c r="P1285">
        <v>4</v>
      </c>
      <c r="Q1285" s="3">
        <v>0</v>
      </c>
      <c r="R1285" s="3">
        <v>0</v>
      </c>
      <c r="S1285" s="3">
        <v>0</v>
      </c>
      <c r="T1285" s="3">
        <v>645</v>
      </c>
      <c r="U1285" s="3">
        <v>3</v>
      </c>
      <c r="W1285">
        <v>4</v>
      </c>
      <c r="X1285" s="4">
        <v>0</v>
      </c>
      <c r="Y1285" s="4">
        <v>0</v>
      </c>
      <c r="Z1285" s="4">
        <v>0</v>
      </c>
      <c r="AA1285" s="4">
        <v>640</v>
      </c>
      <c r="AB1285" s="4">
        <v>8</v>
      </c>
    </row>
    <row r="1286" spans="1:28" x14ac:dyDescent="0.25">
      <c r="A1286">
        <v>5</v>
      </c>
      <c r="B1286">
        <v>5</v>
      </c>
      <c r="C1286" s="1">
        <v>0</v>
      </c>
      <c r="D1286" s="1">
        <v>0</v>
      </c>
      <c r="E1286" s="1">
        <v>0</v>
      </c>
      <c r="F1286" s="1">
        <v>1</v>
      </c>
      <c r="G1286" s="1">
        <v>588</v>
      </c>
      <c r="I1286">
        <v>5</v>
      </c>
      <c r="J1286" s="2">
        <v>0</v>
      </c>
      <c r="K1286" s="2">
        <v>0</v>
      </c>
      <c r="L1286" s="2">
        <v>0</v>
      </c>
      <c r="M1286" s="2">
        <v>1</v>
      </c>
      <c r="N1286" s="2">
        <v>588</v>
      </c>
      <c r="P1286">
        <v>5</v>
      </c>
      <c r="Q1286" s="3">
        <v>0</v>
      </c>
      <c r="R1286" s="3">
        <v>0</v>
      </c>
      <c r="S1286" s="3">
        <v>0</v>
      </c>
      <c r="T1286" s="3">
        <v>1</v>
      </c>
      <c r="U1286" s="3">
        <v>588</v>
      </c>
      <c r="W1286">
        <v>5</v>
      </c>
      <c r="X1286" s="4">
        <v>0</v>
      </c>
      <c r="Y1286" s="4">
        <v>0</v>
      </c>
      <c r="Z1286" s="4">
        <v>0</v>
      </c>
      <c r="AA1286" s="4">
        <v>1</v>
      </c>
      <c r="AB1286" s="4">
        <v>588</v>
      </c>
    </row>
    <row r="1287" spans="1:28" x14ac:dyDescent="0.25">
      <c r="A1287">
        <v>5</v>
      </c>
      <c r="B1287">
        <v>1</v>
      </c>
      <c r="C1287" s="1">
        <v>616</v>
      </c>
      <c r="D1287" s="1">
        <v>0</v>
      </c>
      <c r="E1287" s="1">
        <v>1</v>
      </c>
      <c r="F1287" s="1">
        <v>0</v>
      </c>
      <c r="G1287" s="1">
        <v>0</v>
      </c>
      <c r="I1287">
        <v>1</v>
      </c>
      <c r="J1287" s="2">
        <v>611</v>
      </c>
      <c r="K1287" s="2">
        <v>6</v>
      </c>
      <c r="L1287" s="2">
        <v>0</v>
      </c>
      <c r="M1287" s="2">
        <v>0</v>
      </c>
      <c r="N1287" s="2">
        <v>0</v>
      </c>
      <c r="P1287">
        <v>1</v>
      </c>
      <c r="Q1287" s="3">
        <v>583</v>
      </c>
      <c r="R1287" s="3">
        <v>34</v>
      </c>
      <c r="S1287" s="3">
        <v>0</v>
      </c>
      <c r="T1287" s="3">
        <v>0</v>
      </c>
      <c r="U1287" s="3">
        <v>0</v>
      </c>
      <c r="W1287">
        <v>1</v>
      </c>
      <c r="X1287" s="4">
        <v>541</v>
      </c>
      <c r="Y1287" s="4">
        <v>76</v>
      </c>
      <c r="Z1287" s="4">
        <v>0</v>
      </c>
      <c r="AA1287" s="4">
        <v>0</v>
      </c>
      <c r="AB1287" s="4">
        <v>0</v>
      </c>
    </row>
    <row r="1288" spans="1:28" x14ac:dyDescent="0.25">
      <c r="A1288">
        <v>5</v>
      </c>
      <c r="B1288">
        <v>2</v>
      </c>
      <c r="C1288" s="1">
        <v>54</v>
      </c>
      <c r="D1288" s="1">
        <v>0</v>
      </c>
      <c r="E1288" s="1">
        <v>0</v>
      </c>
      <c r="F1288" s="1">
        <v>0</v>
      </c>
      <c r="G1288" s="1">
        <v>0</v>
      </c>
      <c r="I1288">
        <v>2</v>
      </c>
      <c r="J1288" s="2">
        <v>38</v>
      </c>
      <c r="K1288" s="2">
        <v>16</v>
      </c>
      <c r="L1288" s="2">
        <v>0</v>
      </c>
      <c r="M1288" s="2">
        <v>0</v>
      </c>
      <c r="N1288" s="2">
        <v>0</v>
      </c>
      <c r="P1288">
        <v>2</v>
      </c>
      <c r="Q1288" s="3">
        <v>14</v>
      </c>
      <c r="R1288" s="3">
        <v>40</v>
      </c>
      <c r="S1288" s="3">
        <v>0</v>
      </c>
      <c r="T1288" s="3">
        <v>0</v>
      </c>
      <c r="U1288" s="3">
        <v>0</v>
      </c>
      <c r="W1288">
        <v>2</v>
      </c>
      <c r="X1288" s="4">
        <v>1</v>
      </c>
      <c r="Y1288" s="4">
        <v>53</v>
      </c>
      <c r="Z1288" s="4">
        <v>0</v>
      </c>
      <c r="AA1288" s="4">
        <v>0</v>
      </c>
      <c r="AB1288" s="4">
        <v>0</v>
      </c>
    </row>
    <row r="1289" spans="1:28" x14ac:dyDescent="0.25">
      <c r="A1289">
        <v>5</v>
      </c>
      <c r="B1289">
        <v>3</v>
      </c>
      <c r="C1289" s="1">
        <v>22</v>
      </c>
      <c r="D1289" s="1">
        <v>0</v>
      </c>
      <c r="E1289" s="1">
        <v>501</v>
      </c>
      <c r="F1289" s="1">
        <v>68</v>
      </c>
      <c r="G1289" s="1">
        <v>1</v>
      </c>
      <c r="I1289">
        <v>3</v>
      </c>
      <c r="J1289" s="2">
        <v>19</v>
      </c>
      <c r="K1289" s="2">
        <v>4</v>
      </c>
      <c r="L1289" s="2">
        <v>504</v>
      </c>
      <c r="M1289" s="2">
        <v>64</v>
      </c>
      <c r="N1289" s="2">
        <v>1</v>
      </c>
      <c r="P1289">
        <v>3</v>
      </c>
      <c r="Q1289" s="3">
        <v>17</v>
      </c>
      <c r="R1289" s="3">
        <v>28</v>
      </c>
      <c r="S1289" s="3">
        <v>474</v>
      </c>
      <c r="T1289" s="3">
        <v>72</v>
      </c>
      <c r="U1289" s="3">
        <v>1</v>
      </c>
      <c r="W1289">
        <v>3</v>
      </c>
      <c r="X1289" s="4">
        <v>7</v>
      </c>
      <c r="Y1289" s="4">
        <v>69</v>
      </c>
      <c r="Z1289" s="4">
        <v>448</v>
      </c>
      <c r="AA1289" s="4">
        <v>67</v>
      </c>
      <c r="AB1289" s="4">
        <v>1</v>
      </c>
    </row>
    <row r="1290" spans="1:28" x14ac:dyDescent="0.25">
      <c r="A1290">
        <v>5</v>
      </c>
      <c r="B1290">
        <v>4</v>
      </c>
      <c r="C1290" s="1">
        <v>0</v>
      </c>
      <c r="D1290" s="1">
        <v>0</v>
      </c>
      <c r="E1290" s="1">
        <v>3</v>
      </c>
      <c r="F1290" s="1">
        <v>636</v>
      </c>
      <c r="G1290" s="1">
        <v>9</v>
      </c>
      <c r="I1290">
        <v>4</v>
      </c>
      <c r="J1290" s="2">
        <v>0</v>
      </c>
      <c r="K1290" s="2">
        <v>0</v>
      </c>
      <c r="L1290" s="2">
        <v>4</v>
      </c>
      <c r="M1290" s="2">
        <v>635</v>
      </c>
      <c r="N1290" s="2">
        <v>9</v>
      </c>
      <c r="P1290">
        <v>4</v>
      </c>
      <c r="Q1290" s="3">
        <v>0</v>
      </c>
      <c r="R1290" s="3">
        <v>0</v>
      </c>
      <c r="S1290" s="3">
        <v>8</v>
      </c>
      <c r="T1290" s="3">
        <v>628</v>
      </c>
      <c r="U1290" s="3">
        <v>12</v>
      </c>
      <c r="W1290">
        <v>4</v>
      </c>
      <c r="X1290" s="4">
        <v>0</v>
      </c>
      <c r="Y1290" s="4">
        <v>0</v>
      </c>
      <c r="Z1290" s="4">
        <v>1</v>
      </c>
      <c r="AA1290" s="4">
        <v>631</v>
      </c>
      <c r="AB1290" s="4">
        <v>16</v>
      </c>
    </row>
    <row r="1291" spans="1:28" x14ac:dyDescent="0.25">
      <c r="A1291">
        <v>5</v>
      </c>
      <c r="B1291">
        <v>5</v>
      </c>
      <c r="C1291" s="1">
        <v>0</v>
      </c>
      <c r="D1291" s="1">
        <v>0</v>
      </c>
      <c r="E1291" s="1">
        <v>0</v>
      </c>
      <c r="F1291" s="1">
        <v>0</v>
      </c>
      <c r="G1291" s="1">
        <v>589</v>
      </c>
      <c r="I1291">
        <v>5</v>
      </c>
      <c r="J1291" s="2">
        <v>0</v>
      </c>
      <c r="K1291" s="2">
        <v>0</v>
      </c>
      <c r="L1291" s="2">
        <v>0</v>
      </c>
      <c r="M1291" s="2">
        <v>1</v>
      </c>
      <c r="N1291" s="2">
        <v>588</v>
      </c>
      <c r="P1291">
        <v>5</v>
      </c>
      <c r="Q1291" s="3">
        <v>0</v>
      </c>
      <c r="R1291" s="3">
        <v>0</v>
      </c>
      <c r="S1291" s="3">
        <v>0</v>
      </c>
      <c r="T1291" s="3">
        <v>1</v>
      </c>
      <c r="U1291" s="3">
        <v>588</v>
      </c>
      <c r="W1291">
        <v>5</v>
      </c>
      <c r="X1291" s="4">
        <v>0</v>
      </c>
      <c r="Y1291" s="4">
        <v>0</v>
      </c>
      <c r="Z1291" s="4">
        <v>0</v>
      </c>
      <c r="AA1291" s="4">
        <v>0</v>
      </c>
      <c r="AB1291" s="4">
        <v>589</v>
      </c>
    </row>
    <row r="1292" spans="1:28" x14ac:dyDescent="0.25">
      <c r="A1292">
        <v>5</v>
      </c>
      <c r="B1292">
        <v>1</v>
      </c>
      <c r="C1292" s="1">
        <v>616</v>
      </c>
      <c r="D1292" s="1">
        <v>0</v>
      </c>
      <c r="E1292" s="1">
        <v>1</v>
      </c>
      <c r="F1292" s="1">
        <v>0</v>
      </c>
      <c r="G1292" s="1">
        <v>0</v>
      </c>
      <c r="I1292">
        <v>1</v>
      </c>
      <c r="J1292" s="2">
        <v>611</v>
      </c>
      <c r="K1292" s="2">
        <v>6</v>
      </c>
      <c r="L1292" s="2">
        <v>0</v>
      </c>
      <c r="M1292" s="2">
        <v>0</v>
      </c>
      <c r="N1292" s="2">
        <v>0</v>
      </c>
      <c r="P1292">
        <v>1</v>
      </c>
      <c r="Q1292" s="3">
        <v>604</v>
      </c>
      <c r="R1292" s="3">
        <v>13</v>
      </c>
      <c r="S1292" s="3">
        <v>0</v>
      </c>
      <c r="T1292" s="3">
        <v>0</v>
      </c>
      <c r="U1292" s="3">
        <v>0</v>
      </c>
      <c r="W1292">
        <v>1</v>
      </c>
      <c r="X1292" s="4">
        <v>558</v>
      </c>
      <c r="Y1292" s="4">
        <v>59</v>
      </c>
      <c r="Z1292" s="4">
        <v>0</v>
      </c>
      <c r="AA1292" s="4">
        <v>0</v>
      </c>
      <c r="AB1292" s="4">
        <v>0</v>
      </c>
    </row>
    <row r="1293" spans="1:28" x14ac:dyDescent="0.25">
      <c r="A1293">
        <v>5</v>
      </c>
      <c r="B1293">
        <v>2</v>
      </c>
      <c r="C1293" s="1">
        <v>54</v>
      </c>
      <c r="D1293" s="1">
        <v>0</v>
      </c>
      <c r="E1293" s="1">
        <v>0</v>
      </c>
      <c r="F1293" s="1">
        <v>0</v>
      </c>
      <c r="G1293" s="1">
        <v>0</v>
      </c>
      <c r="I1293">
        <v>2</v>
      </c>
      <c r="J1293" s="2">
        <v>27</v>
      </c>
      <c r="K1293" s="2">
        <v>27</v>
      </c>
      <c r="L1293" s="2">
        <v>0</v>
      </c>
      <c r="M1293" s="2">
        <v>0</v>
      </c>
      <c r="N1293" s="2">
        <v>0</v>
      </c>
      <c r="P1293">
        <v>2</v>
      </c>
      <c r="Q1293" s="3">
        <v>13</v>
      </c>
      <c r="R1293" s="3">
        <v>41</v>
      </c>
      <c r="S1293" s="3">
        <v>0</v>
      </c>
      <c r="T1293" s="3">
        <v>0</v>
      </c>
      <c r="U1293" s="3">
        <v>0</v>
      </c>
      <c r="W1293">
        <v>2</v>
      </c>
      <c r="X1293" s="4">
        <v>0</v>
      </c>
      <c r="Y1293" s="4">
        <v>54</v>
      </c>
      <c r="Z1293" s="4">
        <v>0</v>
      </c>
      <c r="AA1293" s="4">
        <v>0</v>
      </c>
      <c r="AB1293" s="4">
        <v>0</v>
      </c>
    </row>
    <row r="1294" spans="1:28" x14ac:dyDescent="0.25">
      <c r="A1294">
        <v>5</v>
      </c>
      <c r="B1294">
        <v>3</v>
      </c>
      <c r="C1294" s="1">
        <v>14</v>
      </c>
      <c r="D1294" s="1">
        <v>0</v>
      </c>
      <c r="E1294" s="1">
        <v>493</v>
      </c>
      <c r="F1294" s="1">
        <v>85</v>
      </c>
      <c r="G1294" s="1">
        <v>0</v>
      </c>
      <c r="I1294">
        <v>3</v>
      </c>
      <c r="J1294" s="2">
        <v>8</v>
      </c>
      <c r="K1294" s="2">
        <v>6</v>
      </c>
      <c r="L1294" s="2">
        <v>496</v>
      </c>
      <c r="M1294" s="2">
        <v>82</v>
      </c>
      <c r="N1294" s="2">
        <v>0</v>
      </c>
      <c r="P1294">
        <v>3</v>
      </c>
      <c r="Q1294" s="3">
        <v>7</v>
      </c>
      <c r="R1294" s="3">
        <v>14</v>
      </c>
      <c r="S1294" s="3">
        <v>478</v>
      </c>
      <c r="T1294" s="3">
        <v>93</v>
      </c>
      <c r="U1294" s="3">
        <v>0</v>
      </c>
      <c r="W1294">
        <v>3</v>
      </c>
      <c r="X1294" s="4">
        <v>2</v>
      </c>
      <c r="Y1294" s="4">
        <v>82</v>
      </c>
      <c r="Z1294" s="4">
        <v>427</v>
      </c>
      <c r="AA1294" s="4">
        <v>81</v>
      </c>
      <c r="AB1294" s="4">
        <v>0</v>
      </c>
    </row>
    <row r="1295" spans="1:28" x14ac:dyDescent="0.25">
      <c r="A1295">
        <v>5</v>
      </c>
      <c r="B1295">
        <v>4</v>
      </c>
      <c r="C1295" s="1">
        <v>0</v>
      </c>
      <c r="D1295" s="1">
        <v>0</v>
      </c>
      <c r="E1295" s="1">
        <v>1</v>
      </c>
      <c r="F1295" s="1">
        <v>640</v>
      </c>
      <c r="G1295" s="1">
        <v>7</v>
      </c>
      <c r="I1295">
        <v>4</v>
      </c>
      <c r="J1295" s="2">
        <v>0</v>
      </c>
      <c r="K1295" s="2">
        <v>0</v>
      </c>
      <c r="L1295" s="2">
        <v>1</v>
      </c>
      <c r="M1295" s="2">
        <v>645</v>
      </c>
      <c r="N1295" s="2">
        <v>2</v>
      </c>
      <c r="P1295">
        <v>4</v>
      </c>
      <c r="Q1295" s="3">
        <v>0</v>
      </c>
      <c r="R1295" s="3">
        <v>0</v>
      </c>
      <c r="S1295" s="3">
        <v>6</v>
      </c>
      <c r="T1295" s="3">
        <v>641</v>
      </c>
      <c r="U1295" s="3">
        <v>1</v>
      </c>
      <c r="W1295">
        <v>4</v>
      </c>
      <c r="X1295" s="4">
        <v>0</v>
      </c>
      <c r="Y1295" s="4">
        <v>0</v>
      </c>
      <c r="Z1295" s="4">
        <v>1</v>
      </c>
      <c r="AA1295" s="4">
        <v>642</v>
      </c>
      <c r="AB1295" s="4">
        <v>5</v>
      </c>
    </row>
    <row r="1296" spans="1:28" x14ac:dyDescent="0.25">
      <c r="A1296">
        <v>5</v>
      </c>
      <c r="B1296">
        <v>5</v>
      </c>
      <c r="C1296" s="1">
        <v>0</v>
      </c>
      <c r="D1296" s="1">
        <v>0</v>
      </c>
      <c r="E1296" s="1">
        <v>0</v>
      </c>
      <c r="F1296" s="1">
        <v>0</v>
      </c>
      <c r="G1296" s="1">
        <v>589</v>
      </c>
      <c r="I1296">
        <v>5</v>
      </c>
      <c r="J1296" s="2">
        <v>0</v>
      </c>
      <c r="K1296" s="2">
        <v>0</v>
      </c>
      <c r="L1296" s="2">
        <v>0</v>
      </c>
      <c r="M1296" s="2">
        <v>1</v>
      </c>
      <c r="N1296" s="2">
        <v>588</v>
      </c>
      <c r="P1296">
        <v>5</v>
      </c>
      <c r="Q1296" s="3">
        <v>0</v>
      </c>
      <c r="R1296" s="3">
        <v>0</v>
      </c>
      <c r="S1296" s="3">
        <v>0</v>
      </c>
      <c r="T1296" s="3">
        <v>0</v>
      </c>
      <c r="U1296" s="3">
        <v>589</v>
      </c>
      <c r="W1296">
        <v>5</v>
      </c>
      <c r="X1296" s="4">
        <v>0</v>
      </c>
      <c r="Y1296" s="4">
        <v>0</v>
      </c>
      <c r="Z1296" s="4">
        <v>0</v>
      </c>
      <c r="AA1296" s="4">
        <v>0</v>
      </c>
      <c r="AB1296" s="4">
        <v>589</v>
      </c>
    </row>
    <row r="1297" spans="1:28" x14ac:dyDescent="0.25">
      <c r="A1297">
        <v>5</v>
      </c>
      <c r="B1297">
        <v>1</v>
      </c>
      <c r="C1297" s="1">
        <v>617</v>
      </c>
      <c r="D1297" s="1">
        <v>0</v>
      </c>
      <c r="E1297" s="1">
        <v>0</v>
      </c>
      <c r="F1297" s="1">
        <v>0</v>
      </c>
      <c r="G1297" s="1">
        <v>0</v>
      </c>
      <c r="I1297">
        <v>1</v>
      </c>
      <c r="J1297" s="2">
        <v>616</v>
      </c>
      <c r="K1297" s="2">
        <v>0</v>
      </c>
      <c r="L1297" s="2">
        <v>1</v>
      </c>
      <c r="M1297" s="2">
        <v>0</v>
      </c>
      <c r="N1297" s="2">
        <v>0</v>
      </c>
      <c r="P1297">
        <v>1</v>
      </c>
      <c r="Q1297" s="3">
        <v>615</v>
      </c>
      <c r="R1297" s="3">
        <v>0</v>
      </c>
      <c r="S1297" s="3">
        <v>2</v>
      </c>
      <c r="T1297" s="3">
        <v>0</v>
      </c>
      <c r="U1297" s="3">
        <v>0</v>
      </c>
      <c r="W1297">
        <v>1</v>
      </c>
      <c r="X1297" s="4">
        <v>600</v>
      </c>
      <c r="Y1297" s="4">
        <v>17</v>
      </c>
      <c r="Z1297" s="4">
        <v>0</v>
      </c>
      <c r="AA1297" s="4">
        <v>0</v>
      </c>
      <c r="AB1297" s="4">
        <v>0</v>
      </c>
    </row>
    <row r="1298" spans="1:28" x14ac:dyDescent="0.25">
      <c r="A1298">
        <v>5</v>
      </c>
      <c r="B1298">
        <v>2</v>
      </c>
      <c r="C1298" s="1">
        <v>54</v>
      </c>
      <c r="D1298" s="1">
        <v>0</v>
      </c>
      <c r="E1298" s="1">
        <v>0</v>
      </c>
      <c r="F1298" s="1">
        <v>0</v>
      </c>
      <c r="G1298" s="1">
        <v>0</v>
      </c>
      <c r="I1298">
        <v>2</v>
      </c>
      <c r="J1298" s="2">
        <v>54</v>
      </c>
      <c r="K1298" s="2">
        <v>0</v>
      </c>
      <c r="L1298" s="2">
        <v>0</v>
      </c>
      <c r="M1298" s="2">
        <v>0</v>
      </c>
      <c r="N1298" s="2">
        <v>0</v>
      </c>
      <c r="P1298">
        <v>2</v>
      </c>
      <c r="Q1298" s="3">
        <v>54</v>
      </c>
      <c r="R1298" s="3">
        <v>0</v>
      </c>
      <c r="S1298" s="3">
        <v>0</v>
      </c>
      <c r="T1298" s="3">
        <v>0</v>
      </c>
      <c r="U1298" s="3">
        <v>0</v>
      </c>
      <c r="W1298">
        <v>2</v>
      </c>
      <c r="X1298" s="4">
        <v>36</v>
      </c>
      <c r="Y1298" s="4">
        <v>18</v>
      </c>
      <c r="Z1298" s="4">
        <v>0</v>
      </c>
      <c r="AA1298" s="4">
        <v>0</v>
      </c>
      <c r="AB1298" s="4">
        <v>0</v>
      </c>
    </row>
    <row r="1299" spans="1:28" x14ac:dyDescent="0.25">
      <c r="A1299">
        <v>5</v>
      </c>
      <c r="B1299">
        <v>3</v>
      </c>
      <c r="C1299" s="1">
        <v>19</v>
      </c>
      <c r="D1299" s="1">
        <v>0</v>
      </c>
      <c r="E1299" s="1">
        <v>508</v>
      </c>
      <c r="F1299" s="1">
        <v>65</v>
      </c>
      <c r="G1299" s="1">
        <v>0</v>
      </c>
      <c r="I1299">
        <v>3</v>
      </c>
      <c r="J1299" s="2">
        <v>22</v>
      </c>
      <c r="K1299" s="2">
        <v>0</v>
      </c>
      <c r="L1299" s="2">
        <v>502</v>
      </c>
      <c r="M1299" s="2">
        <v>68</v>
      </c>
      <c r="N1299" s="2">
        <v>0</v>
      </c>
      <c r="P1299">
        <v>3</v>
      </c>
      <c r="Q1299" s="3">
        <v>62</v>
      </c>
      <c r="R1299" s="3">
        <v>0</v>
      </c>
      <c r="S1299" s="3">
        <v>443</v>
      </c>
      <c r="T1299" s="3">
        <v>80</v>
      </c>
      <c r="U1299" s="3">
        <v>7</v>
      </c>
      <c r="W1299">
        <v>3</v>
      </c>
      <c r="X1299" s="4">
        <v>19</v>
      </c>
      <c r="Y1299" s="4">
        <v>4</v>
      </c>
      <c r="Z1299" s="4">
        <v>508</v>
      </c>
      <c r="AA1299" s="4">
        <v>61</v>
      </c>
      <c r="AB1299" s="4">
        <v>0</v>
      </c>
    </row>
    <row r="1300" spans="1:28" x14ac:dyDescent="0.25">
      <c r="A1300">
        <v>5</v>
      </c>
      <c r="B1300">
        <v>4</v>
      </c>
      <c r="C1300" s="1">
        <v>0</v>
      </c>
      <c r="D1300" s="1">
        <v>0</v>
      </c>
      <c r="E1300" s="1">
        <v>1</v>
      </c>
      <c r="F1300" s="1">
        <v>620</v>
      </c>
      <c r="G1300" s="1">
        <v>27</v>
      </c>
      <c r="I1300">
        <v>4</v>
      </c>
      <c r="J1300" s="2">
        <v>0</v>
      </c>
      <c r="K1300" s="2">
        <v>0</v>
      </c>
      <c r="L1300" s="2">
        <v>1</v>
      </c>
      <c r="M1300" s="2">
        <v>528</v>
      </c>
      <c r="N1300" s="2">
        <v>119</v>
      </c>
      <c r="P1300">
        <v>4</v>
      </c>
      <c r="Q1300" s="3">
        <v>0</v>
      </c>
      <c r="R1300" s="3">
        <v>0</v>
      </c>
      <c r="S1300" s="3">
        <v>0</v>
      </c>
      <c r="T1300" s="3">
        <v>310</v>
      </c>
      <c r="U1300" s="3">
        <v>338</v>
      </c>
      <c r="W1300">
        <v>4</v>
      </c>
      <c r="X1300" s="4">
        <v>0</v>
      </c>
      <c r="Y1300" s="4">
        <v>0</v>
      </c>
      <c r="Z1300" s="4">
        <v>1</v>
      </c>
      <c r="AA1300" s="4">
        <v>624</v>
      </c>
      <c r="AB1300" s="4">
        <v>23</v>
      </c>
    </row>
    <row r="1301" spans="1:28" x14ac:dyDescent="0.25">
      <c r="A1301">
        <v>5</v>
      </c>
      <c r="B1301">
        <v>5</v>
      </c>
      <c r="C1301" s="1">
        <v>0</v>
      </c>
      <c r="D1301" s="1">
        <v>0</v>
      </c>
      <c r="E1301" s="1">
        <v>0</v>
      </c>
      <c r="F1301" s="1">
        <v>0</v>
      </c>
      <c r="G1301" s="1">
        <v>589</v>
      </c>
      <c r="I1301">
        <v>5</v>
      </c>
      <c r="J1301" s="2">
        <v>0</v>
      </c>
      <c r="K1301" s="2">
        <v>0</v>
      </c>
      <c r="L1301" s="2">
        <v>0</v>
      </c>
      <c r="M1301" s="2">
        <v>0</v>
      </c>
      <c r="N1301" s="2">
        <v>589</v>
      </c>
      <c r="P1301">
        <v>5</v>
      </c>
      <c r="Q1301" s="3">
        <v>0</v>
      </c>
      <c r="R1301" s="3">
        <v>0</v>
      </c>
      <c r="S1301" s="3">
        <v>0</v>
      </c>
      <c r="T1301" s="3">
        <v>0</v>
      </c>
      <c r="U1301" s="3">
        <v>589</v>
      </c>
      <c r="W1301">
        <v>5</v>
      </c>
      <c r="X1301" s="4">
        <v>0</v>
      </c>
      <c r="Y1301" s="4">
        <v>0</v>
      </c>
      <c r="Z1301" s="4">
        <v>0</v>
      </c>
      <c r="AA1301" s="4">
        <v>0</v>
      </c>
      <c r="AB1301" s="4">
        <v>589</v>
      </c>
    </row>
    <row r="1302" spans="1:28" x14ac:dyDescent="0.25">
      <c r="A1302">
        <v>5</v>
      </c>
      <c r="B1302">
        <v>1</v>
      </c>
      <c r="C1302" s="1">
        <v>617</v>
      </c>
      <c r="D1302" s="1">
        <v>0</v>
      </c>
      <c r="E1302" s="1">
        <v>0</v>
      </c>
      <c r="F1302" s="1">
        <v>0</v>
      </c>
      <c r="G1302" s="1">
        <v>0</v>
      </c>
      <c r="I1302">
        <v>1</v>
      </c>
      <c r="J1302" s="2">
        <v>616</v>
      </c>
      <c r="K1302" s="2">
        <v>1</v>
      </c>
      <c r="L1302" s="2">
        <v>0</v>
      </c>
      <c r="M1302" s="2">
        <v>0</v>
      </c>
      <c r="N1302" s="2">
        <v>0</v>
      </c>
      <c r="P1302">
        <v>1</v>
      </c>
      <c r="Q1302" s="3">
        <v>615</v>
      </c>
      <c r="R1302" s="3">
        <v>2</v>
      </c>
      <c r="S1302" s="3">
        <v>0</v>
      </c>
      <c r="T1302" s="3">
        <v>0</v>
      </c>
      <c r="U1302" s="3">
        <v>0</v>
      </c>
      <c r="W1302">
        <v>1</v>
      </c>
      <c r="X1302" s="4">
        <v>491</v>
      </c>
      <c r="Y1302" s="4">
        <v>126</v>
      </c>
      <c r="Z1302" s="4">
        <v>0</v>
      </c>
      <c r="AA1302" s="4">
        <v>0</v>
      </c>
      <c r="AB1302" s="4">
        <v>0</v>
      </c>
    </row>
    <row r="1303" spans="1:28" x14ac:dyDescent="0.25">
      <c r="A1303">
        <v>5</v>
      </c>
      <c r="B1303">
        <v>2</v>
      </c>
      <c r="C1303" s="1">
        <v>54</v>
      </c>
      <c r="D1303" s="1">
        <v>0</v>
      </c>
      <c r="E1303" s="1">
        <v>0</v>
      </c>
      <c r="F1303" s="1">
        <v>0</v>
      </c>
      <c r="G1303" s="1">
        <v>0</v>
      </c>
      <c r="I1303">
        <v>2</v>
      </c>
      <c r="J1303" s="2">
        <v>53</v>
      </c>
      <c r="K1303" s="2">
        <v>1</v>
      </c>
      <c r="L1303" s="2">
        <v>0</v>
      </c>
      <c r="M1303" s="2">
        <v>0</v>
      </c>
      <c r="N1303" s="2">
        <v>0</v>
      </c>
      <c r="P1303">
        <v>2</v>
      </c>
      <c r="Q1303" s="3">
        <v>53</v>
      </c>
      <c r="R1303" s="3">
        <v>1</v>
      </c>
      <c r="S1303" s="3">
        <v>0</v>
      </c>
      <c r="T1303" s="3">
        <v>0</v>
      </c>
      <c r="U1303" s="3">
        <v>0</v>
      </c>
      <c r="W1303">
        <v>2</v>
      </c>
      <c r="X1303" s="4">
        <v>2</v>
      </c>
      <c r="Y1303" s="4">
        <v>52</v>
      </c>
      <c r="Z1303" s="4">
        <v>0</v>
      </c>
      <c r="AA1303" s="4">
        <v>0</v>
      </c>
      <c r="AB1303" s="4">
        <v>0</v>
      </c>
    </row>
    <row r="1304" spans="1:28" x14ac:dyDescent="0.25">
      <c r="A1304">
        <v>5</v>
      </c>
      <c r="B1304">
        <v>3</v>
      </c>
      <c r="C1304" s="1">
        <v>28</v>
      </c>
      <c r="D1304" s="1">
        <v>0</v>
      </c>
      <c r="E1304" s="1">
        <v>491</v>
      </c>
      <c r="F1304" s="1">
        <v>72</v>
      </c>
      <c r="G1304" s="1">
        <v>1</v>
      </c>
      <c r="I1304">
        <v>3</v>
      </c>
      <c r="J1304" s="2">
        <v>51</v>
      </c>
      <c r="K1304" s="2">
        <v>0</v>
      </c>
      <c r="L1304" s="2">
        <v>456</v>
      </c>
      <c r="M1304" s="2">
        <v>84</v>
      </c>
      <c r="N1304" s="2">
        <v>1</v>
      </c>
      <c r="P1304">
        <v>3</v>
      </c>
      <c r="Q1304" s="3">
        <v>73</v>
      </c>
      <c r="R1304" s="3">
        <v>0</v>
      </c>
      <c r="S1304" s="3">
        <v>390</v>
      </c>
      <c r="T1304" s="3">
        <v>128</v>
      </c>
      <c r="U1304" s="3">
        <v>1</v>
      </c>
      <c r="W1304">
        <v>3</v>
      </c>
      <c r="X1304" s="4">
        <v>8</v>
      </c>
      <c r="Y1304" s="4">
        <v>38</v>
      </c>
      <c r="Z1304" s="4">
        <v>470</v>
      </c>
      <c r="AA1304" s="4">
        <v>75</v>
      </c>
      <c r="AB1304" s="4">
        <v>1</v>
      </c>
    </row>
    <row r="1305" spans="1:28" x14ac:dyDescent="0.25">
      <c r="A1305">
        <v>5</v>
      </c>
      <c r="B1305">
        <v>4</v>
      </c>
      <c r="C1305" s="1">
        <v>0</v>
      </c>
      <c r="D1305" s="1">
        <v>0</v>
      </c>
      <c r="E1305" s="1">
        <v>55</v>
      </c>
      <c r="F1305" s="1">
        <v>585</v>
      </c>
      <c r="G1305" s="1">
        <v>8</v>
      </c>
      <c r="I1305">
        <v>4</v>
      </c>
      <c r="J1305" s="2">
        <v>0</v>
      </c>
      <c r="K1305" s="2">
        <v>0</v>
      </c>
      <c r="L1305" s="2">
        <v>55</v>
      </c>
      <c r="M1305" s="2">
        <v>591</v>
      </c>
      <c r="N1305" s="2">
        <v>2</v>
      </c>
      <c r="P1305">
        <v>4</v>
      </c>
      <c r="Q1305" s="3">
        <v>0</v>
      </c>
      <c r="R1305" s="3">
        <v>0</v>
      </c>
      <c r="S1305" s="3">
        <v>0</v>
      </c>
      <c r="T1305" s="3">
        <v>642</v>
      </c>
      <c r="U1305" s="3">
        <v>6</v>
      </c>
      <c r="W1305">
        <v>4</v>
      </c>
      <c r="X1305" s="4">
        <v>0</v>
      </c>
      <c r="Y1305" s="4">
        <v>0</v>
      </c>
      <c r="Z1305" s="4">
        <v>45</v>
      </c>
      <c r="AA1305" s="4">
        <v>601</v>
      </c>
      <c r="AB1305" s="4">
        <v>2</v>
      </c>
    </row>
    <row r="1306" spans="1:28" x14ac:dyDescent="0.25">
      <c r="A1306">
        <v>5</v>
      </c>
      <c r="B1306">
        <v>5</v>
      </c>
      <c r="C1306" s="1">
        <v>0</v>
      </c>
      <c r="D1306" s="1">
        <v>0</v>
      </c>
      <c r="E1306" s="1">
        <v>0</v>
      </c>
      <c r="F1306" s="1">
        <v>0</v>
      </c>
      <c r="G1306" s="1">
        <v>589</v>
      </c>
      <c r="I1306">
        <v>5</v>
      </c>
      <c r="J1306" s="2">
        <v>0</v>
      </c>
      <c r="K1306" s="2">
        <v>0</v>
      </c>
      <c r="L1306" s="2">
        <v>0</v>
      </c>
      <c r="M1306" s="2">
        <v>0</v>
      </c>
      <c r="N1306" s="2">
        <v>589</v>
      </c>
      <c r="P1306">
        <v>5</v>
      </c>
      <c r="Q1306" s="3">
        <v>0</v>
      </c>
      <c r="R1306" s="3">
        <v>0</v>
      </c>
      <c r="S1306" s="3">
        <v>0</v>
      </c>
      <c r="T1306" s="3">
        <v>0</v>
      </c>
      <c r="U1306" s="3">
        <v>589</v>
      </c>
      <c r="W1306">
        <v>5</v>
      </c>
      <c r="X1306" s="4">
        <v>0</v>
      </c>
      <c r="Y1306" s="4">
        <v>0</v>
      </c>
      <c r="Z1306" s="4">
        <v>0</v>
      </c>
      <c r="AA1306" s="4">
        <v>0</v>
      </c>
      <c r="AB1306" s="4">
        <v>589</v>
      </c>
    </row>
    <row r="1307" spans="1:28" x14ac:dyDescent="0.25">
      <c r="A1307">
        <v>5</v>
      </c>
      <c r="B1307">
        <v>1</v>
      </c>
      <c r="C1307" s="1">
        <v>617</v>
      </c>
      <c r="D1307" s="1">
        <v>0</v>
      </c>
      <c r="E1307" s="1">
        <v>0</v>
      </c>
      <c r="F1307" s="1">
        <v>0</v>
      </c>
      <c r="G1307" s="1">
        <v>0</v>
      </c>
      <c r="I1307">
        <v>1</v>
      </c>
      <c r="J1307" s="2">
        <v>615</v>
      </c>
      <c r="K1307" s="2">
        <v>2</v>
      </c>
      <c r="L1307" s="2">
        <v>0</v>
      </c>
      <c r="M1307" s="2">
        <v>0</v>
      </c>
      <c r="N1307" s="2">
        <v>0</v>
      </c>
      <c r="P1307">
        <v>1</v>
      </c>
      <c r="Q1307" s="3">
        <v>608</v>
      </c>
      <c r="R1307" s="3">
        <v>9</v>
      </c>
      <c r="S1307" s="3">
        <v>0</v>
      </c>
      <c r="T1307" s="3">
        <v>0</v>
      </c>
      <c r="U1307" s="3">
        <v>0</v>
      </c>
      <c r="W1307">
        <v>1</v>
      </c>
      <c r="X1307" s="4">
        <v>502</v>
      </c>
      <c r="Y1307" s="4">
        <v>115</v>
      </c>
      <c r="Z1307" s="4">
        <v>0</v>
      </c>
      <c r="AA1307" s="4">
        <v>0</v>
      </c>
      <c r="AB1307" s="4">
        <v>0</v>
      </c>
    </row>
    <row r="1308" spans="1:28" x14ac:dyDescent="0.25">
      <c r="A1308">
        <v>5</v>
      </c>
      <c r="B1308">
        <v>2</v>
      </c>
      <c r="C1308" s="1">
        <v>54</v>
      </c>
      <c r="D1308" s="1">
        <v>0</v>
      </c>
      <c r="E1308" s="1">
        <v>0</v>
      </c>
      <c r="F1308" s="1">
        <v>0</v>
      </c>
      <c r="G1308" s="1">
        <v>0</v>
      </c>
      <c r="I1308">
        <v>2</v>
      </c>
      <c r="J1308" s="2">
        <v>48</v>
      </c>
      <c r="K1308" s="2">
        <v>6</v>
      </c>
      <c r="L1308" s="2">
        <v>0</v>
      </c>
      <c r="M1308" s="2">
        <v>0</v>
      </c>
      <c r="N1308" s="2">
        <v>0</v>
      </c>
      <c r="P1308">
        <v>2</v>
      </c>
      <c r="Q1308" s="3">
        <v>25</v>
      </c>
      <c r="R1308" s="3">
        <v>29</v>
      </c>
      <c r="S1308" s="3">
        <v>0</v>
      </c>
      <c r="T1308" s="3">
        <v>0</v>
      </c>
      <c r="U1308" s="3">
        <v>0</v>
      </c>
      <c r="W1308">
        <v>2</v>
      </c>
      <c r="X1308" s="4">
        <v>1</v>
      </c>
      <c r="Y1308" s="4">
        <v>53</v>
      </c>
      <c r="Z1308" s="4">
        <v>0</v>
      </c>
      <c r="AA1308" s="4">
        <v>0</v>
      </c>
      <c r="AB1308" s="4">
        <v>0</v>
      </c>
    </row>
    <row r="1309" spans="1:28" x14ac:dyDescent="0.25">
      <c r="A1309">
        <v>5</v>
      </c>
      <c r="B1309">
        <v>3</v>
      </c>
      <c r="C1309" s="1">
        <v>17</v>
      </c>
      <c r="D1309" s="1">
        <v>0</v>
      </c>
      <c r="E1309" s="1">
        <v>516</v>
      </c>
      <c r="F1309" s="1">
        <v>57</v>
      </c>
      <c r="G1309" s="1">
        <v>2</v>
      </c>
      <c r="I1309">
        <v>3</v>
      </c>
      <c r="J1309" s="2">
        <v>14</v>
      </c>
      <c r="K1309" s="2">
        <v>4</v>
      </c>
      <c r="L1309" s="2">
        <v>511</v>
      </c>
      <c r="M1309" s="2">
        <v>62</v>
      </c>
      <c r="N1309" s="2">
        <v>1</v>
      </c>
      <c r="P1309">
        <v>3</v>
      </c>
      <c r="Q1309" s="3">
        <v>11</v>
      </c>
      <c r="R1309" s="3">
        <v>22</v>
      </c>
      <c r="S1309" s="3">
        <v>481</v>
      </c>
      <c r="T1309" s="3">
        <v>77</v>
      </c>
      <c r="U1309" s="3">
        <v>1</v>
      </c>
      <c r="W1309">
        <v>3</v>
      </c>
      <c r="X1309" s="4">
        <v>4</v>
      </c>
      <c r="Y1309" s="4">
        <v>48</v>
      </c>
      <c r="Z1309" s="4">
        <v>477</v>
      </c>
      <c r="AA1309" s="4">
        <v>62</v>
      </c>
      <c r="AB1309" s="4">
        <v>1</v>
      </c>
    </row>
    <row r="1310" spans="1:28" x14ac:dyDescent="0.25">
      <c r="A1310">
        <v>5</v>
      </c>
      <c r="B1310">
        <v>4</v>
      </c>
      <c r="C1310" s="1">
        <v>0</v>
      </c>
      <c r="D1310" s="1">
        <v>0</v>
      </c>
      <c r="E1310" s="1">
        <v>1</v>
      </c>
      <c r="F1310" s="1">
        <v>601</v>
      </c>
      <c r="G1310" s="1">
        <v>46</v>
      </c>
      <c r="I1310">
        <v>4</v>
      </c>
      <c r="J1310" s="2">
        <v>0</v>
      </c>
      <c r="K1310" s="2">
        <v>0</v>
      </c>
      <c r="L1310" s="2">
        <v>1</v>
      </c>
      <c r="M1310" s="2">
        <v>617</v>
      </c>
      <c r="N1310" s="2">
        <v>30</v>
      </c>
      <c r="P1310">
        <v>4</v>
      </c>
      <c r="Q1310" s="3">
        <v>0</v>
      </c>
      <c r="R1310" s="3">
        <v>1</v>
      </c>
      <c r="S1310" s="3">
        <v>1</v>
      </c>
      <c r="T1310" s="3">
        <v>616</v>
      </c>
      <c r="U1310" s="3">
        <v>30</v>
      </c>
      <c r="W1310">
        <v>4</v>
      </c>
      <c r="X1310" s="4">
        <v>0</v>
      </c>
      <c r="Y1310" s="4">
        <v>0</v>
      </c>
      <c r="Z1310" s="4">
        <v>1</v>
      </c>
      <c r="AA1310" s="4">
        <v>607</v>
      </c>
      <c r="AB1310" s="4">
        <v>40</v>
      </c>
    </row>
    <row r="1311" spans="1:28" x14ac:dyDescent="0.25">
      <c r="A1311">
        <v>5</v>
      </c>
      <c r="B1311">
        <v>5</v>
      </c>
      <c r="C1311" s="1">
        <v>0</v>
      </c>
      <c r="D1311" s="1">
        <v>0</v>
      </c>
      <c r="E1311" s="1">
        <v>0</v>
      </c>
      <c r="F1311" s="1">
        <v>1</v>
      </c>
      <c r="G1311" s="1">
        <v>588</v>
      </c>
      <c r="I1311">
        <v>5</v>
      </c>
      <c r="J1311" s="2">
        <v>0</v>
      </c>
      <c r="K1311" s="2">
        <v>0</v>
      </c>
      <c r="L1311" s="2">
        <v>0</v>
      </c>
      <c r="M1311" s="2">
        <v>1</v>
      </c>
      <c r="N1311" s="2">
        <v>588</v>
      </c>
      <c r="P1311">
        <v>5</v>
      </c>
      <c r="Q1311" s="3">
        <v>0</v>
      </c>
      <c r="R1311" s="3">
        <v>0</v>
      </c>
      <c r="S1311" s="3">
        <v>0</v>
      </c>
      <c r="T1311" s="3">
        <v>1</v>
      </c>
      <c r="U1311" s="3">
        <v>588</v>
      </c>
      <c r="W1311">
        <v>5</v>
      </c>
      <c r="X1311" s="4">
        <v>0</v>
      </c>
      <c r="Y1311" s="4">
        <v>0</v>
      </c>
      <c r="Z1311" s="4">
        <v>0</v>
      </c>
      <c r="AA1311" s="4">
        <v>1</v>
      </c>
      <c r="AB1311" s="4">
        <v>588</v>
      </c>
    </row>
    <row r="1312" spans="1:28" x14ac:dyDescent="0.25">
      <c r="A1312">
        <v>5</v>
      </c>
      <c r="B1312">
        <v>1</v>
      </c>
      <c r="C1312" s="1">
        <v>617</v>
      </c>
      <c r="D1312" s="1">
        <v>0</v>
      </c>
      <c r="E1312" s="1">
        <v>0</v>
      </c>
      <c r="F1312" s="1">
        <v>0</v>
      </c>
      <c r="G1312" s="1">
        <v>0</v>
      </c>
      <c r="I1312">
        <v>1</v>
      </c>
      <c r="J1312" s="2">
        <v>617</v>
      </c>
      <c r="K1312" s="2">
        <v>0</v>
      </c>
      <c r="L1312" s="2">
        <v>0</v>
      </c>
      <c r="M1312" s="2">
        <v>0</v>
      </c>
      <c r="N1312" s="2">
        <v>0</v>
      </c>
      <c r="P1312">
        <v>1</v>
      </c>
      <c r="Q1312" s="3">
        <v>614</v>
      </c>
      <c r="R1312" s="3">
        <v>3</v>
      </c>
      <c r="S1312" s="3">
        <v>0</v>
      </c>
      <c r="T1312" s="3">
        <v>0</v>
      </c>
      <c r="U1312" s="3">
        <v>0</v>
      </c>
      <c r="W1312">
        <v>1</v>
      </c>
      <c r="X1312" s="4">
        <v>530</v>
      </c>
      <c r="Y1312" s="4">
        <v>87</v>
      </c>
      <c r="Z1312" s="4">
        <v>0</v>
      </c>
      <c r="AA1312" s="4">
        <v>0</v>
      </c>
      <c r="AB1312" s="4">
        <v>0</v>
      </c>
    </row>
    <row r="1313" spans="1:28" x14ac:dyDescent="0.25">
      <c r="A1313">
        <v>5</v>
      </c>
      <c r="B1313">
        <v>2</v>
      </c>
      <c r="C1313" s="1">
        <v>54</v>
      </c>
      <c r="D1313" s="1">
        <v>0</v>
      </c>
      <c r="E1313" s="1">
        <v>0</v>
      </c>
      <c r="F1313" s="1">
        <v>0</v>
      </c>
      <c r="G1313" s="1">
        <v>0</v>
      </c>
      <c r="I1313">
        <v>2</v>
      </c>
      <c r="J1313" s="2">
        <v>54</v>
      </c>
      <c r="K1313" s="2">
        <v>0</v>
      </c>
      <c r="L1313" s="2">
        <v>0</v>
      </c>
      <c r="M1313" s="2">
        <v>0</v>
      </c>
      <c r="N1313" s="2">
        <v>0</v>
      </c>
      <c r="P1313">
        <v>2</v>
      </c>
      <c r="Q1313" s="3">
        <v>51</v>
      </c>
      <c r="R1313" s="3">
        <v>3</v>
      </c>
      <c r="S1313" s="3">
        <v>0</v>
      </c>
      <c r="T1313" s="3">
        <v>0</v>
      </c>
      <c r="U1313" s="3">
        <v>0</v>
      </c>
      <c r="W1313">
        <v>2</v>
      </c>
      <c r="X1313" s="4">
        <v>0</v>
      </c>
      <c r="Y1313" s="4">
        <v>54</v>
      </c>
      <c r="Z1313" s="4">
        <v>0</v>
      </c>
      <c r="AA1313" s="4">
        <v>0</v>
      </c>
      <c r="AB1313" s="4">
        <v>0</v>
      </c>
    </row>
    <row r="1314" spans="1:28" x14ac:dyDescent="0.25">
      <c r="A1314">
        <v>5</v>
      </c>
      <c r="B1314">
        <v>3</v>
      </c>
      <c r="C1314" s="1">
        <v>26</v>
      </c>
      <c r="D1314" s="1">
        <v>0</v>
      </c>
      <c r="E1314" s="1">
        <v>505</v>
      </c>
      <c r="F1314" s="1">
        <v>60</v>
      </c>
      <c r="G1314" s="1">
        <v>1</v>
      </c>
      <c r="I1314">
        <v>3</v>
      </c>
      <c r="J1314" s="2">
        <v>20</v>
      </c>
      <c r="K1314" s="2">
        <v>0</v>
      </c>
      <c r="L1314" s="2">
        <v>498</v>
      </c>
      <c r="M1314" s="2">
        <v>73</v>
      </c>
      <c r="N1314" s="2">
        <v>1</v>
      </c>
      <c r="P1314">
        <v>3</v>
      </c>
      <c r="Q1314" s="3">
        <v>3</v>
      </c>
      <c r="R1314" s="3">
        <v>85</v>
      </c>
      <c r="S1314" s="3">
        <v>426</v>
      </c>
      <c r="T1314" s="3">
        <v>77</v>
      </c>
      <c r="U1314" s="3">
        <v>1</v>
      </c>
      <c r="W1314">
        <v>3</v>
      </c>
      <c r="X1314" s="4">
        <v>0</v>
      </c>
      <c r="Y1314" s="4">
        <v>56</v>
      </c>
      <c r="Z1314" s="4">
        <v>471</v>
      </c>
      <c r="AA1314" s="4">
        <v>64</v>
      </c>
      <c r="AB1314" s="4">
        <v>1</v>
      </c>
    </row>
    <row r="1315" spans="1:28" x14ac:dyDescent="0.25">
      <c r="A1315">
        <v>5</v>
      </c>
      <c r="B1315">
        <v>4</v>
      </c>
      <c r="C1315" s="1">
        <v>0</v>
      </c>
      <c r="D1315" s="1">
        <v>0</v>
      </c>
      <c r="E1315" s="1">
        <v>1</v>
      </c>
      <c r="F1315" s="1">
        <v>615</v>
      </c>
      <c r="G1315" s="1">
        <v>32</v>
      </c>
      <c r="I1315">
        <v>4</v>
      </c>
      <c r="J1315" s="2">
        <v>0</v>
      </c>
      <c r="K1315" s="2">
        <v>0</v>
      </c>
      <c r="L1315" s="2">
        <v>4</v>
      </c>
      <c r="M1315" s="2">
        <v>634</v>
      </c>
      <c r="N1315" s="2">
        <v>10</v>
      </c>
      <c r="P1315">
        <v>4</v>
      </c>
      <c r="Q1315" s="3">
        <v>0</v>
      </c>
      <c r="R1315" s="3">
        <v>0</v>
      </c>
      <c r="S1315" s="3">
        <v>4</v>
      </c>
      <c r="T1315" s="3">
        <v>637</v>
      </c>
      <c r="U1315" s="3">
        <v>7</v>
      </c>
      <c r="W1315">
        <v>4</v>
      </c>
      <c r="X1315" s="4">
        <v>0</v>
      </c>
      <c r="Y1315" s="4">
        <v>0</v>
      </c>
      <c r="Z1315" s="4">
        <v>1</v>
      </c>
      <c r="AA1315" s="4">
        <v>606</v>
      </c>
      <c r="AB1315" s="4">
        <v>41</v>
      </c>
    </row>
    <row r="1316" spans="1:28" x14ac:dyDescent="0.25">
      <c r="A1316">
        <v>5</v>
      </c>
      <c r="B1316">
        <v>5</v>
      </c>
      <c r="C1316" s="1">
        <v>0</v>
      </c>
      <c r="D1316" s="1">
        <v>0</v>
      </c>
      <c r="E1316" s="1">
        <v>0</v>
      </c>
      <c r="F1316" s="1">
        <v>1</v>
      </c>
      <c r="G1316" s="1">
        <v>588</v>
      </c>
      <c r="I1316">
        <v>5</v>
      </c>
      <c r="J1316" s="2">
        <v>0</v>
      </c>
      <c r="K1316" s="2">
        <v>0</v>
      </c>
      <c r="L1316" s="2">
        <v>0</v>
      </c>
      <c r="M1316" s="2">
        <v>1</v>
      </c>
      <c r="N1316" s="2">
        <v>588</v>
      </c>
      <c r="P1316">
        <v>5</v>
      </c>
      <c r="Q1316" s="3">
        <v>0</v>
      </c>
      <c r="R1316" s="3">
        <v>0</v>
      </c>
      <c r="S1316" s="3">
        <v>0</v>
      </c>
      <c r="T1316" s="3">
        <v>1</v>
      </c>
      <c r="U1316" s="3">
        <v>588</v>
      </c>
      <c r="W1316">
        <v>5</v>
      </c>
      <c r="X1316" s="4">
        <v>0</v>
      </c>
      <c r="Y1316" s="4">
        <v>0</v>
      </c>
      <c r="Z1316" s="4">
        <v>0</v>
      </c>
      <c r="AA1316" s="4">
        <v>1</v>
      </c>
      <c r="AB1316" s="4">
        <v>588</v>
      </c>
    </row>
    <row r="1317" spans="1:28" x14ac:dyDescent="0.25">
      <c r="A1317">
        <v>5</v>
      </c>
      <c r="B1317">
        <v>1</v>
      </c>
      <c r="C1317" s="1">
        <v>616</v>
      </c>
      <c r="D1317" s="1">
        <v>0</v>
      </c>
      <c r="E1317" s="1">
        <v>1</v>
      </c>
      <c r="F1317" s="1">
        <v>0</v>
      </c>
      <c r="G1317" s="1">
        <v>0</v>
      </c>
      <c r="I1317">
        <v>1</v>
      </c>
      <c r="J1317" s="2">
        <v>617</v>
      </c>
      <c r="K1317" s="2">
        <v>0</v>
      </c>
      <c r="L1317" s="2">
        <v>0</v>
      </c>
      <c r="M1317" s="2">
        <v>0</v>
      </c>
      <c r="N1317" s="2">
        <v>0</v>
      </c>
      <c r="P1317">
        <v>1</v>
      </c>
      <c r="Q1317" s="3">
        <v>615</v>
      </c>
      <c r="R1317" s="3">
        <v>2</v>
      </c>
      <c r="S1317" s="3">
        <v>0</v>
      </c>
      <c r="T1317" s="3">
        <v>0</v>
      </c>
      <c r="U1317" s="3">
        <v>0</v>
      </c>
      <c r="W1317">
        <v>1</v>
      </c>
      <c r="X1317" s="4">
        <v>584</v>
      </c>
      <c r="Y1317" s="4">
        <v>33</v>
      </c>
      <c r="Z1317" s="4">
        <v>0</v>
      </c>
      <c r="AA1317" s="4">
        <v>0</v>
      </c>
      <c r="AB1317" s="4">
        <v>0</v>
      </c>
    </row>
    <row r="1318" spans="1:28" x14ac:dyDescent="0.25">
      <c r="A1318">
        <v>5</v>
      </c>
      <c r="B1318">
        <v>2</v>
      </c>
      <c r="C1318" s="1">
        <v>54</v>
      </c>
      <c r="D1318" s="1">
        <v>0</v>
      </c>
      <c r="E1318" s="1">
        <v>0</v>
      </c>
      <c r="F1318" s="1">
        <v>0</v>
      </c>
      <c r="G1318" s="1">
        <v>0</v>
      </c>
      <c r="I1318">
        <v>2</v>
      </c>
      <c r="J1318" s="2">
        <v>54</v>
      </c>
      <c r="K1318" s="2">
        <v>0</v>
      </c>
      <c r="L1318" s="2">
        <v>0</v>
      </c>
      <c r="M1318" s="2">
        <v>0</v>
      </c>
      <c r="N1318" s="2">
        <v>0</v>
      </c>
      <c r="P1318">
        <v>2</v>
      </c>
      <c r="Q1318" s="3">
        <v>54</v>
      </c>
      <c r="R1318" s="3">
        <v>0</v>
      </c>
      <c r="S1318" s="3">
        <v>0</v>
      </c>
      <c r="T1318" s="3">
        <v>0</v>
      </c>
      <c r="U1318" s="3">
        <v>0</v>
      </c>
      <c r="W1318">
        <v>2</v>
      </c>
      <c r="X1318" s="4">
        <v>3</v>
      </c>
      <c r="Y1318" s="4">
        <v>51</v>
      </c>
      <c r="Z1318" s="4">
        <v>0</v>
      </c>
      <c r="AA1318" s="4">
        <v>0</v>
      </c>
      <c r="AB1318" s="4">
        <v>0</v>
      </c>
    </row>
    <row r="1319" spans="1:28" x14ac:dyDescent="0.25">
      <c r="A1319">
        <v>5</v>
      </c>
      <c r="B1319">
        <v>3</v>
      </c>
      <c r="C1319" s="1">
        <v>14</v>
      </c>
      <c r="D1319" s="1">
        <v>0</v>
      </c>
      <c r="E1319" s="1">
        <v>510</v>
      </c>
      <c r="F1319" s="1">
        <v>67</v>
      </c>
      <c r="G1319" s="1">
        <v>1</v>
      </c>
      <c r="I1319">
        <v>3</v>
      </c>
      <c r="J1319" s="2">
        <v>16</v>
      </c>
      <c r="K1319" s="2">
        <v>2</v>
      </c>
      <c r="L1319" s="2">
        <v>487</v>
      </c>
      <c r="M1319" s="2">
        <v>86</v>
      </c>
      <c r="N1319" s="2">
        <v>1</v>
      </c>
      <c r="P1319">
        <v>3</v>
      </c>
      <c r="Q1319" s="3">
        <v>21</v>
      </c>
      <c r="R1319" s="3">
        <v>8</v>
      </c>
      <c r="S1319" s="3">
        <v>433</v>
      </c>
      <c r="T1319" s="3">
        <v>129</v>
      </c>
      <c r="U1319" s="3">
        <v>1</v>
      </c>
      <c r="W1319">
        <v>3</v>
      </c>
      <c r="X1319" s="4">
        <v>4</v>
      </c>
      <c r="Y1319" s="4">
        <v>35</v>
      </c>
      <c r="Z1319" s="4">
        <v>482</v>
      </c>
      <c r="AA1319" s="4">
        <v>71</v>
      </c>
      <c r="AB1319" s="4">
        <v>0</v>
      </c>
    </row>
    <row r="1320" spans="1:28" x14ac:dyDescent="0.25">
      <c r="A1320">
        <v>5</v>
      </c>
      <c r="B1320">
        <v>4</v>
      </c>
      <c r="C1320" s="1">
        <v>0</v>
      </c>
      <c r="D1320" s="1">
        <v>0</v>
      </c>
      <c r="E1320" s="1">
        <v>1</v>
      </c>
      <c r="F1320" s="1">
        <v>641</v>
      </c>
      <c r="G1320" s="1">
        <v>6</v>
      </c>
      <c r="I1320">
        <v>4</v>
      </c>
      <c r="J1320" s="2">
        <v>0</v>
      </c>
      <c r="K1320" s="2">
        <v>0</v>
      </c>
      <c r="L1320" s="2">
        <v>27</v>
      </c>
      <c r="M1320" s="2">
        <v>617</v>
      </c>
      <c r="N1320" s="2">
        <v>4</v>
      </c>
      <c r="P1320">
        <v>4</v>
      </c>
      <c r="Q1320" s="3">
        <v>0</v>
      </c>
      <c r="R1320" s="3">
        <v>0</v>
      </c>
      <c r="S1320" s="3">
        <v>19</v>
      </c>
      <c r="T1320" s="3">
        <v>602</v>
      </c>
      <c r="U1320" s="3">
        <v>27</v>
      </c>
      <c r="W1320">
        <v>4</v>
      </c>
      <c r="X1320" s="4">
        <v>0</v>
      </c>
      <c r="Y1320" s="4">
        <v>0</v>
      </c>
      <c r="Z1320" s="4">
        <v>3</v>
      </c>
      <c r="AA1320" s="4">
        <v>642</v>
      </c>
      <c r="AB1320" s="4">
        <v>3</v>
      </c>
    </row>
    <row r="1321" spans="1:28" x14ac:dyDescent="0.25">
      <c r="A1321">
        <v>5</v>
      </c>
      <c r="B1321">
        <v>5</v>
      </c>
      <c r="C1321" s="1">
        <v>0</v>
      </c>
      <c r="D1321" s="1">
        <v>0</v>
      </c>
      <c r="E1321" s="1">
        <v>0</v>
      </c>
      <c r="F1321" s="1">
        <v>0</v>
      </c>
      <c r="G1321" s="1">
        <v>589</v>
      </c>
      <c r="I1321">
        <v>5</v>
      </c>
      <c r="J1321" s="2">
        <v>0</v>
      </c>
      <c r="K1321" s="2">
        <v>0</v>
      </c>
      <c r="L1321" s="2">
        <v>0</v>
      </c>
      <c r="M1321" s="2">
        <v>0</v>
      </c>
      <c r="N1321" s="2">
        <v>589</v>
      </c>
      <c r="P1321">
        <v>5</v>
      </c>
      <c r="Q1321" s="3">
        <v>0</v>
      </c>
      <c r="R1321" s="3">
        <v>0</v>
      </c>
      <c r="S1321" s="3">
        <v>0</v>
      </c>
      <c r="T1321" s="3">
        <v>0</v>
      </c>
      <c r="U1321" s="3">
        <v>589</v>
      </c>
      <c r="W1321">
        <v>5</v>
      </c>
      <c r="X1321" s="4">
        <v>0</v>
      </c>
      <c r="Y1321" s="4">
        <v>0</v>
      </c>
      <c r="Z1321" s="4">
        <v>0</v>
      </c>
      <c r="AA1321" s="4">
        <v>0</v>
      </c>
      <c r="AB1321" s="4">
        <v>589</v>
      </c>
    </row>
    <row r="1322" spans="1:28" x14ac:dyDescent="0.25">
      <c r="A1322">
        <v>5</v>
      </c>
      <c r="B1322">
        <v>1</v>
      </c>
      <c r="C1322" s="1">
        <v>617</v>
      </c>
      <c r="D1322" s="1">
        <v>0</v>
      </c>
      <c r="E1322" s="1">
        <v>0</v>
      </c>
      <c r="F1322" s="1">
        <v>0</v>
      </c>
      <c r="G1322" s="1">
        <v>0</v>
      </c>
      <c r="I1322">
        <v>1</v>
      </c>
      <c r="J1322" s="2">
        <v>617</v>
      </c>
      <c r="K1322" s="2">
        <v>0</v>
      </c>
      <c r="L1322" s="2">
        <v>0</v>
      </c>
      <c r="M1322" s="2">
        <v>0</v>
      </c>
      <c r="N1322" s="2">
        <v>0</v>
      </c>
      <c r="P1322">
        <v>1</v>
      </c>
      <c r="Q1322" s="3">
        <v>617</v>
      </c>
      <c r="R1322" s="3">
        <v>0</v>
      </c>
      <c r="S1322" s="3">
        <v>0</v>
      </c>
      <c r="T1322" s="3">
        <v>0</v>
      </c>
      <c r="U1322" s="3">
        <v>0</v>
      </c>
      <c r="W1322">
        <v>1</v>
      </c>
      <c r="X1322" s="4">
        <v>596</v>
      </c>
      <c r="Y1322" s="4">
        <v>21</v>
      </c>
      <c r="Z1322" s="4">
        <v>0</v>
      </c>
      <c r="AA1322" s="4">
        <v>0</v>
      </c>
      <c r="AB1322" s="4">
        <v>0</v>
      </c>
    </row>
    <row r="1323" spans="1:28" x14ac:dyDescent="0.25">
      <c r="A1323">
        <v>5</v>
      </c>
      <c r="B1323">
        <v>2</v>
      </c>
      <c r="C1323" s="1">
        <v>54</v>
      </c>
      <c r="D1323" s="1">
        <v>0</v>
      </c>
      <c r="E1323" s="1">
        <v>0</v>
      </c>
      <c r="F1323" s="1">
        <v>0</v>
      </c>
      <c r="G1323" s="1">
        <v>0</v>
      </c>
      <c r="I1323">
        <v>2</v>
      </c>
      <c r="J1323" s="2">
        <v>54</v>
      </c>
      <c r="K1323" s="2">
        <v>0</v>
      </c>
      <c r="L1323" s="2">
        <v>0</v>
      </c>
      <c r="M1323" s="2">
        <v>0</v>
      </c>
      <c r="N1323" s="2">
        <v>0</v>
      </c>
      <c r="P1323">
        <v>2</v>
      </c>
      <c r="Q1323" s="3">
        <v>54</v>
      </c>
      <c r="R1323" s="3">
        <v>0</v>
      </c>
      <c r="S1323" s="3">
        <v>0</v>
      </c>
      <c r="T1323" s="3">
        <v>0</v>
      </c>
      <c r="U1323" s="3">
        <v>0</v>
      </c>
      <c r="W1323">
        <v>2</v>
      </c>
      <c r="X1323" s="4">
        <v>0</v>
      </c>
      <c r="Y1323" s="4">
        <v>54</v>
      </c>
      <c r="Z1323" s="4">
        <v>0</v>
      </c>
      <c r="AA1323" s="4">
        <v>0</v>
      </c>
      <c r="AB1323" s="4">
        <v>0</v>
      </c>
    </row>
    <row r="1324" spans="1:28" x14ac:dyDescent="0.25">
      <c r="A1324">
        <v>5</v>
      </c>
      <c r="B1324">
        <v>3</v>
      </c>
      <c r="C1324" s="1">
        <v>16</v>
      </c>
      <c r="D1324" s="1">
        <v>0</v>
      </c>
      <c r="E1324" s="1">
        <v>504</v>
      </c>
      <c r="F1324" s="1">
        <v>72</v>
      </c>
      <c r="G1324" s="1">
        <v>0</v>
      </c>
      <c r="I1324">
        <v>3</v>
      </c>
      <c r="J1324" s="2">
        <v>17</v>
      </c>
      <c r="K1324" s="2">
        <v>0</v>
      </c>
      <c r="L1324" s="2">
        <v>490</v>
      </c>
      <c r="M1324" s="2">
        <v>84</v>
      </c>
      <c r="N1324" s="2">
        <v>1</v>
      </c>
      <c r="P1324">
        <v>3</v>
      </c>
      <c r="Q1324" s="3">
        <v>19</v>
      </c>
      <c r="R1324" s="3">
        <v>81</v>
      </c>
      <c r="S1324" s="3">
        <v>384</v>
      </c>
      <c r="T1324" s="3">
        <v>107</v>
      </c>
      <c r="U1324" s="3">
        <v>1</v>
      </c>
      <c r="W1324">
        <v>3</v>
      </c>
      <c r="X1324" s="4">
        <v>0</v>
      </c>
      <c r="Y1324" s="4">
        <v>40</v>
      </c>
      <c r="Z1324" s="4">
        <v>470</v>
      </c>
      <c r="AA1324" s="4">
        <v>82</v>
      </c>
      <c r="AB1324" s="4">
        <v>0</v>
      </c>
    </row>
    <row r="1325" spans="1:28" x14ac:dyDescent="0.25">
      <c r="A1325">
        <v>5</v>
      </c>
      <c r="B1325">
        <v>4</v>
      </c>
      <c r="C1325" s="1">
        <v>0</v>
      </c>
      <c r="D1325" s="1">
        <v>0</v>
      </c>
      <c r="E1325" s="1">
        <v>0</v>
      </c>
      <c r="F1325" s="1">
        <v>646</v>
      </c>
      <c r="G1325" s="1">
        <v>2</v>
      </c>
      <c r="I1325">
        <v>4</v>
      </c>
      <c r="J1325" s="2">
        <v>0</v>
      </c>
      <c r="K1325" s="2">
        <v>0</v>
      </c>
      <c r="L1325" s="2">
        <v>1</v>
      </c>
      <c r="M1325" s="2">
        <v>645</v>
      </c>
      <c r="N1325" s="2">
        <v>2</v>
      </c>
      <c r="P1325">
        <v>4</v>
      </c>
      <c r="Q1325" s="3">
        <v>0</v>
      </c>
      <c r="R1325" s="3">
        <v>0</v>
      </c>
      <c r="S1325" s="3">
        <v>0</v>
      </c>
      <c r="T1325" s="3">
        <v>642</v>
      </c>
      <c r="U1325" s="3">
        <v>6</v>
      </c>
      <c r="W1325">
        <v>4</v>
      </c>
      <c r="X1325" s="4">
        <v>0</v>
      </c>
      <c r="Y1325" s="4">
        <v>0</v>
      </c>
      <c r="Z1325" s="4">
        <v>0</v>
      </c>
      <c r="AA1325" s="4">
        <v>646</v>
      </c>
      <c r="AB1325" s="4">
        <v>2</v>
      </c>
    </row>
    <row r="1326" spans="1:28" x14ac:dyDescent="0.25">
      <c r="A1326">
        <v>5</v>
      </c>
      <c r="B1326">
        <v>5</v>
      </c>
      <c r="C1326" s="1">
        <v>0</v>
      </c>
      <c r="D1326" s="1">
        <v>0</v>
      </c>
      <c r="E1326" s="1">
        <v>0</v>
      </c>
      <c r="F1326" s="1">
        <v>0</v>
      </c>
      <c r="G1326" s="1">
        <v>589</v>
      </c>
      <c r="I1326">
        <v>5</v>
      </c>
      <c r="J1326" s="2">
        <v>0</v>
      </c>
      <c r="K1326" s="2">
        <v>0</v>
      </c>
      <c r="L1326" s="2">
        <v>0</v>
      </c>
      <c r="M1326" s="2">
        <v>0</v>
      </c>
      <c r="N1326" s="2">
        <v>589</v>
      </c>
      <c r="P1326">
        <v>5</v>
      </c>
      <c r="Q1326" s="3">
        <v>0</v>
      </c>
      <c r="R1326" s="3">
        <v>0</v>
      </c>
      <c r="S1326" s="3">
        <v>0</v>
      </c>
      <c r="T1326" s="3">
        <v>0</v>
      </c>
      <c r="U1326" s="3">
        <v>589</v>
      </c>
      <c r="W1326">
        <v>5</v>
      </c>
      <c r="X1326" s="4">
        <v>0</v>
      </c>
      <c r="Y1326" s="4">
        <v>0</v>
      </c>
      <c r="Z1326" s="4">
        <v>0</v>
      </c>
      <c r="AA1326" s="4">
        <v>0</v>
      </c>
      <c r="AB1326" s="4">
        <v>589</v>
      </c>
    </row>
    <row r="1327" spans="1:28" x14ac:dyDescent="0.25">
      <c r="A1327">
        <v>5</v>
      </c>
      <c r="B1327">
        <v>1</v>
      </c>
      <c r="C1327" s="1">
        <v>617</v>
      </c>
      <c r="D1327" s="1">
        <v>0</v>
      </c>
      <c r="E1327" s="1">
        <v>0</v>
      </c>
      <c r="F1327" s="1">
        <v>0</v>
      </c>
      <c r="G1327" s="1">
        <v>0</v>
      </c>
      <c r="I1327">
        <v>1</v>
      </c>
      <c r="J1327" s="2">
        <v>617</v>
      </c>
      <c r="K1327" s="2">
        <v>0</v>
      </c>
      <c r="L1327" s="2">
        <v>0</v>
      </c>
      <c r="M1327" s="2">
        <v>0</v>
      </c>
      <c r="N1327" s="2">
        <v>0</v>
      </c>
      <c r="P1327">
        <v>1</v>
      </c>
      <c r="Q1327" s="3">
        <v>617</v>
      </c>
      <c r="R1327" s="3">
        <v>0</v>
      </c>
      <c r="S1327" s="3">
        <v>0</v>
      </c>
      <c r="T1327" s="3">
        <v>0</v>
      </c>
      <c r="U1327" s="3">
        <v>0</v>
      </c>
      <c r="W1327">
        <v>1</v>
      </c>
      <c r="X1327" s="4">
        <v>539</v>
      </c>
      <c r="Y1327" s="4">
        <v>78</v>
      </c>
      <c r="Z1327" s="4">
        <v>0</v>
      </c>
      <c r="AA1327" s="4">
        <v>0</v>
      </c>
      <c r="AB1327" s="4">
        <v>0</v>
      </c>
    </row>
    <row r="1328" spans="1:28" x14ac:dyDescent="0.25">
      <c r="A1328">
        <v>5</v>
      </c>
      <c r="B1328">
        <v>2</v>
      </c>
      <c r="C1328" s="1">
        <v>54</v>
      </c>
      <c r="D1328" s="1">
        <v>0</v>
      </c>
      <c r="E1328" s="1">
        <v>0</v>
      </c>
      <c r="F1328" s="1">
        <v>0</v>
      </c>
      <c r="G1328" s="1">
        <v>0</v>
      </c>
      <c r="I1328">
        <v>2</v>
      </c>
      <c r="J1328" s="2">
        <v>54</v>
      </c>
      <c r="K1328" s="2">
        <v>0</v>
      </c>
      <c r="L1328" s="2">
        <v>0</v>
      </c>
      <c r="M1328" s="2">
        <v>0</v>
      </c>
      <c r="N1328" s="2">
        <v>0</v>
      </c>
      <c r="P1328">
        <v>2</v>
      </c>
      <c r="Q1328" s="3">
        <v>54</v>
      </c>
      <c r="R1328" s="3">
        <v>0</v>
      </c>
      <c r="S1328" s="3">
        <v>0</v>
      </c>
      <c r="T1328" s="3">
        <v>0</v>
      </c>
      <c r="U1328" s="3">
        <v>0</v>
      </c>
      <c r="W1328">
        <v>2</v>
      </c>
      <c r="X1328" s="4">
        <v>2</v>
      </c>
      <c r="Y1328" s="4">
        <v>52</v>
      </c>
      <c r="Z1328" s="4">
        <v>0</v>
      </c>
      <c r="AA1328" s="4">
        <v>0</v>
      </c>
      <c r="AB1328" s="4">
        <v>0</v>
      </c>
    </row>
    <row r="1329" spans="1:28" x14ac:dyDescent="0.25">
      <c r="A1329">
        <v>5</v>
      </c>
      <c r="B1329">
        <v>3</v>
      </c>
      <c r="C1329" s="1">
        <v>15</v>
      </c>
      <c r="D1329" s="1">
        <v>0</v>
      </c>
      <c r="E1329" s="1">
        <v>496</v>
      </c>
      <c r="F1329" s="1">
        <v>81</v>
      </c>
      <c r="G1329" s="1">
        <v>0</v>
      </c>
      <c r="I1329">
        <v>3</v>
      </c>
      <c r="J1329" s="2">
        <v>13</v>
      </c>
      <c r="K1329" s="2">
        <v>0</v>
      </c>
      <c r="L1329" s="2">
        <v>499</v>
      </c>
      <c r="M1329" s="2">
        <v>80</v>
      </c>
      <c r="N1329" s="2">
        <v>0</v>
      </c>
      <c r="P1329">
        <v>3</v>
      </c>
      <c r="Q1329" s="3">
        <v>16</v>
      </c>
      <c r="R1329" s="3">
        <v>0</v>
      </c>
      <c r="S1329" s="3">
        <v>488</v>
      </c>
      <c r="T1329" s="3">
        <v>88</v>
      </c>
      <c r="U1329" s="3">
        <v>0</v>
      </c>
      <c r="W1329">
        <v>3</v>
      </c>
      <c r="X1329" s="4">
        <v>5</v>
      </c>
      <c r="Y1329" s="4">
        <v>24</v>
      </c>
      <c r="Z1329" s="4">
        <v>479</v>
      </c>
      <c r="AA1329" s="4">
        <v>84</v>
      </c>
      <c r="AB1329" s="4">
        <v>0</v>
      </c>
    </row>
    <row r="1330" spans="1:28" x14ac:dyDescent="0.25">
      <c r="A1330">
        <v>5</v>
      </c>
      <c r="B1330">
        <v>4</v>
      </c>
      <c r="C1330" s="1">
        <v>0</v>
      </c>
      <c r="D1330" s="1">
        <v>0</v>
      </c>
      <c r="E1330" s="1">
        <v>0</v>
      </c>
      <c r="F1330" s="1">
        <v>644</v>
      </c>
      <c r="G1330" s="1">
        <v>4</v>
      </c>
      <c r="I1330">
        <v>4</v>
      </c>
      <c r="J1330" s="2">
        <v>0</v>
      </c>
      <c r="K1330" s="2">
        <v>0</v>
      </c>
      <c r="L1330" s="2">
        <v>1</v>
      </c>
      <c r="M1330" s="2">
        <v>645</v>
      </c>
      <c r="N1330" s="2">
        <v>2</v>
      </c>
      <c r="P1330">
        <v>4</v>
      </c>
      <c r="Q1330" s="3">
        <v>0</v>
      </c>
      <c r="R1330" s="3">
        <v>0</v>
      </c>
      <c r="S1330" s="3">
        <v>12</v>
      </c>
      <c r="T1330" s="3">
        <v>634</v>
      </c>
      <c r="U1330" s="3">
        <v>2</v>
      </c>
      <c r="W1330">
        <v>4</v>
      </c>
      <c r="X1330" s="4">
        <v>0</v>
      </c>
      <c r="Y1330" s="4">
        <v>0</v>
      </c>
      <c r="Z1330" s="4">
        <v>0</v>
      </c>
      <c r="AA1330" s="4">
        <v>644</v>
      </c>
      <c r="AB1330" s="4">
        <v>4</v>
      </c>
    </row>
    <row r="1331" spans="1:28" x14ac:dyDescent="0.25">
      <c r="A1331">
        <v>5</v>
      </c>
      <c r="B1331">
        <v>5</v>
      </c>
      <c r="C1331" s="1">
        <v>0</v>
      </c>
      <c r="D1331" s="1">
        <v>0</v>
      </c>
      <c r="E1331" s="1">
        <v>0</v>
      </c>
      <c r="F1331" s="1">
        <v>1</v>
      </c>
      <c r="G1331" s="1">
        <v>588</v>
      </c>
      <c r="I1331">
        <v>5</v>
      </c>
      <c r="J1331" s="2">
        <v>0</v>
      </c>
      <c r="K1331" s="2">
        <v>0</v>
      </c>
      <c r="L1331" s="2">
        <v>0</v>
      </c>
      <c r="M1331" s="2">
        <v>0</v>
      </c>
      <c r="N1331" s="2">
        <v>589</v>
      </c>
      <c r="P1331">
        <v>5</v>
      </c>
      <c r="Q1331" s="3">
        <v>0</v>
      </c>
      <c r="R1331" s="3">
        <v>0</v>
      </c>
      <c r="S1331" s="3">
        <v>0</v>
      </c>
      <c r="T1331" s="3">
        <v>0</v>
      </c>
      <c r="U1331" s="3">
        <v>589</v>
      </c>
      <c r="W1331">
        <v>5</v>
      </c>
      <c r="X1331" s="4">
        <v>0</v>
      </c>
      <c r="Y1331" s="4">
        <v>0</v>
      </c>
      <c r="Z1331" s="4">
        <v>0</v>
      </c>
      <c r="AA1331" s="4">
        <v>1</v>
      </c>
      <c r="AB1331" s="4">
        <v>588</v>
      </c>
    </row>
    <row r="1332" spans="1:28" x14ac:dyDescent="0.25">
      <c r="A1332">
        <v>5</v>
      </c>
      <c r="B1332">
        <v>1</v>
      </c>
      <c r="C1332" s="1">
        <v>616</v>
      </c>
      <c r="D1332" s="1">
        <v>0</v>
      </c>
      <c r="E1332" s="1">
        <v>1</v>
      </c>
      <c r="F1332" s="1">
        <v>0</v>
      </c>
      <c r="G1332" s="1">
        <v>0</v>
      </c>
      <c r="I1332">
        <v>1</v>
      </c>
      <c r="J1332" s="2">
        <v>615</v>
      </c>
      <c r="K1332" s="2">
        <v>1</v>
      </c>
      <c r="L1332" s="2">
        <v>1</v>
      </c>
      <c r="M1332" s="2">
        <v>0</v>
      </c>
      <c r="N1332" s="2">
        <v>0</v>
      </c>
      <c r="P1332">
        <v>1</v>
      </c>
      <c r="Q1332" s="3">
        <v>613</v>
      </c>
      <c r="R1332" s="3">
        <v>0</v>
      </c>
      <c r="S1332" s="3">
        <v>4</v>
      </c>
      <c r="T1332" s="3">
        <v>0</v>
      </c>
      <c r="U1332" s="3">
        <v>0</v>
      </c>
      <c r="W1332">
        <v>1</v>
      </c>
      <c r="X1332" s="4">
        <v>551</v>
      </c>
      <c r="Y1332" s="4">
        <v>66</v>
      </c>
      <c r="Z1332" s="4">
        <v>0</v>
      </c>
      <c r="AA1332" s="4">
        <v>0</v>
      </c>
      <c r="AB1332" s="4">
        <v>0</v>
      </c>
    </row>
    <row r="1333" spans="1:28" x14ac:dyDescent="0.25">
      <c r="A1333">
        <v>5</v>
      </c>
      <c r="B1333">
        <v>2</v>
      </c>
      <c r="C1333" s="1">
        <v>54</v>
      </c>
      <c r="D1333" s="1">
        <v>0</v>
      </c>
      <c r="E1333" s="1">
        <v>0</v>
      </c>
      <c r="F1333" s="1">
        <v>0</v>
      </c>
      <c r="G1333" s="1">
        <v>0</v>
      </c>
      <c r="I1333">
        <v>2</v>
      </c>
      <c r="J1333" s="2">
        <v>52</v>
      </c>
      <c r="K1333" s="2">
        <v>2</v>
      </c>
      <c r="L1333" s="2">
        <v>0</v>
      </c>
      <c r="M1333" s="2">
        <v>0</v>
      </c>
      <c r="N1333" s="2">
        <v>0</v>
      </c>
      <c r="P1333">
        <v>2</v>
      </c>
      <c r="Q1333" s="3">
        <v>48</v>
      </c>
      <c r="R1333" s="3">
        <v>0</v>
      </c>
      <c r="S1333" s="3">
        <v>6</v>
      </c>
      <c r="T1333" s="3">
        <v>0</v>
      </c>
      <c r="U1333" s="3">
        <v>0</v>
      </c>
      <c r="W1333">
        <v>2</v>
      </c>
      <c r="X1333" s="4">
        <v>5</v>
      </c>
      <c r="Y1333" s="4">
        <v>49</v>
      </c>
      <c r="Z1333" s="4">
        <v>0</v>
      </c>
      <c r="AA1333" s="4">
        <v>0</v>
      </c>
      <c r="AB1333" s="4">
        <v>0</v>
      </c>
    </row>
    <row r="1334" spans="1:28" x14ac:dyDescent="0.25">
      <c r="A1334">
        <v>5</v>
      </c>
      <c r="B1334">
        <v>3</v>
      </c>
      <c r="C1334" s="1">
        <v>23</v>
      </c>
      <c r="D1334" s="1">
        <v>0</v>
      </c>
      <c r="E1334" s="1">
        <v>486</v>
      </c>
      <c r="F1334" s="1">
        <v>82</v>
      </c>
      <c r="G1334" s="1">
        <v>1</v>
      </c>
      <c r="I1334">
        <v>3</v>
      </c>
      <c r="J1334" s="2">
        <v>27</v>
      </c>
      <c r="K1334" s="2">
        <v>0</v>
      </c>
      <c r="L1334" s="2">
        <v>478</v>
      </c>
      <c r="M1334" s="2">
        <v>86</v>
      </c>
      <c r="N1334" s="2">
        <v>1</v>
      </c>
      <c r="P1334">
        <v>3</v>
      </c>
      <c r="Q1334" s="3">
        <v>59</v>
      </c>
      <c r="R1334" s="3">
        <v>0</v>
      </c>
      <c r="S1334" s="3">
        <v>419</v>
      </c>
      <c r="T1334" s="3">
        <v>102</v>
      </c>
      <c r="U1334" s="3">
        <v>12</v>
      </c>
      <c r="W1334">
        <v>3</v>
      </c>
      <c r="X1334" s="4">
        <v>7</v>
      </c>
      <c r="Y1334" s="4">
        <v>31</v>
      </c>
      <c r="Z1334" s="4">
        <v>473</v>
      </c>
      <c r="AA1334" s="4">
        <v>80</v>
      </c>
      <c r="AB1334" s="4">
        <v>1</v>
      </c>
    </row>
    <row r="1335" spans="1:28" x14ac:dyDescent="0.25">
      <c r="A1335">
        <v>5</v>
      </c>
      <c r="B1335">
        <v>4</v>
      </c>
      <c r="C1335" s="1">
        <v>0</v>
      </c>
      <c r="D1335" s="1">
        <v>0</v>
      </c>
      <c r="E1335" s="1">
        <v>14</v>
      </c>
      <c r="F1335" s="1">
        <v>623</v>
      </c>
      <c r="G1335" s="1">
        <v>11</v>
      </c>
      <c r="I1335">
        <v>4</v>
      </c>
      <c r="J1335" s="2">
        <v>0</v>
      </c>
      <c r="K1335" s="2">
        <v>0</v>
      </c>
      <c r="L1335" s="2">
        <v>29</v>
      </c>
      <c r="M1335" s="2">
        <v>603</v>
      </c>
      <c r="N1335" s="2">
        <v>16</v>
      </c>
      <c r="P1335">
        <v>4</v>
      </c>
      <c r="Q1335" s="3">
        <v>0</v>
      </c>
      <c r="R1335" s="3">
        <v>0</v>
      </c>
      <c r="S1335" s="3">
        <v>0</v>
      </c>
      <c r="T1335" s="3">
        <v>418</v>
      </c>
      <c r="U1335" s="3">
        <v>230</v>
      </c>
      <c r="W1335">
        <v>4</v>
      </c>
      <c r="X1335" s="4">
        <v>0</v>
      </c>
      <c r="Y1335" s="4">
        <v>0</v>
      </c>
      <c r="Z1335" s="4">
        <v>21</v>
      </c>
      <c r="AA1335" s="4">
        <v>609</v>
      </c>
      <c r="AB1335" s="4">
        <v>18</v>
      </c>
    </row>
    <row r="1336" spans="1:28" x14ac:dyDescent="0.25">
      <c r="A1336">
        <v>5</v>
      </c>
      <c r="B1336">
        <v>5</v>
      </c>
      <c r="C1336" s="1">
        <v>0</v>
      </c>
      <c r="D1336" s="1">
        <v>0</v>
      </c>
      <c r="E1336" s="1">
        <v>0</v>
      </c>
      <c r="F1336" s="1">
        <v>1</v>
      </c>
      <c r="G1336" s="1">
        <v>588</v>
      </c>
      <c r="I1336">
        <v>5</v>
      </c>
      <c r="J1336" s="2">
        <v>0</v>
      </c>
      <c r="K1336" s="2">
        <v>0</v>
      </c>
      <c r="L1336" s="2">
        <v>0</v>
      </c>
      <c r="M1336" s="2">
        <v>1</v>
      </c>
      <c r="N1336" s="2">
        <v>588</v>
      </c>
      <c r="P1336">
        <v>5</v>
      </c>
      <c r="Q1336" s="3">
        <v>0</v>
      </c>
      <c r="R1336" s="3">
        <v>0</v>
      </c>
      <c r="S1336" s="3">
        <v>0</v>
      </c>
      <c r="T1336" s="3">
        <v>1</v>
      </c>
      <c r="U1336" s="3">
        <v>588</v>
      </c>
      <c r="W1336">
        <v>5</v>
      </c>
      <c r="X1336" s="4">
        <v>0</v>
      </c>
      <c r="Y1336" s="4">
        <v>0</v>
      </c>
      <c r="Z1336" s="4">
        <v>0</v>
      </c>
      <c r="AA1336" s="4">
        <v>1</v>
      </c>
      <c r="AB1336" s="4">
        <v>588</v>
      </c>
    </row>
    <row r="1337" spans="1:28" x14ac:dyDescent="0.25">
      <c r="A1337">
        <v>5</v>
      </c>
      <c r="B1337">
        <v>1</v>
      </c>
      <c r="C1337" s="1">
        <v>617</v>
      </c>
      <c r="D1337" s="1">
        <v>0</v>
      </c>
      <c r="E1337" s="1">
        <v>0</v>
      </c>
      <c r="F1337" s="1">
        <v>0</v>
      </c>
      <c r="G1337" s="1">
        <v>0</v>
      </c>
      <c r="I1337">
        <v>1</v>
      </c>
      <c r="J1337" s="2">
        <v>617</v>
      </c>
      <c r="K1337" s="2">
        <v>0</v>
      </c>
      <c r="L1337" s="2">
        <v>0</v>
      </c>
      <c r="M1337" s="2">
        <v>0</v>
      </c>
      <c r="N1337" s="2">
        <v>0</v>
      </c>
      <c r="P1337">
        <v>1</v>
      </c>
      <c r="Q1337" s="3">
        <v>614</v>
      </c>
      <c r="R1337" s="3">
        <v>0</v>
      </c>
      <c r="S1337" s="3">
        <v>3</v>
      </c>
      <c r="T1337" s="3">
        <v>0</v>
      </c>
      <c r="U1337" s="3">
        <v>0</v>
      </c>
      <c r="W1337">
        <v>1</v>
      </c>
      <c r="X1337" s="4">
        <v>607</v>
      </c>
      <c r="Y1337" s="4">
        <v>10</v>
      </c>
      <c r="Z1337" s="4">
        <v>0</v>
      </c>
      <c r="AA1337" s="4">
        <v>0</v>
      </c>
      <c r="AB1337" s="4">
        <v>0</v>
      </c>
    </row>
    <row r="1338" spans="1:28" x14ac:dyDescent="0.25">
      <c r="A1338">
        <v>5</v>
      </c>
      <c r="B1338">
        <v>2</v>
      </c>
      <c r="C1338" s="1">
        <v>54</v>
      </c>
      <c r="D1338" s="1">
        <v>0</v>
      </c>
      <c r="E1338" s="1">
        <v>0</v>
      </c>
      <c r="F1338" s="1">
        <v>0</v>
      </c>
      <c r="G1338" s="1">
        <v>0</v>
      </c>
      <c r="I1338">
        <v>2</v>
      </c>
      <c r="J1338" s="2">
        <v>54</v>
      </c>
      <c r="K1338" s="2">
        <v>0</v>
      </c>
      <c r="L1338" s="2">
        <v>0</v>
      </c>
      <c r="M1338" s="2">
        <v>0</v>
      </c>
      <c r="N1338" s="2">
        <v>0</v>
      </c>
      <c r="P1338">
        <v>2</v>
      </c>
      <c r="Q1338" s="3">
        <v>51</v>
      </c>
      <c r="R1338" s="3">
        <v>0</v>
      </c>
      <c r="S1338" s="3">
        <v>3</v>
      </c>
      <c r="T1338" s="3">
        <v>0</v>
      </c>
      <c r="U1338" s="3">
        <v>0</v>
      </c>
      <c r="W1338">
        <v>2</v>
      </c>
      <c r="X1338" s="4">
        <v>25</v>
      </c>
      <c r="Y1338" s="4">
        <v>29</v>
      </c>
      <c r="Z1338" s="4">
        <v>0</v>
      </c>
      <c r="AA1338" s="4">
        <v>0</v>
      </c>
      <c r="AB1338" s="4">
        <v>0</v>
      </c>
    </row>
    <row r="1339" spans="1:28" x14ac:dyDescent="0.25">
      <c r="A1339">
        <v>5</v>
      </c>
      <c r="B1339">
        <v>3</v>
      </c>
      <c r="C1339" s="1">
        <v>28</v>
      </c>
      <c r="D1339" s="1">
        <v>0</v>
      </c>
      <c r="E1339" s="1">
        <v>467</v>
      </c>
      <c r="F1339" s="1">
        <v>96</v>
      </c>
      <c r="G1339" s="1">
        <v>1</v>
      </c>
      <c r="I1339">
        <v>3</v>
      </c>
      <c r="J1339" s="2">
        <v>15</v>
      </c>
      <c r="K1339" s="2">
        <v>0</v>
      </c>
      <c r="L1339" s="2">
        <v>471</v>
      </c>
      <c r="M1339" s="2">
        <v>105</v>
      </c>
      <c r="N1339" s="2">
        <v>1</v>
      </c>
      <c r="P1339">
        <v>3</v>
      </c>
      <c r="Q1339" s="3">
        <v>5</v>
      </c>
      <c r="R1339" s="3">
        <v>0</v>
      </c>
      <c r="S1339" s="3">
        <v>421</v>
      </c>
      <c r="T1339" s="3">
        <v>165</v>
      </c>
      <c r="U1339" s="3">
        <v>1</v>
      </c>
      <c r="W1339">
        <v>3</v>
      </c>
      <c r="X1339" s="4">
        <v>8</v>
      </c>
      <c r="Y1339" s="4">
        <v>19</v>
      </c>
      <c r="Z1339" s="4">
        <v>476</v>
      </c>
      <c r="AA1339" s="4">
        <v>88</v>
      </c>
      <c r="AB1339" s="4">
        <v>1</v>
      </c>
    </row>
    <row r="1340" spans="1:28" x14ac:dyDescent="0.25">
      <c r="A1340">
        <v>5</v>
      </c>
      <c r="B1340">
        <v>4</v>
      </c>
      <c r="C1340" s="1">
        <v>0</v>
      </c>
      <c r="D1340" s="1">
        <v>0</v>
      </c>
      <c r="E1340" s="1">
        <v>0</v>
      </c>
      <c r="F1340" s="1">
        <v>634</v>
      </c>
      <c r="G1340" s="1">
        <v>14</v>
      </c>
      <c r="I1340">
        <v>4</v>
      </c>
      <c r="J1340" s="2">
        <v>0</v>
      </c>
      <c r="K1340" s="2">
        <v>0</v>
      </c>
      <c r="L1340" s="2">
        <v>0</v>
      </c>
      <c r="M1340" s="2">
        <v>646</v>
      </c>
      <c r="N1340" s="2">
        <v>2</v>
      </c>
      <c r="P1340">
        <v>4</v>
      </c>
      <c r="Q1340" s="3">
        <v>0</v>
      </c>
      <c r="R1340" s="3">
        <v>0</v>
      </c>
      <c r="S1340" s="3">
        <v>0</v>
      </c>
      <c r="T1340" s="3">
        <v>642</v>
      </c>
      <c r="U1340" s="3">
        <v>6</v>
      </c>
      <c r="W1340">
        <v>4</v>
      </c>
      <c r="X1340" s="4">
        <v>0</v>
      </c>
      <c r="Y1340" s="4">
        <v>0</v>
      </c>
      <c r="Z1340" s="4">
        <v>0</v>
      </c>
      <c r="AA1340" s="4">
        <v>636</v>
      </c>
      <c r="AB1340" s="4">
        <v>12</v>
      </c>
    </row>
    <row r="1341" spans="1:28" x14ac:dyDescent="0.25">
      <c r="A1341">
        <v>5</v>
      </c>
      <c r="B1341">
        <v>5</v>
      </c>
      <c r="C1341" s="1">
        <v>0</v>
      </c>
      <c r="D1341" s="1">
        <v>0</v>
      </c>
      <c r="E1341" s="1">
        <v>0</v>
      </c>
      <c r="F1341" s="1">
        <v>1</v>
      </c>
      <c r="G1341" s="1">
        <v>588</v>
      </c>
      <c r="I1341">
        <v>5</v>
      </c>
      <c r="J1341" s="2">
        <v>0</v>
      </c>
      <c r="K1341" s="2">
        <v>0</v>
      </c>
      <c r="L1341" s="2">
        <v>0</v>
      </c>
      <c r="M1341" s="2">
        <v>1</v>
      </c>
      <c r="N1341" s="2">
        <v>588</v>
      </c>
      <c r="P1341">
        <v>5</v>
      </c>
      <c r="Q1341" s="3">
        <v>0</v>
      </c>
      <c r="R1341" s="3">
        <v>0</v>
      </c>
      <c r="S1341" s="3">
        <v>0</v>
      </c>
      <c r="T1341" s="3">
        <v>1</v>
      </c>
      <c r="U1341" s="3">
        <v>588</v>
      </c>
      <c r="W1341">
        <v>5</v>
      </c>
      <c r="X1341" s="4">
        <v>0</v>
      </c>
      <c r="Y1341" s="4">
        <v>0</v>
      </c>
      <c r="Z1341" s="4">
        <v>0</v>
      </c>
      <c r="AA1341" s="4">
        <v>1</v>
      </c>
      <c r="AB1341" s="4">
        <v>588</v>
      </c>
    </row>
    <row r="1342" spans="1:28" x14ac:dyDescent="0.25">
      <c r="A1342">
        <v>5</v>
      </c>
      <c r="B1342">
        <v>1</v>
      </c>
      <c r="C1342" s="1">
        <v>617</v>
      </c>
      <c r="D1342" s="1">
        <v>0</v>
      </c>
      <c r="E1342" s="1">
        <v>0</v>
      </c>
      <c r="F1342" s="1">
        <v>0</v>
      </c>
      <c r="G1342" s="1">
        <v>0</v>
      </c>
      <c r="I1342">
        <v>1</v>
      </c>
      <c r="J1342" s="2">
        <v>617</v>
      </c>
      <c r="K1342" s="2">
        <v>0</v>
      </c>
      <c r="L1342" s="2">
        <v>0</v>
      </c>
      <c r="M1342" s="2">
        <v>0</v>
      </c>
      <c r="N1342" s="2">
        <v>0</v>
      </c>
      <c r="P1342">
        <v>1</v>
      </c>
      <c r="Q1342" s="3">
        <v>615</v>
      </c>
      <c r="R1342" s="3">
        <v>2</v>
      </c>
      <c r="S1342" s="3">
        <v>0</v>
      </c>
      <c r="T1342" s="3">
        <v>0</v>
      </c>
      <c r="U1342" s="3">
        <v>0</v>
      </c>
      <c r="W1342">
        <v>1</v>
      </c>
      <c r="X1342" s="4">
        <v>549</v>
      </c>
      <c r="Y1342" s="4">
        <v>68</v>
      </c>
      <c r="Z1342" s="4">
        <v>0</v>
      </c>
      <c r="AA1342" s="4">
        <v>0</v>
      </c>
      <c r="AB1342" s="4">
        <v>0</v>
      </c>
    </row>
    <row r="1343" spans="1:28" x14ac:dyDescent="0.25">
      <c r="A1343">
        <v>5</v>
      </c>
      <c r="B1343">
        <v>2</v>
      </c>
      <c r="C1343" s="1">
        <v>54</v>
      </c>
      <c r="D1343" s="1">
        <v>0</v>
      </c>
      <c r="E1343" s="1">
        <v>0</v>
      </c>
      <c r="F1343" s="1">
        <v>0</v>
      </c>
      <c r="G1343" s="1">
        <v>0</v>
      </c>
      <c r="I1343">
        <v>2</v>
      </c>
      <c r="J1343" s="2">
        <v>54</v>
      </c>
      <c r="K1343" s="2">
        <v>0</v>
      </c>
      <c r="L1343" s="2">
        <v>0</v>
      </c>
      <c r="M1343" s="2">
        <v>0</v>
      </c>
      <c r="N1343" s="2">
        <v>0</v>
      </c>
      <c r="P1343">
        <v>2</v>
      </c>
      <c r="Q1343" s="3">
        <v>51</v>
      </c>
      <c r="R1343" s="3">
        <v>3</v>
      </c>
      <c r="S1343" s="3">
        <v>0</v>
      </c>
      <c r="T1343" s="3">
        <v>0</v>
      </c>
      <c r="U1343" s="3">
        <v>0</v>
      </c>
      <c r="W1343">
        <v>2</v>
      </c>
      <c r="X1343" s="4">
        <v>1</v>
      </c>
      <c r="Y1343" s="4">
        <v>53</v>
      </c>
      <c r="Z1343" s="4">
        <v>0</v>
      </c>
      <c r="AA1343" s="4">
        <v>0</v>
      </c>
      <c r="AB1343" s="4">
        <v>0</v>
      </c>
    </row>
    <row r="1344" spans="1:28" x14ac:dyDescent="0.25">
      <c r="A1344">
        <v>5</v>
      </c>
      <c r="B1344">
        <v>3</v>
      </c>
      <c r="C1344" s="1">
        <v>21</v>
      </c>
      <c r="D1344" s="1">
        <v>0</v>
      </c>
      <c r="E1344" s="1">
        <v>508</v>
      </c>
      <c r="F1344" s="1">
        <v>62</v>
      </c>
      <c r="G1344" s="1">
        <v>1</v>
      </c>
      <c r="I1344">
        <v>3</v>
      </c>
      <c r="J1344" s="2">
        <v>26</v>
      </c>
      <c r="K1344" s="2">
        <v>0</v>
      </c>
      <c r="L1344" s="2">
        <v>505</v>
      </c>
      <c r="M1344" s="2">
        <v>60</v>
      </c>
      <c r="N1344" s="2">
        <v>1</v>
      </c>
      <c r="P1344">
        <v>3</v>
      </c>
      <c r="Q1344" s="3">
        <v>29</v>
      </c>
      <c r="R1344" s="3">
        <v>2</v>
      </c>
      <c r="S1344" s="3">
        <v>487</v>
      </c>
      <c r="T1344" s="3">
        <v>73</v>
      </c>
      <c r="U1344" s="3">
        <v>1</v>
      </c>
      <c r="W1344">
        <v>3</v>
      </c>
      <c r="X1344" s="4">
        <v>9</v>
      </c>
      <c r="Y1344" s="4">
        <v>27</v>
      </c>
      <c r="Z1344" s="4">
        <v>492</v>
      </c>
      <c r="AA1344" s="4">
        <v>63</v>
      </c>
      <c r="AB1344" s="4">
        <v>1</v>
      </c>
    </row>
    <row r="1345" spans="1:28" x14ac:dyDescent="0.25">
      <c r="A1345">
        <v>5</v>
      </c>
      <c r="B1345">
        <v>4</v>
      </c>
      <c r="C1345" s="1">
        <v>0</v>
      </c>
      <c r="D1345" s="1">
        <v>0</v>
      </c>
      <c r="E1345" s="1">
        <v>1</v>
      </c>
      <c r="F1345" s="1">
        <v>637</v>
      </c>
      <c r="G1345" s="1">
        <v>10</v>
      </c>
      <c r="I1345">
        <v>4</v>
      </c>
      <c r="J1345" s="2">
        <v>0</v>
      </c>
      <c r="K1345" s="2">
        <v>0</v>
      </c>
      <c r="L1345" s="2">
        <v>4</v>
      </c>
      <c r="M1345" s="2">
        <v>626</v>
      </c>
      <c r="N1345" s="2">
        <v>18</v>
      </c>
      <c r="P1345">
        <v>4</v>
      </c>
      <c r="Q1345" s="3">
        <v>0</v>
      </c>
      <c r="R1345" s="3">
        <v>0</v>
      </c>
      <c r="S1345" s="3">
        <v>8</v>
      </c>
      <c r="T1345" s="3">
        <v>613</v>
      </c>
      <c r="U1345" s="3">
        <v>27</v>
      </c>
      <c r="W1345">
        <v>4</v>
      </c>
      <c r="X1345" s="4">
        <v>0</v>
      </c>
      <c r="Y1345" s="4">
        <v>0</v>
      </c>
      <c r="Z1345" s="4">
        <v>4</v>
      </c>
      <c r="AA1345" s="4">
        <v>636</v>
      </c>
      <c r="AB1345" s="4">
        <v>8</v>
      </c>
    </row>
    <row r="1346" spans="1:28" x14ac:dyDescent="0.25">
      <c r="A1346">
        <v>5</v>
      </c>
      <c r="B1346">
        <v>5</v>
      </c>
      <c r="C1346" s="1">
        <v>0</v>
      </c>
      <c r="D1346" s="1">
        <v>0</v>
      </c>
      <c r="E1346" s="1">
        <v>0</v>
      </c>
      <c r="F1346" s="1">
        <v>1</v>
      </c>
      <c r="G1346" s="1">
        <v>588</v>
      </c>
      <c r="I1346">
        <v>5</v>
      </c>
      <c r="J1346" s="2">
        <v>0</v>
      </c>
      <c r="K1346" s="2">
        <v>0</v>
      </c>
      <c r="L1346" s="2">
        <v>0</v>
      </c>
      <c r="M1346" s="2">
        <v>1</v>
      </c>
      <c r="N1346" s="2">
        <v>588</v>
      </c>
      <c r="P1346">
        <v>5</v>
      </c>
      <c r="Q1346" s="3">
        <v>0</v>
      </c>
      <c r="R1346" s="3">
        <v>0</v>
      </c>
      <c r="S1346" s="3">
        <v>0</v>
      </c>
      <c r="T1346" s="3">
        <v>1</v>
      </c>
      <c r="U1346" s="3">
        <v>588</v>
      </c>
      <c r="W1346">
        <v>5</v>
      </c>
      <c r="X1346" s="4">
        <v>0</v>
      </c>
      <c r="Y1346" s="4">
        <v>0</v>
      </c>
      <c r="Z1346" s="4">
        <v>0</v>
      </c>
      <c r="AA1346" s="4">
        <v>1</v>
      </c>
      <c r="AB1346" s="4">
        <v>588</v>
      </c>
    </row>
    <row r="1347" spans="1:28" x14ac:dyDescent="0.25">
      <c r="A1347">
        <v>5</v>
      </c>
      <c r="B1347">
        <v>1</v>
      </c>
      <c r="C1347" s="1">
        <v>617</v>
      </c>
      <c r="D1347" s="1">
        <v>0</v>
      </c>
      <c r="E1347" s="1">
        <v>0</v>
      </c>
      <c r="F1347" s="1">
        <v>0</v>
      </c>
      <c r="G1347" s="1">
        <v>0</v>
      </c>
      <c r="I1347">
        <v>1</v>
      </c>
      <c r="J1347" s="2">
        <v>617</v>
      </c>
      <c r="K1347" s="2">
        <v>0</v>
      </c>
      <c r="L1347" s="2">
        <v>0</v>
      </c>
      <c r="M1347" s="2">
        <v>0</v>
      </c>
      <c r="N1347" s="2">
        <v>0</v>
      </c>
      <c r="P1347">
        <v>1</v>
      </c>
      <c r="Q1347" s="3">
        <v>606</v>
      </c>
      <c r="R1347" s="3">
        <v>11</v>
      </c>
      <c r="S1347" s="3">
        <v>0</v>
      </c>
      <c r="T1347" s="3">
        <v>0</v>
      </c>
      <c r="U1347" s="3">
        <v>0</v>
      </c>
      <c r="W1347">
        <v>1</v>
      </c>
      <c r="X1347" s="4">
        <v>510</v>
      </c>
      <c r="Y1347" s="4">
        <v>107</v>
      </c>
      <c r="Z1347" s="4">
        <v>0</v>
      </c>
      <c r="AA1347" s="4">
        <v>0</v>
      </c>
      <c r="AB1347" s="4">
        <v>0</v>
      </c>
    </row>
    <row r="1348" spans="1:28" x14ac:dyDescent="0.25">
      <c r="A1348">
        <v>5</v>
      </c>
      <c r="B1348">
        <v>2</v>
      </c>
      <c r="C1348" s="1">
        <v>54</v>
      </c>
      <c r="D1348" s="1">
        <v>0</v>
      </c>
      <c r="E1348" s="1">
        <v>0</v>
      </c>
      <c r="F1348" s="1">
        <v>0</v>
      </c>
      <c r="G1348" s="1">
        <v>0</v>
      </c>
      <c r="I1348">
        <v>2</v>
      </c>
      <c r="J1348" s="2">
        <v>54</v>
      </c>
      <c r="K1348" s="2">
        <v>0</v>
      </c>
      <c r="L1348" s="2">
        <v>0</v>
      </c>
      <c r="M1348" s="2">
        <v>0</v>
      </c>
      <c r="N1348" s="2">
        <v>0</v>
      </c>
      <c r="P1348">
        <v>2</v>
      </c>
      <c r="Q1348" s="3">
        <v>26</v>
      </c>
      <c r="R1348" s="3">
        <v>28</v>
      </c>
      <c r="S1348" s="3">
        <v>0</v>
      </c>
      <c r="T1348" s="3">
        <v>0</v>
      </c>
      <c r="U1348" s="3">
        <v>0</v>
      </c>
      <c r="W1348">
        <v>2</v>
      </c>
      <c r="X1348" s="4">
        <v>2</v>
      </c>
      <c r="Y1348" s="4">
        <v>52</v>
      </c>
      <c r="Z1348" s="4">
        <v>0</v>
      </c>
      <c r="AA1348" s="4">
        <v>0</v>
      </c>
      <c r="AB1348" s="4">
        <v>0</v>
      </c>
    </row>
    <row r="1349" spans="1:28" x14ac:dyDescent="0.25">
      <c r="A1349">
        <v>5</v>
      </c>
      <c r="B1349">
        <v>3</v>
      </c>
      <c r="C1349" s="1">
        <v>28</v>
      </c>
      <c r="D1349" s="1">
        <v>0</v>
      </c>
      <c r="E1349" s="1">
        <v>498</v>
      </c>
      <c r="F1349" s="1">
        <v>65</v>
      </c>
      <c r="G1349" s="1">
        <v>1</v>
      </c>
      <c r="I1349">
        <v>3</v>
      </c>
      <c r="J1349" s="2">
        <v>39</v>
      </c>
      <c r="K1349" s="2">
        <v>0</v>
      </c>
      <c r="L1349" s="2">
        <v>482</v>
      </c>
      <c r="M1349" s="2">
        <v>70</v>
      </c>
      <c r="N1349" s="2">
        <v>1</v>
      </c>
      <c r="P1349">
        <v>3</v>
      </c>
      <c r="Q1349" s="3">
        <v>41</v>
      </c>
      <c r="R1349" s="3">
        <v>16</v>
      </c>
      <c r="S1349" s="3">
        <v>445</v>
      </c>
      <c r="T1349" s="3">
        <v>89</v>
      </c>
      <c r="U1349" s="3">
        <v>1</v>
      </c>
      <c r="W1349">
        <v>3</v>
      </c>
      <c r="X1349" s="4">
        <v>4</v>
      </c>
      <c r="Y1349" s="4">
        <v>42</v>
      </c>
      <c r="Z1349" s="4">
        <v>478</v>
      </c>
      <c r="AA1349" s="4">
        <v>67</v>
      </c>
      <c r="AB1349" s="4">
        <v>1</v>
      </c>
    </row>
    <row r="1350" spans="1:28" x14ac:dyDescent="0.25">
      <c r="A1350">
        <v>5</v>
      </c>
      <c r="B1350">
        <v>4</v>
      </c>
      <c r="C1350" s="1">
        <v>0</v>
      </c>
      <c r="D1350" s="1">
        <v>0</v>
      </c>
      <c r="E1350" s="1">
        <v>1</v>
      </c>
      <c r="F1350" s="1">
        <v>641</v>
      </c>
      <c r="G1350" s="1">
        <v>6</v>
      </c>
      <c r="I1350">
        <v>4</v>
      </c>
      <c r="J1350" s="2">
        <v>0</v>
      </c>
      <c r="K1350" s="2">
        <v>0</v>
      </c>
      <c r="L1350" s="2">
        <v>1</v>
      </c>
      <c r="M1350" s="2">
        <v>642</v>
      </c>
      <c r="N1350" s="2">
        <v>5</v>
      </c>
      <c r="P1350">
        <v>4</v>
      </c>
      <c r="Q1350" s="3">
        <v>0</v>
      </c>
      <c r="R1350" s="3">
        <v>0</v>
      </c>
      <c r="S1350" s="3">
        <v>1</v>
      </c>
      <c r="T1350" s="3">
        <v>639</v>
      </c>
      <c r="U1350" s="3">
        <v>8</v>
      </c>
      <c r="W1350">
        <v>4</v>
      </c>
      <c r="X1350" s="4">
        <v>0</v>
      </c>
      <c r="Y1350" s="4">
        <v>0</v>
      </c>
      <c r="Z1350" s="4">
        <v>1</v>
      </c>
      <c r="AA1350" s="4">
        <v>639</v>
      </c>
      <c r="AB1350" s="4">
        <v>8</v>
      </c>
    </row>
    <row r="1351" spans="1:28" x14ac:dyDescent="0.25">
      <c r="A1351">
        <v>5</v>
      </c>
      <c r="B1351">
        <v>5</v>
      </c>
      <c r="C1351" s="1">
        <v>0</v>
      </c>
      <c r="D1351" s="1">
        <v>0</v>
      </c>
      <c r="E1351" s="1">
        <v>0</v>
      </c>
      <c r="F1351" s="1">
        <v>1</v>
      </c>
      <c r="G1351" s="1">
        <v>588</v>
      </c>
      <c r="I1351">
        <v>5</v>
      </c>
      <c r="J1351" s="2">
        <v>0</v>
      </c>
      <c r="K1351" s="2">
        <v>0</v>
      </c>
      <c r="L1351" s="2">
        <v>0</v>
      </c>
      <c r="M1351" s="2">
        <v>1</v>
      </c>
      <c r="N1351" s="2">
        <v>588</v>
      </c>
      <c r="P1351">
        <v>5</v>
      </c>
      <c r="Q1351" s="3">
        <v>0</v>
      </c>
      <c r="R1351" s="3">
        <v>0</v>
      </c>
      <c r="S1351" s="3">
        <v>0</v>
      </c>
      <c r="T1351" s="3">
        <v>1</v>
      </c>
      <c r="U1351" s="3">
        <v>588</v>
      </c>
      <c r="W1351">
        <v>5</v>
      </c>
      <c r="X1351" s="4">
        <v>0</v>
      </c>
      <c r="Y1351" s="4">
        <v>0</v>
      </c>
      <c r="Z1351" s="4">
        <v>0</v>
      </c>
      <c r="AA1351" s="4">
        <v>1</v>
      </c>
      <c r="AB1351" s="4">
        <v>588</v>
      </c>
    </row>
    <row r="1352" spans="1:28" x14ac:dyDescent="0.25">
      <c r="A1352">
        <v>5</v>
      </c>
      <c r="B1352">
        <v>1</v>
      </c>
      <c r="C1352" s="1">
        <v>617</v>
      </c>
      <c r="D1352" s="1">
        <v>0</v>
      </c>
      <c r="E1352" s="1">
        <v>0</v>
      </c>
      <c r="F1352" s="1">
        <v>0</v>
      </c>
      <c r="G1352" s="1">
        <v>0</v>
      </c>
      <c r="I1352">
        <v>1</v>
      </c>
      <c r="J1352" s="2">
        <v>617</v>
      </c>
      <c r="K1352" s="2">
        <v>0</v>
      </c>
      <c r="L1352" s="2">
        <v>0</v>
      </c>
      <c r="M1352" s="2">
        <v>0</v>
      </c>
      <c r="N1352" s="2">
        <v>0</v>
      </c>
      <c r="P1352">
        <v>1</v>
      </c>
      <c r="Q1352" s="3">
        <v>614</v>
      </c>
      <c r="R1352" s="3">
        <v>3</v>
      </c>
      <c r="S1352" s="3">
        <v>0</v>
      </c>
      <c r="T1352" s="3">
        <v>0</v>
      </c>
      <c r="U1352" s="3">
        <v>0</v>
      </c>
      <c r="W1352">
        <v>1</v>
      </c>
      <c r="X1352" s="4">
        <v>587</v>
      </c>
      <c r="Y1352" s="4">
        <v>30</v>
      </c>
      <c r="Z1352" s="4">
        <v>0</v>
      </c>
      <c r="AA1352" s="4">
        <v>0</v>
      </c>
      <c r="AB1352" s="4">
        <v>0</v>
      </c>
    </row>
    <row r="1353" spans="1:28" x14ac:dyDescent="0.25">
      <c r="A1353">
        <v>5</v>
      </c>
      <c r="B1353">
        <v>2</v>
      </c>
      <c r="C1353" s="1">
        <v>54</v>
      </c>
      <c r="D1353" s="1">
        <v>0</v>
      </c>
      <c r="E1353" s="1">
        <v>0</v>
      </c>
      <c r="F1353" s="1">
        <v>0</v>
      </c>
      <c r="G1353" s="1">
        <v>0</v>
      </c>
      <c r="I1353">
        <v>2</v>
      </c>
      <c r="J1353" s="2">
        <v>54</v>
      </c>
      <c r="K1353" s="2">
        <v>0</v>
      </c>
      <c r="L1353" s="2">
        <v>0</v>
      </c>
      <c r="M1353" s="2">
        <v>0</v>
      </c>
      <c r="N1353" s="2">
        <v>0</v>
      </c>
      <c r="P1353">
        <v>2</v>
      </c>
      <c r="Q1353" s="3">
        <v>46</v>
      </c>
      <c r="R1353" s="3">
        <v>8</v>
      </c>
      <c r="S1353" s="3">
        <v>0</v>
      </c>
      <c r="T1353" s="3">
        <v>0</v>
      </c>
      <c r="U1353" s="3">
        <v>0</v>
      </c>
      <c r="W1353">
        <v>2</v>
      </c>
      <c r="X1353" s="4">
        <v>0</v>
      </c>
      <c r="Y1353" s="4">
        <v>54</v>
      </c>
      <c r="Z1353" s="4">
        <v>0</v>
      </c>
      <c r="AA1353" s="4">
        <v>0</v>
      </c>
      <c r="AB1353" s="4">
        <v>0</v>
      </c>
    </row>
    <row r="1354" spans="1:28" x14ac:dyDescent="0.25">
      <c r="A1354">
        <v>5</v>
      </c>
      <c r="B1354">
        <v>3</v>
      </c>
      <c r="C1354" s="1">
        <v>16</v>
      </c>
      <c r="D1354" s="1">
        <v>0</v>
      </c>
      <c r="E1354" s="1">
        <v>492</v>
      </c>
      <c r="F1354" s="1">
        <v>83</v>
      </c>
      <c r="G1354" s="1">
        <v>1</v>
      </c>
      <c r="I1354">
        <v>3</v>
      </c>
      <c r="J1354" s="2">
        <v>15</v>
      </c>
      <c r="K1354" s="2">
        <v>0</v>
      </c>
      <c r="L1354" s="2">
        <v>484</v>
      </c>
      <c r="M1354" s="2">
        <v>92</v>
      </c>
      <c r="N1354" s="2">
        <v>1</v>
      </c>
      <c r="P1354">
        <v>3</v>
      </c>
      <c r="Q1354" s="3">
        <v>5</v>
      </c>
      <c r="R1354" s="3">
        <v>36</v>
      </c>
      <c r="S1354" s="3">
        <v>443</v>
      </c>
      <c r="T1354" s="3">
        <v>107</v>
      </c>
      <c r="U1354" s="3">
        <v>1</v>
      </c>
      <c r="W1354">
        <v>3</v>
      </c>
      <c r="X1354" s="4">
        <v>0</v>
      </c>
      <c r="Y1354" s="4">
        <v>33</v>
      </c>
      <c r="Z1354" s="4">
        <v>478</v>
      </c>
      <c r="AA1354" s="4">
        <v>81</v>
      </c>
      <c r="AB1354" s="4">
        <v>0</v>
      </c>
    </row>
    <row r="1355" spans="1:28" x14ac:dyDescent="0.25">
      <c r="A1355">
        <v>5</v>
      </c>
      <c r="B1355">
        <v>4</v>
      </c>
      <c r="C1355" s="1">
        <v>0</v>
      </c>
      <c r="D1355" s="1">
        <v>0</v>
      </c>
      <c r="E1355" s="1">
        <v>1</v>
      </c>
      <c r="F1355" s="1">
        <v>645</v>
      </c>
      <c r="G1355" s="1">
        <v>2</v>
      </c>
      <c r="I1355">
        <v>4</v>
      </c>
      <c r="J1355" s="2">
        <v>0</v>
      </c>
      <c r="K1355" s="2">
        <v>0</v>
      </c>
      <c r="L1355" s="2">
        <v>2</v>
      </c>
      <c r="M1355" s="2">
        <v>640</v>
      </c>
      <c r="N1355" s="2">
        <v>6</v>
      </c>
      <c r="P1355">
        <v>4</v>
      </c>
      <c r="Q1355" s="3">
        <v>0</v>
      </c>
      <c r="R1355" s="3">
        <v>0</v>
      </c>
      <c r="S1355" s="3">
        <v>0</v>
      </c>
      <c r="T1355" s="3">
        <v>640</v>
      </c>
      <c r="U1355" s="3">
        <v>8</v>
      </c>
      <c r="W1355">
        <v>4</v>
      </c>
      <c r="X1355" s="4">
        <v>0</v>
      </c>
      <c r="Y1355" s="4">
        <v>0</v>
      </c>
      <c r="Z1355" s="4">
        <v>1</v>
      </c>
      <c r="AA1355" s="4">
        <v>645</v>
      </c>
      <c r="AB1355" s="4">
        <v>2</v>
      </c>
    </row>
    <row r="1356" spans="1:28" x14ac:dyDescent="0.25">
      <c r="A1356">
        <v>5</v>
      </c>
      <c r="B1356">
        <v>5</v>
      </c>
      <c r="C1356" s="1">
        <v>0</v>
      </c>
      <c r="D1356" s="1">
        <v>0</v>
      </c>
      <c r="E1356" s="1">
        <v>0</v>
      </c>
      <c r="F1356" s="1">
        <v>0</v>
      </c>
      <c r="G1356" s="1">
        <v>589</v>
      </c>
      <c r="I1356">
        <v>5</v>
      </c>
      <c r="J1356" s="2">
        <v>0</v>
      </c>
      <c r="K1356" s="2">
        <v>0</v>
      </c>
      <c r="L1356" s="2">
        <v>0</v>
      </c>
      <c r="M1356" s="2">
        <v>0</v>
      </c>
      <c r="N1356" s="2">
        <v>589</v>
      </c>
      <c r="P1356">
        <v>5</v>
      </c>
      <c r="Q1356" s="3">
        <v>0</v>
      </c>
      <c r="R1356" s="3">
        <v>0</v>
      </c>
      <c r="S1356" s="3">
        <v>0</v>
      </c>
      <c r="T1356" s="3">
        <v>0</v>
      </c>
      <c r="U1356" s="3">
        <v>589</v>
      </c>
      <c r="W1356">
        <v>5</v>
      </c>
      <c r="X1356" s="4">
        <v>0</v>
      </c>
      <c r="Y1356" s="4">
        <v>0</v>
      </c>
      <c r="Z1356" s="4">
        <v>0</v>
      </c>
      <c r="AA1356" s="4">
        <v>0</v>
      </c>
      <c r="AB1356" s="4">
        <v>589</v>
      </c>
    </row>
    <row r="1357" spans="1:28" x14ac:dyDescent="0.25">
      <c r="A1357">
        <v>5</v>
      </c>
      <c r="B1357">
        <v>1</v>
      </c>
      <c r="C1357" s="1">
        <v>617</v>
      </c>
      <c r="D1357" s="1">
        <v>0</v>
      </c>
      <c r="E1357" s="1">
        <v>0</v>
      </c>
      <c r="F1357" s="1">
        <v>0</v>
      </c>
      <c r="G1357" s="1">
        <v>0</v>
      </c>
      <c r="I1357">
        <v>1</v>
      </c>
      <c r="J1357" s="2">
        <v>614</v>
      </c>
      <c r="K1357" s="2">
        <v>3</v>
      </c>
      <c r="L1357" s="2">
        <v>0</v>
      </c>
      <c r="M1357" s="2">
        <v>0</v>
      </c>
      <c r="N1357" s="2">
        <v>0</v>
      </c>
      <c r="P1357">
        <v>1</v>
      </c>
      <c r="Q1357" s="3">
        <v>584</v>
      </c>
      <c r="R1357" s="3">
        <v>33</v>
      </c>
      <c r="S1357" s="3">
        <v>0</v>
      </c>
      <c r="T1357" s="3">
        <v>0</v>
      </c>
      <c r="U1357" s="3">
        <v>0</v>
      </c>
      <c r="W1357">
        <v>1</v>
      </c>
      <c r="X1357" s="4">
        <v>528</v>
      </c>
      <c r="Y1357" s="4">
        <v>89</v>
      </c>
      <c r="Z1357" s="4">
        <v>0</v>
      </c>
      <c r="AA1357" s="4">
        <v>0</v>
      </c>
      <c r="AB1357" s="4">
        <v>0</v>
      </c>
    </row>
    <row r="1358" spans="1:28" x14ac:dyDescent="0.25">
      <c r="A1358">
        <v>5</v>
      </c>
      <c r="B1358">
        <v>2</v>
      </c>
      <c r="C1358" s="1">
        <v>54</v>
      </c>
      <c r="D1358" s="1">
        <v>0</v>
      </c>
      <c r="E1358" s="1">
        <v>0</v>
      </c>
      <c r="F1358" s="1">
        <v>0</v>
      </c>
      <c r="G1358" s="1">
        <v>0</v>
      </c>
      <c r="I1358">
        <v>2</v>
      </c>
      <c r="J1358" s="2">
        <v>48</v>
      </c>
      <c r="K1358" s="2">
        <v>6</v>
      </c>
      <c r="L1358" s="2">
        <v>0</v>
      </c>
      <c r="M1358" s="2">
        <v>0</v>
      </c>
      <c r="N1358" s="2">
        <v>0</v>
      </c>
      <c r="P1358">
        <v>2</v>
      </c>
      <c r="Q1358" s="3">
        <v>14</v>
      </c>
      <c r="R1358" s="3">
        <v>40</v>
      </c>
      <c r="S1358" s="3">
        <v>0</v>
      </c>
      <c r="T1358" s="3">
        <v>0</v>
      </c>
      <c r="U1358" s="3">
        <v>0</v>
      </c>
      <c r="W1358">
        <v>2</v>
      </c>
      <c r="X1358" s="4">
        <v>0</v>
      </c>
      <c r="Y1358" s="4">
        <v>54</v>
      </c>
      <c r="Z1358" s="4">
        <v>0</v>
      </c>
      <c r="AA1358" s="4">
        <v>0</v>
      </c>
      <c r="AB1358" s="4">
        <v>0</v>
      </c>
    </row>
    <row r="1359" spans="1:28" x14ac:dyDescent="0.25">
      <c r="A1359">
        <v>5</v>
      </c>
      <c r="B1359">
        <v>3</v>
      </c>
      <c r="C1359" s="1">
        <v>26</v>
      </c>
      <c r="D1359" s="1">
        <v>0</v>
      </c>
      <c r="E1359" s="1">
        <v>494</v>
      </c>
      <c r="F1359" s="1">
        <v>71</v>
      </c>
      <c r="G1359" s="1">
        <v>1</v>
      </c>
      <c r="I1359">
        <v>3</v>
      </c>
      <c r="J1359" s="2">
        <v>22</v>
      </c>
      <c r="K1359" s="2">
        <v>2</v>
      </c>
      <c r="L1359" s="2">
        <v>493</v>
      </c>
      <c r="M1359" s="2">
        <v>74</v>
      </c>
      <c r="N1359" s="2">
        <v>1</v>
      </c>
      <c r="P1359">
        <v>3</v>
      </c>
      <c r="Q1359" s="3">
        <v>22</v>
      </c>
      <c r="R1359" s="3">
        <v>11</v>
      </c>
      <c r="S1359" s="3">
        <v>477</v>
      </c>
      <c r="T1359" s="3">
        <v>81</v>
      </c>
      <c r="U1359" s="3">
        <v>1</v>
      </c>
      <c r="W1359">
        <v>3</v>
      </c>
      <c r="X1359" s="4">
        <v>9</v>
      </c>
      <c r="Y1359" s="4">
        <v>56</v>
      </c>
      <c r="Z1359" s="4">
        <v>457</v>
      </c>
      <c r="AA1359" s="4">
        <v>69</v>
      </c>
      <c r="AB1359" s="4">
        <v>1</v>
      </c>
    </row>
    <row r="1360" spans="1:28" x14ac:dyDescent="0.25">
      <c r="A1360">
        <v>5</v>
      </c>
      <c r="B1360">
        <v>4</v>
      </c>
      <c r="C1360" s="1">
        <v>0</v>
      </c>
      <c r="D1360" s="1">
        <v>0</v>
      </c>
      <c r="E1360" s="1">
        <v>0</v>
      </c>
      <c r="F1360" s="1">
        <v>636</v>
      </c>
      <c r="G1360" s="1">
        <v>12</v>
      </c>
      <c r="I1360">
        <v>4</v>
      </c>
      <c r="J1360" s="2">
        <v>0</v>
      </c>
      <c r="K1360" s="2">
        <v>0</v>
      </c>
      <c r="L1360" s="2">
        <v>1</v>
      </c>
      <c r="M1360" s="2">
        <v>638</v>
      </c>
      <c r="N1360" s="2">
        <v>9</v>
      </c>
      <c r="P1360">
        <v>4</v>
      </c>
      <c r="Q1360" s="3">
        <v>0</v>
      </c>
      <c r="R1360" s="3">
        <v>0</v>
      </c>
      <c r="S1360" s="3">
        <v>1</v>
      </c>
      <c r="T1360" s="3">
        <v>626</v>
      </c>
      <c r="U1360" s="3">
        <v>21</v>
      </c>
      <c r="W1360">
        <v>4</v>
      </c>
      <c r="X1360" s="4">
        <v>0</v>
      </c>
      <c r="Y1360" s="4">
        <v>0</v>
      </c>
      <c r="Z1360" s="4">
        <v>1</v>
      </c>
      <c r="AA1360" s="4">
        <v>636</v>
      </c>
      <c r="AB1360" s="4">
        <v>11</v>
      </c>
    </row>
    <row r="1361" spans="1:28" x14ac:dyDescent="0.25">
      <c r="A1361">
        <v>5</v>
      </c>
      <c r="B1361">
        <v>5</v>
      </c>
      <c r="C1361" s="1">
        <v>0</v>
      </c>
      <c r="D1361" s="1">
        <v>0</v>
      </c>
      <c r="E1361" s="1">
        <v>0</v>
      </c>
      <c r="F1361" s="1">
        <v>1</v>
      </c>
      <c r="G1361" s="1">
        <v>588</v>
      </c>
      <c r="I1361">
        <v>5</v>
      </c>
      <c r="J1361" s="2">
        <v>0</v>
      </c>
      <c r="K1361" s="2">
        <v>0</v>
      </c>
      <c r="L1361" s="2">
        <v>0</v>
      </c>
      <c r="M1361" s="2">
        <v>1</v>
      </c>
      <c r="N1361" s="2">
        <v>588</v>
      </c>
      <c r="P1361">
        <v>5</v>
      </c>
      <c r="Q1361" s="3">
        <v>0</v>
      </c>
      <c r="R1361" s="3">
        <v>0</v>
      </c>
      <c r="S1361" s="3">
        <v>0</v>
      </c>
      <c r="T1361" s="3">
        <v>1</v>
      </c>
      <c r="U1361" s="3">
        <v>588</v>
      </c>
      <c r="W1361">
        <v>5</v>
      </c>
      <c r="X1361" s="4">
        <v>0</v>
      </c>
      <c r="Y1361" s="4">
        <v>0</v>
      </c>
      <c r="Z1361" s="4">
        <v>0</v>
      </c>
      <c r="AA1361" s="4">
        <v>1</v>
      </c>
      <c r="AB1361" s="4">
        <v>588</v>
      </c>
    </row>
    <row r="1362" spans="1:28" x14ac:dyDescent="0.25">
      <c r="A1362">
        <v>5</v>
      </c>
      <c r="B1362">
        <v>1</v>
      </c>
      <c r="C1362" s="1">
        <v>617</v>
      </c>
      <c r="D1362" s="1">
        <v>0</v>
      </c>
      <c r="E1362" s="1">
        <v>0</v>
      </c>
      <c r="F1362" s="1">
        <v>0</v>
      </c>
      <c r="G1362" s="1">
        <v>0</v>
      </c>
      <c r="I1362">
        <v>1</v>
      </c>
      <c r="J1362" s="2">
        <v>611</v>
      </c>
      <c r="K1362" s="2">
        <v>6</v>
      </c>
      <c r="L1362" s="2">
        <v>0</v>
      </c>
      <c r="M1362" s="2">
        <v>0</v>
      </c>
      <c r="N1362" s="2">
        <v>0</v>
      </c>
      <c r="P1362">
        <v>1</v>
      </c>
      <c r="Q1362" s="3">
        <v>576</v>
      </c>
      <c r="R1362" s="3">
        <v>41</v>
      </c>
      <c r="S1362" s="3">
        <v>0</v>
      </c>
      <c r="T1362" s="3">
        <v>0</v>
      </c>
      <c r="U1362" s="3">
        <v>0</v>
      </c>
      <c r="W1362">
        <v>1</v>
      </c>
      <c r="X1362" s="4">
        <v>545</v>
      </c>
      <c r="Y1362" s="4">
        <v>72</v>
      </c>
      <c r="Z1362" s="4">
        <v>0</v>
      </c>
      <c r="AA1362" s="4">
        <v>0</v>
      </c>
      <c r="AB1362" s="4">
        <v>0</v>
      </c>
    </row>
    <row r="1363" spans="1:28" x14ac:dyDescent="0.25">
      <c r="A1363">
        <v>5</v>
      </c>
      <c r="B1363">
        <v>2</v>
      </c>
      <c r="C1363" s="1">
        <v>54</v>
      </c>
      <c r="D1363" s="1">
        <v>0</v>
      </c>
      <c r="E1363" s="1">
        <v>0</v>
      </c>
      <c r="F1363" s="1">
        <v>0</v>
      </c>
      <c r="G1363" s="1">
        <v>0</v>
      </c>
      <c r="I1363">
        <v>2</v>
      </c>
      <c r="J1363" s="2">
        <v>41</v>
      </c>
      <c r="K1363" s="2">
        <v>13</v>
      </c>
      <c r="L1363" s="2">
        <v>0</v>
      </c>
      <c r="M1363" s="2">
        <v>0</v>
      </c>
      <c r="N1363" s="2">
        <v>0</v>
      </c>
      <c r="P1363">
        <v>2</v>
      </c>
      <c r="Q1363" s="3">
        <v>14</v>
      </c>
      <c r="R1363" s="3">
        <v>40</v>
      </c>
      <c r="S1363" s="3">
        <v>0</v>
      </c>
      <c r="T1363" s="3">
        <v>0</v>
      </c>
      <c r="U1363" s="3">
        <v>0</v>
      </c>
      <c r="W1363">
        <v>2</v>
      </c>
      <c r="X1363" s="4">
        <v>2</v>
      </c>
      <c r="Y1363" s="4">
        <v>52</v>
      </c>
      <c r="Z1363" s="4">
        <v>0</v>
      </c>
      <c r="AA1363" s="4">
        <v>0</v>
      </c>
      <c r="AB1363" s="4">
        <v>0</v>
      </c>
    </row>
    <row r="1364" spans="1:28" x14ac:dyDescent="0.25">
      <c r="A1364">
        <v>5</v>
      </c>
      <c r="B1364">
        <v>3</v>
      </c>
      <c r="C1364" s="1">
        <v>29</v>
      </c>
      <c r="D1364" s="1">
        <v>0</v>
      </c>
      <c r="E1364" s="1">
        <v>479</v>
      </c>
      <c r="F1364" s="1">
        <v>83</v>
      </c>
      <c r="G1364" s="1">
        <v>1</v>
      </c>
      <c r="I1364">
        <v>3</v>
      </c>
      <c r="J1364" s="2">
        <v>27</v>
      </c>
      <c r="K1364" s="2">
        <v>3</v>
      </c>
      <c r="L1364" s="2">
        <v>478</v>
      </c>
      <c r="M1364" s="2">
        <v>83</v>
      </c>
      <c r="N1364" s="2">
        <v>1</v>
      </c>
      <c r="P1364">
        <v>3</v>
      </c>
      <c r="Q1364" s="3">
        <v>32</v>
      </c>
      <c r="R1364" s="3">
        <v>35</v>
      </c>
      <c r="S1364" s="3">
        <v>442</v>
      </c>
      <c r="T1364" s="3">
        <v>82</v>
      </c>
      <c r="U1364" s="3">
        <v>1</v>
      </c>
      <c r="W1364">
        <v>3</v>
      </c>
      <c r="X1364" s="4">
        <v>15</v>
      </c>
      <c r="Y1364" s="4">
        <v>37</v>
      </c>
      <c r="Z1364" s="4">
        <v>465</v>
      </c>
      <c r="AA1364" s="4">
        <v>74</v>
      </c>
      <c r="AB1364" s="4">
        <v>1</v>
      </c>
    </row>
    <row r="1365" spans="1:28" x14ac:dyDescent="0.25">
      <c r="A1365">
        <v>5</v>
      </c>
      <c r="B1365">
        <v>4</v>
      </c>
      <c r="C1365" s="1">
        <v>0</v>
      </c>
      <c r="D1365" s="1">
        <v>0</v>
      </c>
      <c r="E1365" s="1">
        <v>0</v>
      </c>
      <c r="F1365" s="1">
        <v>641</v>
      </c>
      <c r="G1365" s="1">
        <v>7</v>
      </c>
      <c r="I1365">
        <v>4</v>
      </c>
      <c r="J1365" s="2">
        <v>0</v>
      </c>
      <c r="K1365" s="2">
        <v>0</v>
      </c>
      <c r="L1365" s="2">
        <v>1</v>
      </c>
      <c r="M1365" s="2">
        <v>638</v>
      </c>
      <c r="N1365" s="2">
        <v>9</v>
      </c>
      <c r="P1365">
        <v>4</v>
      </c>
      <c r="Q1365" s="3">
        <v>0</v>
      </c>
      <c r="R1365" s="3">
        <v>0</v>
      </c>
      <c r="S1365" s="3">
        <v>12</v>
      </c>
      <c r="T1365" s="3">
        <v>605</v>
      </c>
      <c r="U1365" s="3">
        <v>31</v>
      </c>
      <c r="W1365">
        <v>4</v>
      </c>
      <c r="X1365" s="4">
        <v>0</v>
      </c>
      <c r="Y1365" s="4">
        <v>0</v>
      </c>
      <c r="Z1365" s="4">
        <v>1</v>
      </c>
      <c r="AA1365" s="4">
        <v>637</v>
      </c>
      <c r="AB1365" s="4">
        <v>10</v>
      </c>
    </row>
    <row r="1366" spans="1:28" x14ac:dyDescent="0.25">
      <c r="A1366">
        <v>5</v>
      </c>
      <c r="B1366">
        <v>5</v>
      </c>
      <c r="C1366" s="1">
        <v>0</v>
      </c>
      <c r="D1366" s="1">
        <v>0</v>
      </c>
      <c r="E1366" s="1">
        <v>0</v>
      </c>
      <c r="F1366" s="1">
        <v>1</v>
      </c>
      <c r="G1366" s="1">
        <v>588</v>
      </c>
      <c r="I1366">
        <v>5</v>
      </c>
      <c r="J1366" s="2">
        <v>0</v>
      </c>
      <c r="K1366" s="2">
        <v>0</v>
      </c>
      <c r="L1366" s="2">
        <v>0</v>
      </c>
      <c r="M1366" s="2">
        <v>1</v>
      </c>
      <c r="N1366" s="2">
        <v>588</v>
      </c>
      <c r="P1366">
        <v>5</v>
      </c>
      <c r="Q1366" s="3">
        <v>0</v>
      </c>
      <c r="R1366" s="3">
        <v>0</v>
      </c>
      <c r="S1366" s="3">
        <v>0</v>
      </c>
      <c r="T1366" s="3">
        <v>1</v>
      </c>
      <c r="U1366" s="3">
        <v>588</v>
      </c>
      <c r="W1366">
        <v>5</v>
      </c>
      <c r="X1366" s="4">
        <v>0</v>
      </c>
      <c r="Y1366" s="4">
        <v>0</v>
      </c>
      <c r="Z1366" s="4">
        <v>0</v>
      </c>
      <c r="AA1366" s="4">
        <v>1</v>
      </c>
      <c r="AB1366" s="4">
        <v>588</v>
      </c>
    </row>
    <row r="1367" spans="1:28" x14ac:dyDescent="0.25">
      <c r="A1367">
        <v>5</v>
      </c>
      <c r="B1367">
        <v>1</v>
      </c>
      <c r="C1367" s="1">
        <v>615</v>
      </c>
      <c r="D1367" s="1">
        <v>0</v>
      </c>
      <c r="E1367" s="1">
        <v>2</v>
      </c>
      <c r="F1367" s="1">
        <v>0</v>
      </c>
      <c r="G1367" s="1">
        <v>0</v>
      </c>
      <c r="I1367">
        <v>1</v>
      </c>
      <c r="J1367" s="2">
        <v>615</v>
      </c>
      <c r="K1367" s="2">
        <v>0</v>
      </c>
      <c r="L1367" s="2">
        <v>2</v>
      </c>
      <c r="M1367" s="2">
        <v>0</v>
      </c>
      <c r="N1367" s="2">
        <v>0</v>
      </c>
      <c r="P1367">
        <v>1</v>
      </c>
      <c r="Q1367" s="3">
        <v>612</v>
      </c>
      <c r="R1367" s="3">
        <v>0</v>
      </c>
      <c r="S1367" s="3">
        <v>5</v>
      </c>
      <c r="T1367" s="3">
        <v>0</v>
      </c>
      <c r="U1367" s="3">
        <v>0</v>
      </c>
      <c r="W1367">
        <v>1</v>
      </c>
      <c r="X1367" s="4">
        <v>547</v>
      </c>
      <c r="Y1367" s="4">
        <v>70</v>
      </c>
      <c r="Z1367" s="4">
        <v>0</v>
      </c>
      <c r="AA1367" s="4">
        <v>0</v>
      </c>
      <c r="AB1367" s="4">
        <v>0</v>
      </c>
    </row>
    <row r="1368" spans="1:28" x14ac:dyDescent="0.25">
      <c r="A1368">
        <v>5</v>
      </c>
      <c r="B1368">
        <v>2</v>
      </c>
      <c r="C1368" s="1">
        <v>54</v>
      </c>
      <c r="D1368" s="1">
        <v>0</v>
      </c>
      <c r="E1368" s="1">
        <v>0</v>
      </c>
      <c r="F1368" s="1">
        <v>0</v>
      </c>
      <c r="G1368" s="1">
        <v>0</v>
      </c>
      <c r="I1368">
        <v>2</v>
      </c>
      <c r="J1368" s="2">
        <v>50</v>
      </c>
      <c r="K1368" s="2">
        <v>0</v>
      </c>
      <c r="L1368" s="2">
        <v>4</v>
      </c>
      <c r="M1368" s="2">
        <v>0</v>
      </c>
      <c r="N1368" s="2">
        <v>0</v>
      </c>
      <c r="P1368">
        <v>2</v>
      </c>
      <c r="Q1368" s="3">
        <v>41</v>
      </c>
      <c r="R1368" s="3">
        <v>0</v>
      </c>
      <c r="S1368" s="3">
        <v>13</v>
      </c>
      <c r="T1368" s="3">
        <v>0</v>
      </c>
      <c r="U1368" s="3">
        <v>0</v>
      </c>
      <c r="W1368">
        <v>2</v>
      </c>
      <c r="X1368" s="4">
        <v>2</v>
      </c>
      <c r="Y1368" s="4">
        <v>52</v>
      </c>
      <c r="Z1368" s="4">
        <v>0</v>
      </c>
      <c r="AA1368" s="4">
        <v>0</v>
      </c>
      <c r="AB1368" s="4">
        <v>0</v>
      </c>
    </row>
    <row r="1369" spans="1:28" x14ac:dyDescent="0.25">
      <c r="A1369">
        <v>5</v>
      </c>
      <c r="B1369">
        <v>3</v>
      </c>
      <c r="C1369" s="1">
        <v>49</v>
      </c>
      <c r="D1369" s="1">
        <v>0</v>
      </c>
      <c r="E1369" s="1">
        <v>474</v>
      </c>
      <c r="F1369" s="1">
        <v>69</v>
      </c>
      <c r="G1369" s="1">
        <v>0</v>
      </c>
      <c r="I1369">
        <v>3</v>
      </c>
      <c r="J1369" s="2">
        <v>56</v>
      </c>
      <c r="K1369" s="2">
        <v>0</v>
      </c>
      <c r="L1369" s="2">
        <v>474</v>
      </c>
      <c r="M1369" s="2">
        <v>62</v>
      </c>
      <c r="N1369" s="2">
        <v>0</v>
      </c>
      <c r="P1369">
        <v>3</v>
      </c>
      <c r="Q1369" s="3">
        <v>90</v>
      </c>
      <c r="R1369" s="3">
        <v>0</v>
      </c>
      <c r="S1369" s="3">
        <v>398</v>
      </c>
      <c r="T1369" s="3">
        <v>104</v>
      </c>
      <c r="U1369" s="3">
        <v>0</v>
      </c>
      <c r="W1369">
        <v>3</v>
      </c>
      <c r="X1369" s="4">
        <v>32</v>
      </c>
      <c r="Y1369" s="4">
        <v>43</v>
      </c>
      <c r="Z1369" s="4">
        <v>441</v>
      </c>
      <c r="AA1369" s="4">
        <v>76</v>
      </c>
      <c r="AB1369" s="4">
        <v>0</v>
      </c>
    </row>
    <row r="1370" spans="1:28" x14ac:dyDescent="0.25">
      <c r="A1370">
        <v>5</v>
      </c>
      <c r="B1370">
        <v>4</v>
      </c>
      <c r="C1370" s="1">
        <v>0</v>
      </c>
      <c r="D1370" s="1">
        <v>0</v>
      </c>
      <c r="E1370" s="1">
        <v>0</v>
      </c>
      <c r="F1370" s="1">
        <v>646</v>
      </c>
      <c r="G1370" s="1">
        <v>2</v>
      </c>
      <c r="I1370">
        <v>4</v>
      </c>
      <c r="J1370" s="2">
        <v>0</v>
      </c>
      <c r="K1370" s="2">
        <v>0</v>
      </c>
      <c r="L1370" s="2">
        <v>0</v>
      </c>
      <c r="M1370" s="2">
        <v>639</v>
      </c>
      <c r="N1370" s="2">
        <v>9</v>
      </c>
      <c r="P1370">
        <v>4</v>
      </c>
      <c r="Q1370" s="3">
        <v>0</v>
      </c>
      <c r="R1370" s="3">
        <v>0</v>
      </c>
      <c r="S1370" s="3">
        <v>0</v>
      </c>
      <c r="T1370" s="3">
        <v>562</v>
      </c>
      <c r="U1370" s="3">
        <v>86</v>
      </c>
      <c r="W1370">
        <v>4</v>
      </c>
      <c r="X1370" s="4">
        <v>0</v>
      </c>
      <c r="Y1370" s="4">
        <v>0</v>
      </c>
      <c r="Z1370" s="4">
        <v>0</v>
      </c>
      <c r="AA1370" s="4">
        <v>646</v>
      </c>
      <c r="AB1370" s="4">
        <v>2</v>
      </c>
    </row>
    <row r="1371" spans="1:28" x14ac:dyDescent="0.25">
      <c r="A1371">
        <v>5</v>
      </c>
      <c r="B1371">
        <v>5</v>
      </c>
      <c r="C1371" s="1">
        <v>0</v>
      </c>
      <c r="D1371" s="1">
        <v>0</v>
      </c>
      <c r="E1371" s="1">
        <v>0</v>
      </c>
      <c r="F1371" s="1">
        <v>0</v>
      </c>
      <c r="G1371" s="1">
        <v>589</v>
      </c>
      <c r="I1371">
        <v>5</v>
      </c>
      <c r="J1371" s="2">
        <v>0</v>
      </c>
      <c r="K1371" s="2">
        <v>0</v>
      </c>
      <c r="L1371" s="2">
        <v>0</v>
      </c>
      <c r="M1371" s="2">
        <v>0</v>
      </c>
      <c r="N1371" s="2">
        <v>589</v>
      </c>
      <c r="P1371">
        <v>5</v>
      </c>
      <c r="Q1371" s="3">
        <v>0</v>
      </c>
      <c r="R1371" s="3">
        <v>0</v>
      </c>
      <c r="S1371" s="3">
        <v>0</v>
      </c>
      <c r="T1371" s="3">
        <v>0</v>
      </c>
      <c r="U1371" s="3">
        <v>589</v>
      </c>
      <c r="W1371">
        <v>5</v>
      </c>
      <c r="X1371" s="4">
        <v>0</v>
      </c>
      <c r="Y1371" s="4">
        <v>0</v>
      </c>
      <c r="Z1371" s="4">
        <v>0</v>
      </c>
      <c r="AA1371" s="4">
        <v>0</v>
      </c>
      <c r="AB1371" s="4">
        <v>589</v>
      </c>
    </row>
    <row r="1372" spans="1:28" x14ac:dyDescent="0.25">
      <c r="A1372">
        <v>5</v>
      </c>
      <c r="B1372">
        <v>1</v>
      </c>
      <c r="C1372" s="1">
        <v>616</v>
      </c>
      <c r="D1372" s="1">
        <v>0</v>
      </c>
      <c r="E1372" s="1">
        <v>1</v>
      </c>
      <c r="F1372" s="1">
        <v>0</v>
      </c>
      <c r="G1372" s="1">
        <v>0</v>
      </c>
      <c r="I1372">
        <v>1</v>
      </c>
      <c r="J1372" s="2">
        <v>615</v>
      </c>
      <c r="K1372" s="2">
        <v>2</v>
      </c>
      <c r="L1372" s="2">
        <v>0</v>
      </c>
      <c r="M1372" s="2">
        <v>0</v>
      </c>
      <c r="N1372" s="2">
        <v>0</v>
      </c>
      <c r="P1372">
        <v>1</v>
      </c>
      <c r="Q1372" s="3">
        <v>615</v>
      </c>
      <c r="R1372" s="3">
        <v>2</v>
      </c>
      <c r="S1372" s="3">
        <v>0</v>
      </c>
      <c r="T1372" s="3">
        <v>0</v>
      </c>
      <c r="U1372" s="3">
        <v>0</v>
      </c>
      <c r="W1372">
        <v>1</v>
      </c>
      <c r="X1372" s="4">
        <v>548</v>
      </c>
      <c r="Y1372" s="4">
        <v>69</v>
      </c>
      <c r="Z1372" s="4">
        <v>0</v>
      </c>
      <c r="AA1372" s="4">
        <v>0</v>
      </c>
      <c r="AB1372" s="4">
        <v>0</v>
      </c>
    </row>
    <row r="1373" spans="1:28" x14ac:dyDescent="0.25">
      <c r="A1373">
        <v>5</v>
      </c>
      <c r="B1373">
        <v>2</v>
      </c>
      <c r="C1373" s="1">
        <v>54</v>
      </c>
      <c r="D1373" s="1">
        <v>0</v>
      </c>
      <c r="E1373" s="1">
        <v>0</v>
      </c>
      <c r="F1373" s="1">
        <v>0</v>
      </c>
      <c r="G1373" s="1">
        <v>0</v>
      </c>
      <c r="I1373">
        <v>2</v>
      </c>
      <c r="J1373" s="2">
        <v>49</v>
      </c>
      <c r="K1373" s="2">
        <v>5</v>
      </c>
      <c r="L1373" s="2">
        <v>0</v>
      </c>
      <c r="M1373" s="2">
        <v>0</v>
      </c>
      <c r="N1373" s="2">
        <v>0</v>
      </c>
      <c r="P1373">
        <v>2</v>
      </c>
      <c r="Q1373" s="3">
        <v>53</v>
      </c>
      <c r="R1373" s="3">
        <v>1</v>
      </c>
      <c r="S1373" s="3">
        <v>0</v>
      </c>
      <c r="T1373" s="3">
        <v>0</v>
      </c>
      <c r="U1373" s="3">
        <v>0</v>
      </c>
      <c r="W1373">
        <v>2</v>
      </c>
      <c r="X1373" s="4">
        <v>1</v>
      </c>
      <c r="Y1373" s="4">
        <v>53</v>
      </c>
      <c r="Z1373" s="4">
        <v>0</v>
      </c>
      <c r="AA1373" s="4">
        <v>0</v>
      </c>
      <c r="AB1373" s="4">
        <v>0</v>
      </c>
    </row>
    <row r="1374" spans="1:28" x14ac:dyDescent="0.25">
      <c r="A1374">
        <v>5</v>
      </c>
      <c r="B1374">
        <v>3</v>
      </c>
      <c r="C1374" s="1">
        <v>14</v>
      </c>
      <c r="D1374" s="1">
        <v>0</v>
      </c>
      <c r="E1374" s="1">
        <v>512</v>
      </c>
      <c r="F1374" s="1">
        <v>66</v>
      </c>
      <c r="G1374" s="1">
        <v>0</v>
      </c>
      <c r="I1374">
        <v>3</v>
      </c>
      <c r="J1374" s="2">
        <v>13</v>
      </c>
      <c r="K1374" s="2">
        <v>0</v>
      </c>
      <c r="L1374" s="2">
        <v>505</v>
      </c>
      <c r="M1374" s="2">
        <v>74</v>
      </c>
      <c r="N1374" s="2">
        <v>0</v>
      </c>
      <c r="P1374">
        <v>3</v>
      </c>
      <c r="Q1374" s="3">
        <v>39</v>
      </c>
      <c r="R1374" s="3">
        <v>4</v>
      </c>
      <c r="S1374" s="3">
        <v>461</v>
      </c>
      <c r="T1374" s="3">
        <v>88</v>
      </c>
      <c r="U1374" s="3">
        <v>0</v>
      </c>
      <c r="W1374">
        <v>3</v>
      </c>
      <c r="X1374" s="4">
        <v>6</v>
      </c>
      <c r="Y1374" s="4">
        <v>41</v>
      </c>
      <c r="Z1374" s="4">
        <v>475</v>
      </c>
      <c r="AA1374" s="4">
        <v>70</v>
      </c>
      <c r="AB1374" s="4">
        <v>0</v>
      </c>
    </row>
    <row r="1375" spans="1:28" x14ac:dyDescent="0.25">
      <c r="A1375">
        <v>5</v>
      </c>
      <c r="B1375">
        <v>4</v>
      </c>
      <c r="C1375" s="1">
        <v>0</v>
      </c>
      <c r="D1375" s="1">
        <v>0</v>
      </c>
      <c r="E1375" s="1">
        <v>1</v>
      </c>
      <c r="F1375" s="1">
        <v>640</v>
      </c>
      <c r="G1375" s="1">
        <v>7</v>
      </c>
      <c r="I1375">
        <v>4</v>
      </c>
      <c r="J1375" s="2">
        <v>0</v>
      </c>
      <c r="K1375" s="2">
        <v>0</v>
      </c>
      <c r="L1375" s="2">
        <v>12</v>
      </c>
      <c r="M1375" s="2">
        <v>632</v>
      </c>
      <c r="N1375" s="2">
        <v>4</v>
      </c>
      <c r="P1375">
        <v>4</v>
      </c>
      <c r="Q1375" s="3">
        <v>0</v>
      </c>
      <c r="R1375" s="3">
        <v>0</v>
      </c>
      <c r="S1375" s="3">
        <v>12</v>
      </c>
      <c r="T1375" s="3">
        <v>631</v>
      </c>
      <c r="U1375" s="3">
        <v>5</v>
      </c>
      <c r="W1375">
        <v>4</v>
      </c>
      <c r="X1375" s="4">
        <v>0</v>
      </c>
      <c r="Y1375" s="4">
        <v>0</v>
      </c>
      <c r="Z1375" s="4">
        <v>1</v>
      </c>
      <c r="AA1375" s="4">
        <v>639</v>
      </c>
      <c r="AB1375" s="4">
        <v>8</v>
      </c>
    </row>
    <row r="1376" spans="1:28" x14ac:dyDescent="0.25">
      <c r="A1376">
        <v>5</v>
      </c>
      <c r="B1376">
        <v>5</v>
      </c>
      <c r="C1376" s="1">
        <v>0</v>
      </c>
      <c r="D1376" s="1">
        <v>0</v>
      </c>
      <c r="E1376" s="1">
        <v>0</v>
      </c>
      <c r="F1376" s="1">
        <v>1</v>
      </c>
      <c r="G1376" s="1">
        <v>588</v>
      </c>
      <c r="I1376">
        <v>5</v>
      </c>
      <c r="J1376" s="2">
        <v>0</v>
      </c>
      <c r="K1376" s="2">
        <v>0</v>
      </c>
      <c r="L1376" s="2">
        <v>0</v>
      </c>
      <c r="M1376" s="2">
        <v>0</v>
      </c>
      <c r="N1376" s="2">
        <v>589</v>
      </c>
      <c r="P1376">
        <v>5</v>
      </c>
      <c r="Q1376" s="3">
        <v>0</v>
      </c>
      <c r="R1376" s="3">
        <v>0</v>
      </c>
      <c r="S1376" s="3">
        <v>0</v>
      </c>
      <c r="T1376" s="3">
        <v>0</v>
      </c>
      <c r="U1376" s="3">
        <v>589</v>
      </c>
      <c r="W1376">
        <v>5</v>
      </c>
      <c r="X1376" s="4">
        <v>0</v>
      </c>
      <c r="Y1376" s="4">
        <v>0</v>
      </c>
      <c r="Z1376" s="4">
        <v>0</v>
      </c>
      <c r="AA1376" s="4">
        <v>1</v>
      </c>
      <c r="AB1376" s="4">
        <v>588</v>
      </c>
    </row>
    <row r="1377" spans="1:28" x14ac:dyDescent="0.25">
      <c r="A1377">
        <v>5</v>
      </c>
      <c r="B1377">
        <v>1</v>
      </c>
      <c r="C1377" s="1">
        <v>617</v>
      </c>
      <c r="D1377" s="1">
        <v>0</v>
      </c>
      <c r="E1377" s="1">
        <v>0</v>
      </c>
      <c r="F1377" s="1">
        <v>0</v>
      </c>
      <c r="G1377" s="1">
        <v>0</v>
      </c>
      <c r="I1377">
        <v>1</v>
      </c>
      <c r="J1377" s="2">
        <v>617</v>
      </c>
      <c r="K1377" s="2">
        <v>0</v>
      </c>
      <c r="L1377" s="2">
        <v>0</v>
      </c>
      <c r="M1377" s="2">
        <v>0</v>
      </c>
      <c r="N1377" s="2">
        <v>0</v>
      </c>
      <c r="P1377">
        <v>1</v>
      </c>
      <c r="Q1377" s="3">
        <v>613</v>
      </c>
      <c r="R1377" s="3">
        <v>4</v>
      </c>
      <c r="S1377" s="3">
        <v>0</v>
      </c>
      <c r="T1377" s="3">
        <v>0</v>
      </c>
      <c r="U1377" s="3">
        <v>0</v>
      </c>
      <c r="W1377">
        <v>1</v>
      </c>
      <c r="X1377" s="4">
        <v>516</v>
      </c>
      <c r="Y1377" s="4">
        <v>101</v>
      </c>
      <c r="Z1377" s="4">
        <v>0</v>
      </c>
      <c r="AA1377" s="4">
        <v>0</v>
      </c>
      <c r="AB1377" s="4">
        <v>0</v>
      </c>
    </row>
    <row r="1378" spans="1:28" x14ac:dyDescent="0.25">
      <c r="A1378">
        <v>5</v>
      </c>
      <c r="B1378">
        <v>2</v>
      </c>
      <c r="C1378" s="1">
        <v>54</v>
      </c>
      <c r="D1378" s="1">
        <v>0</v>
      </c>
      <c r="E1378" s="1">
        <v>0</v>
      </c>
      <c r="F1378" s="1">
        <v>0</v>
      </c>
      <c r="G1378" s="1">
        <v>0</v>
      </c>
      <c r="I1378">
        <v>2</v>
      </c>
      <c r="J1378" s="2">
        <v>54</v>
      </c>
      <c r="K1378" s="2">
        <v>0</v>
      </c>
      <c r="L1378" s="2">
        <v>0</v>
      </c>
      <c r="M1378" s="2">
        <v>0</v>
      </c>
      <c r="N1378" s="2">
        <v>0</v>
      </c>
      <c r="P1378">
        <v>2</v>
      </c>
      <c r="Q1378" s="3">
        <v>43</v>
      </c>
      <c r="R1378" s="3">
        <v>11</v>
      </c>
      <c r="S1378" s="3">
        <v>0</v>
      </c>
      <c r="T1378" s="3">
        <v>0</v>
      </c>
      <c r="U1378" s="3">
        <v>0</v>
      </c>
      <c r="W1378">
        <v>2</v>
      </c>
      <c r="X1378" s="4">
        <v>2</v>
      </c>
      <c r="Y1378" s="4">
        <v>52</v>
      </c>
      <c r="Z1378" s="4">
        <v>0</v>
      </c>
      <c r="AA1378" s="4">
        <v>0</v>
      </c>
      <c r="AB1378" s="4">
        <v>0</v>
      </c>
    </row>
    <row r="1379" spans="1:28" x14ac:dyDescent="0.25">
      <c r="A1379">
        <v>5</v>
      </c>
      <c r="B1379">
        <v>3</v>
      </c>
      <c r="C1379" s="1">
        <v>33</v>
      </c>
      <c r="D1379" s="1">
        <v>0</v>
      </c>
      <c r="E1379" s="1">
        <v>473</v>
      </c>
      <c r="F1379" s="1">
        <v>85</v>
      </c>
      <c r="G1379" s="1">
        <v>1</v>
      </c>
      <c r="I1379">
        <v>3</v>
      </c>
      <c r="J1379" s="2">
        <v>24</v>
      </c>
      <c r="K1379" s="2">
        <v>1</v>
      </c>
      <c r="L1379" s="2">
        <v>481</v>
      </c>
      <c r="M1379" s="2">
        <v>85</v>
      </c>
      <c r="N1379" s="2">
        <v>1</v>
      </c>
      <c r="P1379">
        <v>3</v>
      </c>
      <c r="Q1379" s="3">
        <v>21</v>
      </c>
      <c r="R1379" s="3">
        <v>14</v>
      </c>
      <c r="S1379" s="3">
        <v>455</v>
      </c>
      <c r="T1379" s="3">
        <v>101</v>
      </c>
      <c r="U1379" s="3">
        <v>1</v>
      </c>
      <c r="W1379">
        <v>3</v>
      </c>
      <c r="X1379" s="4">
        <v>12</v>
      </c>
      <c r="Y1379" s="4">
        <v>60</v>
      </c>
      <c r="Z1379" s="4">
        <v>430</v>
      </c>
      <c r="AA1379" s="4">
        <v>89</v>
      </c>
      <c r="AB1379" s="4">
        <v>1</v>
      </c>
    </row>
    <row r="1380" spans="1:28" x14ac:dyDescent="0.25">
      <c r="A1380">
        <v>5</v>
      </c>
      <c r="B1380">
        <v>4</v>
      </c>
      <c r="C1380" s="1">
        <v>0</v>
      </c>
      <c r="D1380" s="1">
        <v>0</v>
      </c>
      <c r="E1380" s="1">
        <v>1</v>
      </c>
      <c r="F1380" s="1">
        <v>639</v>
      </c>
      <c r="G1380" s="1">
        <v>8</v>
      </c>
      <c r="I1380">
        <v>4</v>
      </c>
      <c r="J1380" s="2">
        <v>0</v>
      </c>
      <c r="K1380" s="2">
        <v>0</v>
      </c>
      <c r="L1380" s="2">
        <v>1</v>
      </c>
      <c r="M1380" s="2">
        <v>640</v>
      </c>
      <c r="N1380" s="2">
        <v>7</v>
      </c>
      <c r="P1380">
        <v>4</v>
      </c>
      <c r="Q1380" s="3">
        <v>0</v>
      </c>
      <c r="R1380" s="3">
        <v>0</v>
      </c>
      <c r="S1380" s="3">
        <v>1</v>
      </c>
      <c r="T1380" s="3">
        <v>642</v>
      </c>
      <c r="U1380" s="3">
        <v>5</v>
      </c>
      <c r="W1380">
        <v>4</v>
      </c>
      <c r="X1380" s="4">
        <v>0</v>
      </c>
      <c r="Y1380" s="4">
        <v>0</v>
      </c>
      <c r="Z1380" s="4">
        <v>1</v>
      </c>
      <c r="AA1380" s="4">
        <v>636</v>
      </c>
      <c r="AB1380" s="4">
        <v>11</v>
      </c>
    </row>
    <row r="1381" spans="1:28" x14ac:dyDescent="0.25">
      <c r="A1381">
        <v>5</v>
      </c>
      <c r="B1381">
        <v>5</v>
      </c>
      <c r="C1381" s="1">
        <v>0</v>
      </c>
      <c r="D1381" s="1">
        <v>0</v>
      </c>
      <c r="E1381" s="1">
        <v>0</v>
      </c>
      <c r="F1381" s="1">
        <v>1</v>
      </c>
      <c r="G1381" s="1">
        <v>588</v>
      </c>
      <c r="I1381">
        <v>5</v>
      </c>
      <c r="J1381" s="2">
        <v>0</v>
      </c>
      <c r="K1381" s="2">
        <v>0</v>
      </c>
      <c r="L1381" s="2">
        <v>0</v>
      </c>
      <c r="M1381" s="2">
        <v>1</v>
      </c>
      <c r="N1381" s="2">
        <v>588</v>
      </c>
      <c r="P1381">
        <v>5</v>
      </c>
      <c r="Q1381" s="3">
        <v>0</v>
      </c>
      <c r="R1381" s="3">
        <v>0</v>
      </c>
      <c r="S1381" s="3">
        <v>0</v>
      </c>
      <c r="T1381" s="3">
        <v>1</v>
      </c>
      <c r="U1381" s="3">
        <v>588</v>
      </c>
      <c r="W1381">
        <v>5</v>
      </c>
      <c r="X1381" s="4">
        <v>0</v>
      </c>
      <c r="Y1381" s="4">
        <v>0</v>
      </c>
      <c r="Z1381" s="4">
        <v>0</v>
      </c>
      <c r="AA1381" s="4">
        <v>1</v>
      </c>
      <c r="AB1381" s="4">
        <v>588</v>
      </c>
    </row>
    <row r="1382" spans="1:28" x14ac:dyDescent="0.25">
      <c r="A1382">
        <v>5</v>
      </c>
      <c r="B1382">
        <v>1</v>
      </c>
      <c r="C1382" s="1">
        <v>617</v>
      </c>
      <c r="D1382" s="1">
        <v>0</v>
      </c>
      <c r="E1382" s="1">
        <v>0</v>
      </c>
      <c r="F1382" s="1">
        <v>0</v>
      </c>
      <c r="G1382" s="1">
        <v>0</v>
      </c>
      <c r="I1382">
        <v>1</v>
      </c>
      <c r="J1382" s="2">
        <v>615</v>
      </c>
      <c r="K1382" s="2">
        <v>2</v>
      </c>
      <c r="L1382" s="2">
        <v>0</v>
      </c>
      <c r="M1382" s="2">
        <v>0</v>
      </c>
      <c r="N1382" s="2">
        <v>0</v>
      </c>
      <c r="P1382">
        <v>1</v>
      </c>
      <c r="Q1382" s="3">
        <v>614</v>
      </c>
      <c r="R1382" s="3">
        <v>3</v>
      </c>
      <c r="S1382" s="3">
        <v>0</v>
      </c>
      <c r="T1382" s="3">
        <v>0</v>
      </c>
      <c r="U1382" s="3">
        <v>0</v>
      </c>
      <c r="W1382">
        <v>1</v>
      </c>
      <c r="X1382" s="4">
        <v>537</v>
      </c>
      <c r="Y1382" s="4">
        <v>80</v>
      </c>
      <c r="Z1382" s="4">
        <v>0</v>
      </c>
      <c r="AA1382" s="4">
        <v>0</v>
      </c>
      <c r="AB1382" s="4">
        <v>0</v>
      </c>
    </row>
    <row r="1383" spans="1:28" x14ac:dyDescent="0.25">
      <c r="A1383">
        <v>5</v>
      </c>
      <c r="B1383">
        <v>2</v>
      </c>
      <c r="C1383" s="1">
        <v>54</v>
      </c>
      <c r="D1383" s="1">
        <v>0</v>
      </c>
      <c r="E1383" s="1">
        <v>0</v>
      </c>
      <c r="F1383" s="1">
        <v>0</v>
      </c>
      <c r="G1383" s="1">
        <v>0</v>
      </c>
      <c r="I1383">
        <v>2</v>
      </c>
      <c r="J1383" s="2">
        <v>54</v>
      </c>
      <c r="K1383" s="2">
        <v>0</v>
      </c>
      <c r="L1383" s="2">
        <v>0</v>
      </c>
      <c r="M1383" s="2">
        <v>0</v>
      </c>
      <c r="N1383" s="2">
        <v>0</v>
      </c>
      <c r="P1383">
        <v>2</v>
      </c>
      <c r="Q1383" s="3">
        <v>46</v>
      </c>
      <c r="R1383" s="3">
        <v>8</v>
      </c>
      <c r="S1383" s="3">
        <v>0</v>
      </c>
      <c r="T1383" s="3">
        <v>0</v>
      </c>
      <c r="U1383" s="3">
        <v>0</v>
      </c>
      <c r="W1383">
        <v>2</v>
      </c>
      <c r="X1383" s="4">
        <v>2</v>
      </c>
      <c r="Y1383" s="4">
        <v>52</v>
      </c>
      <c r="Z1383" s="4">
        <v>0</v>
      </c>
      <c r="AA1383" s="4">
        <v>0</v>
      </c>
      <c r="AB1383" s="4">
        <v>0</v>
      </c>
    </row>
    <row r="1384" spans="1:28" x14ac:dyDescent="0.25">
      <c r="A1384">
        <v>5</v>
      </c>
      <c r="B1384">
        <v>3</v>
      </c>
      <c r="C1384" s="1">
        <v>21</v>
      </c>
      <c r="D1384" s="1">
        <v>0</v>
      </c>
      <c r="E1384" s="1">
        <v>480</v>
      </c>
      <c r="F1384" s="1">
        <v>90</v>
      </c>
      <c r="G1384" s="1">
        <v>1</v>
      </c>
      <c r="I1384">
        <v>3</v>
      </c>
      <c r="J1384" s="2">
        <v>29</v>
      </c>
      <c r="K1384" s="2">
        <v>0</v>
      </c>
      <c r="L1384" s="2">
        <v>463</v>
      </c>
      <c r="M1384" s="2">
        <v>94</v>
      </c>
      <c r="N1384" s="2">
        <v>6</v>
      </c>
      <c r="P1384">
        <v>3</v>
      </c>
      <c r="Q1384" s="3">
        <v>63</v>
      </c>
      <c r="R1384" s="3">
        <v>13</v>
      </c>
      <c r="S1384" s="3">
        <v>383</v>
      </c>
      <c r="T1384" s="3">
        <v>125</v>
      </c>
      <c r="U1384" s="3">
        <v>8</v>
      </c>
      <c r="W1384">
        <v>3</v>
      </c>
      <c r="X1384" s="4">
        <v>10</v>
      </c>
      <c r="Y1384" s="4">
        <v>38</v>
      </c>
      <c r="Z1384" s="4">
        <v>450</v>
      </c>
      <c r="AA1384" s="4">
        <v>92</v>
      </c>
      <c r="AB1384" s="4">
        <v>2</v>
      </c>
    </row>
    <row r="1385" spans="1:28" x14ac:dyDescent="0.25">
      <c r="A1385">
        <v>5</v>
      </c>
      <c r="B1385">
        <v>4</v>
      </c>
      <c r="C1385" s="1">
        <v>0</v>
      </c>
      <c r="D1385" s="1">
        <v>0</v>
      </c>
      <c r="E1385" s="1">
        <v>0</v>
      </c>
      <c r="F1385" s="1">
        <v>631</v>
      </c>
      <c r="G1385" s="1">
        <v>17</v>
      </c>
      <c r="I1385">
        <v>4</v>
      </c>
      <c r="J1385" s="2">
        <v>0</v>
      </c>
      <c r="K1385" s="2">
        <v>0</v>
      </c>
      <c r="L1385" s="2">
        <v>0</v>
      </c>
      <c r="M1385" s="2">
        <v>501</v>
      </c>
      <c r="N1385" s="2">
        <v>147</v>
      </c>
      <c r="P1385">
        <v>4</v>
      </c>
      <c r="Q1385" s="3">
        <v>0</v>
      </c>
      <c r="R1385" s="3">
        <v>0</v>
      </c>
      <c r="S1385" s="3">
        <v>0</v>
      </c>
      <c r="T1385" s="3">
        <v>474</v>
      </c>
      <c r="U1385" s="3">
        <v>174</v>
      </c>
      <c r="W1385">
        <v>4</v>
      </c>
      <c r="X1385" s="4">
        <v>0</v>
      </c>
      <c r="Y1385" s="4">
        <v>0</v>
      </c>
      <c r="Z1385" s="4">
        <v>0</v>
      </c>
      <c r="AA1385" s="4">
        <v>609</v>
      </c>
      <c r="AB1385" s="4">
        <v>39</v>
      </c>
    </row>
    <row r="1386" spans="1:28" x14ac:dyDescent="0.25">
      <c r="A1386">
        <v>5</v>
      </c>
      <c r="B1386">
        <v>5</v>
      </c>
      <c r="C1386" s="1">
        <v>0</v>
      </c>
      <c r="D1386" s="1">
        <v>0</v>
      </c>
      <c r="E1386" s="1">
        <v>0</v>
      </c>
      <c r="F1386" s="1">
        <v>1</v>
      </c>
      <c r="G1386" s="1">
        <v>588</v>
      </c>
      <c r="I1386">
        <v>5</v>
      </c>
      <c r="J1386" s="2">
        <v>0</v>
      </c>
      <c r="K1386" s="2">
        <v>0</v>
      </c>
      <c r="L1386" s="2">
        <v>0</v>
      </c>
      <c r="M1386" s="2">
        <v>2</v>
      </c>
      <c r="N1386" s="2">
        <v>587</v>
      </c>
      <c r="P1386">
        <v>5</v>
      </c>
      <c r="Q1386" s="3">
        <v>0</v>
      </c>
      <c r="R1386" s="3">
        <v>0</v>
      </c>
      <c r="S1386" s="3">
        <v>0</v>
      </c>
      <c r="T1386" s="3">
        <v>1</v>
      </c>
      <c r="U1386" s="3">
        <v>588</v>
      </c>
      <c r="W1386">
        <v>5</v>
      </c>
      <c r="X1386" s="4">
        <v>0</v>
      </c>
      <c r="Y1386" s="4">
        <v>0</v>
      </c>
      <c r="Z1386" s="4">
        <v>0</v>
      </c>
      <c r="AA1386" s="4">
        <v>1</v>
      </c>
      <c r="AB1386" s="4">
        <v>588</v>
      </c>
    </row>
    <row r="1387" spans="1:28" x14ac:dyDescent="0.25">
      <c r="A1387">
        <v>5</v>
      </c>
      <c r="B1387">
        <v>1</v>
      </c>
      <c r="C1387" s="1">
        <v>617</v>
      </c>
      <c r="D1387" s="1">
        <v>0</v>
      </c>
      <c r="E1387" s="1">
        <v>0</v>
      </c>
      <c r="F1387" s="1">
        <v>0</v>
      </c>
      <c r="G1387" s="1">
        <v>0</v>
      </c>
      <c r="I1387">
        <v>1</v>
      </c>
      <c r="J1387" s="2">
        <v>611</v>
      </c>
      <c r="K1387" s="2">
        <v>6</v>
      </c>
      <c r="L1387" s="2">
        <v>0</v>
      </c>
      <c r="M1387" s="2">
        <v>0</v>
      </c>
      <c r="N1387" s="2">
        <v>0</v>
      </c>
      <c r="P1387">
        <v>1</v>
      </c>
      <c r="Q1387" s="3">
        <v>585</v>
      </c>
      <c r="R1387" s="3">
        <v>32</v>
      </c>
      <c r="S1387" s="3">
        <v>0</v>
      </c>
      <c r="T1387" s="3">
        <v>0</v>
      </c>
      <c r="U1387" s="3">
        <v>0</v>
      </c>
      <c r="W1387">
        <v>1</v>
      </c>
      <c r="X1387" s="4">
        <v>545</v>
      </c>
      <c r="Y1387" s="4">
        <v>72</v>
      </c>
      <c r="Z1387" s="4">
        <v>0</v>
      </c>
      <c r="AA1387" s="4">
        <v>0</v>
      </c>
      <c r="AB1387" s="4">
        <v>0</v>
      </c>
    </row>
    <row r="1388" spans="1:28" x14ac:dyDescent="0.25">
      <c r="A1388">
        <v>5</v>
      </c>
      <c r="B1388">
        <v>2</v>
      </c>
      <c r="C1388" s="1">
        <v>54</v>
      </c>
      <c r="D1388" s="1">
        <v>0</v>
      </c>
      <c r="E1388" s="1">
        <v>0</v>
      </c>
      <c r="F1388" s="1">
        <v>0</v>
      </c>
      <c r="G1388" s="1">
        <v>0</v>
      </c>
      <c r="I1388">
        <v>2</v>
      </c>
      <c r="J1388" s="2">
        <v>41</v>
      </c>
      <c r="K1388" s="2">
        <v>13</v>
      </c>
      <c r="L1388" s="2">
        <v>0</v>
      </c>
      <c r="M1388" s="2">
        <v>0</v>
      </c>
      <c r="N1388" s="2">
        <v>0</v>
      </c>
      <c r="P1388">
        <v>2</v>
      </c>
      <c r="Q1388" s="3">
        <v>15</v>
      </c>
      <c r="R1388" s="3">
        <v>39</v>
      </c>
      <c r="S1388" s="3">
        <v>0</v>
      </c>
      <c r="T1388" s="3">
        <v>0</v>
      </c>
      <c r="U1388" s="3">
        <v>0</v>
      </c>
      <c r="W1388">
        <v>2</v>
      </c>
      <c r="X1388" s="4">
        <v>1</v>
      </c>
      <c r="Y1388" s="4">
        <v>53</v>
      </c>
      <c r="Z1388" s="4">
        <v>0</v>
      </c>
      <c r="AA1388" s="4">
        <v>0</v>
      </c>
      <c r="AB1388" s="4">
        <v>0</v>
      </c>
    </row>
    <row r="1389" spans="1:28" x14ac:dyDescent="0.25">
      <c r="A1389">
        <v>5</v>
      </c>
      <c r="B1389">
        <v>3</v>
      </c>
      <c r="C1389" s="1">
        <v>23</v>
      </c>
      <c r="D1389" s="1">
        <v>0</v>
      </c>
      <c r="E1389" s="1">
        <v>482</v>
      </c>
      <c r="F1389" s="1">
        <v>87</v>
      </c>
      <c r="G1389" s="1">
        <v>0</v>
      </c>
      <c r="I1389">
        <v>3</v>
      </c>
      <c r="J1389" s="2">
        <v>24</v>
      </c>
      <c r="K1389" s="2">
        <v>3</v>
      </c>
      <c r="L1389" s="2">
        <v>474</v>
      </c>
      <c r="M1389" s="2">
        <v>90</v>
      </c>
      <c r="N1389" s="2">
        <v>1</v>
      </c>
      <c r="P1389">
        <v>3</v>
      </c>
      <c r="Q1389" s="3">
        <v>19</v>
      </c>
      <c r="R1389" s="3">
        <v>18</v>
      </c>
      <c r="S1389" s="3">
        <v>425</v>
      </c>
      <c r="T1389" s="3">
        <v>129</v>
      </c>
      <c r="U1389" s="3">
        <v>1</v>
      </c>
      <c r="W1389">
        <v>3</v>
      </c>
      <c r="X1389" s="4">
        <v>6</v>
      </c>
      <c r="Y1389" s="4">
        <v>47</v>
      </c>
      <c r="Z1389" s="4">
        <v>448</v>
      </c>
      <c r="AA1389" s="4">
        <v>91</v>
      </c>
      <c r="AB1389" s="4">
        <v>0</v>
      </c>
    </row>
    <row r="1390" spans="1:28" x14ac:dyDescent="0.25">
      <c r="A1390">
        <v>5</v>
      </c>
      <c r="B1390">
        <v>4</v>
      </c>
      <c r="C1390" s="1">
        <v>0</v>
      </c>
      <c r="D1390" s="1">
        <v>0</v>
      </c>
      <c r="E1390" s="1">
        <v>7</v>
      </c>
      <c r="F1390" s="1">
        <v>639</v>
      </c>
      <c r="G1390" s="1">
        <v>2</v>
      </c>
      <c r="I1390">
        <v>4</v>
      </c>
      <c r="J1390" s="2">
        <v>0</v>
      </c>
      <c r="K1390" s="2">
        <v>0</v>
      </c>
      <c r="L1390" s="2">
        <v>15</v>
      </c>
      <c r="M1390" s="2">
        <v>631</v>
      </c>
      <c r="N1390" s="2">
        <v>2</v>
      </c>
      <c r="P1390">
        <v>4</v>
      </c>
      <c r="Q1390" s="3">
        <v>0</v>
      </c>
      <c r="R1390" s="3">
        <v>0</v>
      </c>
      <c r="S1390" s="3">
        <v>13</v>
      </c>
      <c r="T1390" s="3">
        <v>626</v>
      </c>
      <c r="U1390" s="3">
        <v>9</v>
      </c>
      <c r="W1390">
        <v>4</v>
      </c>
      <c r="X1390" s="4">
        <v>0</v>
      </c>
      <c r="Y1390" s="4">
        <v>0</v>
      </c>
      <c r="Z1390" s="4">
        <v>6</v>
      </c>
      <c r="AA1390" s="4">
        <v>640</v>
      </c>
      <c r="AB1390" s="4">
        <v>2</v>
      </c>
    </row>
    <row r="1391" spans="1:28" x14ac:dyDescent="0.25">
      <c r="A1391">
        <v>5</v>
      </c>
      <c r="B1391">
        <v>5</v>
      </c>
      <c r="C1391" s="1">
        <v>0</v>
      </c>
      <c r="D1391" s="1">
        <v>0</v>
      </c>
      <c r="E1391" s="1">
        <v>0</v>
      </c>
      <c r="F1391" s="1">
        <v>0</v>
      </c>
      <c r="G1391" s="1">
        <v>589</v>
      </c>
      <c r="I1391">
        <v>5</v>
      </c>
      <c r="J1391" s="2">
        <v>0</v>
      </c>
      <c r="K1391" s="2">
        <v>0</v>
      </c>
      <c r="L1391" s="2">
        <v>0</v>
      </c>
      <c r="M1391" s="2">
        <v>0</v>
      </c>
      <c r="N1391" s="2">
        <v>589</v>
      </c>
      <c r="P1391">
        <v>5</v>
      </c>
      <c r="Q1391" s="3">
        <v>0</v>
      </c>
      <c r="R1391" s="3">
        <v>0</v>
      </c>
      <c r="S1391" s="3">
        <v>0</v>
      </c>
      <c r="T1391" s="3">
        <v>0</v>
      </c>
      <c r="U1391" s="3">
        <v>589</v>
      </c>
      <c r="W1391">
        <v>5</v>
      </c>
      <c r="X1391" s="4">
        <v>0</v>
      </c>
      <c r="Y1391" s="4">
        <v>0</v>
      </c>
      <c r="Z1391" s="4">
        <v>0</v>
      </c>
      <c r="AA1391" s="4">
        <v>0</v>
      </c>
      <c r="AB1391" s="4">
        <v>589</v>
      </c>
    </row>
    <row r="1392" spans="1:28" x14ac:dyDescent="0.25">
      <c r="A1392">
        <v>5</v>
      </c>
      <c r="B1392">
        <v>1</v>
      </c>
      <c r="C1392" s="1">
        <v>617</v>
      </c>
      <c r="D1392" s="1">
        <v>0</v>
      </c>
      <c r="E1392" s="1">
        <v>0</v>
      </c>
      <c r="F1392" s="1">
        <v>0</v>
      </c>
      <c r="G1392" s="1">
        <v>0</v>
      </c>
      <c r="I1392">
        <v>1</v>
      </c>
      <c r="J1392" s="2">
        <v>617</v>
      </c>
      <c r="K1392" s="2">
        <v>0</v>
      </c>
      <c r="L1392" s="2">
        <v>0</v>
      </c>
      <c r="M1392" s="2">
        <v>0</v>
      </c>
      <c r="N1392" s="2">
        <v>0</v>
      </c>
      <c r="P1392">
        <v>1</v>
      </c>
      <c r="Q1392" s="3">
        <v>616</v>
      </c>
      <c r="R1392" s="3">
        <v>0</v>
      </c>
      <c r="S1392" s="3">
        <v>1</v>
      </c>
      <c r="T1392" s="3">
        <v>0</v>
      </c>
      <c r="U1392" s="3">
        <v>0</v>
      </c>
      <c r="W1392">
        <v>1</v>
      </c>
      <c r="X1392" s="4">
        <v>583</v>
      </c>
      <c r="Y1392" s="4">
        <v>34</v>
      </c>
      <c r="Z1392" s="4">
        <v>0</v>
      </c>
      <c r="AA1392" s="4">
        <v>0</v>
      </c>
      <c r="AB1392" s="4">
        <v>0</v>
      </c>
    </row>
    <row r="1393" spans="1:28" x14ac:dyDescent="0.25">
      <c r="A1393">
        <v>5</v>
      </c>
      <c r="B1393">
        <v>2</v>
      </c>
      <c r="C1393" s="1">
        <v>54</v>
      </c>
      <c r="D1393" s="1">
        <v>0</v>
      </c>
      <c r="E1393" s="1">
        <v>0</v>
      </c>
      <c r="F1393" s="1">
        <v>0</v>
      </c>
      <c r="G1393" s="1">
        <v>0</v>
      </c>
      <c r="I1393">
        <v>2</v>
      </c>
      <c r="J1393" s="2">
        <v>54</v>
      </c>
      <c r="K1393" s="2">
        <v>0</v>
      </c>
      <c r="L1393" s="2">
        <v>0</v>
      </c>
      <c r="M1393" s="2">
        <v>0</v>
      </c>
      <c r="N1393" s="2">
        <v>0</v>
      </c>
      <c r="P1393">
        <v>2</v>
      </c>
      <c r="Q1393" s="3">
        <v>54</v>
      </c>
      <c r="R1393" s="3">
        <v>0</v>
      </c>
      <c r="S1393" s="3">
        <v>0</v>
      </c>
      <c r="T1393" s="3">
        <v>0</v>
      </c>
      <c r="U1393" s="3">
        <v>0</v>
      </c>
      <c r="W1393">
        <v>2</v>
      </c>
      <c r="X1393" s="4">
        <v>0</v>
      </c>
      <c r="Y1393" s="4">
        <v>54</v>
      </c>
      <c r="Z1393" s="4">
        <v>0</v>
      </c>
      <c r="AA1393" s="4">
        <v>0</v>
      </c>
      <c r="AB1393" s="4">
        <v>0</v>
      </c>
    </row>
    <row r="1394" spans="1:28" x14ac:dyDescent="0.25">
      <c r="A1394">
        <v>5</v>
      </c>
      <c r="B1394">
        <v>3</v>
      </c>
      <c r="C1394" s="1">
        <v>17</v>
      </c>
      <c r="D1394" s="1">
        <v>0</v>
      </c>
      <c r="E1394" s="1">
        <v>481</v>
      </c>
      <c r="F1394" s="1">
        <v>94</v>
      </c>
      <c r="G1394" s="1">
        <v>0</v>
      </c>
      <c r="I1394">
        <v>3</v>
      </c>
      <c r="J1394" s="2">
        <v>12</v>
      </c>
      <c r="K1394" s="2">
        <v>0</v>
      </c>
      <c r="L1394" s="2">
        <v>487</v>
      </c>
      <c r="M1394" s="2">
        <v>93</v>
      </c>
      <c r="N1394" s="2">
        <v>0</v>
      </c>
      <c r="P1394">
        <v>3</v>
      </c>
      <c r="Q1394" s="3">
        <v>12</v>
      </c>
      <c r="R1394" s="3">
        <v>0</v>
      </c>
      <c r="S1394" s="3">
        <v>462</v>
      </c>
      <c r="T1394" s="3">
        <v>118</v>
      </c>
      <c r="U1394" s="3">
        <v>0</v>
      </c>
      <c r="W1394">
        <v>3</v>
      </c>
      <c r="X1394" s="4">
        <v>3</v>
      </c>
      <c r="Y1394" s="4">
        <v>45</v>
      </c>
      <c r="Z1394" s="4">
        <v>451</v>
      </c>
      <c r="AA1394" s="4">
        <v>93</v>
      </c>
      <c r="AB1394" s="4">
        <v>0</v>
      </c>
    </row>
    <row r="1395" spans="1:28" x14ac:dyDescent="0.25">
      <c r="A1395">
        <v>5</v>
      </c>
      <c r="B1395">
        <v>4</v>
      </c>
      <c r="C1395" s="1">
        <v>0</v>
      </c>
      <c r="D1395" s="1">
        <v>0</v>
      </c>
      <c r="E1395" s="1">
        <v>0</v>
      </c>
      <c r="F1395" s="1">
        <v>646</v>
      </c>
      <c r="G1395" s="1">
        <v>2</v>
      </c>
      <c r="I1395">
        <v>4</v>
      </c>
      <c r="J1395" s="2">
        <v>0</v>
      </c>
      <c r="K1395" s="2">
        <v>0</v>
      </c>
      <c r="L1395" s="2">
        <v>1</v>
      </c>
      <c r="M1395" s="2">
        <v>645</v>
      </c>
      <c r="N1395" s="2">
        <v>2</v>
      </c>
      <c r="P1395">
        <v>4</v>
      </c>
      <c r="Q1395" s="3">
        <v>0</v>
      </c>
      <c r="R1395" s="3">
        <v>1</v>
      </c>
      <c r="S1395" s="3">
        <v>0</v>
      </c>
      <c r="T1395" s="3">
        <v>646</v>
      </c>
      <c r="U1395" s="3">
        <v>1</v>
      </c>
      <c r="W1395">
        <v>4</v>
      </c>
      <c r="X1395" s="4">
        <v>0</v>
      </c>
      <c r="Y1395" s="4">
        <v>0</v>
      </c>
      <c r="Z1395" s="4">
        <v>0</v>
      </c>
      <c r="AA1395" s="4">
        <v>646</v>
      </c>
      <c r="AB1395" s="4">
        <v>2</v>
      </c>
    </row>
    <row r="1396" spans="1:28" x14ac:dyDescent="0.25">
      <c r="A1396">
        <v>5</v>
      </c>
      <c r="B1396">
        <v>5</v>
      </c>
      <c r="C1396" s="1">
        <v>0</v>
      </c>
      <c r="D1396" s="1">
        <v>0</v>
      </c>
      <c r="E1396" s="1">
        <v>0</v>
      </c>
      <c r="F1396" s="1">
        <v>0</v>
      </c>
      <c r="G1396" s="1">
        <v>589</v>
      </c>
      <c r="I1396">
        <v>5</v>
      </c>
      <c r="J1396" s="2">
        <v>0</v>
      </c>
      <c r="K1396" s="2">
        <v>0</v>
      </c>
      <c r="L1396" s="2">
        <v>0</v>
      </c>
      <c r="M1396" s="2">
        <v>0</v>
      </c>
      <c r="N1396" s="2">
        <v>589</v>
      </c>
      <c r="P1396">
        <v>5</v>
      </c>
      <c r="Q1396" s="3">
        <v>0</v>
      </c>
      <c r="R1396" s="3">
        <v>0</v>
      </c>
      <c r="S1396" s="3">
        <v>0</v>
      </c>
      <c r="T1396" s="3">
        <v>0</v>
      </c>
      <c r="U1396" s="3">
        <v>589</v>
      </c>
      <c r="W1396">
        <v>5</v>
      </c>
      <c r="X1396" s="4">
        <v>0</v>
      </c>
      <c r="Y1396" s="4">
        <v>0</v>
      </c>
      <c r="Z1396" s="4">
        <v>0</v>
      </c>
      <c r="AA1396" s="4">
        <v>0</v>
      </c>
      <c r="AB1396" s="4">
        <v>589</v>
      </c>
    </row>
    <row r="1397" spans="1:28" x14ac:dyDescent="0.25">
      <c r="A1397">
        <v>5</v>
      </c>
      <c r="B1397">
        <v>1</v>
      </c>
      <c r="C1397" s="1">
        <v>617</v>
      </c>
      <c r="D1397" s="1">
        <v>0</v>
      </c>
      <c r="E1397" s="1">
        <v>0</v>
      </c>
      <c r="F1397" s="1">
        <v>0</v>
      </c>
      <c r="G1397" s="1">
        <v>0</v>
      </c>
      <c r="I1397">
        <v>1</v>
      </c>
      <c r="J1397" s="2">
        <v>617</v>
      </c>
      <c r="K1397" s="2">
        <v>0</v>
      </c>
      <c r="L1397" s="2">
        <v>0</v>
      </c>
      <c r="M1397" s="2">
        <v>0</v>
      </c>
      <c r="N1397" s="2">
        <v>0</v>
      </c>
      <c r="P1397">
        <v>1</v>
      </c>
      <c r="Q1397" s="3">
        <v>615</v>
      </c>
      <c r="R1397" s="3">
        <v>2</v>
      </c>
      <c r="S1397" s="3">
        <v>0</v>
      </c>
      <c r="T1397" s="3">
        <v>0</v>
      </c>
      <c r="U1397" s="3">
        <v>0</v>
      </c>
      <c r="W1397">
        <v>1</v>
      </c>
      <c r="X1397" s="4">
        <v>585</v>
      </c>
      <c r="Y1397" s="4">
        <v>32</v>
      </c>
      <c r="Z1397" s="4">
        <v>0</v>
      </c>
      <c r="AA1397" s="4">
        <v>0</v>
      </c>
      <c r="AB1397" s="4">
        <v>0</v>
      </c>
    </row>
    <row r="1398" spans="1:28" x14ac:dyDescent="0.25">
      <c r="A1398">
        <v>5</v>
      </c>
      <c r="B1398">
        <v>2</v>
      </c>
      <c r="C1398" s="1">
        <v>54</v>
      </c>
      <c r="D1398" s="1">
        <v>0</v>
      </c>
      <c r="E1398" s="1">
        <v>0</v>
      </c>
      <c r="F1398" s="1">
        <v>0</v>
      </c>
      <c r="G1398" s="1">
        <v>0</v>
      </c>
      <c r="I1398">
        <v>2</v>
      </c>
      <c r="J1398" s="2">
        <v>54</v>
      </c>
      <c r="K1398" s="2">
        <v>0</v>
      </c>
      <c r="L1398" s="2">
        <v>0</v>
      </c>
      <c r="M1398" s="2">
        <v>0</v>
      </c>
      <c r="N1398" s="2">
        <v>0</v>
      </c>
      <c r="P1398">
        <v>2</v>
      </c>
      <c r="Q1398" s="3">
        <v>52</v>
      </c>
      <c r="R1398" s="3">
        <v>2</v>
      </c>
      <c r="S1398" s="3">
        <v>0</v>
      </c>
      <c r="T1398" s="3">
        <v>0</v>
      </c>
      <c r="U1398" s="3">
        <v>0</v>
      </c>
      <c r="W1398">
        <v>2</v>
      </c>
      <c r="X1398" s="4">
        <v>0</v>
      </c>
      <c r="Y1398" s="4">
        <v>54</v>
      </c>
      <c r="Z1398" s="4">
        <v>0</v>
      </c>
      <c r="AA1398" s="4">
        <v>0</v>
      </c>
      <c r="AB1398" s="4">
        <v>0</v>
      </c>
    </row>
    <row r="1399" spans="1:28" x14ac:dyDescent="0.25">
      <c r="A1399">
        <v>5</v>
      </c>
      <c r="B1399">
        <v>3</v>
      </c>
      <c r="C1399" s="1">
        <v>27</v>
      </c>
      <c r="D1399" s="1">
        <v>0</v>
      </c>
      <c r="E1399" s="1">
        <v>454</v>
      </c>
      <c r="F1399" s="1">
        <v>110</v>
      </c>
      <c r="G1399" s="1">
        <v>1</v>
      </c>
      <c r="I1399">
        <v>3</v>
      </c>
      <c r="J1399" s="2">
        <v>27</v>
      </c>
      <c r="K1399" s="2">
        <v>0</v>
      </c>
      <c r="L1399" s="2">
        <v>456</v>
      </c>
      <c r="M1399" s="2">
        <v>103</v>
      </c>
      <c r="N1399" s="2">
        <v>6</v>
      </c>
      <c r="P1399">
        <v>3</v>
      </c>
      <c r="Q1399" s="3">
        <v>28</v>
      </c>
      <c r="R1399" s="3">
        <v>2</v>
      </c>
      <c r="S1399" s="3">
        <v>437</v>
      </c>
      <c r="T1399" s="3">
        <v>96</v>
      </c>
      <c r="U1399" s="3">
        <v>29</v>
      </c>
      <c r="W1399">
        <v>3</v>
      </c>
      <c r="X1399" s="4">
        <v>2</v>
      </c>
      <c r="Y1399" s="4">
        <v>122</v>
      </c>
      <c r="Z1399" s="4">
        <v>358</v>
      </c>
      <c r="AA1399" s="4">
        <v>109</v>
      </c>
      <c r="AB1399" s="4">
        <v>1</v>
      </c>
    </row>
    <row r="1400" spans="1:28" x14ac:dyDescent="0.25">
      <c r="A1400">
        <v>5</v>
      </c>
      <c r="B1400">
        <v>4</v>
      </c>
      <c r="C1400" s="1">
        <v>0</v>
      </c>
      <c r="D1400" s="1">
        <v>0</v>
      </c>
      <c r="E1400" s="1">
        <v>0</v>
      </c>
      <c r="F1400" s="1">
        <v>642</v>
      </c>
      <c r="G1400" s="1">
        <v>6</v>
      </c>
      <c r="I1400">
        <v>4</v>
      </c>
      <c r="J1400" s="2">
        <v>0</v>
      </c>
      <c r="K1400" s="2">
        <v>0</v>
      </c>
      <c r="L1400" s="2">
        <v>1</v>
      </c>
      <c r="M1400" s="2">
        <v>469</v>
      </c>
      <c r="N1400" s="2">
        <v>178</v>
      </c>
      <c r="P1400">
        <v>4</v>
      </c>
      <c r="Q1400" s="3">
        <v>0</v>
      </c>
      <c r="R1400" s="3">
        <v>0</v>
      </c>
      <c r="S1400" s="3">
        <v>0</v>
      </c>
      <c r="T1400" s="3">
        <v>402</v>
      </c>
      <c r="U1400" s="3">
        <v>246</v>
      </c>
      <c r="W1400">
        <v>4</v>
      </c>
      <c r="X1400" s="4">
        <v>0</v>
      </c>
      <c r="Y1400" s="4">
        <v>0</v>
      </c>
      <c r="Z1400" s="4">
        <v>0</v>
      </c>
      <c r="AA1400" s="4">
        <v>640</v>
      </c>
      <c r="AB1400" s="4">
        <v>8</v>
      </c>
    </row>
    <row r="1401" spans="1:28" x14ac:dyDescent="0.25">
      <c r="A1401">
        <v>5</v>
      </c>
      <c r="B1401">
        <v>5</v>
      </c>
      <c r="C1401" s="1">
        <v>0</v>
      </c>
      <c r="D1401" s="1">
        <v>0</v>
      </c>
      <c r="E1401" s="1">
        <v>0</v>
      </c>
      <c r="F1401" s="1">
        <v>1</v>
      </c>
      <c r="G1401" s="1">
        <v>588</v>
      </c>
      <c r="I1401">
        <v>5</v>
      </c>
      <c r="J1401" s="2">
        <v>0</v>
      </c>
      <c r="K1401" s="2">
        <v>0</v>
      </c>
      <c r="L1401" s="2">
        <v>0</v>
      </c>
      <c r="M1401" s="2">
        <v>1</v>
      </c>
      <c r="N1401" s="2">
        <v>588</v>
      </c>
      <c r="P1401">
        <v>5</v>
      </c>
      <c r="Q1401" s="3">
        <v>0</v>
      </c>
      <c r="R1401" s="3">
        <v>0</v>
      </c>
      <c r="S1401" s="3">
        <v>0</v>
      </c>
      <c r="T1401" s="3">
        <v>3</v>
      </c>
      <c r="U1401" s="3">
        <v>586</v>
      </c>
      <c r="W1401">
        <v>5</v>
      </c>
      <c r="X1401" s="4">
        <v>0</v>
      </c>
      <c r="Y1401" s="4">
        <v>0</v>
      </c>
      <c r="Z1401" s="4">
        <v>0</v>
      </c>
      <c r="AA1401" s="4">
        <v>1</v>
      </c>
      <c r="AB1401" s="4">
        <v>588</v>
      </c>
    </row>
    <row r="1402" spans="1:28" x14ac:dyDescent="0.25">
      <c r="A1402">
        <v>5</v>
      </c>
      <c r="B1402">
        <v>1</v>
      </c>
      <c r="C1402" s="1">
        <v>617</v>
      </c>
      <c r="D1402" s="1">
        <v>0</v>
      </c>
      <c r="E1402" s="1">
        <v>0</v>
      </c>
      <c r="F1402" s="1">
        <v>0</v>
      </c>
      <c r="G1402" s="1">
        <v>0</v>
      </c>
      <c r="I1402">
        <v>1</v>
      </c>
      <c r="J1402" s="2">
        <v>612</v>
      </c>
      <c r="K1402" s="2">
        <v>5</v>
      </c>
      <c r="L1402" s="2">
        <v>0</v>
      </c>
      <c r="M1402" s="2">
        <v>0</v>
      </c>
      <c r="N1402" s="2">
        <v>0</v>
      </c>
      <c r="P1402">
        <v>1</v>
      </c>
      <c r="Q1402" s="3">
        <v>597</v>
      </c>
      <c r="R1402" s="3">
        <v>20</v>
      </c>
      <c r="S1402" s="3">
        <v>0</v>
      </c>
      <c r="T1402" s="3">
        <v>0</v>
      </c>
      <c r="U1402" s="3">
        <v>0</v>
      </c>
      <c r="W1402">
        <v>1</v>
      </c>
      <c r="X1402" s="4">
        <v>550</v>
      </c>
      <c r="Y1402" s="4">
        <v>67</v>
      </c>
      <c r="Z1402" s="4">
        <v>0</v>
      </c>
      <c r="AA1402" s="4">
        <v>0</v>
      </c>
      <c r="AB1402" s="4">
        <v>0</v>
      </c>
    </row>
    <row r="1403" spans="1:28" x14ac:dyDescent="0.25">
      <c r="A1403">
        <v>5</v>
      </c>
      <c r="B1403">
        <v>2</v>
      </c>
      <c r="C1403" s="1">
        <v>54</v>
      </c>
      <c r="D1403" s="1">
        <v>0</v>
      </c>
      <c r="E1403" s="1">
        <v>0</v>
      </c>
      <c r="F1403" s="1">
        <v>0</v>
      </c>
      <c r="G1403" s="1">
        <v>0</v>
      </c>
      <c r="I1403">
        <v>2</v>
      </c>
      <c r="J1403" s="2">
        <v>47</v>
      </c>
      <c r="K1403" s="2">
        <v>7</v>
      </c>
      <c r="L1403" s="2">
        <v>0</v>
      </c>
      <c r="M1403" s="2">
        <v>0</v>
      </c>
      <c r="N1403" s="2">
        <v>0</v>
      </c>
      <c r="P1403">
        <v>2</v>
      </c>
      <c r="Q1403" s="3">
        <v>17</v>
      </c>
      <c r="R1403" s="3">
        <v>37</v>
      </c>
      <c r="S1403" s="3">
        <v>0</v>
      </c>
      <c r="T1403" s="3">
        <v>0</v>
      </c>
      <c r="U1403" s="3">
        <v>0</v>
      </c>
      <c r="W1403">
        <v>2</v>
      </c>
      <c r="X1403" s="4">
        <v>1</v>
      </c>
      <c r="Y1403" s="4">
        <v>53</v>
      </c>
      <c r="Z1403" s="4">
        <v>0</v>
      </c>
      <c r="AA1403" s="4">
        <v>0</v>
      </c>
      <c r="AB1403" s="4">
        <v>0</v>
      </c>
    </row>
    <row r="1404" spans="1:28" x14ac:dyDescent="0.25">
      <c r="A1404">
        <v>5</v>
      </c>
      <c r="B1404">
        <v>3</v>
      </c>
      <c r="C1404" s="1">
        <v>35</v>
      </c>
      <c r="D1404" s="1">
        <v>0</v>
      </c>
      <c r="E1404" s="1">
        <v>447</v>
      </c>
      <c r="F1404" s="1">
        <v>109</v>
      </c>
      <c r="G1404" s="1">
        <v>1</v>
      </c>
      <c r="I1404">
        <v>3</v>
      </c>
      <c r="J1404" s="2">
        <v>44</v>
      </c>
      <c r="K1404" s="2">
        <v>2</v>
      </c>
      <c r="L1404" s="2">
        <v>428</v>
      </c>
      <c r="M1404" s="2">
        <v>116</v>
      </c>
      <c r="N1404" s="2">
        <v>2</v>
      </c>
      <c r="P1404">
        <v>3</v>
      </c>
      <c r="Q1404" s="3">
        <v>56</v>
      </c>
      <c r="R1404" s="3">
        <v>113</v>
      </c>
      <c r="S1404" s="3">
        <v>245</v>
      </c>
      <c r="T1404" s="3">
        <v>176</v>
      </c>
      <c r="U1404" s="3">
        <v>2</v>
      </c>
      <c r="W1404">
        <v>3</v>
      </c>
      <c r="X1404" s="4">
        <v>13</v>
      </c>
      <c r="Y1404" s="4">
        <v>68</v>
      </c>
      <c r="Z1404" s="4">
        <v>400</v>
      </c>
      <c r="AA1404" s="4">
        <v>110</v>
      </c>
      <c r="AB1404" s="4">
        <v>1</v>
      </c>
    </row>
    <row r="1405" spans="1:28" x14ac:dyDescent="0.25">
      <c r="A1405">
        <v>5</v>
      </c>
      <c r="B1405">
        <v>4</v>
      </c>
      <c r="C1405" s="1">
        <v>0</v>
      </c>
      <c r="D1405" s="1">
        <v>0</v>
      </c>
      <c r="E1405" s="1">
        <v>0</v>
      </c>
      <c r="F1405" s="1">
        <v>635</v>
      </c>
      <c r="G1405" s="1">
        <v>13</v>
      </c>
      <c r="I1405">
        <v>4</v>
      </c>
      <c r="J1405" s="2">
        <v>0</v>
      </c>
      <c r="K1405" s="2">
        <v>0</v>
      </c>
      <c r="L1405" s="2">
        <v>0</v>
      </c>
      <c r="M1405" s="2">
        <v>594</v>
      </c>
      <c r="N1405" s="2">
        <v>54</v>
      </c>
      <c r="P1405">
        <v>4</v>
      </c>
      <c r="Q1405" s="3">
        <v>0</v>
      </c>
      <c r="R1405" s="3">
        <v>0</v>
      </c>
      <c r="S1405" s="3">
        <v>0</v>
      </c>
      <c r="T1405" s="3">
        <v>568</v>
      </c>
      <c r="U1405" s="3">
        <v>80</v>
      </c>
      <c r="W1405">
        <v>4</v>
      </c>
      <c r="X1405" s="4">
        <v>0</v>
      </c>
      <c r="Y1405" s="4">
        <v>1</v>
      </c>
      <c r="Z1405" s="4">
        <v>0</v>
      </c>
      <c r="AA1405" s="4">
        <v>630</v>
      </c>
      <c r="AB1405" s="4">
        <v>17</v>
      </c>
    </row>
    <row r="1406" spans="1:28" x14ac:dyDescent="0.25">
      <c r="A1406">
        <v>5</v>
      </c>
      <c r="B1406">
        <v>5</v>
      </c>
      <c r="C1406" s="1">
        <v>0</v>
      </c>
      <c r="D1406" s="1">
        <v>0</v>
      </c>
      <c r="E1406" s="1">
        <v>0</v>
      </c>
      <c r="F1406" s="1">
        <v>1</v>
      </c>
      <c r="G1406" s="1">
        <v>588</v>
      </c>
      <c r="I1406">
        <v>5</v>
      </c>
      <c r="J1406" s="2">
        <v>0</v>
      </c>
      <c r="K1406" s="2">
        <v>0</v>
      </c>
      <c r="L1406" s="2">
        <v>0</v>
      </c>
      <c r="M1406" s="2">
        <v>1</v>
      </c>
      <c r="N1406" s="2">
        <v>588</v>
      </c>
      <c r="P1406">
        <v>5</v>
      </c>
      <c r="Q1406" s="3">
        <v>0</v>
      </c>
      <c r="R1406" s="3">
        <v>0</v>
      </c>
      <c r="S1406" s="3">
        <v>0</v>
      </c>
      <c r="T1406" s="3">
        <v>1</v>
      </c>
      <c r="U1406" s="3">
        <v>588</v>
      </c>
      <c r="W1406">
        <v>5</v>
      </c>
      <c r="X1406" s="4">
        <v>0</v>
      </c>
      <c r="Y1406" s="4">
        <v>0</v>
      </c>
      <c r="Z1406" s="4">
        <v>0</v>
      </c>
      <c r="AA1406" s="4">
        <v>1</v>
      </c>
      <c r="AB1406" s="4">
        <v>588</v>
      </c>
    </row>
    <row r="1407" spans="1:28" x14ac:dyDescent="0.25">
      <c r="A1407">
        <v>5</v>
      </c>
      <c r="B1407">
        <v>1</v>
      </c>
      <c r="C1407" s="1">
        <v>617</v>
      </c>
      <c r="D1407" s="1">
        <v>0</v>
      </c>
      <c r="E1407" s="1">
        <v>0</v>
      </c>
      <c r="F1407" s="1">
        <v>0</v>
      </c>
      <c r="G1407" s="1">
        <v>0</v>
      </c>
      <c r="I1407">
        <v>1</v>
      </c>
      <c r="J1407" s="2">
        <v>617</v>
      </c>
      <c r="K1407" s="2">
        <v>0</v>
      </c>
      <c r="L1407" s="2">
        <v>0</v>
      </c>
      <c r="M1407" s="2">
        <v>0</v>
      </c>
      <c r="N1407" s="2">
        <v>0</v>
      </c>
      <c r="P1407">
        <v>1</v>
      </c>
      <c r="Q1407" s="3">
        <v>617</v>
      </c>
      <c r="R1407" s="3">
        <v>0</v>
      </c>
      <c r="S1407" s="3">
        <v>0</v>
      </c>
      <c r="T1407" s="3">
        <v>0</v>
      </c>
      <c r="U1407" s="3">
        <v>0</v>
      </c>
      <c r="W1407">
        <v>1</v>
      </c>
      <c r="X1407" s="4">
        <v>554</v>
      </c>
      <c r="Y1407" s="4">
        <v>63</v>
      </c>
      <c r="Z1407" s="4">
        <v>0</v>
      </c>
      <c r="AA1407" s="4">
        <v>0</v>
      </c>
      <c r="AB1407" s="4">
        <v>0</v>
      </c>
    </row>
    <row r="1408" spans="1:28" x14ac:dyDescent="0.25">
      <c r="A1408">
        <v>5</v>
      </c>
      <c r="B1408">
        <v>2</v>
      </c>
      <c r="C1408" s="1">
        <v>54</v>
      </c>
      <c r="D1408" s="1">
        <v>0</v>
      </c>
      <c r="E1408" s="1">
        <v>0</v>
      </c>
      <c r="F1408" s="1">
        <v>0</v>
      </c>
      <c r="G1408" s="1">
        <v>0</v>
      </c>
      <c r="I1408">
        <v>2</v>
      </c>
      <c r="J1408" s="2">
        <v>54</v>
      </c>
      <c r="K1408" s="2">
        <v>0</v>
      </c>
      <c r="L1408" s="2">
        <v>0</v>
      </c>
      <c r="M1408" s="2">
        <v>0</v>
      </c>
      <c r="N1408" s="2">
        <v>0</v>
      </c>
      <c r="P1408">
        <v>2</v>
      </c>
      <c r="Q1408" s="3">
        <v>54</v>
      </c>
      <c r="R1408" s="3">
        <v>0</v>
      </c>
      <c r="S1408" s="3">
        <v>0</v>
      </c>
      <c r="T1408" s="3">
        <v>0</v>
      </c>
      <c r="U1408" s="3">
        <v>0</v>
      </c>
      <c r="W1408">
        <v>2</v>
      </c>
      <c r="X1408" s="4">
        <v>0</v>
      </c>
      <c r="Y1408" s="4">
        <v>54</v>
      </c>
      <c r="Z1408" s="4">
        <v>0</v>
      </c>
      <c r="AA1408" s="4">
        <v>0</v>
      </c>
      <c r="AB1408" s="4">
        <v>0</v>
      </c>
    </row>
    <row r="1409" spans="1:28" x14ac:dyDescent="0.25">
      <c r="A1409">
        <v>5</v>
      </c>
      <c r="B1409">
        <v>3</v>
      </c>
      <c r="C1409" s="1">
        <v>26</v>
      </c>
      <c r="D1409" s="1">
        <v>0</v>
      </c>
      <c r="E1409" s="1">
        <v>479</v>
      </c>
      <c r="F1409" s="1">
        <v>86</v>
      </c>
      <c r="G1409" s="1">
        <v>1</v>
      </c>
      <c r="I1409">
        <v>3</v>
      </c>
      <c r="J1409" s="2">
        <v>23</v>
      </c>
      <c r="K1409" s="2">
        <v>2</v>
      </c>
      <c r="L1409" s="2">
        <v>465</v>
      </c>
      <c r="M1409" s="2">
        <v>101</v>
      </c>
      <c r="N1409" s="2">
        <v>1</v>
      </c>
      <c r="P1409">
        <v>3</v>
      </c>
      <c r="Q1409" s="3">
        <v>25</v>
      </c>
      <c r="R1409" s="3">
        <v>79</v>
      </c>
      <c r="S1409" s="3">
        <v>384</v>
      </c>
      <c r="T1409" s="3">
        <v>96</v>
      </c>
      <c r="U1409" s="3">
        <v>8</v>
      </c>
      <c r="W1409">
        <v>3</v>
      </c>
      <c r="X1409" s="4">
        <v>3</v>
      </c>
      <c r="Y1409" s="4">
        <v>69</v>
      </c>
      <c r="Z1409" s="4">
        <v>437</v>
      </c>
      <c r="AA1409" s="4">
        <v>82</v>
      </c>
      <c r="AB1409" s="4">
        <v>1</v>
      </c>
    </row>
    <row r="1410" spans="1:28" x14ac:dyDescent="0.25">
      <c r="A1410">
        <v>5</v>
      </c>
      <c r="B1410">
        <v>4</v>
      </c>
      <c r="C1410" s="1">
        <v>0</v>
      </c>
      <c r="D1410" s="1">
        <v>0</v>
      </c>
      <c r="E1410" s="1">
        <v>7</v>
      </c>
      <c r="F1410" s="1">
        <v>621</v>
      </c>
      <c r="G1410" s="1">
        <v>20</v>
      </c>
      <c r="I1410">
        <v>4</v>
      </c>
      <c r="J1410" s="2">
        <v>0</v>
      </c>
      <c r="K1410" s="2">
        <v>0</v>
      </c>
      <c r="L1410" s="2">
        <v>66</v>
      </c>
      <c r="M1410" s="2">
        <v>532</v>
      </c>
      <c r="N1410" s="2">
        <v>50</v>
      </c>
      <c r="P1410">
        <v>4</v>
      </c>
      <c r="Q1410" s="3">
        <v>0</v>
      </c>
      <c r="R1410" s="3">
        <v>0</v>
      </c>
      <c r="S1410" s="3">
        <v>177</v>
      </c>
      <c r="T1410" s="3">
        <v>336</v>
      </c>
      <c r="U1410" s="3">
        <v>135</v>
      </c>
      <c r="W1410">
        <v>4</v>
      </c>
      <c r="X1410" s="4">
        <v>0</v>
      </c>
      <c r="Y1410" s="4">
        <v>0</v>
      </c>
      <c r="Z1410" s="4">
        <v>6</v>
      </c>
      <c r="AA1410" s="4">
        <v>620</v>
      </c>
      <c r="AB1410" s="4">
        <v>22</v>
      </c>
    </row>
    <row r="1411" spans="1:28" x14ac:dyDescent="0.25">
      <c r="A1411">
        <v>5</v>
      </c>
      <c r="B1411">
        <v>5</v>
      </c>
      <c r="C1411" s="1">
        <v>0</v>
      </c>
      <c r="D1411" s="1">
        <v>0</v>
      </c>
      <c r="E1411" s="1">
        <v>0</v>
      </c>
      <c r="F1411" s="1">
        <v>1</v>
      </c>
      <c r="G1411" s="1">
        <v>588</v>
      </c>
      <c r="I1411">
        <v>5</v>
      </c>
      <c r="J1411" s="2">
        <v>0</v>
      </c>
      <c r="K1411" s="2">
        <v>0</v>
      </c>
      <c r="L1411" s="2">
        <v>0</v>
      </c>
      <c r="M1411" s="2">
        <v>1</v>
      </c>
      <c r="N1411" s="2">
        <v>588</v>
      </c>
      <c r="P1411">
        <v>5</v>
      </c>
      <c r="Q1411" s="3">
        <v>0</v>
      </c>
      <c r="R1411" s="3">
        <v>0</v>
      </c>
      <c r="S1411" s="3">
        <v>0</v>
      </c>
      <c r="T1411" s="3">
        <v>1</v>
      </c>
      <c r="U1411" s="3">
        <v>588</v>
      </c>
      <c r="W1411">
        <v>5</v>
      </c>
      <c r="X1411" s="4">
        <v>0</v>
      </c>
      <c r="Y1411" s="4">
        <v>0</v>
      </c>
      <c r="Z1411" s="4">
        <v>0</v>
      </c>
      <c r="AA1411" s="4">
        <v>1</v>
      </c>
      <c r="AB1411" s="4">
        <v>588</v>
      </c>
    </row>
    <row r="1412" spans="1:28" x14ac:dyDescent="0.25">
      <c r="A1412">
        <v>5</v>
      </c>
      <c r="B1412">
        <v>1</v>
      </c>
      <c r="C1412" s="1">
        <v>617</v>
      </c>
      <c r="D1412" s="1">
        <v>0</v>
      </c>
      <c r="E1412" s="1">
        <v>0</v>
      </c>
      <c r="F1412" s="1">
        <v>0</v>
      </c>
      <c r="G1412" s="1">
        <v>0</v>
      </c>
      <c r="I1412">
        <v>1</v>
      </c>
      <c r="J1412" s="2">
        <v>615</v>
      </c>
      <c r="K1412" s="2">
        <v>2</v>
      </c>
      <c r="L1412" s="2">
        <v>0</v>
      </c>
      <c r="M1412" s="2">
        <v>0</v>
      </c>
      <c r="N1412" s="2">
        <v>0</v>
      </c>
      <c r="P1412">
        <v>1</v>
      </c>
      <c r="Q1412" s="3">
        <v>607</v>
      </c>
      <c r="R1412" s="3">
        <v>10</v>
      </c>
      <c r="S1412" s="3">
        <v>0</v>
      </c>
      <c r="T1412" s="3">
        <v>0</v>
      </c>
      <c r="U1412" s="3">
        <v>0</v>
      </c>
      <c r="W1412">
        <v>1</v>
      </c>
      <c r="X1412" s="4">
        <v>562</v>
      </c>
      <c r="Y1412" s="4">
        <v>55</v>
      </c>
      <c r="Z1412" s="4">
        <v>0</v>
      </c>
      <c r="AA1412" s="4">
        <v>0</v>
      </c>
      <c r="AB1412" s="4">
        <v>0</v>
      </c>
    </row>
    <row r="1413" spans="1:28" x14ac:dyDescent="0.25">
      <c r="A1413">
        <v>5</v>
      </c>
      <c r="B1413">
        <v>2</v>
      </c>
      <c r="C1413" s="1">
        <v>54</v>
      </c>
      <c r="D1413" s="1">
        <v>0</v>
      </c>
      <c r="E1413" s="1">
        <v>0</v>
      </c>
      <c r="F1413" s="1">
        <v>0</v>
      </c>
      <c r="G1413" s="1">
        <v>0</v>
      </c>
      <c r="I1413">
        <v>2</v>
      </c>
      <c r="J1413" s="2">
        <v>53</v>
      </c>
      <c r="K1413" s="2">
        <v>1</v>
      </c>
      <c r="L1413" s="2">
        <v>0</v>
      </c>
      <c r="M1413" s="2">
        <v>0</v>
      </c>
      <c r="N1413" s="2">
        <v>0</v>
      </c>
      <c r="P1413">
        <v>2</v>
      </c>
      <c r="Q1413" s="3">
        <v>25</v>
      </c>
      <c r="R1413" s="3">
        <v>29</v>
      </c>
      <c r="S1413" s="3">
        <v>0</v>
      </c>
      <c r="T1413" s="3">
        <v>0</v>
      </c>
      <c r="U1413" s="3">
        <v>0</v>
      </c>
      <c r="W1413">
        <v>2</v>
      </c>
      <c r="X1413" s="4">
        <v>0</v>
      </c>
      <c r="Y1413" s="4">
        <v>54</v>
      </c>
      <c r="Z1413" s="4">
        <v>0</v>
      </c>
      <c r="AA1413" s="4">
        <v>0</v>
      </c>
      <c r="AB1413" s="4">
        <v>0</v>
      </c>
    </row>
    <row r="1414" spans="1:28" x14ac:dyDescent="0.25">
      <c r="A1414">
        <v>5</v>
      </c>
      <c r="B1414">
        <v>3</v>
      </c>
      <c r="C1414" s="1">
        <v>14</v>
      </c>
      <c r="D1414" s="1">
        <v>0</v>
      </c>
      <c r="E1414" s="1">
        <v>501</v>
      </c>
      <c r="F1414" s="1">
        <v>76</v>
      </c>
      <c r="G1414" s="1">
        <v>1</v>
      </c>
      <c r="I1414">
        <v>3</v>
      </c>
      <c r="J1414" s="2">
        <v>12</v>
      </c>
      <c r="K1414" s="2">
        <v>4</v>
      </c>
      <c r="L1414" s="2">
        <v>494</v>
      </c>
      <c r="M1414" s="2">
        <v>81</v>
      </c>
      <c r="N1414" s="2">
        <v>1</v>
      </c>
      <c r="P1414">
        <v>3</v>
      </c>
      <c r="Q1414" s="3">
        <v>5</v>
      </c>
      <c r="R1414" s="3">
        <v>52</v>
      </c>
      <c r="S1414" s="3">
        <v>433</v>
      </c>
      <c r="T1414" s="3">
        <v>101</v>
      </c>
      <c r="U1414" s="3">
        <v>1</v>
      </c>
      <c r="W1414">
        <v>3</v>
      </c>
      <c r="X1414" s="4">
        <v>0</v>
      </c>
      <c r="Y1414" s="4">
        <v>56</v>
      </c>
      <c r="Z1414" s="4">
        <v>465</v>
      </c>
      <c r="AA1414" s="4">
        <v>70</v>
      </c>
      <c r="AB1414" s="4">
        <v>1</v>
      </c>
    </row>
    <row r="1415" spans="1:28" x14ac:dyDescent="0.25">
      <c r="A1415">
        <v>5</v>
      </c>
      <c r="B1415">
        <v>4</v>
      </c>
      <c r="C1415" s="1">
        <v>0</v>
      </c>
      <c r="D1415" s="1">
        <v>0</v>
      </c>
      <c r="E1415" s="1">
        <v>0</v>
      </c>
      <c r="F1415" s="1">
        <v>641</v>
      </c>
      <c r="G1415" s="1">
        <v>7</v>
      </c>
      <c r="I1415">
        <v>4</v>
      </c>
      <c r="J1415" s="2">
        <v>0</v>
      </c>
      <c r="K1415" s="2">
        <v>0</v>
      </c>
      <c r="L1415" s="2">
        <v>0</v>
      </c>
      <c r="M1415" s="2">
        <v>639</v>
      </c>
      <c r="N1415" s="2">
        <v>9</v>
      </c>
      <c r="P1415">
        <v>4</v>
      </c>
      <c r="Q1415" s="3">
        <v>0</v>
      </c>
      <c r="R1415" s="3">
        <v>0</v>
      </c>
      <c r="S1415" s="3">
        <v>0</v>
      </c>
      <c r="T1415" s="3">
        <v>623</v>
      </c>
      <c r="U1415" s="3">
        <v>25</v>
      </c>
      <c r="W1415">
        <v>4</v>
      </c>
      <c r="X1415" s="4">
        <v>0</v>
      </c>
      <c r="Y1415" s="4">
        <v>0</v>
      </c>
      <c r="Z1415" s="4">
        <v>0</v>
      </c>
      <c r="AA1415" s="4">
        <v>640</v>
      </c>
      <c r="AB1415" s="4">
        <v>8</v>
      </c>
    </row>
    <row r="1416" spans="1:28" x14ac:dyDescent="0.25">
      <c r="A1416">
        <v>5</v>
      </c>
      <c r="B1416">
        <v>5</v>
      </c>
      <c r="C1416" s="1">
        <v>0</v>
      </c>
      <c r="D1416" s="1">
        <v>0</v>
      </c>
      <c r="E1416" s="1">
        <v>0</v>
      </c>
      <c r="F1416" s="1">
        <v>1</v>
      </c>
      <c r="G1416" s="1">
        <v>588</v>
      </c>
      <c r="I1416">
        <v>5</v>
      </c>
      <c r="J1416" s="2">
        <v>0</v>
      </c>
      <c r="K1416" s="2">
        <v>0</v>
      </c>
      <c r="L1416" s="2">
        <v>0</v>
      </c>
      <c r="M1416" s="2">
        <v>1</v>
      </c>
      <c r="N1416" s="2">
        <v>588</v>
      </c>
      <c r="P1416">
        <v>5</v>
      </c>
      <c r="Q1416" s="3">
        <v>0</v>
      </c>
      <c r="R1416" s="3">
        <v>0</v>
      </c>
      <c r="S1416" s="3">
        <v>0</v>
      </c>
      <c r="T1416" s="3">
        <v>1</v>
      </c>
      <c r="U1416" s="3">
        <v>588</v>
      </c>
      <c r="W1416">
        <v>5</v>
      </c>
      <c r="X1416" s="4">
        <v>0</v>
      </c>
      <c r="Y1416" s="4">
        <v>0</v>
      </c>
      <c r="Z1416" s="4">
        <v>0</v>
      </c>
      <c r="AA1416" s="4">
        <v>1</v>
      </c>
      <c r="AB1416" s="4">
        <v>588</v>
      </c>
    </row>
    <row r="1417" spans="1:28" x14ac:dyDescent="0.25">
      <c r="A1417">
        <v>5</v>
      </c>
      <c r="B1417">
        <v>1</v>
      </c>
      <c r="C1417" s="1">
        <v>617</v>
      </c>
      <c r="D1417" s="1">
        <v>0</v>
      </c>
      <c r="E1417" s="1">
        <v>0</v>
      </c>
      <c r="F1417" s="1">
        <v>0</v>
      </c>
      <c r="G1417" s="1">
        <v>0</v>
      </c>
      <c r="I1417">
        <v>1</v>
      </c>
      <c r="J1417" s="2">
        <v>617</v>
      </c>
      <c r="K1417" s="2">
        <v>0</v>
      </c>
      <c r="L1417" s="2">
        <v>0</v>
      </c>
      <c r="M1417" s="2">
        <v>0</v>
      </c>
      <c r="N1417" s="2">
        <v>0</v>
      </c>
      <c r="P1417">
        <v>1</v>
      </c>
      <c r="Q1417" s="3">
        <v>617</v>
      </c>
      <c r="R1417" s="3">
        <v>0</v>
      </c>
      <c r="S1417" s="3">
        <v>0</v>
      </c>
      <c r="T1417" s="3">
        <v>0</v>
      </c>
      <c r="U1417" s="3">
        <v>0</v>
      </c>
      <c r="W1417">
        <v>1</v>
      </c>
      <c r="X1417" s="4">
        <v>606</v>
      </c>
      <c r="Y1417" s="4">
        <v>11</v>
      </c>
      <c r="Z1417" s="4">
        <v>0</v>
      </c>
      <c r="AA1417" s="4">
        <v>0</v>
      </c>
      <c r="AB1417" s="4">
        <v>0</v>
      </c>
    </row>
    <row r="1418" spans="1:28" x14ac:dyDescent="0.25">
      <c r="A1418">
        <v>5</v>
      </c>
      <c r="B1418">
        <v>2</v>
      </c>
      <c r="C1418" s="1">
        <v>54</v>
      </c>
      <c r="D1418" s="1">
        <v>0</v>
      </c>
      <c r="E1418" s="1">
        <v>0</v>
      </c>
      <c r="F1418" s="1">
        <v>0</v>
      </c>
      <c r="G1418" s="1">
        <v>0</v>
      </c>
      <c r="I1418">
        <v>2</v>
      </c>
      <c r="J1418" s="2">
        <v>54</v>
      </c>
      <c r="K1418" s="2">
        <v>0</v>
      </c>
      <c r="L1418" s="2">
        <v>0</v>
      </c>
      <c r="M1418" s="2">
        <v>0</v>
      </c>
      <c r="N1418" s="2">
        <v>0</v>
      </c>
      <c r="P1418">
        <v>2</v>
      </c>
      <c r="Q1418" s="3">
        <v>54</v>
      </c>
      <c r="R1418" s="3">
        <v>0</v>
      </c>
      <c r="S1418" s="3">
        <v>0</v>
      </c>
      <c r="T1418" s="3">
        <v>0</v>
      </c>
      <c r="U1418" s="3">
        <v>0</v>
      </c>
      <c r="W1418">
        <v>2</v>
      </c>
      <c r="X1418" s="4">
        <v>54</v>
      </c>
      <c r="Y1418" s="4">
        <v>0</v>
      </c>
      <c r="Z1418" s="4">
        <v>0</v>
      </c>
      <c r="AA1418" s="4">
        <v>0</v>
      </c>
      <c r="AB1418" s="4">
        <v>0</v>
      </c>
    </row>
    <row r="1419" spans="1:28" x14ac:dyDescent="0.25">
      <c r="A1419">
        <v>5</v>
      </c>
      <c r="B1419">
        <v>3</v>
      </c>
      <c r="C1419" s="1">
        <v>45</v>
      </c>
      <c r="D1419" s="1">
        <v>0</v>
      </c>
      <c r="E1419" s="1">
        <v>485</v>
      </c>
      <c r="F1419" s="1">
        <v>61</v>
      </c>
      <c r="G1419" s="1">
        <v>1</v>
      </c>
      <c r="I1419">
        <v>3</v>
      </c>
      <c r="J1419" s="2">
        <v>48</v>
      </c>
      <c r="K1419" s="2">
        <v>0</v>
      </c>
      <c r="L1419" s="2">
        <v>475</v>
      </c>
      <c r="M1419" s="2">
        <v>68</v>
      </c>
      <c r="N1419" s="2">
        <v>1</v>
      </c>
      <c r="P1419">
        <v>3</v>
      </c>
      <c r="Q1419" s="3">
        <v>76</v>
      </c>
      <c r="R1419" s="3">
        <v>0</v>
      </c>
      <c r="S1419" s="3">
        <v>433</v>
      </c>
      <c r="T1419" s="3">
        <v>82</v>
      </c>
      <c r="U1419" s="3">
        <v>1</v>
      </c>
      <c r="W1419">
        <v>3</v>
      </c>
      <c r="X1419" s="4">
        <v>42</v>
      </c>
      <c r="Y1419" s="4">
        <v>0</v>
      </c>
      <c r="Z1419" s="4">
        <v>487</v>
      </c>
      <c r="AA1419" s="4">
        <v>62</v>
      </c>
      <c r="AB1419" s="4">
        <v>1</v>
      </c>
    </row>
    <row r="1420" spans="1:28" x14ac:dyDescent="0.25">
      <c r="A1420">
        <v>5</v>
      </c>
      <c r="B1420">
        <v>4</v>
      </c>
      <c r="C1420" s="1">
        <v>0</v>
      </c>
      <c r="D1420" s="1">
        <v>0</v>
      </c>
      <c r="E1420" s="1">
        <v>18</v>
      </c>
      <c r="F1420" s="1">
        <v>606</v>
      </c>
      <c r="G1420" s="1">
        <v>24</v>
      </c>
      <c r="I1420">
        <v>4</v>
      </c>
      <c r="J1420" s="2">
        <v>0</v>
      </c>
      <c r="K1420" s="2">
        <v>0</v>
      </c>
      <c r="L1420" s="2">
        <v>30</v>
      </c>
      <c r="M1420" s="2">
        <v>600</v>
      </c>
      <c r="N1420" s="2">
        <v>18</v>
      </c>
      <c r="P1420">
        <v>4</v>
      </c>
      <c r="Q1420" s="3">
        <v>0</v>
      </c>
      <c r="R1420" s="3">
        <v>0</v>
      </c>
      <c r="S1420" s="3">
        <v>30</v>
      </c>
      <c r="T1420" s="3">
        <v>590</v>
      </c>
      <c r="U1420" s="3">
        <v>28</v>
      </c>
      <c r="W1420">
        <v>4</v>
      </c>
      <c r="X1420" s="4">
        <v>0</v>
      </c>
      <c r="Y1420" s="4">
        <v>0</v>
      </c>
      <c r="Z1420" s="4">
        <v>30</v>
      </c>
      <c r="AA1420" s="4">
        <v>589</v>
      </c>
      <c r="AB1420" s="4">
        <v>29</v>
      </c>
    </row>
    <row r="1421" spans="1:28" x14ac:dyDescent="0.25">
      <c r="A1421">
        <v>5</v>
      </c>
      <c r="B1421">
        <v>5</v>
      </c>
      <c r="C1421" s="1">
        <v>0</v>
      </c>
      <c r="D1421" s="1">
        <v>0</v>
      </c>
      <c r="E1421" s="1">
        <v>0</v>
      </c>
      <c r="F1421" s="1">
        <v>1</v>
      </c>
      <c r="G1421" s="1">
        <v>588</v>
      </c>
      <c r="I1421">
        <v>5</v>
      </c>
      <c r="J1421" s="2">
        <v>0</v>
      </c>
      <c r="K1421" s="2">
        <v>0</v>
      </c>
      <c r="L1421" s="2">
        <v>0</v>
      </c>
      <c r="M1421" s="2">
        <v>1</v>
      </c>
      <c r="N1421" s="2">
        <v>588</v>
      </c>
      <c r="P1421">
        <v>5</v>
      </c>
      <c r="Q1421" s="3">
        <v>0</v>
      </c>
      <c r="R1421" s="3">
        <v>0</v>
      </c>
      <c r="S1421" s="3">
        <v>0</v>
      </c>
      <c r="T1421" s="3">
        <v>1</v>
      </c>
      <c r="U1421" s="3">
        <v>588</v>
      </c>
      <c r="W1421">
        <v>5</v>
      </c>
      <c r="X1421" s="4">
        <v>0</v>
      </c>
      <c r="Y1421" s="4">
        <v>0</v>
      </c>
      <c r="Z1421" s="4">
        <v>0</v>
      </c>
      <c r="AA1421" s="4">
        <v>1</v>
      </c>
      <c r="AB1421" s="4">
        <v>588</v>
      </c>
    </row>
    <row r="1422" spans="1:28" x14ac:dyDescent="0.25">
      <c r="A1422">
        <v>5</v>
      </c>
      <c r="B1422">
        <v>1</v>
      </c>
      <c r="C1422" s="1">
        <v>617</v>
      </c>
      <c r="D1422" s="1">
        <v>0</v>
      </c>
      <c r="E1422" s="1">
        <v>0</v>
      </c>
      <c r="F1422" s="1">
        <v>0</v>
      </c>
      <c r="G1422" s="1">
        <v>0</v>
      </c>
      <c r="I1422">
        <v>1</v>
      </c>
      <c r="J1422" s="2">
        <v>610</v>
      </c>
      <c r="K1422" s="2">
        <v>7</v>
      </c>
      <c r="L1422" s="2">
        <v>0</v>
      </c>
      <c r="M1422" s="2">
        <v>0</v>
      </c>
      <c r="N1422" s="2">
        <v>0</v>
      </c>
      <c r="P1422">
        <v>1</v>
      </c>
      <c r="Q1422" s="3">
        <v>598</v>
      </c>
      <c r="R1422" s="3">
        <v>19</v>
      </c>
      <c r="S1422" s="3">
        <v>0</v>
      </c>
      <c r="T1422" s="3">
        <v>0</v>
      </c>
      <c r="U1422" s="3">
        <v>0</v>
      </c>
      <c r="W1422">
        <v>1</v>
      </c>
      <c r="X1422" s="4">
        <v>545</v>
      </c>
      <c r="Y1422" s="4">
        <v>72</v>
      </c>
      <c r="Z1422" s="4">
        <v>0</v>
      </c>
      <c r="AA1422" s="4">
        <v>0</v>
      </c>
      <c r="AB1422" s="4">
        <v>0</v>
      </c>
    </row>
    <row r="1423" spans="1:28" x14ac:dyDescent="0.25">
      <c r="A1423">
        <v>5</v>
      </c>
      <c r="B1423">
        <v>2</v>
      </c>
      <c r="C1423" s="1">
        <v>54</v>
      </c>
      <c r="D1423" s="1">
        <v>0</v>
      </c>
      <c r="E1423" s="1">
        <v>0</v>
      </c>
      <c r="F1423" s="1">
        <v>0</v>
      </c>
      <c r="G1423" s="1">
        <v>0</v>
      </c>
      <c r="I1423">
        <v>2</v>
      </c>
      <c r="J1423" s="2">
        <v>40</v>
      </c>
      <c r="K1423" s="2">
        <v>14</v>
      </c>
      <c r="L1423" s="2">
        <v>0</v>
      </c>
      <c r="M1423" s="2">
        <v>0</v>
      </c>
      <c r="N1423" s="2">
        <v>0</v>
      </c>
      <c r="P1423">
        <v>2</v>
      </c>
      <c r="Q1423" s="3">
        <v>20</v>
      </c>
      <c r="R1423" s="3">
        <v>34</v>
      </c>
      <c r="S1423" s="3">
        <v>0</v>
      </c>
      <c r="T1423" s="3">
        <v>0</v>
      </c>
      <c r="U1423" s="3">
        <v>0</v>
      </c>
      <c r="W1423">
        <v>2</v>
      </c>
      <c r="X1423" s="4">
        <v>2</v>
      </c>
      <c r="Y1423" s="4">
        <v>52</v>
      </c>
      <c r="Z1423" s="4">
        <v>0</v>
      </c>
      <c r="AA1423" s="4">
        <v>0</v>
      </c>
      <c r="AB1423" s="4">
        <v>0</v>
      </c>
    </row>
    <row r="1424" spans="1:28" x14ac:dyDescent="0.25">
      <c r="A1424">
        <v>5</v>
      </c>
      <c r="B1424">
        <v>3</v>
      </c>
      <c r="C1424" s="1">
        <v>24</v>
      </c>
      <c r="D1424" s="1">
        <v>0</v>
      </c>
      <c r="E1424" s="1">
        <v>477</v>
      </c>
      <c r="F1424" s="1">
        <v>91</v>
      </c>
      <c r="G1424" s="1">
        <v>0</v>
      </c>
      <c r="I1424">
        <v>3</v>
      </c>
      <c r="J1424" s="2">
        <v>23</v>
      </c>
      <c r="K1424" s="2">
        <v>3</v>
      </c>
      <c r="L1424" s="2">
        <v>463</v>
      </c>
      <c r="M1424" s="2">
        <v>102</v>
      </c>
      <c r="N1424" s="2">
        <v>1</v>
      </c>
      <c r="P1424">
        <v>3</v>
      </c>
      <c r="Q1424" s="3">
        <v>33</v>
      </c>
      <c r="R1424" s="3">
        <v>14</v>
      </c>
      <c r="S1424" s="3">
        <v>428</v>
      </c>
      <c r="T1424" s="3">
        <v>116</v>
      </c>
      <c r="U1424" s="3">
        <v>1</v>
      </c>
      <c r="W1424">
        <v>3</v>
      </c>
      <c r="X1424" s="4">
        <v>8</v>
      </c>
      <c r="Y1424" s="4">
        <v>52</v>
      </c>
      <c r="Z1424" s="4">
        <v>442</v>
      </c>
      <c r="AA1424" s="4">
        <v>89</v>
      </c>
      <c r="AB1424" s="4">
        <v>1</v>
      </c>
    </row>
    <row r="1425" spans="1:28" x14ac:dyDescent="0.25">
      <c r="A1425">
        <v>5</v>
      </c>
      <c r="B1425">
        <v>4</v>
      </c>
      <c r="C1425" s="1">
        <v>0</v>
      </c>
      <c r="D1425" s="1">
        <v>0</v>
      </c>
      <c r="E1425" s="1">
        <v>0</v>
      </c>
      <c r="F1425" s="1">
        <v>644</v>
      </c>
      <c r="G1425" s="1">
        <v>4</v>
      </c>
      <c r="I1425">
        <v>4</v>
      </c>
      <c r="J1425" s="2">
        <v>0</v>
      </c>
      <c r="K1425" s="2">
        <v>0</v>
      </c>
      <c r="L1425" s="2">
        <v>0</v>
      </c>
      <c r="M1425" s="2">
        <v>645</v>
      </c>
      <c r="N1425" s="2">
        <v>3</v>
      </c>
      <c r="P1425">
        <v>4</v>
      </c>
      <c r="Q1425" s="3">
        <v>0</v>
      </c>
      <c r="R1425" s="3">
        <v>0</v>
      </c>
      <c r="S1425" s="3">
        <v>0</v>
      </c>
      <c r="T1425" s="3">
        <v>646</v>
      </c>
      <c r="U1425" s="3">
        <v>2</v>
      </c>
      <c r="W1425">
        <v>4</v>
      </c>
      <c r="X1425" s="4">
        <v>0</v>
      </c>
      <c r="Y1425" s="4">
        <v>0</v>
      </c>
      <c r="Z1425" s="4">
        <v>0</v>
      </c>
      <c r="AA1425" s="4">
        <v>639</v>
      </c>
      <c r="AB1425" s="4">
        <v>9</v>
      </c>
    </row>
    <row r="1426" spans="1:28" x14ac:dyDescent="0.25">
      <c r="A1426">
        <v>5</v>
      </c>
      <c r="B1426">
        <v>5</v>
      </c>
      <c r="C1426" s="1">
        <v>0</v>
      </c>
      <c r="D1426" s="1">
        <v>0</v>
      </c>
      <c r="E1426" s="1">
        <v>0</v>
      </c>
      <c r="F1426" s="1">
        <v>0</v>
      </c>
      <c r="G1426" s="1">
        <v>589</v>
      </c>
      <c r="I1426">
        <v>5</v>
      </c>
      <c r="J1426" s="2">
        <v>0</v>
      </c>
      <c r="K1426" s="2">
        <v>0</v>
      </c>
      <c r="L1426" s="2">
        <v>0</v>
      </c>
      <c r="M1426" s="2">
        <v>0</v>
      </c>
      <c r="N1426" s="2">
        <v>589</v>
      </c>
      <c r="P1426">
        <v>5</v>
      </c>
      <c r="Q1426" s="3">
        <v>0</v>
      </c>
      <c r="R1426" s="3">
        <v>0</v>
      </c>
      <c r="S1426" s="3">
        <v>0</v>
      </c>
      <c r="T1426" s="3">
        <v>0</v>
      </c>
      <c r="U1426" s="3">
        <v>589</v>
      </c>
      <c r="W1426">
        <v>5</v>
      </c>
      <c r="X1426" s="4">
        <v>0</v>
      </c>
      <c r="Y1426" s="4">
        <v>0</v>
      </c>
      <c r="Z1426" s="4">
        <v>0</v>
      </c>
      <c r="AA1426" s="4">
        <v>0</v>
      </c>
      <c r="AB1426" s="4">
        <v>589</v>
      </c>
    </row>
    <row r="1427" spans="1:28" x14ac:dyDescent="0.25">
      <c r="A1427">
        <v>5</v>
      </c>
      <c r="B1427">
        <v>1</v>
      </c>
      <c r="C1427" s="1">
        <v>617</v>
      </c>
      <c r="D1427" s="1">
        <v>0</v>
      </c>
      <c r="E1427" s="1">
        <v>0</v>
      </c>
      <c r="F1427" s="1">
        <v>0</v>
      </c>
      <c r="G1427" s="1">
        <v>0</v>
      </c>
      <c r="I1427">
        <v>1</v>
      </c>
      <c r="J1427" s="2">
        <v>617</v>
      </c>
      <c r="K1427" s="2">
        <v>0</v>
      </c>
      <c r="L1427" s="2">
        <v>0</v>
      </c>
      <c r="M1427" s="2">
        <v>0</v>
      </c>
      <c r="N1427" s="2">
        <v>0</v>
      </c>
      <c r="P1427">
        <v>1</v>
      </c>
      <c r="Q1427" s="3">
        <v>617</v>
      </c>
      <c r="R1427" s="3">
        <v>0</v>
      </c>
      <c r="S1427" s="3">
        <v>0</v>
      </c>
      <c r="T1427" s="3">
        <v>0</v>
      </c>
      <c r="U1427" s="3">
        <v>0</v>
      </c>
      <c r="W1427">
        <v>1</v>
      </c>
      <c r="X1427" s="4">
        <v>514</v>
      </c>
      <c r="Y1427" s="4">
        <v>103</v>
      </c>
      <c r="Z1427" s="4">
        <v>0</v>
      </c>
      <c r="AA1427" s="4">
        <v>0</v>
      </c>
      <c r="AB1427" s="4">
        <v>0</v>
      </c>
    </row>
    <row r="1428" spans="1:28" x14ac:dyDescent="0.25">
      <c r="A1428">
        <v>5</v>
      </c>
      <c r="B1428">
        <v>2</v>
      </c>
      <c r="C1428" s="1">
        <v>54</v>
      </c>
      <c r="D1428" s="1">
        <v>0</v>
      </c>
      <c r="E1428" s="1">
        <v>0</v>
      </c>
      <c r="F1428" s="1">
        <v>0</v>
      </c>
      <c r="G1428" s="1">
        <v>0</v>
      </c>
      <c r="I1428">
        <v>2</v>
      </c>
      <c r="J1428" s="2">
        <v>54</v>
      </c>
      <c r="K1428" s="2">
        <v>0</v>
      </c>
      <c r="L1428" s="2">
        <v>0</v>
      </c>
      <c r="M1428" s="2">
        <v>0</v>
      </c>
      <c r="N1428" s="2">
        <v>0</v>
      </c>
      <c r="P1428">
        <v>2</v>
      </c>
      <c r="Q1428" s="3">
        <v>54</v>
      </c>
      <c r="R1428" s="3">
        <v>0</v>
      </c>
      <c r="S1428" s="3">
        <v>0</v>
      </c>
      <c r="T1428" s="3">
        <v>0</v>
      </c>
      <c r="U1428" s="3">
        <v>0</v>
      </c>
      <c r="W1428">
        <v>2</v>
      </c>
      <c r="X1428" s="4">
        <v>5</v>
      </c>
      <c r="Y1428" s="4">
        <v>49</v>
      </c>
      <c r="Z1428" s="4">
        <v>0</v>
      </c>
      <c r="AA1428" s="4">
        <v>0</v>
      </c>
      <c r="AB1428" s="4">
        <v>0</v>
      </c>
    </row>
    <row r="1429" spans="1:28" x14ac:dyDescent="0.25">
      <c r="A1429">
        <v>5</v>
      </c>
      <c r="B1429">
        <v>3</v>
      </c>
      <c r="C1429" s="1">
        <v>25</v>
      </c>
      <c r="D1429" s="1">
        <v>0</v>
      </c>
      <c r="E1429" s="1">
        <v>486</v>
      </c>
      <c r="F1429" s="1">
        <v>81</v>
      </c>
      <c r="G1429" s="1">
        <v>0</v>
      </c>
      <c r="I1429">
        <v>3</v>
      </c>
      <c r="J1429" s="2">
        <v>36</v>
      </c>
      <c r="K1429" s="2">
        <v>0</v>
      </c>
      <c r="L1429" s="2">
        <v>469</v>
      </c>
      <c r="M1429" s="2">
        <v>87</v>
      </c>
      <c r="N1429" s="2">
        <v>0</v>
      </c>
      <c r="P1429">
        <v>3</v>
      </c>
      <c r="Q1429" s="3">
        <v>60</v>
      </c>
      <c r="R1429" s="3">
        <v>0</v>
      </c>
      <c r="S1429" s="3">
        <v>428</v>
      </c>
      <c r="T1429" s="3">
        <v>103</v>
      </c>
      <c r="U1429" s="3">
        <v>1</v>
      </c>
      <c r="W1429">
        <v>3</v>
      </c>
      <c r="X1429" s="4">
        <v>11</v>
      </c>
      <c r="Y1429" s="4">
        <v>25</v>
      </c>
      <c r="Z1429" s="4">
        <v>473</v>
      </c>
      <c r="AA1429" s="4">
        <v>83</v>
      </c>
      <c r="AB1429" s="4">
        <v>0</v>
      </c>
    </row>
    <row r="1430" spans="1:28" x14ac:dyDescent="0.25">
      <c r="A1430">
        <v>5</v>
      </c>
      <c r="B1430">
        <v>4</v>
      </c>
      <c r="C1430" s="1">
        <v>0</v>
      </c>
      <c r="D1430" s="1">
        <v>0</v>
      </c>
      <c r="E1430" s="1">
        <v>1</v>
      </c>
      <c r="F1430" s="1">
        <v>645</v>
      </c>
      <c r="G1430" s="1">
        <v>2</v>
      </c>
      <c r="I1430">
        <v>4</v>
      </c>
      <c r="J1430" s="2">
        <v>0</v>
      </c>
      <c r="K1430" s="2">
        <v>0</v>
      </c>
      <c r="L1430" s="2">
        <v>1</v>
      </c>
      <c r="M1430" s="2">
        <v>645</v>
      </c>
      <c r="N1430" s="2">
        <v>2</v>
      </c>
      <c r="P1430">
        <v>4</v>
      </c>
      <c r="Q1430" s="3">
        <v>0</v>
      </c>
      <c r="R1430" s="3">
        <v>0</v>
      </c>
      <c r="S1430" s="3">
        <v>0</v>
      </c>
      <c r="T1430" s="3">
        <v>646</v>
      </c>
      <c r="U1430" s="3">
        <v>2</v>
      </c>
      <c r="W1430">
        <v>4</v>
      </c>
      <c r="X1430" s="4">
        <v>0</v>
      </c>
      <c r="Y1430" s="4">
        <v>0</v>
      </c>
      <c r="Z1430" s="4">
        <v>1</v>
      </c>
      <c r="AA1430" s="4">
        <v>645</v>
      </c>
      <c r="AB1430" s="4">
        <v>2</v>
      </c>
    </row>
    <row r="1431" spans="1:28" x14ac:dyDescent="0.25">
      <c r="A1431">
        <v>5</v>
      </c>
      <c r="B1431">
        <v>5</v>
      </c>
      <c r="C1431" s="1">
        <v>0</v>
      </c>
      <c r="D1431" s="1">
        <v>0</v>
      </c>
      <c r="E1431" s="1">
        <v>0</v>
      </c>
      <c r="F1431" s="1">
        <v>0</v>
      </c>
      <c r="G1431" s="1">
        <v>589</v>
      </c>
      <c r="I1431">
        <v>5</v>
      </c>
      <c r="J1431" s="2">
        <v>0</v>
      </c>
      <c r="K1431" s="2">
        <v>0</v>
      </c>
      <c r="L1431" s="2">
        <v>0</v>
      </c>
      <c r="M1431" s="2">
        <v>0</v>
      </c>
      <c r="N1431" s="2">
        <v>589</v>
      </c>
      <c r="P1431">
        <v>5</v>
      </c>
      <c r="Q1431" s="3">
        <v>0</v>
      </c>
      <c r="R1431" s="3">
        <v>0</v>
      </c>
      <c r="S1431" s="3">
        <v>0</v>
      </c>
      <c r="T1431" s="3">
        <v>0</v>
      </c>
      <c r="U1431" s="3">
        <v>589</v>
      </c>
      <c r="W1431">
        <v>5</v>
      </c>
      <c r="X1431" s="4">
        <v>0</v>
      </c>
      <c r="Y1431" s="4">
        <v>0</v>
      </c>
      <c r="Z1431" s="4">
        <v>0</v>
      </c>
      <c r="AA1431" s="4">
        <v>0</v>
      </c>
      <c r="AB1431" s="4">
        <v>589</v>
      </c>
    </row>
    <row r="1432" spans="1:28" x14ac:dyDescent="0.25">
      <c r="A1432">
        <v>5</v>
      </c>
      <c r="B1432">
        <v>1</v>
      </c>
      <c r="C1432" s="1">
        <v>616</v>
      </c>
      <c r="D1432" s="1">
        <v>0</v>
      </c>
      <c r="E1432" s="1">
        <v>1</v>
      </c>
      <c r="F1432" s="1">
        <v>0</v>
      </c>
      <c r="G1432" s="1">
        <v>0</v>
      </c>
      <c r="I1432">
        <v>1</v>
      </c>
      <c r="J1432" s="2">
        <v>616</v>
      </c>
      <c r="K1432" s="2">
        <v>0</v>
      </c>
      <c r="L1432" s="2">
        <v>1</v>
      </c>
      <c r="M1432" s="2">
        <v>0</v>
      </c>
      <c r="N1432" s="2">
        <v>0</v>
      </c>
      <c r="P1432">
        <v>1</v>
      </c>
      <c r="Q1432" s="3">
        <v>616</v>
      </c>
      <c r="R1432" s="3">
        <v>0</v>
      </c>
      <c r="S1432" s="3">
        <v>1</v>
      </c>
      <c r="T1432" s="3">
        <v>0</v>
      </c>
      <c r="U1432" s="3">
        <v>0</v>
      </c>
      <c r="W1432">
        <v>1</v>
      </c>
      <c r="X1432" s="4">
        <v>580</v>
      </c>
      <c r="Y1432" s="4">
        <v>37</v>
      </c>
      <c r="Z1432" s="4">
        <v>0</v>
      </c>
      <c r="AA1432" s="4">
        <v>0</v>
      </c>
      <c r="AB1432" s="4">
        <v>0</v>
      </c>
    </row>
    <row r="1433" spans="1:28" x14ac:dyDescent="0.25">
      <c r="A1433">
        <v>5</v>
      </c>
      <c r="B1433">
        <v>2</v>
      </c>
      <c r="C1433" s="1">
        <v>54</v>
      </c>
      <c r="D1433" s="1">
        <v>0</v>
      </c>
      <c r="E1433" s="1">
        <v>0</v>
      </c>
      <c r="F1433" s="1">
        <v>0</v>
      </c>
      <c r="G1433" s="1">
        <v>0</v>
      </c>
      <c r="I1433">
        <v>2</v>
      </c>
      <c r="J1433" s="2">
        <v>54</v>
      </c>
      <c r="K1433" s="2">
        <v>0</v>
      </c>
      <c r="L1433" s="2">
        <v>0</v>
      </c>
      <c r="M1433" s="2">
        <v>0</v>
      </c>
      <c r="N1433" s="2">
        <v>0</v>
      </c>
      <c r="P1433">
        <v>2</v>
      </c>
      <c r="Q1433" s="3">
        <v>54</v>
      </c>
      <c r="R1433" s="3">
        <v>0</v>
      </c>
      <c r="S1433" s="3">
        <v>0</v>
      </c>
      <c r="T1433" s="3">
        <v>0</v>
      </c>
      <c r="U1433" s="3">
        <v>0</v>
      </c>
      <c r="W1433">
        <v>2</v>
      </c>
      <c r="X1433" s="4">
        <v>1</v>
      </c>
      <c r="Y1433" s="4">
        <v>53</v>
      </c>
      <c r="Z1433" s="4">
        <v>0</v>
      </c>
      <c r="AA1433" s="4">
        <v>0</v>
      </c>
      <c r="AB1433" s="4">
        <v>0</v>
      </c>
    </row>
    <row r="1434" spans="1:28" x14ac:dyDescent="0.25">
      <c r="A1434">
        <v>5</v>
      </c>
      <c r="B1434">
        <v>3</v>
      </c>
      <c r="C1434" s="1">
        <v>13</v>
      </c>
      <c r="D1434" s="1">
        <v>0</v>
      </c>
      <c r="E1434" s="1">
        <v>517</v>
      </c>
      <c r="F1434" s="1">
        <v>61</v>
      </c>
      <c r="G1434" s="1">
        <v>1</v>
      </c>
      <c r="I1434">
        <v>3</v>
      </c>
      <c r="J1434" s="2">
        <v>14</v>
      </c>
      <c r="K1434" s="2">
        <v>0</v>
      </c>
      <c r="L1434" s="2">
        <v>516</v>
      </c>
      <c r="M1434" s="2">
        <v>60</v>
      </c>
      <c r="N1434" s="2">
        <v>2</v>
      </c>
      <c r="P1434">
        <v>3</v>
      </c>
      <c r="Q1434" s="3">
        <v>23</v>
      </c>
      <c r="R1434" s="3">
        <v>0</v>
      </c>
      <c r="S1434" s="3">
        <v>494</v>
      </c>
      <c r="T1434" s="3">
        <v>72</v>
      </c>
      <c r="U1434" s="3">
        <v>3</v>
      </c>
      <c r="W1434">
        <v>3</v>
      </c>
      <c r="X1434" s="4">
        <v>5</v>
      </c>
      <c r="Y1434" s="4">
        <v>33</v>
      </c>
      <c r="Z1434" s="4">
        <v>490</v>
      </c>
      <c r="AA1434" s="4">
        <v>63</v>
      </c>
      <c r="AB1434" s="4">
        <v>1</v>
      </c>
    </row>
    <row r="1435" spans="1:28" x14ac:dyDescent="0.25">
      <c r="A1435">
        <v>5</v>
      </c>
      <c r="B1435">
        <v>4</v>
      </c>
      <c r="C1435" s="1">
        <v>0</v>
      </c>
      <c r="D1435" s="1">
        <v>0</v>
      </c>
      <c r="E1435" s="1">
        <v>1</v>
      </c>
      <c r="F1435" s="1">
        <v>633</v>
      </c>
      <c r="G1435" s="1">
        <v>14</v>
      </c>
      <c r="I1435">
        <v>4</v>
      </c>
      <c r="J1435" s="2">
        <v>0</v>
      </c>
      <c r="K1435" s="2">
        <v>0</v>
      </c>
      <c r="L1435" s="2">
        <v>3</v>
      </c>
      <c r="M1435" s="2">
        <v>584</v>
      </c>
      <c r="N1435" s="2">
        <v>61</v>
      </c>
      <c r="P1435">
        <v>4</v>
      </c>
      <c r="Q1435" s="3">
        <v>0</v>
      </c>
      <c r="R1435" s="3">
        <v>0</v>
      </c>
      <c r="S1435" s="3">
        <v>1</v>
      </c>
      <c r="T1435" s="3">
        <v>545</v>
      </c>
      <c r="U1435" s="3">
        <v>102</v>
      </c>
      <c r="W1435">
        <v>4</v>
      </c>
      <c r="X1435" s="4">
        <v>0</v>
      </c>
      <c r="Y1435" s="4">
        <v>0</v>
      </c>
      <c r="Z1435" s="4">
        <v>1</v>
      </c>
      <c r="AA1435" s="4">
        <v>632</v>
      </c>
      <c r="AB1435" s="4">
        <v>15</v>
      </c>
    </row>
    <row r="1436" spans="1:28" x14ac:dyDescent="0.25">
      <c r="A1436">
        <v>5</v>
      </c>
      <c r="B1436">
        <v>5</v>
      </c>
      <c r="C1436" s="1">
        <v>0</v>
      </c>
      <c r="D1436" s="1">
        <v>0</v>
      </c>
      <c r="E1436" s="1">
        <v>0</v>
      </c>
      <c r="F1436" s="1">
        <v>1</v>
      </c>
      <c r="G1436" s="1">
        <v>588</v>
      </c>
      <c r="I1436">
        <v>5</v>
      </c>
      <c r="J1436" s="2">
        <v>0</v>
      </c>
      <c r="K1436" s="2">
        <v>0</v>
      </c>
      <c r="L1436" s="2">
        <v>0</v>
      </c>
      <c r="M1436" s="2">
        <v>1</v>
      </c>
      <c r="N1436" s="2">
        <v>588</v>
      </c>
      <c r="P1436">
        <v>5</v>
      </c>
      <c r="Q1436" s="3">
        <v>0</v>
      </c>
      <c r="R1436" s="3">
        <v>0</v>
      </c>
      <c r="S1436" s="3">
        <v>0</v>
      </c>
      <c r="T1436" s="3">
        <v>1</v>
      </c>
      <c r="U1436" s="3">
        <v>588</v>
      </c>
      <c r="W1436">
        <v>5</v>
      </c>
      <c r="X1436" s="4">
        <v>0</v>
      </c>
      <c r="Y1436" s="4">
        <v>0</v>
      </c>
      <c r="Z1436" s="4">
        <v>0</v>
      </c>
      <c r="AA1436" s="4">
        <v>1</v>
      </c>
      <c r="AB1436" s="4">
        <v>588</v>
      </c>
    </row>
    <row r="1437" spans="1:28" x14ac:dyDescent="0.25">
      <c r="A1437">
        <v>5</v>
      </c>
      <c r="B1437">
        <v>1</v>
      </c>
      <c r="C1437" s="1">
        <v>617</v>
      </c>
      <c r="D1437" s="1">
        <v>0</v>
      </c>
      <c r="E1437" s="1">
        <v>0</v>
      </c>
      <c r="F1437" s="1">
        <v>0</v>
      </c>
      <c r="G1437" s="1">
        <v>0</v>
      </c>
      <c r="I1437">
        <v>1</v>
      </c>
      <c r="J1437" s="2">
        <v>613</v>
      </c>
      <c r="K1437" s="2">
        <v>4</v>
      </c>
      <c r="L1437" s="2">
        <v>0</v>
      </c>
      <c r="M1437" s="2">
        <v>0</v>
      </c>
      <c r="N1437" s="2">
        <v>0</v>
      </c>
      <c r="P1437">
        <v>1</v>
      </c>
      <c r="Q1437" s="3">
        <v>613</v>
      </c>
      <c r="R1437" s="3">
        <v>4</v>
      </c>
      <c r="S1437" s="3">
        <v>0</v>
      </c>
      <c r="T1437" s="3">
        <v>0</v>
      </c>
      <c r="U1437" s="3">
        <v>0</v>
      </c>
      <c r="W1437">
        <v>1</v>
      </c>
      <c r="X1437" s="4">
        <v>557</v>
      </c>
      <c r="Y1437" s="4">
        <v>60</v>
      </c>
      <c r="Z1437" s="4">
        <v>0</v>
      </c>
      <c r="AA1437" s="4">
        <v>0</v>
      </c>
      <c r="AB1437" s="4">
        <v>0</v>
      </c>
    </row>
    <row r="1438" spans="1:28" x14ac:dyDescent="0.25">
      <c r="A1438">
        <v>5</v>
      </c>
      <c r="B1438">
        <v>2</v>
      </c>
      <c r="C1438" s="1">
        <v>54</v>
      </c>
      <c r="D1438" s="1">
        <v>0</v>
      </c>
      <c r="E1438" s="1">
        <v>0</v>
      </c>
      <c r="F1438" s="1">
        <v>0</v>
      </c>
      <c r="G1438" s="1">
        <v>0</v>
      </c>
      <c r="I1438">
        <v>2</v>
      </c>
      <c r="J1438" s="2">
        <v>48</v>
      </c>
      <c r="K1438" s="2">
        <v>6</v>
      </c>
      <c r="L1438" s="2">
        <v>0</v>
      </c>
      <c r="M1438" s="2">
        <v>0</v>
      </c>
      <c r="N1438" s="2">
        <v>0</v>
      </c>
      <c r="P1438">
        <v>2</v>
      </c>
      <c r="Q1438" s="3">
        <v>45</v>
      </c>
      <c r="R1438" s="3">
        <v>9</v>
      </c>
      <c r="S1438" s="3">
        <v>0</v>
      </c>
      <c r="T1438" s="3">
        <v>0</v>
      </c>
      <c r="U1438" s="3">
        <v>0</v>
      </c>
      <c r="W1438">
        <v>2</v>
      </c>
      <c r="X1438" s="4">
        <v>5</v>
      </c>
      <c r="Y1438" s="4">
        <v>49</v>
      </c>
      <c r="Z1438" s="4">
        <v>0</v>
      </c>
      <c r="AA1438" s="4">
        <v>0</v>
      </c>
      <c r="AB1438" s="4">
        <v>0</v>
      </c>
    </row>
    <row r="1439" spans="1:28" x14ac:dyDescent="0.25">
      <c r="A1439">
        <v>5</v>
      </c>
      <c r="B1439">
        <v>3</v>
      </c>
      <c r="C1439" s="1">
        <v>16</v>
      </c>
      <c r="D1439" s="1">
        <v>0</v>
      </c>
      <c r="E1439" s="1">
        <v>495</v>
      </c>
      <c r="F1439" s="1">
        <v>81</v>
      </c>
      <c r="G1439" s="1">
        <v>0</v>
      </c>
      <c r="I1439">
        <v>3</v>
      </c>
      <c r="J1439" s="2">
        <v>16</v>
      </c>
      <c r="K1439" s="2">
        <v>2</v>
      </c>
      <c r="L1439" s="2">
        <v>505</v>
      </c>
      <c r="M1439" s="2">
        <v>69</v>
      </c>
      <c r="N1439" s="2">
        <v>0</v>
      </c>
      <c r="P1439">
        <v>3</v>
      </c>
      <c r="Q1439" s="3">
        <v>23</v>
      </c>
      <c r="R1439" s="3">
        <v>4</v>
      </c>
      <c r="S1439" s="3">
        <v>487</v>
      </c>
      <c r="T1439" s="3">
        <v>78</v>
      </c>
      <c r="U1439" s="3">
        <v>0</v>
      </c>
      <c r="W1439">
        <v>3</v>
      </c>
      <c r="X1439" s="4">
        <v>5</v>
      </c>
      <c r="Y1439" s="4">
        <v>60</v>
      </c>
      <c r="Z1439" s="4">
        <v>452</v>
      </c>
      <c r="AA1439" s="4">
        <v>75</v>
      </c>
      <c r="AB1439" s="4">
        <v>0</v>
      </c>
    </row>
    <row r="1440" spans="1:28" x14ac:dyDescent="0.25">
      <c r="A1440">
        <v>5</v>
      </c>
      <c r="B1440">
        <v>4</v>
      </c>
      <c r="C1440" s="1">
        <v>0</v>
      </c>
      <c r="D1440" s="1">
        <v>0</v>
      </c>
      <c r="E1440" s="1">
        <v>0</v>
      </c>
      <c r="F1440" s="1">
        <v>637</v>
      </c>
      <c r="G1440" s="1">
        <v>11</v>
      </c>
      <c r="I1440">
        <v>4</v>
      </c>
      <c r="J1440" s="2">
        <v>0</v>
      </c>
      <c r="K1440" s="2">
        <v>0</v>
      </c>
      <c r="L1440" s="2">
        <v>0</v>
      </c>
      <c r="M1440" s="2">
        <v>641</v>
      </c>
      <c r="N1440" s="2">
        <v>7</v>
      </c>
      <c r="P1440">
        <v>4</v>
      </c>
      <c r="Q1440" s="3">
        <v>0</v>
      </c>
      <c r="R1440" s="3">
        <v>0</v>
      </c>
      <c r="S1440" s="3">
        <v>1</v>
      </c>
      <c r="T1440" s="3">
        <v>639</v>
      </c>
      <c r="U1440" s="3">
        <v>8</v>
      </c>
      <c r="W1440">
        <v>4</v>
      </c>
      <c r="X1440" s="4">
        <v>0</v>
      </c>
      <c r="Y1440" s="4">
        <v>1</v>
      </c>
      <c r="Z1440" s="4">
        <v>0</v>
      </c>
      <c r="AA1440" s="4">
        <v>635</v>
      </c>
      <c r="AB1440" s="4">
        <v>12</v>
      </c>
    </row>
    <row r="1441" spans="1:28" x14ac:dyDescent="0.25">
      <c r="A1441">
        <v>5</v>
      </c>
      <c r="B1441">
        <v>5</v>
      </c>
      <c r="C1441" s="1">
        <v>0</v>
      </c>
      <c r="D1441" s="1">
        <v>0</v>
      </c>
      <c r="E1441" s="1">
        <v>0</v>
      </c>
      <c r="F1441" s="1">
        <v>1</v>
      </c>
      <c r="G1441" s="1">
        <v>588</v>
      </c>
      <c r="I1441">
        <v>5</v>
      </c>
      <c r="J1441" s="2">
        <v>0</v>
      </c>
      <c r="K1441" s="2">
        <v>0</v>
      </c>
      <c r="L1441" s="2">
        <v>0</v>
      </c>
      <c r="M1441" s="2">
        <v>1</v>
      </c>
      <c r="N1441" s="2">
        <v>588</v>
      </c>
      <c r="P1441">
        <v>5</v>
      </c>
      <c r="Q1441" s="3">
        <v>0</v>
      </c>
      <c r="R1441" s="3">
        <v>0</v>
      </c>
      <c r="S1441" s="3">
        <v>0</v>
      </c>
      <c r="T1441" s="3">
        <v>1</v>
      </c>
      <c r="U1441" s="3">
        <v>588</v>
      </c>
      <c r="W1441">
        <v>5</v>
      </c>
      <c r="X1441" s="4">
        <v>0</v>
      </c>
      <c r="Y1441" s="4">
        <v>0</v>
      </c>
      <c r="Z1441" s="4">
        <v>0</v>
      </c>
      <c r="AA1441" s="4">
        <v>1</v>
      </c>
      <c r="AB1441" s="4">
        <v>588</v>
      </c>
    </row>
    <row r="1442" spans="1:28" x14ac:dyDescent="0.25">
      <c r="A1442">
        <v>5</v>
      </c>
      <c r="B1442">
        <v>1</v>
      </c>
      <c r="C1442" s="1">
        <v>617</v>
      </c>
      <c r="D1442" s="1">
        <v>0</v>
      </c>
      <c r="E1442" s="1">
        <v>0</v>
      </c>
      <c r="F1442" s="1">
        <v>0</v>
      </c>
      <c r="G1442" s="1">
        <v>0</v>
      </c>
      <c r="I1442">
        <v>1</v>
      </c>
      <c r="J1442" s="2">
        <v>616</v>
      </c>
      <c r="K1442" s="2">
        <v>1</v>
      </c>
      <c r="L1442" s="2">
        <v>0</v>
      </c>
      <c r="M1442" s="2">
        <v>0</v>
      </c>
      <c r="N1442" s="2">
        <v>0</v>
      </c>
      <c r="P1442">
        <v>1</v>
      </c>
      <c r="Q1442" s="3">
        <v>610</v>
      </c>
      <c r="R1442" s="3">
        <v>7</v>
      </c>
      <c r="S1442" s="3">
        <v>0</v>
      </c>
      <c r="T1442" s="3">
        <v>0</v>
      </c>
      <c r="U1442" s="3">
        <v>0</v>
      </c>
      <c r="W1442">
        <v>1</v>
      </c>
      <c r="X1442" s="4">
        <v>489</v>
      </c>
      <c r="Y1442" s="4">
        <v>128</v>
      </c>
      <c r="Z1442" s="4">
        <v>0</v>
      </c>
      <c r="AA1442" s="4">
        <v>0</v>
      </c>
      <c r="AB1442" s="4">
        <v>0</v>
      </c>
    </row>
    <row r="1443" spans="1:28" x14ac:dyDescent="0.25">
      <c r="A1443">
        <v>5</v>
      </c>
      <c r="B1443">
        <v>2</v>
      </c>
      <c r="C1443" s="1">
        <v>54</v>
      </c>
      <c r="D1443" s="1">
        <v>0</v>
      </c>
      <c r="E1443" s="1">
        <v>0</v>
      </c>
      <c r="F1443" s="1">
        <v>0</v>
      </c>
      <c r="G1443" s="1">
        <v>0</v>
      </c>
      <c r="I1443">
        <v>2</v>
      </c>
      <c r="J1443" s="2">
        <v>53</v>
      </c>
      <c r="K1443" s="2">
        <v>1</v>
      </c>
      <c r="L1443" s="2">
        <v>0</v>
      </c>
      <c r="M1443" s="2">
        <v>0</v>
      </c>
      <c r="N1443" s="2">
        <v>0</v>
      </c>
      <c r="P1443">
        <v>2</v>
      </c>
      <c r="Q1443" s="3">
        <v>39</v>
      </c>
      <c r="R1443" s="3">
        <v>15</v>
      </c>
      <c r="S1443" s="3">
        <v>0</v>
      </c>
      <c r="T1443" s="3">
        <v>0</v>
      </c>
      <c r="U1443" s="3">
        <v>0</v>
      </c>
      <c r="W1443">
        <v>2</v>
      </c>
      <c r="X1443" s="4">
        <v>2</v>
      </c>
      <c r="Y1443" s="4">
        <v>52</v>
      </c>
      <c r="Z1443" s="4">
        <v>0</v>
      </c>
      <c r="AA1443" s="4">
        <v>0</v>
      </c>
      <c r="AB1443" s="4">
        <v>0</v>
      </c>
    </row>
    <row r="1444" spans="1:28" x14ac:dyDescent="0.25">
      <c r="A1444">
        <v>5</v>
      </c>
      <c r="B1444">
        <v>3</v>
      </c>
      <c r="C1444" s="1">
        <v>24</v>
      </c>
      <c r="D1444" s="1">
        <v>0</v>
      </c>
      <c r="E1444" s="1">
        <v>473</v>
      </c>
      <c r="F1444" s="1">
        <v>94</v>
      </c>
      <c r="G1444" s="1">
        <v>1</v>
      </c>
      <c r="I1444">
        <v>3</v>
      </c>
      <c r="J1444" s="2">
        <v>29</v>
      </c>
      <c r="K1444" s="2">
        <v>2</v>
      </c>
      <c r="L1444" s="2">
        <v>476</v>
      </c>
      <c r="M1444" s="2">
        <v>84</v>
      </c>
      <c r="N1444" s="2">
        <v>1</v>
      </c>
      <c r="P1444">
        <v>3</v>
      </c>
      <c r="Q1444" s="3">
        <v>21</v>
      </c>
      <c r="R1444" s="3">
        <v>21</v>
      </c>
      <c r="S1444" s="3">
        <v>436</v>
      </c>
      <c r="T1444" s="3">
        <v>113</v>
      </c>
      <c r="U1444" s="3">
        <v>1</v>
      </c>
      <c r="W1444">
        <v>3</v>
      </c>
      <c r="X1444" s="4">
        <v>9</v>
      </c>
      <c r="Y1444" s="4">
        <v>54</v>
      </c>
      <c r="Z1444" s="4">
        <v>435</v>
      </c>
      <c r="AA1444" s="4">
        <v>93</v>
      </c>
      <c r="AB1444" s="4">
        <v>1</v>
      </c>
    </row>
    <row r="1445" spans="1:28" x14ac:dyDescent="0.25">
      <c r="A1445">
        <v>5</v>
      </c>
      <c r="B1445">
        <v>4</v>
      </c>
      <c r="C1445" s="1">
        <v>0</v>
      </c>
      <c r="D1445" s="1">
        <v>0</v>
      </c>
      <c r="E1445" s="1">
        <v>0</v>
      </c>
      <c r="F1445" s="1">
        <v>640</v>
      </c>
      <c r="G1445" s="1">
        <v>8</v>
      </c>
      <c r="I1445">
        <v>4</v>
      </c>
      <c r="J1445" s="2">
        <v>0</v>
      </c>
      <c r="K1445" s="2">
        <v>0</v>
      </c>
      <c r="L1445" s="2">
        <v>1</v>
      </c>
      <c r="M1445" s="2">
        <v>630</v>
      </c>
      <c r="N1445" s="2">
        <v>17</v>
      </c>
      <c r="P1445">
        <v>4</v>
      </c>
      <c r="Q1445" s="3">
        <v>0</v>
      </c>
      <c r="R1445" s="3">
        <v>0</v>
      </c>
      <c r="S1445" s="3">
        <v>0</v>
      </c>
      <c r="T1445" s="3">
        <v>628</v>
      </c>
      <c r="U1445" s="3">
        <v>20</v>
      </c>
      <c r="W1445">
        <v>4</v>
      </c>
      <c r="X1445" s="4">
        <v>0</v>
      </c>
      <c r="Y1445" s="4">
        <v>0</v>
      </c>
      <c r="Z1445" s="4">
        <v>0</v>
      </c>
      <c r="AA1445" s="4">
        <v>636</v>
      </c>
      <c r="AB1445" s="4">
        <v>12</v>
      </c>
    </row>
    <row r="1446" spans="1:28" x14ac:dyDescent="0.25">
      <c r="A1446">
        <v>5</v>
      </c>
      <c r="B1446">
        <v>5</v>
      </c>
      <c r="C1446" s="1">
        <v>0</v>
      </c>
      <c r="D1446" s="1">
        <v>0</v>
      </c>
      <c r="E1446" s="1">
        <v>0</v>
      </c>
      <c r="F1446" s="1">
        <v>1</v>
      </c>
      <c r="G1446" s="1">
        <v>588</v>
      </c>
      <c r="I1446">
        <v>5</v>
      </c>
      <c r="J1446" s="2">
        <v>0</v>
      </c>
      <c r="K1446" s="2">
        <v>0</v>
      </c>
      <c r="L1446" s="2">
        <v>0</v>
      </c>
      <c r="M1446" s="2">
        <v>1</v>
      </c>
      <c r="N1446" s="2">
        <v>588</v>
      </c>
      <c r="P1446">
        <v>5</v>
      </c>
      <c r="Q1446" s="3">
        <v>0</v>
      </c>
      <c r="R1446" s="3">
        <v>0</v>
      </c>
      <c r="S1446" s="3">
        <v>0</v>
      </c>
      <c r="T1446" s="3">
        <v>1</v>
      </c>
      <c r="U1446" s="3">
        <v>588</v>
      </c>
      <c r="W1446">
        <v>5</v>
      </c>
      <c r="X1446" s="4">
        <v>0</v>
      </c>
      <c r="Y1446" s="4">
        <v>0</v>
      </c>
      <c r="Z1446" s="4">
        <v>0</v>
      </c>
      <c r="AA1446" s="4">
        <v>1</v>
      </c>
      <c r="AB1446" s="4">
        <v>588</v>
      </c>
    </row>
    <row r="1447" spans="1:28" x14ac:dyDescent="0.25">
      <c r="A1447">
        <v>5</v>
      </c>
      <c r="B1447">
        <v>1</v>
      </c>
      <c r="C1447" s="1">
        <v>617</v>
      </c>
      <c r="D1447" s="1">
        <v>0</v>
      </c>
      <c r="E1447" s="1">
        <v>0</v>
      </c>
      <c r="F1447" s="1">
        <v>0</v>
      </c>
      <c r="G1447" s="1">
        <v>0</v>
      </c>
      <c r="I1447">
        <v>1</v>
      </c>
      <c r="J1447" s="2">
        <v>617</v>
      </c>
      <c r="K1447" s="2">
        <v>0</v>
      </c>
      <c r="L1447" s="2">
        <v>0</v>
      </c>
      <c r="M1447" s="2">
        <v>0</v>
      </c>
      <c r="N1447" s="2">
        <v>0</v>
      </c>
      <c r="P1447">
        <v>1</v>
      </c>
      <c r="Q1447" s="3">
        <v>617</v>
      </c>
      <c r="R1447" s="3">
        <v>0</v>
      </c>
      <c r="S1447" s="3">
        <v>0</v>
      </c>
      <c r="T1447" s="3">
        <v>0</v>
      </c>
      <c r="U1447" s="3">
        <v>0</v>
      </c>
      <c r="W1447">
        <v>1</v>
      </c>
      <c r="X1447" s="4">
        <v>577</v>
      </c>
      <c r="Y1447" s="4">
        <v>40</v>
      </c>
      <c r="Z1447" s="4">
        <v>0</v>
      </c>
      <c r="AA1447" s="4">
        <v>0</v>
      </c>
      <c r="AB1447" s="4">
        <v>0</v>
      </c>
    </row>
    <row r="1448" spans="1:28" x14ac:dyDescent="0.25">
      <c r="A1448">
        <v>5</v>
      </c>
      <c r="B1448">
        <v>2</v>
      </c>
      <c r="C1448" s="1">
        <v>54</v>
      </c>
      <c r="D1448" s="1">
        <v>0</v>
      </c>
      <c r="E1448" s="1">
        <v>0</v>
      </c>
      <c r="F1448" s="1">
        <v>0</v>
      </c>
      <c r="G1448" s="1">
        <v>0</v>
      </c>
      <c r="I1448">
        <v>2</v>
      </c>
      <c r="J1448" s="2">
        <v>54</v>
      </c>
      <c r="K1448" s="2">
        <v>0</v>
      </c>
      <c r="L1448" s="2">
        <v>0</v>
      </c>
      <c r="M1448" s="2">
        <v>0</v>
      </c>
      <c r="N1448" s="2">
        <v>0</v>
      </c>
      <c r="P1448">
        <v>2</v>
      </c>
      <c r="Q1448" s="3">
        <v>54</v>
      </c>
      <c r="R1448" s="3">
        <v>0</v>
      </c>
      <c r="S1448" s="3">
        <v>0</v>
      </c>
      <c r="T1448" s="3">
        <v>0</v>
      </c>
      <c r="U1448" s="3">
        <v>0</v>
      </c>
      <c r="W1448">
        <v>2</v>
      </c>
      <c r="X1448" s="4">
        <v>0</v>
      </c>
      <c r="Y1448" s="4">
        <v>54</v>
      </c>
      <c r="Z1448" s="4">
        <v>0</v>
      </c>
      <c r="AA1448" s="4">
        <v>0</v>
      </c>
      <c r="AB1448" s="4">
        <v>0</v>
      </c>
    </row>
    <row r="1449" spans="1:28" x14ac:dyDescent="0.25">
      <c r="A1449">
        <v>5</v>
      </c>
      <c r="B1449">
        <v>3</v>
      </c>
      <c r="C1449" s="1">
        <v>8</v>
      </c>
      <c r="D1449" s="1">
        <v>0</v>
      </c>
      <c r="E1449" s="1">
        <v>506</v>
      </c>
      <c r="F1449" s="1">
        <v>78</v>
      </c>
      <c r="G1449" s="1">
        <v>0</v>
      </c>
      <c r="I1449">
        <v>3</v>
      </c>
      <c r="J1449" s="2">
        <v>12</v>
      </c>
      <c r="K1449" s="2">
        <v>0</v>
      </c>
      <c r="L1449" s="2">
        <v>498</v>
      </c>
      <c r="M1449" s="2">
        <v>82</v>
      </c>
      <c r="N1449" s="2">
        <v>0</v>
      </c>
      <c r="P1449">
        <v>3</v>
      </c>
      <c r="Q1449" s="3">
        <v>31</v>
      </c>
      <c r="R1449" s="3">
        <v>0</v>
      </c>
      <c r="S1449" s="3">
        <v>472</v>
      </c>
      <c r="T1449" s="3">
        <v>89</v>
      </c>
      <c r="U1449" s="3">
        <v>0</v>
      </c>
      <c r="W1449">
        <v>3</v>
      </c>
      <c r="X1449" s="4">
        <v>0</v>
      </c>
      <c r="Y1449" s="4">
        <v>32</v>
      </c>
      <c r="Z1449" s="4">
        <v>482</v>
      </c>
      <c r="AA1449" s="4">
        <v>78</v>
      </c>
      <c r="AB1449" s="4">
        <v>0</v>
      </c>
    </row>
    <row r="1450" spans="1:28" x14ac:dyDescent="0.25">
      <c r="A1450">
        <v>5</v>
      </c>
      <c r="B1450">
        <v>4</v>
      </c>
      <c r="C1450" s="1">
        <v>0</v>
      </c>
      <c r="D1450" s="1">
        <v>0</v>
      </c>
      <c r="E1450" s="1">
        <v>0</v>
      </c>
      <c r="F1450" s="1">
        <v>643</v>
      </c>
      <c r="G1450" s="1">
        <v>5</v>
      </c>
      <c r="I1450">
        <v>4</v>
      </c>
      <c r="J1450" s="2">
        <v>0</v>
      </c>
      <c r="K1450" s="2">
        <v>0</v>
      </c>
      <c r="L1450" s="2">
        <v>1</v>
      </c>
      <c r="M1450" s="2">
        <v>644</v>
      </c>
      <c r="N1450" s="2">
        <v>3</v>
      </c>
      <c r="P1450">
        <v>4</v>
      </c>
      <c r="Q1450" s="3">
        <v>0</v>
      </c>
      <c r="R1450" s="3">
        <v>0</v>
      </c>
      <c r="S1450" s="3">
        <v>1</v>
      </c>
      <c r="T1450" s="3">
        <v>645</v>
      </c>
      <c r="U1450" s="3">
        <v>2</v>
      </c>
      <c r="W1450">
        <v>4</v>
      </c>
      <c r="X1450" s="4">
        <v>0</v>
      </c>
      <c r="Y1450" s="4">
        <v>0</v>
      </c>
      <c r="Z1450" s="4">
        <v>0</v>
      </c>
      <c r="AA1450" s="4">
        <v>643</v>
      </c>
      <c r="AB1450" s="4">
        <v>5</v>
      </c>
    </row>
    <row r="1451" spans="1:28" x14ac:dyDescent="0.25">
      <c r="A1451">
        <v>5</v>
      </c>
      <c r="B1451">
        <v>5</v>
      </c>
      <c r="C1451" s="1">
        <v>0</v>
      </c>
      <c r="D1451" s="1">
        <v>0</v>
      </c>
      <c r="E1451" s="1">
        <v>0</v>
      </c>
      <c r="F1451" s="1">
        <v>1</v>
      </c>
      <c r="G1451" s="1">
        <v>588</v>
      </c>
      <c r="I1451">
        <v>5</v>
      </c>
      <c r="J1451" s="2">
        <v>0</v>
      </c>
      <c r="K1451" s="2">
        <v>0</v>
      </c>
      <c r="L1451" s="2">
        <v>0</v>
      </c>
      <c r="M1451" s="2">
        <v>1</v>
      </c>
      <c r="N1451" s="2">
        <v>588</v>
      </c>
      <c r="P1451">
        <v>5</v>
      </c>
      <c r="Q1451" s="3">
        <v>0</v>
      </c>
      <c r="R1451" s="3">
        <v>0</v>
      </c>
      <c r="S1451" s="3">
        <v>0</v>
      </c>
      <c r="T1451" s="3">
        <v>1</v>
      </c>
      <c r="U1451" s="3">
        <v>588</v>
      </c>
      <c r="W1451">
        <v>5</v>
      </c>
      <c r="X1451" s="4">
        <v>0</v>
      </c>
      <c r="Y1451" s="4">
        <v>0</v>
      </c>
      <c r="Z1451" s="4">
        <v>0</v>
      </c>
      <c r="AA1451" s="4">
        <v>1</v>
      </c>
      <c r="AB1451" s="4">
        <v>588</v>
      </c>
    </row>
    <row r="1452" spans="1:28" x14ac:dyDescent="0.25">
      <c r="A1452">
        <v>5</v>
      </c>
      <c r="B1452">
        <v>1</v>
      </c>
      <c r="C1452" s="1">
        <v>615</v>
      </c>
      <c r="D1452" s="1">
        <v>0</v>
      </c>
      <c r="E1452" s="1">
        <v>2</v>
      </c>
      <c r="F1452" s="1">
        <v>0</v>
      </c>
      <c r="G1452" s="1">
        <v>0</v>
      </c>
      <c r="I1452">
        <v>1</v>
      </c>
      <c r="J1452" s="2">
        <v>615</v>
      </c>
      <c r="K1452" s="2">
        <v>0</v>
      </c>
      <c r="L1452" s="2">
        <v>2</v>
      </c>
      <c r="M1452" s="2">
        <v>0</v>
      </c>
      <c r="N1452" s="2">
        <v>0</v>
      </c>
      <c r="P1452">
        <v>1</v>
      </c>
      <c r="Q1452" s="3">
        <v>615</v>
      </c>
      <c r="R1452" s="3">
        <v>1</v>
      </c>
      <c r="S1452" s="3">
        <v>1</v>
      </c>
      <c r="T1452" s="3">
        <v>0</v>
      </c>
      <c r="U1452" s="3">
        <v>0</v>
      </c>
      <c r="W1452">
        <v>1</v>
      </c>
      <c r="X1452" s="4">
        <v>573</v>
      </c>
      <c r="Y1452" s="4">
        <v>44</v>
      </c>
      <c r="Z1452" s="4">
        <v>0</v>
      </c>
      <c r="AA1452" s="4">
        <v>0</v>
      </c>
      <c r="AB1452" s="4">
        <v>0</v>
      </c>
    </row>
    <row r="1453" spans="1:28" x14ac:dyDescent="0.25">
      <c r="A1453">
        <v>5</v>
      </c>
      <c r="B1453">
        <v>2</v>
      </c>
      <c r="C1453" s="1">
        <v>54</v>
      </c>
      <c r="D1453" s="1">
        <v>0</v>
      </c>
      <c r="E1453" s="1">
        <v>0</v>
      </c>
      <c r="F1453" s="1">
        <v>0</v>
      </c>
      <c r="G1453" s="1">
        <v>0</v>
      </c>
      <c r="I1453">
        <v>2</v>
      </c>
      <c r="J1453" s="2">
        <v>54</v>
      </c>
      <c r="K1453" s="2">
        <v>0</v>
      </c>
      <c r="L1453" s="2">
        <v>0</v>
      </c>
      <c r="M1453" s="2">
        <v>0</v>
      </c>
      <c r="N1453" s="2">
        <v>0</v>
      </c>
      <c r="P1453">
        <v>2</v>
      </c>
      <c r="Q1453" s="3">
        <v>48</v>
      </c>
      <c r="R1453" s="3">
        <v>6</v>
      </c>
      <c r="S1453" s="3">
        <v>0</v>
      </c>
      <c r="T1453" s="3">
        <v>0</v>
      </c>
      <c r="U1453" s="3">
        <v>0</v>
      </c>
      <c r="W1453">
        <v>2</v>
      </c>
      <c r="X1453" s="4">
        <v>0</v>
      </c>
      <c r="Y1453" s="4">
        <v>54</v>
      </c>
      <c r="Z1453" s="4">
        <v>0</v>
      </c>
      <c r="AA1453" s="4">
        <v>0</v>
      </c>
      <c r="AB1453" s="4">
        <v>0</v>
      </c>
    </row>
    <row r="1454" spans="1:28" x14ac:dyDescent="0.25">
      <c r="A1454">
        <v>5</v>
      </c>
      <c r="B1454">
        <v>3</v>
      </c>
      <c r="C1454" s="1">
        <v>15</v>
      </c>
      <c r="D1454" s="1">
        <v>0</v>
      </c>
      <c r="E1454" s="1">
        <v>517</v>
      </c>
      <c r="F1454" s="1">
        <v>59</v>
      </c>
      <c r="G1454" s="1">
        <v>1</v>
      </c>
      <c r="I1454">
        <v>3</v>
      </c>
      <c r="J1454" s="2">
        <v>16</v>
      </c>
      <c r="K1454" s="2">
        <v>0</v>
      </c>
      <c r="L1454" s="2">
        <v>521</v>
      </c>
      <c r="M1454" s="2">
        <v>53</v>
      </c>
      <c r="N1454" s="2">
        <v>2</v>
      </c>
      <c r="P1454">
        <v>3</v>
      </c>
      <c r="Q1454" s="3">
        <v>18</v>
      </c>
      <c r="R1454" s="3">
        <v>2</v>
      </c>
      <c r="S1454" s="3">
        <v>509</v>
      </c>
      <c r="T1454" s="3">
        <v>56</v>
      </c>
      <c r="U1454" s="3">
        <v>7</v>
      </c>
      <c r="W1454">
        <v>3</v>
      </c>
      <c r="X1454" s="4">
        <v>4</v>
      </c>
      <c r="Y1454" s="4">
        <v>31</v>
      </c>
      <c r="Z1454" s="4">
        <v>493</v>
      </c>
      <c r="AA1454" s="4">
        <v>63</v>
      </c>
      <c r="AB1454" s="4">
        <v>1</v>
      </c>
    </row>
    <row r="1455" spans="1:28" x14ac:dyDescent="0.25">
      <c r="A1455">
        <v>5</v>
      </c>
      <c r="B1455">
        <v>4</v>
      </c>
      <c r="C1455" s="1">
        <v>0</v>
      </c>
      <c r="D1455" s="1">
        <v>0</v>
      </c>
      <c r="E1455" s="1">
        <v>0</v>
      </c>
      <c r="F1455" s="1">
        <v>630</v>
      </c>
      <c r="G1455" s="1">
        <v>18</v>
      </c>
      <c r="I1455">
        <v>4</v>
      </c>
      <c r="J1455" s="2">
        <v>0</v>
      </c>
      <c r="K1455" s="2">
        <v>0</v>
      </c>
      <c r="L1455" s="2">
        <v>1</v>
      </c>
      <c r="M1455" s="2">
        <v>609</v>
      </c>
      <c r="N1455" s="2">
        <v>38</v>
      </c>
      <c r="P1455">
        <v>4</v>
      </c>
      <c r="Q1455" s="3">
        <v>0</v>
      </c>
      <c r="R1455" s="3">
        <v>0</v>
      </c>
      <c r="S1455" s="3">
        <v>0</v>
      </c>
      <c r="T1455" s="3">
        <v>478</v>
      </c>
      <c r="U1455" s="3">
        <v>170</v>
      </c>
      <c r="W1455">
        <v>4</v>
      </c>
      <c r="X1455" s="4">
        <v>0</v>
      </c>
      <c r="Y1455" s="4">
        <v>0</v>
      </c>
      <c r="Z1455" s="4">
        <v>0</v>
      </c>
      <c r="AA1455" s="4">
        <v>635</v>
      </c>
      <c r="AB1455" s="4">
        <v>13</v>
      </c>
    </row>
    <row r="1456" spans="1:28" x14ac:dyDescent="0.25">
      <c r="A1456">
        <v>5</v>
      </c>
      <c r="B1456">
        <v>5</v>
      </c>
      <c r="C1456" s="1">
        <v>0</v>
      </c>
      <c r="D1456" s="1">
        <v>0</v>
      </c>
      <c r="E1456" s="1">
        <v>0</v>
      </c>
      <c r="F1456" s="1">
        <v>1</v>
      </c>
      <c r="G1456" s="1">
        <v>588</v>
      </c>
      <c r="I1456">
        <v>5</v>
      </c>
      <c r="J1456" s="2">
        <v>0</v>
      </c>
      <c r="K1456" s="2">
        <v>0</v>
      </c>
      <c r="L1456" s="2">
        <v>0</v>
      </c>
      <c r="M1456" s="2">
        <v>1</v>
      </c>
      <c r="N1456" s="2">
        <v>588</v>
      </c>
      <c r="P1456">
        <v>5</v>
      </c>
      <c r="Q1456" s="3">
        <v>0</v>
      </c>
      <c r="R1456" s="3">
        <v>0</v>
      </c>
      <c r="S1456" s="3">
        <v>0</v>
      </c>
      <c r="T1456" s="3">
        <v>3</v>
      </c>
      <c r="U1456" s="3">
        <v>586</v>
      </c>
      <c r="W1456">
        <v>5</v>
      </c>
      <c r="X1456" s="4">
        <v>0</v>
      </c>
      <c r="Y1456" s="4">
        <v>0</v>
      </c>
      <c r="Z1456" s="4">
        <v>0</v>
      </c>
      <c r="AA1456" s="4">
        <v>1</v>
      </c>
      <c r="AB1456" s="4">
        <v>588</v>
      </c>
    </row>
    <row r="1457" spans="1:28" x14ac:dyDescent="0.25">
      <c r="A1457">
        <v>5</v>
      </c>
      <c r="B1457">
        <v>1</v>
      </c>
      <c r="C1457" s="1">
        <v>616</v>
      </c>
      <c r="D1457" s="1">
        <v>0</v>
      </c>
      <c r="E1457" s="1">
        <v>1</v>
      </c>
      <c r="F1457" s="1">
        <v>0</v>
      </c>
      <c r="G1457" s="1">
        <v>0</v>
      </c>
      <c r="I1457">
        <v>1</v>
      </c>
      <c r="J1457" s="2">
        <v>611</v>
      </c>
      <c r="K1457" s="2">
        <v>6</v>
      </c>
      <c r="L1457" s="2">
        <v>0</v>
      </c>
      <c r="M1457" s="2">
        <v>0</v>
      </c>
      <c r="N1457" s="2">
        <v>0</v>
      </c>
      <c r="P1457">
        <v>1</v>
      </c>
      <c r="Q1457" s="3">
        <v>594</v>
      </c>
      <c r="R1457" s="3">
        <v>23</v>
      </c>
      <c r="S1457" s="3">
        <v>0</v>
      </c>
      <c r="T1457" s="3">
        <v>0</v>
      </c>
      <c r="U1457" s="3">
        <v>0</v>
      </c>
      <c r="W1457">
        <v>1</v>
      </c>
      <c r="X1457" s="4">
        <v>540</v>
      </c>
      <c r="Y1457" s="4">
        <v>77</v>
      </c>
      <c r="Z1457" s="4">
        <v>0</v>
      </c>
      <c r="AA1457" s="4">
        <v>0</v>
      </c>
      <c r="AB1457" s="4">
        <v>0</v>
      </c>
    </row>
    <row r="1458" spans="1:28" x14ac:dyDescent="0.25">
      <c r="A1458">
        <v>5</v>
      </c>
      <c r="B1458">
        <v>2</v>
      </c>
      <c r="C1458" s="1">
        <v>54</v>
      </c>
      <c r="D1458" s="1">
        <v>0</v>
      </c>
      <c r="E1458" s="1">
        <v>0</v>
      </c>
      <c r="F1458" s="1">
        <v>0</v>
      </c>
      <c r="G1458" s="1">
        <v>0</v>
      </c>
      <c r="I1458">
        <v>2</v>
      </c>
      <c r="J1458" s="2">
        <v>38</v>
      </c>
      <c r="K1458" s="2">
        <v>16</v>
      </c>
      <c r="L1458" s="2">
        <v>0</v>
      </c>
      <c r="M1458" s="2">
        <v>0</v>
      </c>
      <c r="N1458" s="2">
        <v>0</v>
      </c>
      <c r="P1458">
        <v>2</v>
      </c>
      <c r="Q1458" s="3">
        <v>14</v>
      </c>
      <c r="R1458" s="3">
        <v>40</v>
      </c>
      <c r="S1458" s="3">
        <v>0</v>
      </c>
      <c r="T1458" s="3">
        <v>0</v>
      </c>
      <c r="U1458" s="3">
        <v>0</v>
      </c>
      <c r="W1458">
        <v>2</v>
      </c>
      <c r="X1458" s="4">
        <v>0</v>
      </c>
      <c r="Y1458" s="4">
        <v>54</v>
      </c>
      <c r="Z1458" s="4">
        <v>0</v>
      </c>
      <c r="AA1458" s="4">
        <v>0</v>
      </c>
      <c r="AB1458" s="4">
        <v>0</v>
      </c>
    </row>
    <row r="1459" spans="1:28" x14ac:dyDescent="0.25">
      <c r="A1459">
        <v>5</v>
      </c>
      <c r="B1459">
        <v>3</v>
      </c>
      <c r="C1459" s="1">
        <v>20</v>
      </c>
      <c r="D1459" s="1">
        <v>0</v>
      </c>
      <c r="E1459" s="1">
        <v>485</v>
      </c>
      <c r="F1459" s="1">
        <v>86</v>
      </c>
      <c r="G1459" s="1">
        <v>1</v>
      </c>
      <c r="I1459">
        <v>3</v>
      </c>
      <c r="J1459" s="2">
        <v>18</v>
      </c>
      <c r="K1459" s="2">
        <v>3</v>
      </c>
      <c r="L1459" s="2">
        <v>481</v>
      </c>
      <c r="M1459" s="2">
        <v>89</v>
      </c>
      <c r="N1459" s="2">
        <v>1</v>
      </c>
      <c r="P1459">
        <v>3</v>
      </c>
      <c r="Q1459" s="3">
        <v>15</v>
      </c>
      <c r="R1459" s="3">
        <v>27</v>
      </c>
      <c r="S1459" s="3">
        <v>447</v>
      </c>
      <c r="T1459" s="3">
        <v>102</v>
      </c>
      <c r="U1459" s="3">
        <v>1</v>
      </c>
      <c r="W1459">
        <v>3</v>
      </c>
      <c r="X1459" s="4">
        <v>7</v>
      </c>
      <c r="Y1459" s="4">
        <v>40</v>
      </c>
      <c r="Z1459" s="4">
        <v>458</v>
      </c>
      <c r="AA1459" s="4">
        <v>86</v>
      </c>
      <c r="AB1459" s="4">
        <v>1</v>
      </c>
    </row>
    <row r="1460" spans="1:28" x14ac:dyDescent="0.25">
      <c r="A1460">
        <v>5</v>
      </c>
      <c r="B1460">
        <v>4</v>
      </c>
      <c r="C1460" s="1">
        <v>0</v>
      </c>
      <c r="D1460" s="1">
        <v>0</v>
      </c>
      <c r="E1460" s="1">
        <v>2</v>
      </c>
      <c r="F1460" s="1">
        <v>632</v>
      </c>
      <c r="G1460" s="1">
        <v>14</v>
      </c>
      <c r="I1460">
        <v>4</v>
      </c>
      <c r="J1460" s="2">
        <v>0</v>
      </c>
      <c r="K1460" s="2">
        <v>0</v>
      </c>
      <c r="L1460" s="2">
        <v>17</v>
      </c>
      <c r="M1460" s="2">
        <v>621</v>
      </c>
      <c r="N1460" s="2">
        <v>10</v>
      </c>
      <c r="P1460">
        <v>4</v>
      </c>
      <c r="Q1460" s="3">
        <v>0</v>
      </c>
      <c r="R1460" s="3">
        <v>0</v>
      </c>
      <c r="S1460" s="3">
        <v>8</v>
      </c>
      <c r="T1460" s="3">
        <v>634</v>
      </c>
      <c r="U1460" s="3">
        <v>6</v>
      </c>
      <c r="W1460">
        <v>4</v>
      </c>
      <c r="X1460" s="4">
        <v>0</v>
      </c>
      <c r="Y1460" s="4">
        <v>0</v>
      </c>
      <c r="Z1460" s="4">
        <v>3</v>
      </c>
      <c r="AA1460" s="4">
        <v>627</v>
      </c>
      <c r="AB1460" s="4">
        <v>18</v>
      </c>
    </row>
    <row r="1461" spans="1:28" x14ac:dyDescent="0.25">
      <c r="A1461">
        <v>5</v>
      </c>
      <c r="B1461">
        <v>5</v>
      </c>
      <c r="C1461" s="1">
        <v>0</v>
      </c>
      <c r="D1461" s="1">
        <v>0</v>
      </c>
      <c r="E1461" s="1">
        <v>0</v>
      </c>
      <c r="F1461" s="1">
        <v>1</v>
      </c>
      <c r="G1461" s="1">
        <v>588</v>
      </c>
      <c r="I1461">
        <v>5</v>
      </c>
      <c r="J1461" s="2">
        <v>0</v>
      </c>
      <c r="K1461" s="2">
        <v>0</v>
      </c>
      <c r="L1461" s="2">
        <v>0</v>
      </c>
      <c r="M1461" s="2">
        <v>1</v>
      </c>
      <c r="N1461" s="2">
        <v>588</v>
      </c>
      <c r="P1461">
        <v>5</v>
      </c>
      <c r="Q1461" s="3">
        <v>0</v>
      </c>
      <c r="R1461" s="3">
        <v>0</v>
      </c>
      <c r="S1461" s="3">
        <v>0</v>
      </c>
      <c r="T1461" s="3">
        <v>1</v>
      </c>
      <c r="U1461" s="3">
        <v>588</v>
      </c>
      <c r="W1461">
        <v>5</v>
      </c>
      <c r="X1461" s="4">
        <v>0</v>
      </c>
      <c r="Y1461" s="4">
        <v>0</v>
      </c>
      <c r="Z1461" s="4">
        <v>0</v>
      </c>
      <c r="AA1461" s="4">
        <v>1</v>
      </c>
      <c r="AB1461" s="4">
        <v>588</v>
      </c>
    </row>
    <row r="1462" spans="1:28" x14ac:dyDescent="0.25">
      <c r="A1462">
        <v>5</v>
      </c>
      <c r="B1462">
        <v>1</v>
      </c>
      <c r="C1462" s="1">
        <v>617</v>
      </c>
      <c r="D1462" s="1">
        <v>0</v>
      </c>
      <c r="E1462" s="1">
        <v>0</v>
      </c>
      <c r="F1462" s="1">
        <v>0</v>
      </c>
      <c r="G1462" s="1">
        <v>0</v>
      </c>
      <c r="I1462">
        <v>1</v>
      </c>
      <c r="J1462" s="2">
        <v>617</v>
      </c>
      <c r="K1462" s="2">
        <v>0</v>
      </c>
      <c r="L1462" s="2">
        <v>0</v>
      </c>
      <c r="M1462" s="2">
        <v>0</v>
      </c>
      <c r="N1462" s="2">
        <v>0</v>
      </c>
      <c r="P1462">
        <v>1</v>
      </c>
      <c r="Q1462" s="3">
        <v>615</v>
      </c>
      <c r="R1462" s="3">
        <v>2</v>
      </c>
      <c r="S1462" s="3">
        <v>0</v>
      </c>
      <c r="T1462" s="3">
        <v>0</v>
      </c>
      <c r="U1462" s="3">
        <v>0</v>
      </c>
      <c r="W1462">
        <v>1</v>
      </c>
      <c r="X1462" s="4">
        <v>550</v>
      </c>
      <c r="Y1462" s="4">
        <v>67</v>
      </c>
      <c r="Z1462" s="4">
        <v>0</v>
      </c>
      <c r="AA1462" s="4">
        <v>0</v>
      </c>
      <c r="AB1462" s="4">
        <v>0</v>
      </c>
    </row>
    <row r="1463" spans="1:28" x14ac:dyDescent="0.25">
      <c r="A1463">
        <v>5</v>
      </c>
      <c r="B1463">
        <v>2</v>
      </c>
      <c r="C1463" s="1">
        <v>54</v>
      </c>
      <c r="D1463" s="1">
        <v>0</v>
      </c>
      <c r="E1463" s="1">
        <v>0</v>
      </c>
      <c r="F1463" s="1">
        <v>0</v>
      </c>
      <c r="G1463" s="1">
        <v>0</v>
      </c>
      <c r="I1463">
        <v>2</v>
      </c>
      <c r="J1463" s="2">
        <v>54</v>
      </c>
      <c r="K1463" s="2">
        <v>0</v>
      </c>
      <c r="L1463" s="2">
        <v>0</v>
      </c>
      <c r="M1463" s="2">
        <v>0</v>
      </c>
      <c r="N1463" s="2">
        <v>0</v>
      </c>
      <c r="P1463">
        <v>2</v>
      </c>
      <c r="Q1463" s="3">
        <v>54</v>
      </c>
      <c r="R1463" s="3">
        <v>0</v>
      </c>
      <c r="S1463" s="3">
        <v>0</v>
      </c>
      <c r="T1463" s="3">
        <v>0</v>
      </c>
      <c r="U1463" s="3">
        <v>0</v>
      </c>
      <c r="W1463">
        <v>2</v>
      </c>
      <c r="X1463" s="4">
        <v>2</v>
      </c>
      <c r="Y1463" s="4">
        <v>52</v>
      </c>
      <c r="Z1463" s="4">
        <v>0</v>
      </c>
      <c r="AA1463" s="4">
        <v>0</v>
      </c>
      <c r="AB1463" s="4">
        <v>0</v>
      </c>
    </row>
    <row r="1464" spans="1:28" x14ac:dyDescent="0.25">
      <c r="A1464">
        <v>5</v>
      </c>
      <c r="B1464">
        <v>3</v>
      </c>
      <c r="C1464" s="1">
        <v>22</v>
      </c>
      <c r="D1464" s="1">
        <v>0</v>
      </c>
      <c r="E1464" s="1">
        <v>487</v>
      </c>
      <c r="F1464" s="1">
        <v>83</v>
      </c>
      <c r="G1464" s="1">
        <v>0</v>
      </c>
      <c r="I1464">
        <v>3</v>
      </c>
      <c r="J1464" s="2">
        <v>17</v>
      </c>
      <c r="K1464" s="2">
        <v>0</v>
      </c>
      <c r="L1464" s="2">
        <v>492</v>
      </c>
      <c r="M1464" s="2">
        <v>83</v>
      </c>
      <c r="N1464" s="2">
        <v>0</v>
      </c>
      <c r="P1464">
        <v>3</v>
      </c>
      <c r="Q1464" s="3">
        <v>18</v>
      </c>
      <c r="R1464" s="3">
        <v>2</v>
      </c>
      <c r="S1464" s="3">
        <v>479</v>
      </c>
      <c r="T1464" s="3">
        <v>92</v>
      </c>
      <c r="U1464" s="3">
        <v>1</v>
      </c>
      <c r="W1464">
        <v>3</v>
      </c>
      <c r="X1464" s="4">
        <v>6</v>
      </c>
      <c r="Y1464" s="4">
        <v>35</v>
      </c>
      <c r="Z1464" s="4">
        <v>468</v>
      </c>
      <c r="AA1464" s="4">
        <v>83</v>
      </c>
      <c r="AB1464" s="4">
        <v>0</v>
      </c>
    </row>
    <row r="1465" spans="1:28" x14ac:dyDescent="0.25">
      <c r="A1465">
        <v>5</v>
      </c>
      <c r="B1465">
        <v>4</v>
      </c>
      <c r="C1465" s="1">
        <v>0</v>
      </c>
      <c r="D1465" s="1">
        <v>0</v>
      </c>
      <c r="E1465" s="1">
        <v>1</v>
      </c>
      <c r="F1465" s="1">
        <v>644</v>
      </c>
      <c r="G1465" s="1">
        <v>3</v>
      </c>
      <c r="I1465">
        <v>4</v>
      </c>
      <c r="J1465" s="2">
        <v>0</v>
      </c>
      <c r="K1465" s="2">
        <v>0</v>
      </c>
      <c r="L1465" s="2">
        <v>1</v>
      </c>
      <c r="M1465" s="2">
        <v>645</v>
      </c>
      <c r="N1465" s="2">
        <v>2</v>
      </c>
      <c r="P1465">
        <v>4</v>
      </c>
      <c r="Q1465" s="3">
        <v>0</v>
      </c>
      <c r="R1465" s="3">
        <v>0</v>
      </c>
      <c r="S1465" s="3">
        <v>1</v>
      </c>
      <c r="T1465" s="3">
        <v>644</v>
      </c>
      <c r="U1465" s="3">
        <v>3</v>
      </c>
      <c r="W1465">
        <v>4</v>
      </c>
      <c r="X1465" s="4">
        <v>0</v>
      </c>
      <c r="Y1465" s="4">
        <v>0</v>
      </c>
      <c r="Z1465" s="4">
        <v>1</v>
      </c>
      <c r="AA1465" s="4">
        <v>644</v>
      </c>
      <c r="AB1465" s="4">
        <v>3</v>
      </c>
    </row>
    <row r="1466" spans="1:28" x14ac:dyDescent="0.25">
      <c r="A1466">
        <v>5</v>
      </c>
      <c r="B1466">
        <v>5</v>
      </c>
      <c r="C1466" s="1">
        <v>0</v>
      </c>
      <c r="D1466" s="1">
        <v>0</v>
      </c>
      <c r="E1466" s="1">
        <v>0</v>
      </c>
      <c r="F1466" s="1">
        <v>0</v>
      </c>
      <c r="G1466" s="1">
        <v>589</v>
      </c>
      <c r="I1466">
        <v>5</v>
      </c>
      <c r="J1466" s="2">
        <v>0</v>
      </c>
      <c r="K1466" s="2">
        <v>0</v>
      </c>
      <c r="L1466" s="2">
        <v>0</v>
      </c>
      <c r="M1466" s="2">
        <v>0</v>
      </c>
      <c r="N1466" s="2">
        <v>589</v>
      </c>
      <c r="P1466">
        <v>5</v>
      </c>
      <c r="Q1466" s="3">
        <v>0</v>
      </c>
      <c r="R1466" s="3">
        <v>0</v>
      </c>
      <c r="S1466" s="3">
        <v>0</v>
      </c>
      <c r="T1466" s="3">
        <v>0</v>
      </c>
      <c r="U1466" s="3">
        <v>589</v>
      </c>
      <c r="W1466">
        <v>5</v>
      </c>
      <c r="X1466" s="4">
        <v>0</v>
      </c>
      <c r="Y1466" s="4">
        <v>0</v>
      </c>
      <c r="Z1466" s="4">
        <v>0</v>
      </c>
      <c r="AA1466" s="4">
        <v>0</v>
      </c>
      <c r="AB1466" s="4">
        <v>589</v>
      </c>
    </row>
    <row r="1467" spans="1:28" x14ac:dyDescent="0.25">
      <c r="A1467">
        <v>5</v>
      </c>
      <c r="B1467">
        <v>1</v>
      </c>
      <c r="C1467" s="1">
        <v>617</v>
      </c>
      <c r="D1467" s="1">
        <v>0</v>
      </c>
      <c r="E1467" s="1">
        <v>0</v>
      </c>
      <c r="F1467" s="1">
        <v>0</v>
      </c>
      <c r="G1467" s="1">
        <v>0</v>
      </c>
      <c r="I1467">
        <v>1</v>
      </c>
      <c r="J1467" s="2">
        <v>615</v>
      </c>
      <c r="K1467" s="2">
        <v>1</v>
      </c>
      <c r="L1467" s="2">
        <v>1</v>
      </c>
      <c r="M1467" s="2">
        <v>0</v>
      </c>
      <c r="N1467" s="2">
        <v>0</v>
      </c>
      <c r="P1467">
        <v>1</v>
      </c>
      <c r="Q1467" s="3">
        <v>614</v>
      </c>
      <c r="R1467" s="3">
        <v>3</v>
      </c>
      <c r="S1467" s="3">
        <v>0</v>
      </c>
      <c r="T1467" s="3">
        <v>0</v>
      </c>
      <c r="U1467" s="3">
        <v>0</v>
      </c>
      <c r="W1467">
        <v>1</v>
      </c>
      <c r="X1467" s="4">
        <v>571</v>
      </c>
      <c r="Y1467" s="4">
        <v>46</v>
      </c>
      <c r="Z1467" s="4">
        <v>0</v>
      </c>
      <c r="AA1467" s="4">
        <v>0</v>
      </c>
      <c r="AB1467" s="4">
        <v>0</v>
      </c>
    </row>
    <row r="1468" spans="1:28" x14ac:dyDescent="0.25">
      <c r="A1468">
        <v>5</v>
      </c>
      <c r="B1468">
        <v>2</v>
      </c>
      <c r="C1468" s="1">
        <v>54</v>
      </c>
      <c r="D1468" s="1">
        <v>0</v>
      </c>
      <c r="E1468" s="1">
        <v>0</v>
      </c>
      <c r="F1468" s="1">
        <v>0</v>
      </c>
      <c r="G1468" s="1">
        <v>0</v>
      </c>
      <c r="I1468">
        <v>2</v>
      </c>
      <c r="J1468" s="2">
        <v>54</v>
      </c>
      <c r="K1468" s="2">
        <v>0</v>
      </c>
      <c r="L1468" s="2">
        <v>0</v>
      </c>
      <c r="M1468" s="2">
        <v>0</v>
      </c>
      <c r="N1468" s="2">
        <v>0</v>
      </c>
      <c r="P1468">
        <v>2</v>
      </c>
      <c r="Q1468" s="3">
        <v>44</v>
      </c>
      <c r="R1468" s="3">
        <v>10</v>
      </c>
      <c r="S1468" s="3">
        <v>0</v>
      </c>
      <c r="T1468" s="3">
        <v>0</v>
      </c>
      <c r="U1468" s="3">
        <v>0</v>
      </c>
      <c r="W1468">
        <v>2</v>
      </c>
      <c r="X1468" s="4">
        <v>4</v>
      </c>
      <c r="Y1468" s="4">
        <v>50</v>
      </c>
      <c r="Z1468" s="4">
        <v>0</v>
      </c>
      <c r="AA1468" s="4">
        <v>0</v>
      </c>
      <c r="AB1468" s="4">
        <v>0</v>
      </c>
    </row>
    <row r="1469" spans="1:28" x14ac:dyDescent="0.25">
      <c r="A1469">
        <v>5</v>
      </c>
      <c r="B1469">
        <v>3</v>
      </c>
      <c r="C1469" s="1">
        <v>11</v>
      </c>
      <c r="D1469" s="1">
        <v>0</v>
      </c>
      <c r="E1469" s="1">
        <v>494</v>
      </c>
      <c r="F1469" s="1">
        <v>87</v>
      </c>
      <c r="G1469" s="1">
        <v>0</v>
      </c>
      <c r="I1469">
        <v>3</v>
      </c>
      <c r="J1469" s="2">
        <v>10</v>
      </c>
      <c r="K1469" s="2">
        <v>0</v>
      </c>
      <c r="L1469" s="2">
        <v>488</v>
      </c>
      <c r="M1469" s="2">
        <v>94</v>
      </c>
      <c r="N1469" s="2">
        <v>0</v>
      </c>
      <c r="P1469">
        <v>3</v>
      </c>
      <c r="Q1469" s="3">
        <v>19</v>
      </c>
      <c r="R1469" s="3">
        <v>3</v>
      </c>
      <c r="S1469" s="3">
        <v>458</v>
      </c>
      <c r="T1469" s="3">
        <v>111</v>
      </c>
      <c r="U1469" s="3">
        <v>1</v>
      </c>
      <c r="W1469">
        <v>3</v>
      </c>
      <c r="X1469" s="4">
        <v>5</v>
      </c>
      <c r="Y1469" s="4">
        <v>25</v>
      </c>
      <c r="Z1469" s="4">
        <v>480</v>
      </c>
      <c r="AA1469" s="4">
        <v>82</v>
      </c>
      <c r="AB1469" s="4">
        <v>0</v>
      </c>
    </row>
    <row r="1470" spans="1:28" x14ac:dyDescent="0.25">
      <c r="A1470">
        <v>5</v>
      </c>
      <c r="B1470">
        <v>4</v>
      </c>
      <c r="C1470" s="1">
        <v>0</v>
      </c>
      <c r="D1470" s="1">
        <v>0</v>
      </c>
      <c r="E1470" s="1">
        <v>1</v>
      </c>
      <c r="F1470" s="1">
        <v>644</v>
      </c>
      <c r="G1470" s="1">
        <v>3</v>
      </c>
      <c r="I1470">
        <v>4</v>
      </c>
      <c r="J1470" s="2">
        <v>0</v>
      </c>
      <c r="K1470" s="2">
        <v>0</v>
      </c>
      <c r="L1470" s="2">
        <v>2</v>
      </c>
      <c r="M1470" s="2">
        <v>644</v>
      </c>
      <c r="N1470" s="2">
        <v>2</v>
      </c>
      <c r="P1470">
        <v>4</v>
      </c>
      <c r="Q1470" s="3">
        <v>0</v>
      </c>
      <c r="R1470" s="3">
        <v>1</v>
      </c>
      <c r="S1470" s="3">
        <v>2</v>
      </c>
      <c r="T1470" s="3">
        <v>643</v>
      </c>
      <c r="U1470" s="3">
        <v>2</v>
      </c>
      <c r="W1470">
        <v>4</v>
      </c>
      <c r="X1470" s="4">
        <v>0</v>
      </c>
      <c r="Y1470" s="4">
        <v>0</v>
      </c>
      <c r="Z1470" s="4">
        <v>1</v>
      </c>
      <c r="AA1470" s="4">
        <v>644</v>
      </c>
      <c r="AB1470" s="4">
        <v>3</v>
      </c>
    </row>
    <row r="1471" spans="1:28" x14ac:dyDescent="0.25">
      <c r="A1471">
        <v>5</v>
      </c>
      <c r="B1471">
        <v>5</v>
      </c>
      <c r="C1471" s="1">
        <v>0</v>
      </c>
      <c r="D1471" s="1">
        <v>0</v>
      </c>
      <c r="E1471" s="1">
        <v>0</v>
      </c>
      <c r="F1471" s="1">
        <v>0</v>
      </c>
      <c r="G1471" s="1">
        <v>589</v>
      </c>
      <c r="I1471">
        <v>5</v>
      </c>
      <c r="J1471" s="2">
        <v>0</v>
      </c>
      <c r="K1471" s="2">
        <v>0</v>
      </c>
      <c r="L1471" s="2">
        <v>0</v>
      </c>
      <c r="M1471" s="2">
        <v>0</v>
      </c>
      <c r="N1471" s="2">
        <v>589</v>
      </c>
      <c r="P1471">
        <v>5</v>
      </c>
      <c r="Q1471" s="3">
        <v>0</v>
      </c>
      <c r="R1471" s="3">
        <v>0</v>
      </c>
      <c r="S1471" s="3">
        <v>0</v>
      </c>
      <c r="T1471" s="3">
        <v>0</v>
      </c>
      <c r="U1471" s="3">
        <v>589</v>
      </c>
      <c r="W1471">
        <v>5</v>
      </c>
      <c r="X1471" s="4">
        <v>0</v>
      </c>
      <c r="Y1471" s="4">
        <v>0</v>
      </c>
      <c r="Z1471" s="4">
        <v>0</v>
      </c>
      <c r="AA1471" s="4">
        <v>0</v>
      </c>
      <c r="AB1471" s="4">
        <v>589</v>
      </c>
    </row>
    <row r="1472" spans="1:28" x14ac:dyDescent="0.25">
      <c r="A1472">
        <v>5</v>
      </c>
      <c r="B1472">
        <v>1</v>
      </c>
      <c r="C1472" s="1">
        <v>617</v>
      </c>
      <c r="D1472" s="1">
        <v>0</v>
      </c>
      <c r="E1472" s="1">
        <v>0</v>
      </c>
      <c r="F1472" s="1">
        <v>0</v>
      </c>
      <c r="G1472" s="1">
        <v>0</v>
      </c>
      <c r="I1472">
        <v>1</v>
      </c>
      <c r="J1472" s="2">
        <v>616</v>
      </c>
      <c r="K1472" s="2">
        <v>1</v>
      </c>
      <c r="L1472" s="2">
        <v>0</v>
      </c>
      <c r="M1472" s="2">
        <v>0</v>
      </c>
      <c r="N1472" s="2">
        <v>0</v>
      </c>
      <c r="P1472">
        <v>1</v>
      </c>
      <c r="Q1472" s="3">
        <v>617</v>
      </c>
      <c r="R1472" s="3">
        <v>0</v>
      </c>
      <c r="S1472" s="3">
        <v>0</v>
      </c>
      <c r="T1472" s="3">
        <v>0</v>
      </c>
      <c r="U1472" s="3">
        <v>0</v>
      </c>
      <c r="W1472">
        <v>1</v>
      </c>
      <c r="X1472" s="4">
        <v>574</v>
      </c>
      <c r="Y1472" s="4">
        <v>43</v>
      </c>
      <c r="Z1472" s="4">
        <v>0</v>
      </c>
      <c r="AA1472" s="4">
        <v>0</v>
      </c>
      <c r="AB1472" s="4">
        <v>0</v>
      </c>
    </row>
    <row r="1473" spans="1:28" x14ac:dyDescent="0.25">
      <c r="A1473">
        <v>5</v>
      </c>
      <c r="B1473">
        <v>2</v>
      </c>
      <c r="C1473" s="1">
        <v>54</v>
      </c>
      <c r="D1473" s="1">
        <v>0</v>
      </c>
      <c r="E1473" s="1">
        <v>0</v>
      </c>
      <c r="F1473" s="1">
        <v>0</v>
      </c>
      <c r="G1473" s="1">
        <v>0</v>
      </c>
      <c r="I1473">
        <v>2</v>
      </c>
      <c r="J1473" s="2">
        <v>54</v>
      </c>
      <c r="K1473" s="2">
        <v>0</v>
      </c>
      <c r="L1473" s="2">
        <v>0</v>
      </c>
      <c r="M1473" s="2">
        <v>0</v>
      </c>
      <c r="N1473" s="2">
        <v>0</v>
      </c>
      <c r="P1473">
        <v>2</v>
      </c>
      <c r="Q1473" s="3">
        <v>54</v>
      </c>
      <c r="R1473" s="3">
        <v>0</v>
      </c>
      <c r="S1473" s="3">
        <v>0</v>
      </c>
      <c r="T1473" s="3">
        <v>0</v>
      </c>
      <c r="U1473" s="3">
        <v>0</v>
      </c>
      <c r="W1473">
        <v>2</v>
      </c>
      <c r="X1473" s="4">
        <v>5</v>
      </c>
      <c r="Y1473" s="4">
        <v>49</v>
      </c>
      <c r="Z1473" s="4">
        <v>0</v>
      </c>
      <c r="AA1473" s="4">
        <v>0</v>
      </c>
      <c r="AB1473" s="4">
        <v>0</v>
      </c>
    </row>
    <row r="1474" spans="1:28" x14ac:dyDescent="0.25">
      <c r="A1474">
        <v>5</v>
      </c>
      <c r="B1474">
        <v>3</v>
      </c>
      <c r="C1474" s="1">
        <v>27</v>
      </c>
      <c r="D1474" s="1">
        <v>0</v>
      </c>
      <c r="E1474" s="1">
        <v>490</v>
      </c>
      <c r="F1474" s="1">
        <v>74</v>
      </c>
      <c r="G1474" s="1">
        <v>1</v>
      </c>
      <c r="I1474">
        <v>3</v>
      </c>
      <c r="J1474" s="2">
        <v>23</v>
      </c>
      <c r="K1474" s="2">
        <v>0</v>
      </c>
      <c r="L1474" s="2">
        <v>496</v>
      </c>
      <c r="M1474" s="2">
        <v>72</v>
      </c>
      <c r="N1474" s="2">
        <v>1</v>
      </c>
      <c r="P1474">
        <v>3</v>
      </c>
      <c r="Q1474" s="3">
        <v>58</v>
      </c>
      <c r="R1474" s="3">
        <v>0</v>
      </c>
      <c r="S1474" s="3">
        <v>466</v>
      </c>
      <c r="T1474" s="3">
        <v>67</v>
      </c>
      <c r="U1474" s="3">
        <v>1</v>
      </c>
      <c r="W1474">
        <v>3</v>
      </c>
      <c r="X1474" s="4">
        <v>15</v>
      </c>
      <c r="Y1474" s="4">
        <v>41</v>
      </c>
      <c r="Z1474" s="4">
        <v>461</v>
      </c>
      <c r="AA1474" s="4">
        <v>74</v>
      </c>
      <c r="AB1474" s="4">
        <v>1</v>
      </c>
    </row>
    <row r="1475" spans="1:28" x14ac:dyDescent="0.25">
      <c r="A1475">
        <v>5</v>
      </c>
      <c r="B1475">
        <v>4</v>
      </c>
      <c r="C1475" s="1">
        <v>0</v>
      </c>
      <c r="D1475" s="1">
        <v>0</v>
      </c>
      <c r="E1475" s="1">
        <v>1</v>
      </c>
      <c r="F1475" s="1">
        <v>636</v>
      </c>
      <c r="G1475" s="1">
        <v>11</v>
      </c>
      <c r="I1475">
        <v>4</v>
      </c>
      <c r="J1475" s="2">
        <v>0</v>
      </c>
      <c r="K1475" s="2">
        <v>0</v>
      </c>
      <c r="L1475" s="2">
        <v>1</v>
      </c>
      <c r="M1475" s="2">
        <v>630</v>
      </c>
      <c r="N1475" s="2">
        <v>17</v>
      </c>
      <c r="P1475">
        <v>4</v>
      </c>
      <c r="Q1475" s="3">
        <v>0</v>
      </c>
      <c r="R1475" s="3">
        <v>0</v>
      </c>
      <c r="S1475" s="3">
        <v>1</v>
      </c>
      <c r="T1475" s="3">
        <v>636</v>
      </c>
      <c r="U1475" s="3">
        <v>11</v>
      </c>
      <c r="W1475">
        <v>4</v>
      </c>
      <c r="X1475" s="4">
        <v>0</v>
      </c>
      <c r="Y1475" s="4">
        <v>0</v>
      </c>
      <c r="Z1475" s="4">
        <v>1</v>
      </c>
      <c r="AA1475" s="4">
        <v>633</v>
      </c>
      <c r="AB1475" s="4">
        <v>14</v>
      </c>
    </row>
    <row r="1476" spans="1:28" x14ac:dyDescent="0.25">
      <c r="A1476">
        <v>5</v>
      </c>
      <c r="B1476">
        <v>5</v>
      </c>
      <c r="C1476" s="1">
        <v>0</v>
      </c>
      <c r="D1476" s="1">
        <v>0</v>
      </c>
      <c r="E1476" s="1">
        <v>0</v>
      </c>
      <c r="F1476" s="1">
        <v>1</v>
      </c>
      <c r="G1476" s="1">
        <v>588</v>
      </c>
      <c r="I1476">
        <v>5</v>
      </c>
      <c r="J1476" s="2">
        <v>0</v>
      </c>
      <c r="K1476" s="2">
        <v>0</v>
      </c>
      <c r="L1476" s="2">
        <v>0</v>
      </c>
      <c r="M1476" s="2">
        <v>1</v>
      </c>
      <c r="N1476" s="2">
        <v>588</v>
      </c>
      <c r="P1476">
        <v>5</v>
      </c>
      <c r="Q1476" s="3">
        <v>0</v>
      </c>
      <c r="R1476" s="3">
        <v>0</v>
      </c>
      <c r="S1476" s="3">
        <v>0</v>
      </c>
      <c r="T1476" s="3">
        <v>1</v>
      </c>
      <c r="U1476" s="3">
        <v>588</v>
      </c>
      <c r="W1476">
        <v>5</v>
      </c>
      <c r="X1476" s="4">
        <v>0</v>
      </c>
      <c r="Y1476" s="4">
        <v>0</v>
      </c>
      <c r="Z1476" s="4">
        <v>0</v>
      </c>
      <c r="AA1476" s="4">
        <v>1</v>
      </c>
      <c r="AB1476" s="4">
        <v>588</v>
      </c>
    </row>
    <row r="1477" spans="1:28" x14ac:dyDescent="0.25">
      <c r="A1477">
        <v>5</v>
      </c>
      <c r="B1477">
        <v>1</v>
      </c>
      <c r="C1477" s="1">
        <v>617</v>
      </c>
      <c r="D1477" s="1">
        <v>0</v>
      </c>
      <c r="E1477" s="1">
        <v>0</v>
      </c>
      <c r="F1477" s="1">
        <v>0</v>
      </c>
      <c r="G1477" s="1">
        <v>0</v>
      </c>
      <c r="I1477">
        <v>1</v>
      </c>
      <c r="J1477" s="2">
        <v>617</v>
      </c>
      <c r="K1477" s="2">
        <v>0</v>
      </c>
      <c r="L1477" s="2">
        <v>0</v>
      </c>
      <c r="M1477" s="2">
        <v>0</v>
      </c>
      <c r="N1477" s="2">
        <v>0</v>
      </c>
      <c r="P1477">
        <v>1</v>
      </c>
      <c r="Q1477" s="3">
        <v>604</v>
      </c>
      <c r="R1477" s="3">
        <v>13</v>
      </c>
      <c r="S1477" s="3">
        <v>0</v>
      </c>
      <c r="T1477" s="3">
        <v>0</v>
      </c>
      <c r="U1477" s="3">
        <v>0</v>
      </c>
      <c r="W1477">
        <v>1</v>
      </c>
      <c r="X1477" s="4">
        <v>554</v>
      </c>
      <c r="Y1477" s="4">
        <v>63</v>
      </c>
      <c r="Z1477" s="4">
        <v>0</v>
      </c>
      <c r="AA1477" s="4">
        <v>0</v>
      </c>
      <c r="AB1477" s="4">
        <v>0</v>
      </c>
    </row>
    <row r="1478" spans="1:28" x14ac:dyDescent="0.25">
      <c r="A1478">
        <v>5</v>
      </c>
      <c r="B1478">
        <v>2</v>
      </c>
      <c r="C1478" s="1">
        <v>54</v>
      </c>
      <c r="D1478" s="1">
        <v>0</v>
      </c>
      <c r="E1478" s="1">
        <v>0</v>
      </c>
      <c r="F1478" s="1">
        <v>0</v>
      </c>
      <c r="G1478" s="1">
        <v>0</v>
      </c>
      <c r="I1478">
        <v>2</v>
      </c>
      <c r="J1478" s="2">
        <v>54</v>
      </c>
      <c r="K1478" s="2">
        <v>0</v>
      </c>
      <c r="L1478" s="2">
        <v>0</v>
      </c>
      <c r="M1478" s="2">
        <v>0</v>
      </c>
      <c r="N1478" s="2">
        <v>0</v>
      </c>
      <c r="P1478">
        <v>2</v>
      </c>
      <c r="Q1478" s="3">
        <v>25</v>
      </c>
      <c r="R1478" s="3">
        <v>29</v>
      </c>
      <c r="S1478" s="3">
        <v>0</v>
      </c>
      <c r="T1478" s="3">
        <v>0</v>
      </c>
      <c r="U1478" s="3">
        <v>0</v>
      </c>
      <c r="W1478">
        <v>2</v>
      </c>
      <c r="X1478" s="4">
        <v>2</v>
      </c>
      <c r="Y1478" s="4">
        <v>52</v>
      </c>
      <c r="Z1478" s="4">
        <v>0</v>
      </c>
      <c r="AA1478" s="4">
        <v>0</v>
      </c>
      <c r="AB1478" s="4">
        <v>0</v>
      </c>
    </row>
    <row r="1479" spans="1:28" x14ac:dyDescent="0.25">
      <c r="A1479">
        <v>5</v>
      </c>
      <c r="B1479">
        <v>3</v>
      </c>
      <c r="C1479" s="1">
        <v>17</v>
      </c>
      <c r="D1479" s="1">
        <v>0</v>
      </c>
      <c r="E1479" s="1">
        <v>514</v>
      </c>
      <c r="F1479" s="1">
        <v>60</v>
      </c>
      <c r="G1479" s="1">
        <v>1</v>
      </c>
      <c r="I1479">
        <v>3</v>
      </c>
      <c r="J1479" s="2">
        <v>18</v>
      </c>
      <c r="K1479" s="2">
        <v>1</v>
      </c>
      <c r="L1479" s="2">
        <v>511</v>
      </c>
      <c r="M1479" s="2">
        <v>61</v>
      </c>
      <c r="N1479" s="2">
        <v>1</v>
      </c>
      <c r="P1479">
        <v>3</v>
      </c>
      <c r="Q1479" s="3">
        <v>21</v>
      </c>
      <c r="R1479" s="3">
        <v>18</v>
      </c>
      <c r="S1479" s="3">
        <v>484</v>
      </c>
      <c r="T1479" s="3">
        <v>65</v>
      </c>
      <c r="U1479" s="3">
        <v>4</v>
      </c>
      <c r="W1479">
        <v>3</v>
      </c>
      <c r="X1479" s="4">
        <v>5</v>
      </c>
      <c r="Y1479" s="4">
        <v>26</v>
      </c>
      <c r="Z1479" s="4">
        <v>494</v>
      </c>
      <c r="AA1479" s="4">
        <v>66</v>
      </c>
      <c r="AB1479" s="4">
        <v>1</v>
      </c>
    </row>
    <row r="1480" spans="1:28" x14ac:dyDescent="0.25">
      <c r="A1480">
        <v>5</v>
      </c>
      <c r="B1480">
        <v>4</v>
      </c>
      <c r="C1480" s="1">
        <v>0</v>
      </c>
      <c r="D1480" s="1">
        <v>0</v>
      </c>
      <c r="E1480" s="1">
        <v>9</v>
      </c>
      <c r="F1480" s="1">
        <v>633</v>
      </c>
      <c r="G1480" s="1">
        <v>6</v>
      </c>
      <c r="I1480">
        <v>4</v>
      </c>
      <c r="J1480" s="2">
        <v>0</v>
      </c>
      <c r="K1480" s="2">
        <v>0</v>
      </c>
      <c r="L1480" s="2">
        <v>51</v>
      </c>
      <c r="M1480" s="2">
        <v>570</v>
      </c>
      <c r="N1480" s="2">
        <v>27</v>
      </c>
      <c r="P1480">
        <v>4</v>
      </c>
      <c r="Q1480" s="3">
        <v>0</v>
      </c>
      <c r="R1480" s="3">
        <v>0</v>
      </c>
      <c r="S1480" s="3">
        <v>65</v>
      </c>
      <c r="T1480" s="3">
        <v>446</v>
      </c>
      <c r="U1480" s="3">
        <v>137</v>
      </c>
      <c r="W1480">
        <v>4</v>
      </c>
      <c r="X1480" s="4">
        <v>0</v>
      </c>
      <c r="Y1480" s="4">
        <v>0</v>
      </c>
      <c r="Z1480" s="4">
        <v>16</v>
      </c>
      <c r="AA1480" s="4">
        <v>625</v>
      </c>
      <c r="AB1480" s="4">
        <v>7</v>
      </c>
    </row>
    <row r="1481" spans="1:28" x14ac:dyDescent="0.25">
      <c r="A1481">
        <v>5</v>
      </c>
      <c r="B1481">
        <v>5</v>
      </c>
      <c r="C1481" s="1">
        <v>0</v>
      </c>
      <c r="D1481" s="1">
        <v>0</v>
      </c>
      <c r="E1481" s="1">
        <v>0</v>
      </c>
      <c r="F1481" s="1">
        <v>1</v>
      </c>
      <c r="G1481" s="1">
        <v>588</v>
      </c>
      <c r="I1481">
        <v>5</v>
      </c>
      <c r="J1481" s="2">
        <v>0</v>
      </c>
      <c r="K1481" s="2">
        <v>0</v>
      </c>
      <c r="L1481" s="2">
        <v>0</v>
      </c>
      <c r="M1481" s="2">
        <v>1</v>
      </c>
      <c r="N1481" s="2">
        <v>588</v>
      </c>
      <c r="P1481">
        <v>5</v>
      </c>
      <c r="Q1481" s="3">
        <v>0</v>
      </c>
      <c r="R1481" s="3">
        <v>0</v>
      </c>
      <c r="S1481" s="3">
        <v>0</v>
      </c>
      <c r="T1481" s="3">
        <v>1</v>
      </c>
      <c r="U1481" s="3">
        <v>588</v>
      </c>
      <c r="W1481">
        <v>5</v>
      </c>
      <c r="X1481" s="4">
        <v>0</v>
      </c>
      <c r="Y1481" s="4">
        <v>0</v>
      </c>
      <c r="Z1481" s="4">
        <v>0</v>
      </c>
      <c r="AA1481" s="4">
        <v>1</v>
      </c>
      <c r="AB1481" s="4">
        <v>588</v>
      </c>
    </row>
    <row r="1482" spans="1:28" x14ac:dyDescent="0.25">
      <c r="A1482">
        <v>5</v>
      </c>
      <c r="B1482">
        <v>1</v>
      </c>
      <c r="C1482" s="1">
        <v>617</v>
      </c>
      <c r="D1482" s="1">
        <v>0</v>
      </c>
      <c r="E1482" s="1">
        <v>0</v>
      </c>
      <c r="F1482" s="1">
        <v>0</v>
      </c>
      <c r="G1482" s="1">
        <v>0</v>
      </c>
      <c r="I1482">
        <v>1</v>
      </c>
      <c r="J1482" s="2">
        <v>617</v>
      </c>
      <c r="K1482" s="2">
        <v>0</v>
      </c>
      <c r="L1482" s="2">
        <v>0</v>
      </c>
      <c r="M1482" s="2">
        <v>0</v>
      </c>
      <c r="N1482" s="2">
        <v>0</v>
      </c>
      <c r="P1482">
        <v>1</v>
      </c>
      <c r="Q1482" s="3">
        <v>617</v>
      </c>
      <c r="R1482" s="3">
        <v>0</v>
      </c>
      <c r="S1482" s="3">
        <v>0</v>
      </c>
      <c r="T1482" s="3">
        <v>0</v>
      </c>
      <c r="U1482" s="3">
        <v>0</v>
      </c>
      <c r="W1482">
        <v>1</v>
      </c>
      <c r="X1482" s="4">
        <v>560</v>
      </c>
      <c r="Y1482" s="4">
        <v>57</v>
      </c>
      <c r="Z1482" s="4">
        <v>0</v>
      </c>
      <c r="AA1482" s="4">
        <v>0</v>
      </c>
      <c r="AB1482" s="4">
        <v>0</v>
      </c>
    </row>
    <row r="1483" spans="1:28" x14ac:dyDescent="0.25">
      <c r="A1483">
        <v>5</v>
      </c>
      <c r="B1483">
        <v>2</v>
      </c>
      <c r="C1483" s="1">
        <v>54</v>
      </c>
      <c r="D1483" s="1">
        <v>0</v>
      </c>
      <c r="E1483" s="1">
        <v>0</v>
      </c>
      <c r="F1483" s="1">
        <v>0</v>
      </c>
      <c r="G1483" s="1">
        <v>0</v>
      </c>
      <c r="I1483">
        <v>2</v>
      </c>
      <c r="J1483" s="2">
        <v>54</v>
      </c>
      <c r="K1483" s="2">
        <v>0</v>
      </c>
      <c r="L1483" s="2">
        <v>0</v>
      </c>
      <c r="M1483" s="2">
        <v>0</v>
      </c>
      <c r="N1483" s="2">
        <v>0</v>
      </c>
      <c r="P1483">
        <v>2</v>
      </c>
      <c r="Q1483" s="3">
        <v>54</v>
      </c>
      <c r="R1483" s="3">
        <v>0</v>
      </c>
      <c r="S1483" s="3">
        <v>0</v>
      </c>
      <c r="T1483" s="3">
        <v>0</v>
      </c>
      <c r="U1483" s="3">
        <v>0</v>
      </c>
      <c r="W1483">
        <v>2</v>
      </c>
      <c r="X1483" s="4">
        <v>0</v>
      </c>
      <c r="Y1483" s="4">
        <v>54</v>
      </c>
      <c r="Z1483" s="4">
        <v>0</v>
      </c>
      <c r="AA1483" s="4">
        <v>0</v>
      </c>
      <c r="AB1483" s="4">
        <v>0</v>
      </c>
    </row>
    <row r="1484" spans="1:28" x14ac:dyDescent="0.25">
      <c r="A1484">
        <v>5</v>
      </c>
      <c r="B1484">
        <v>3</v>
      </c>
      <c r="C1484" s="1">
        <v>25</v>
      </c>
      <c r="D1484" s="1">
        <v>0</v>
      </c>
      <c r="E1484" s="1">
        <v>488</v>
      </c>
      <c r="F1484" s="1">
        <v>78</v>
      </c>
      <c r="G1484" s="1">
        <v>1</v>
      </c>
      <c r="I1484">
        <v>3</v>
      </c>
      <c r="J1484" s="2">
        <v>33</v>
      </c>
      <c r="K1484" s="2">
        <v>0</v>
      </c>
      <c r="L1484" s="2">
        <v>447</v>
      </c>
      <c r="M1484" s="2">
        <v>111</v>
      </c>
      <c r="N1484" s="2">
        <v>1</v>
      </c>
      <c r="P1484">
        <v>3</v>
      </c>
      <c r="Q1484" s="3">
        <v>58</v>
      </c>
      <c r="R1484" s="3">
        <v>18</v>
      </c>
      <c r="S1484" s="3">
        <v>359</v>
      </c>
      <c r="T1484" s="3">
        <v>156</v>
      </c>
      <c r="U1484" s="3">
        <v>1</v>
      </c>
      <c r="W1484">
        <v>3</v>
      </c>
      <c r="X1484" s="4">
        <v>0</v>
      </c>
      <c r="Y1484" s="4">
        <v>72</v>
      </c>
      <c r="Z1484" s="4">
        <v>440</v>
      </c>
      <c r="AA1484" s="4">
        <v>79</v>
      </c>
      <c r="AB1484" s="4">
        <v>1</v>
      </c>
    </row>
    <row r="1485" spans="1:28" x14ac:dyDescent="0.25">
      <c r="A1485">
        <v>5</v>
      </c>
      <c r="B1485">
        <v>4</v>
      </c>
      <c r="C1485" s="1">
        <v>0</v>
      </c>
      <c r="D1485" s="1">
        <v>0</v>
      </c>
      <c r="E1485" s="1">
        <v>0</v>
      </c>
      <c r="F1485" s="1">
        <v>634</v>
      </c>
      <c r="G1485" s="1">
        <v>14</v>
      </c>
      <c r="I1485">
        <v>4</v>
      </c>
      <c r="J1485" s="2">
        <v>0</v>
      </c>
      <c r="K1485" s="2">
        <v>0</v>
      </c>
      <c r="L1485" s="2">
        <v>0</v>
      </c>
      <c r="M1485" s="2">
        <v>620</v>
      </c>
      <c r="N1485" s="2">
        <v>28</v>
      </c>
      <c r="P1485">
        <v>4</v>
      </c>
      <c r="Q1485" s="3">
        <v>0</v>
      </c>
      <c r="R1485" s="3">
        <v>0</v>
      </c>
      <c r="S1485" s="3">
        <v>0</v>
      </c>
      <c r="T1485" s="3">
        <v>615</v>
      </c>
      <c r="U1485" s="3">
        <v>33</v>
      </c>
      <c r="W1485">
        <v>4</v>
      </c>
      <c r="X1485" s="4">
        <v>0</v>
      </c>
      <c r="Y1485" s="4">
        <v>0</v>
      </c>
      <c r="Z1485" s="4">
        <v>0</v>
      </c>
      <c r="AA1485" s="4">
        <v>620</v>
      </c>
      <c r="AB1485" s="4">
        <v>28</v>
      </c>
    </row>
    <row r="1486" spans="1:28" x14ac:dyDescent="0.25">
      <c r="A1486">
        <v>5</v>
      </c>
      <c r="B1486">
        <v>5</v>
      </c>
      <c r="C1486" s="1">
        <v>0</v>
      </c>
      <c r="D1486" s="1">
        <v>0</v>
      </c>
      <c r="E1486" s="1">
        <v>0</v>
      </c>
      <c r="F1486" s="1">
        <v>1</v>
      </c>
      <c r="G1486" s="1">
        <v>588</v>
      </c>
      <c r="I1486">
        <v>5</v>
      </c>
      <c r="J1486" s="2">
        <v>0</v>
      </c>
      <c r="K1486" s="2">
        <v>0</v>
      </c>
      <c r="L1486" s="2">
        <v>0</v>
      </c>
      <c r="M1486" s="2">
        <v>1</v>
      </c>
      <c r="N1486" s="2">
        <v>588</v>
      </c>
      <c r="P1486">
        <v>5</v>
      </c>
      <c r="Q1486" s="3">
        <v>0</v>
      </c>
      <c r="R1486" s="3">
        <v>0</v>
      </c>
      <c r="S1486" s="3">
        <v>0</v>
      </c>
      <c r="T1486" s="3">
        <v>1</v>
      </c>
      <c r="U1486" s="3">
        <v>588</v>
      </c>
      <c r="W1486">
        <v>5</v>
      </c>
      <c r="X1486" s="4">
        <v>0</v>
      </c>
      <c r="Y1486" s="4">
        <v>0</v>
      </c>
      <c r="Z1486" s="4">
        <v>0</v>
      </c>
      <c r="AA1486" s="4">
        <v>1</v>
      </c>
      <c r="AB1486" s="4">
        <v>588</v>
      </c>
    </row>
    <row r="1487" spans="1:28" x14ac:dyDescent="0.25">
      <c r="A1487">
        <v>5</v>
      </c>
      <c r="B1487">
        <v>1</v>
      </c>
      <c r="C1487" s="1">
        <v>617</v>
      </c>
      <c r="D1487" s="1">
        <v>0</v>
      </c>
      <c r="E1487" s="1">
        <v>0</v>
      </c>
      <c r="F1487" s="1">
        <v>0</v>
      </c>
      <c r="G1487" s="1">
        <v>0</v>
      </c>
      <c r="I1487">
        <v>1</v>
      </c>
      <c r="J1487" s="2">
        <v>616</v>
      </c>
      <c r="K1487" s="2">
        <v>1</v>
      </c>
      <c r="L1487" s="2">
        <v>0</v>
      </c>
      <c r="M1487" s="2">
        <v>0</v>
      </c>
      <c r="N1487" s="2">
        <v>0</v>
      </c>
      <c r="P1487">
        <v>1</v>
      </c>
      <c r="Q1487" s="3">
        <v>615</v>
      </c>
      <c r="R1487" s="3">
        <v>2</v>
      </c>
      <c r="S1487" s="3">
        <v>0</v>
      </c>
      <c r="T1487" s="3">
        <v>0</v>
      </c>
      <c r="U1487" s="3">
        <v>0</v>
      </c>
      <c r="W1487">
        <v>1</v>
      </c>
      <c r="X1487" s="4">
        <v>544</v>
      </c>
      <c r="Y1487" s="4">
        <v>73</v>
      </c>
      <c r="Z1487" s="4">
        <v>0</v>
      </c>
      <c r="AA1487" s="4">
        <v>0</v>
      </c>
      <c r="AB1487" s="4">
        <v>0</v>
      </c>
    </row>
    <row r="1488" spans="1:28" x14ac:dyDescent="0.25">
      <c r="A1488">
        <v>5</v>
      </c>
      <c r="B1488">
        <v>2</v>
      </c>
      <c r="C1488" s="1">
        <v>54</v>
      </c>
      <c r="D1488" s="1">
        <v>0</v>
      </c>
      <c r="E1488" s="1">
        <v>0</v>
      </c>
      <c r="F1488" s="1">
        <v>0</v>
      </c>
      <c r="G1488" s="1">
        <v>0</v>
      </c>
      <c r="I1488">
        <v>2</v>
      </c>
      <c r="J1488" s="2">
        <v>54</v>
      </c>
      <c r="K1488" s="2">
        <v>0</v>
      </c>
      <c r="L1488" s="2">
        <v>0</v>
      </c>
      <c r="M1488" s="2">
        <v>0</v>
      </c>
      <c r="N1488" s="2">
        <v>0</v>
      </c>
      <c r="P1488">
        <v>2</v>
      </c>
      <c r="Q1488" s="3">
        <v>49</v>
      </c>
      <c r="R1488" s="3">
        <v>5</v>
      </c>
      <c r="S1488" s="3">
        <v>0</v>
      </c>
      <c r="T1488" s="3">
        <v>0</v>
      </c>
      <c r="U1488" s="3">
        <v>0</v>
      </c>
      <c r="W1488">
        <v>2</v>
      </c>
      <c r="X1488" s="4">
        <v>1</v>
      </c>
      <c r="Y1488" s="4">
        <v>53</v>
      </c>
      <c r="Z1488" s="4">
        <v>0</v>
      </c>
      <c r="AA1488" s="4">
        <v>0</v>
      </c>
      <c r="AB1488" s="4">
        <v>0</v>
      </c>
    </row>
    <row r="1489" spans="1:28" x14ac:dyDescent="0.25">
      <c r="A1489">
        <v>5</v>
      </c>
      <c r="B1489">
        <v>3</v>
      </c>
      <c r="C1489" s="1">
        <v>15</v>
      </c>
      <c r="D1489" s="1">
        <v>0</v>
      </c>
      <c r="E1489" s="1">
        <v>503</v>
      </c>
      <c r="F1489" s="1">
        <v>74</v>
      </c>
      <c r="G1489" s="1">
        <v>0</v>
      </c>
      <c r="I1489">
        <v>3</v>
      </c>
      <c r="J1489" s="2">
        <v>15</v>
      </c>
      <c r="K1489" s="2">
        <v>0</v>
      </c>
      <c r="L1489" s="2">
        <v>501</v>
      </c>
      <c r="M1489" s="2">
        <v>76</v>
      </c>
      <c r="N1489" s="2">
        <v>0</v>
      </c>
      <c r="P1489">
        <v>3</v>
      </c>
      <c r="Q1489" s="3">
        <v>10</v>
      </c>
      <c r="R1489" s="3">
        <v>7</v>
      </c>
      <c r="S1489" s="3">
        <v>497</v>
      </c>
      <c r="T1489" s="3">
        <v>77</v>
      </c>
      <c r="U1489" s="3">
        <v>1</v>
      </c>
      <c r="W1489">
        <v>3</v>
      </c>
      <c r="X1489" s="4">
        <v>4</v>
      </c>
      <c r="Y1489" s="4">
        <v>31</v>
      </c>
      <c r="Z1489" s="4">
        <v>486</v>
      </c>
      <c r="AA1489" s="4">
        <v>71</v>
      </c>
      <c r="AB1489" s="4">
        <v>0</v>
      </c>
    </row>
    <row r="1490" spans="1:28" x14ac:dyDescent="0.25">
      <c r="A1490">
        <v>5</v>
      </c>
      <c r="B1490">
        <v>4</v>
      </c>
      <c r="C1490" s="1">
        <v>0</v>
      </c>
      <c r="D1490" s="1">
        <v>0</v>
      </c>
      <c r="E1490" s="1">
        <v>1</v>
      </c>
      <c r="F1490" s="1">
        <v>642</v>
      </c>
      <c r="G1490" s="1">
        <v>5</v>
      </c>
      <c r="I1490">
        <v>4</v>
      </c>
      <c r="J1490" s="2">
        <v>0</v>
      </c>
      <c r="K1490" s="2">
        <v>0</v>
      </c>
      <c r="L1490" s="2">
        <v>1</v>
      </c>
      <c r="M1490" s="2">
        <v>643</v>
      </c>
      <c r="N1490" s="2">
        <v>4</v>
      </c>
      <c r="P1490">
        <v>4</v>
      </c>
      <c r="Q1490" s="3">
        <v>0</v>
      </c>
      <c r="R1490" s="3">
        <v>0</v>
      </c>
      <c r="S1490" s="3">
        <v>17</v>
      </c>
      <c r="T1490" s="3">
        <v>621</v>
      </c>
      <c r="U1490" s="3">
        <v>10</v>
      </c>
      <c r="W1490">
        <v>4</v>
      </c>
      <c r="X1490" s="4">
        <v>0</v>
      </c>
      <c r="Y1490" s="4">
        <v>0</v>
      </c>
      <c r="Z1490" s="4">
        <v>0</v>
      </c>
      <c r="AA1490" s="4">
        <v>639</v>
      </c>
      <c r="AB1490" s="4">
        <v>9</v>
      </c>
    </row>
    <row r="1491" spans="1:28" x14ac:dyDescent="0.25">
      <c r="A1491">
        <v>5</v>
      </c>
      <c r="B1491">
        <v>5</v>
      </c>
      <c r="C1491" s="1">
        <v>0</v>
      </c>
      <c r="D1491" s="1">
        <v>0</v>
      </c>
      <c r="E1491" s="1">
        <v>0</v>
      </c>
      <c r="F1491" s="1">
        <v>1</v>
      </c>
      <c r="G1491" s="1">
        <v>588</v>
      </c>
      <c r="I1491">
        <v>5</v>
      </c>
      <c r="J1491" s="2">
        <v>0</v>
      </c>
      <c r="K1491" s="2">
        <v>0</v>
      </c>
      <c r="L1491" s="2">
        <v>0</v>
      </c>
      <c r="M1491" s="2">
        <v>1</v>
      </c>
      <c r="N1491" s="2">
        <v>588</v>
      </c>
      <c r="P1491">
        <v>5</v>
      </c>
      <c r="Q1491" s="3">
        <v>0</v>
      </c>
      <c r="R1491" s="3">
        <v>0</v>
      </c>
      <c r="S1491" s="3">
        <v>0</v>
      </c>
      <c r="T1491" s="3">
        <v>1</v>
      </c>
      <c r="U1491" s="3">
        <v>588</v>
      </c>
      <c r="W1491">
        <v>5</v>
      </c>
      <c r="X1491" s="4">
        <v>0</v>
      </c>
      <c r="Y1491" s="4">
        <v>0</v>
      </c>
      <c r="Z1491" s="4">
        <v>0</v>
      </c>
      <c r="AA1491" s="4">
        <v>1</v>
      </c>
      <c r="AB1491" s="4">
        <v>588</v>
      </c>
    </row>
    <row r="1492" spans="1:28" x14ac:dyDescent="0.25">
      <c r="A1492">
        <v>5</v>
      </c>
      <c r="B1492">
        <v>1</v>
      </c>
      <c r="C1492" s="1">
        <v>617</v>
      </c>
      <c r="D1492" s="1">
        <v>0</v>
      </c>
      <c r="E1492" s="1">
        <v>0</v>
      </c>
      <c r="F1492" s="1">
        <v>0</v>
      </c>
      <c r="G1492" s="1">
        <v>0</v>
      </c>
      <c r="I1492">
        <v>1</v>
      </c>
      <c r="J1492" s="2">
        <v>617</v>
      </c>
      <c r="K1492" s="2">
        <v>0</v>
      </c>
      <c r="L1492" s="2">
        <v>0</v>
      </c>
      <c r="M1492" s="2">
        <v>0</v>
      </c>
      <c r="N1492" s="2">
        <v>0</v>
      </c>
      <c r="P1492">
        <v>1</v>
      </c>
      <c r="Q1492" s="3">
        <v>613</v>
      </c>
      <c r="R1492" s="3">
        <v>4</v>
      </c>
      <c r="S1492" s="3">
        <v>0</v>
      </c>
      <c r="T1492" s="3">
        <v>0</v>
      </c>
      <c r="U1492" s="3">
        <v>0</v>
      </c>
      <c r="W1492">
        <v>1</v>
      </c>
      <c r="X1492" s="4">
        <v>519</v>
      </c>
      <c r="Y1492" s="4">
        <v>98</v>
      </c>
      <c r="Z1492" s="4">
        <v>0</v>
      </c>
      <c r="AA1492" s="4">
        <v>0</v>
      </c>
      <c r="AB1492" s="4">
        <v>0</v>
      </c>
    </row>
    <row r="1493" spans="1:28" x14ac:dyDescent="0.25">
      <c r="A1493">
        <v>5</v>
      </c>
      <c r="B1493">
        <v>2</v>
      </c>
      <c r="C1493" s="1">
        <v>54</v>
      </c>
      <c r="D1493" s="1">
        <v>0</v>
      </c>
      <c r="E1493" s="1">
        <v>0</v>
      </c>
      <c r="F1493" s="1">
        <v>0</v>
      </c>
      <c r="G1493" s="1">
        <v>0</v>
      </c>
      <c r="I1493">
        <v>2</v>
      </c>
      <c r="J1493" s="2">
        <v>54</v>
      </c>
      <c r="K1493" s="2">
        <v>0</v>
      </c>
      <c r="L1493" s="2">
        <v>0</v>
      </c>
      <c r="M1493" s="2">
        <v>0</v>
      </c>
      <c r="N1493" s="2">
        <v>0</v>
      </c>
      <c r="P1493">
        <v>2</v>
      </c>
      <c r="Q1493" s="3">
        <v>44</v>
      </c>
      <c r="R1493" s="3">
        <v>10</v>
      </c>
      <c r="S1493" s="3">
        <v>0</v>
      </c>
      <c r="T1493" s="3">
        <v>0</v>
      </c>
      <c r="U1493" s="3">
        <v>0</v>
      </c>
      <c r="W1493">
        <v>2</v>
      </c>
      <c r="X1493" s="4">
        <v>0</v>
      </c>
      <c r="Y1493" s="4">
        <v>54</v>
      </c>
      <c r="Z1493" s="4">
        <v>0</v>
      </c>
      <c r="AA1493" s="4">
        <v>0</v>
      </c>
      <c r="AB1493" s="4">
        <v>0</v>
      </c>
    </row>
    <row r="1494" spans="1:28" x14ac:dyDescent="0.25">
      <c r="A1494">
        <v>5</v>
      </c>
      <c r="B1494">
        <v>3</v>
      </c>
      <c r="C1494" s="1">
        <v>16</v>
      </c>
      <c r="D1494" s="1">
        <v>0</v>
      </c>
      <c r="E1494" s="1">
        <v>493</v>
      </c>
      <c r="F1494" s="1">
        <v>82</v>
      </c>
      <c r="G1494" s="1">
        <v>1</v>
      </c>
      <c r="I1494">
        <v>3</v>
      </c>
      <c r="J1494" s="2">
        <v>16</v>
      </c>
      <c r="K1494" s="2">
        <v>0</v>
      </c>
      <c r="L1494" s="2">
        <v>496</v>
      </c>
      <c r="M1494" s="2">
        <v>79</v>
      </c>
      <c r="N1494" s="2">
        <v>1</v>
      </c>
      <c r="P1494">
        <v>3</v>
      </c>
      <c r="Q1494" s="3">
        <v>5</v>
      </c>
      <c r="R1494" s="3">
        <v>25</v>
      </c>
      <c r="S1494" s="3">
        <v>473</v>
      </c>
      <c r="T1494" s="3">
        <v>88</v>
      </c>
      <c r="U1494" s="3">
        <v>1</v>
      </c>
      <c r="W1494">
        <v>3</v>
      </c>
      <c r="X1494" s="4">
        <v>2</v>
      </c>
      <c r="Y1494" s="4">
        <v>44</v>
      </c>
      <c r="Z1494" s="4">
        <v>462</v>
      </c>
      <c r="AA1494" s="4">
        <v>83</v>
      </c>
      <c r="AB1494" s="4">
        <v>1</v>
      </c>
    </row>
    <row r="1495" spans="1:28" x14ac:dyDescent="0.25">
      <c r="A1495">
        <v>5</v>
      </c>
      <c r="B1495">
        <v>4</v>
      </c>
      <c r="C1495" s="1">
        <v>0</v>
      </c>
      <c r="D1495" s="1">
        <v>0</v>
      </c>
      <c r="E1495" s="1">
        <v>0</v>
      </c>
      <c r="F1495" s="1">
        <v>635</v>
      </c>
      <c r="G1495" s="1">
        <v>13</v>
      </c>
      <c r="I1495">
        <v>4</v>
      </c>
      <c r="J1495" s="2">
        <v>0</v>
      </c>
      <c r="K1495" s="2">
        <v>0</v>
      </c>
      <c r="L1495" s="2">
        <v>2</v>
      </c>
      <c r="M1495" s="2">
        <v>637</v>
      </c>
      <c r="N1495" s="2">
        <v>9</v>
      </c>
      <c r="P1495">
        <v>4</v>
      </c>
      <c r="Q1495" s="3">
        <v>0</v>
      </c>
      <c r="R1495" s="3">
        <v>0</v>
      </c>
      <c r="S1495" s="3">
        <v>2</v>
      </c>
      <c r="T1495" s="3">
        <v>633</v>
      </c>
      <c r="U1495" s="3">
        <v>13</v>
      </c>
      <c r="W1495">
        <v>4</v>
      </c>
      <c r="X1495" s="4">
        <v>0</v>
      </c>
      <c r="Y1495" s="4">
        <v>0</v>
      </c>
      <c r="Z1495" s="4">
        <v>0</v>
      </c>
      <c r="AA1495" s="4">
        <v>634</v>
      </c>
      <c r="AB1495" s="4">
        <v>14</v>
      </c>
    </row>
    <row r="1496" spans="1:28" x14ac:dyDescent="0.25">
      <c r="A1496">
        <v>5</v>
      </c>
      <c r="B1496">
        <v>5</v>
      </c>
      <c r="C1496" s="1">
        <v>0</v>
      </c>
      <c r="D1496" s="1">
        <v>0</v>
      </c>
      <c r="E1496" s="1">
        <v>0</v>
      </c>
      <c r="F1496" s="1">
        <v>1</v>
      </c>
      <c r="G1496" s="1">
        <v>588</v>
      </c>
      <c r="I1496">
        <v>5</v>
      </c>
      <c r="J1496" s="2">
        <v>0</v>
      </c>
      <c r="K1496" s="2">
        <v>0</v>
      </c>
      <c r="L1496" s="2">
        <v>0</v>
      </c>
      <c r="M1496" s="2">
        <v>1</v>
      </c>
      <c r="N1496" s="2">
        <v>588</v>
      </c>
      <c r="P1496">
        <v>5</v>
      </c>
      <c r="Q1496" s="3">
        <v>0</v>
      </c>
      <c r="R1496" s="3">
        <v>0</v>
      </c>
      <c r="S1496" s="3">
        <v>0</v>
      </c>
      <c r="T1496" s="3">
        <v>1</v>
      </c>
      <c r="U1496" s="3">
        <v>588</v>
      </c>
      <c r="W1496">
        <v>5</v>
      </c>
      <c r="X1496" s="4">
        <v>0</v>
      </c>
      <c r="Y1496" s="4">
        <v>0</v>
      </c>
      <c r="Z1496" s="4">
        <v>0</v>
      </c>
      <c r="AA1496" s="4">
        <v>1</v>
      </c>
      <c r="AB1496" s="4">
        <v>588</v>
      </c>
    </row>
    <row r="1497" spans="1:28" x14ac:dyDescent="0.25">
      <c r="A1497">
        <v>5</v>
      </c>
      <c r="B1497">
        <v>1</v>
      </c>
      <c r="C1497" s="1">
        <v>617</v>
      </c>
      <c r="D1497" s="1">
        <v>0</v>
      </c>
      <c r="E1497" s="1">
        <v>0</v>
      </c>
      <c r="F1497" s="1">
        <v>0</v>
      </c>
      <c r="G1497" s="1">
        <v>0</v>
      </c>
      <c r="I1497">
        <v>1</v>
      </c>
      <c r="J1497" s="2">
        <v>615</v>
      </c>
      <c r="K1497" s="2">
        <v>2</v>
      </c>
      <c r="L1497" s="2">
        <v>0</v>
      </c>
      <c r="M1497" s="2">
        <v>0</v>
      </c>
      <c r="N1497" s="2">
        <v>0</v>
      </c>
      <c r="P1497">
        <v>1</v>
      </c>
      <c r="Q1497" s="3">
        <v>617</v>
      </c>
      <c r="R1497" s="3">
        <v>0</v>
      </c>
      <c r="S1497" s="3">
        <v>0</v>
      </c>
      <c r="T1497" s="3">
        <v>0</v>
      </c>
      <c r="U1497" s="3">
        <v>0</v>
      </c>
      <c r="W1497">
        <v>1</v>
      </c>
      <c r="X1497" s="4">
        <v>592</v>
      </c>
      <c r="Y1497" s="4">
        <v>25</v>
      </c>
      <c r="Z1497" s="4">
        <v>0</v>
      </c>
      <c r="AA1497" s="4">
        <v>0</v>
      </c>
      <c r="AB1497" s="4">
        <v>0</v>
      </c>
    </row>
    <row r="1498" spans="1:28" x14ac:dyDescent="0.25">
      <c r="A1498">
        <v>5</v>
      </c>
      <c r="B1498">
        <v>2</v>
      </c>
      <c r="C1498" s="1">
        <v>54</v>
      </c>
      <c r="D1498" s="1">
        <v>0</v>
      </c>
      <c r="E1498" s="1">
        <v>0</v>
      </c>
      <c r="F1498" s="1">
        <v>0</v>
      </c>
      <c r="G1498" s="1">
        <v>0</v>
      </c>
      <c r="I1498">
        <v>2</v>
      </c>
      <c r="J1498" s="2">
        <v>53</v>
      </c>
      <c r="K1498" s="2">
        <v>1</v>
      </c>
      <c r="L1498" s="2">
        <v>0</v>
      </c>
      <c r="M1498" s="2">
        <v>0</v>
      </c>
      <c r="N1498" s="2">
        <v>0</v>
      </c>
      <c r="P1498">
        <v>2</v>
      </c>
      <c r="Q1498" s="3">
        <v>54</v>
      </c>
      <c r="R1498" s="3">
        <v>0</v>
      </c>
      <c r="S1498" s="3">
        <v>0</v>
      </c>
      <c r="T1498" s="3">
        <v>0</v>
      </c>
      <c r="U1498" s="3">
        <v>0</v>
      </c>
      <c r="W1498">
        <v>2</v>
      </c>
      <c r="X1498" s="4">
        <v>0</v>
      </c>
      <c r="Y1498" s="4">
        <v>54</v>
      </c>
      <c r="Z1498" s="4">
        <v>0</v>
      </c>
      <c r="AA1498" s="4">
        <v>0</v>
      </c>
      <c r="AB1498" s="4">
        <v>0</v>
      </c>
    </row>
    <row r="1499" spans="1:28" x14ac:dyDescent="0.25">
      <c r="A1499">
        <v>5</v>
      </c>
      <c r="B1499">
        <v>3</v>
      </c>
      <c r="C1499" s="1">
        <v>16</v>
      </c>
      <c r="D1499" s="1">
        <v>0</v>
      </c>
      <c r="E1499" s="1">
        <v>505</v>
      </c>
      <c r="F1499" s="1">
        <v>70</v>
      </c>
      <c r="G1499" s="1">
        <v>1</v>
      </c>
      <c r="I1499">
        <v>3</v>
      </c>
      <c r="J1499" s="2">
        <v>13</v>
      </c>
      <c r="K1499" s="2">
        <v>5</v>
      </c>
      <c r="L1499" s="2">
        <v>504</v>
      </c>
      <c r="M1499" s="2">
        <v>69</v>
      </c>
      <c r="N1499" s="2">
        <v>1</v>
      </c>
      <c r="P1499">
        <v>3</v>
      </c>
      <c r="Q1499" s="3">
        <v>13</v>
      </c>
      <c r="R1499" s="3">
        <v>14</v>
      </c>
      <c r="S1499" s="3">
        <v>480</v>
      </c>
      <c r="T1499" s="3">
        <v>84</v>
      </c>
      <c r="U1499" s="3">
        <v>1</v>
      </c>
      <c r="W1499">
        <v>3</v>
      </c>
      <c r="X1499" s="4">
        <v>3</v>
      </c>
      <c r="Y1499" s="4">
        <v>37</v>
      </c>
      <c r="Z1499" s="4">
        <v>478</v>
      </c>
      <c r="AA1499" s="4">
        <v>73</v>
      </c>
      <c r="AB1499" s="4">
        <v>1</v>
      </c>
    </row>
    <row r="1500" spans="1:28" x14ac:dyDescent="0.25">
      <c r="A1500">
        <v>5</v>
      </c>
      <c r="B1500">
        <v>4</v>
      </c>
      <c r="C1500" s="1">
        <v>0</v>
      </c>
      <c r="D1500" s="1">
        <v>0</v>
      </c>
      <c r="E1500" s="1">
        <v>2</v>
      </c>
      <c r="F1500" s="1">
        <v>644</v>
      </c>
      <c r="G1500" s="1">
        <v>2</v>
      </c>
      <c r="I1500">
        <v>4</v>
      </c>
      <c r="J1500" s="2">
        <v>0</v>
      </c>
      <c r="K1500" s="2">
        <v>0</v>
      </c>
      <c r="L1500" s="2">
        <v>3</v>
      </c>
      <c r="M1500" s="2">
        <v>643</v>
      </c>
      <c r="N1500" s="2">
        <v>2</v>
      </c>
      <c r="P1500">
        <v>4</v>
      </c>
      <c r="Q1500" s="3">
        <v>0</v>
      </c>
      <c r="R1500" s="3">
        <v>0</v>
      </c>
      <c r="S1500" s="3">
        <v>8</v>
      </c>
      <c r="T1500" s="3">
        <v>629</v>
      </c>
      <c r="U1500" s="3">
        <v>11</v>
      </c>
      <c r="W1500">
        <v>4</v>
      </c>
      <c r="X1500" s="4">
        <v>0</v>
      </c>
      <c r="Y1500" s="4">
        <v>0</v>
      </c>
      <c r="Z1500" s="4">
        <v>2</v>
      </c>
      <c r="AA1500" s="4">
        <v>644</v>
      </c>
      <c r="AB1500" s="4">
        <v>2</v>
      </c>
    </row>
    <row r="1501" spans="1:28" x14ac:dyDescent="0.25">
      <c r="A1501">
        <v>5</v>
      </c>
      <c r="B1501">
        <v>5</v>
      </c>
      <c r="C1501" s="1">
        <v>0</v>
      </c>
      <c r="D1501" s="1">
        <v>0</v>
      </c>
      <c r="E1501" s="1">
        <v>0</v>
      </c>
      <c r="F1501" s="1">
        <v>0</v>
      </c>
      <c r="G1501" s="1">
        <v>589</v>
      </c>
      <c r="I1501">
        <v>5</v>
      </c>
      <c r="J1501" s="2">
        <v>0</v>
      </c>
      <c r="K1501" s="2">
        <v>0</v>
      </c>
      <c r="L1501" s="2">
        <v>0</v>
      </c>
      <c r="M1501" s="2">
        <v>0</v>
      </c>
      <c r="N1501" s="2">
        <v>589</v>
      </c>
      <c r="P1501">
        <v>5</v>
      </c>
      <c r="Q1501" s="3">
        <v>0</v>
      </c>
      <c r="R1501" s="3">
        <v>0</v>
      </c>
      <c r="S1501" s="3">
        <v>0</v>
      </c>
      <c r="T1501" s="3">
        <v>1</v>
      </c>
      <c r="U1501" s="3">
        <v>588</v>
      </c>
      <c r="W1501">
        <v>5</v>
      </c>
      <c r="X1501" s="4">
        <v>0</v>
      </c>
      <c r="Y1501" s="4">
        <v>0</v>
      </c>
      <c r="Z1501" s="4">
        <v>0</v>
      </c>
      <c r="AA1501" s="4">
        <v>0</v>
      </c>
      <c r="AB1501" s="4">
        <v>589</v>
      </c>
    </row>
  </sheetData>
  <sortState xmlns:xlrd2="http://schemas.microsoft.com/office/spreadsheetml/2017/richdata2" ref="A2:A15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F34-DD98-4083-B051-590BE704C763}">
  <dimension ref="A1:C31"/>
  <sheetViews>
    <sheetView workbookViewId="0">
      <selection activeCell="E27" sqref="E27"/>
    </sheetView>
  </sheetViews>
  <sheetFormatPr defaultRowHeight="15" x14ac:dyDescent="0.25"/>
  <sheetData>
    <row r="1" spans="1:3" x14ac:dyDescent="0.25">
      <c r="A1" s="6" t="s">
        <v>6</v>
      </c>
    </row>
    <row r="3" spans="1:3" x14ac:dyDescent="0.25">
      <c r="A3" s="6" t="s">
        <v>7</v>
      </c>
    </row>
    <row r="4" spans="1:3" x14ac:dyDescent="0.25">
      <c r="A4">
        <v>1</v>
      </c>
      <c r="B4">
        <f t="array" ref="B4">Sheet1!AG11*Sheet1!$AE$2/SUMPRODUCT(Sheet1!AG11:AG15,Sheet1!$AE$2:$AE$6)</f>
        <v>0.96509262968013565</v>
      </c>
    </row>
    <row r="5" spans="1:3" x14ac:dyDescent="0.25">
      <c r="A5">
        <v>2</v>
      </c>
      <c r="B5">
        <f>Sheet1!AH12*Sheet1!$AE$3/SUMPRODUCT(Sheet1!$AE$2:$AE$6,Sheet1!AH11:AH15)</f>
        <v>0</v>
      </c>
      <c r="C5">
        <f>Sheet1!AH12/SUM(Sheet1!AH11:AH15)</f>
        <v>0</v>
      </c>
    </row>
    <row r="6" spans="1:3" x14ac:dyDescent="0.25">
      <c r="A6">
        <v>3</v>
      </c>
      <c r="B6">
        <f>Sheet1!AI13*Sheet1!$AE$4/SUMPRODUCT(Sheet1!$AE$2:$AE$6,Sheet1!AI11:AI15)</f>
        <v>0.99413052296635895</v>
      </c>
    </row>
    <row r="7" spans="1:3" x14ac:dyDescent="0.25">
      <c r="A7">
        <v>4</v>
      </c>
      <c r="B7">
        <f>Sheet1!AJ14*Sheet1!$AE$5/SUMPRODUCT(Sheet1!$AE$2:$AE$6,Sheet1!AJ11:AJ15)</f>
        <v>0.90658110639442269</v>
      </c>
    </row>
    <row r="8" spans="1:3" x14ac:dyDescent="0.25">
      <c r="A8">
        <v>5</v>
      </c>
      <c r="B8">
        <f>Sheet1!AK15*Sheet1!$AE$6/SUMPRODUCT(Sheet1!$AE$2:$AE$6,Sheet1!AK11:AK15)</f>
        <v>0.95993641233972971</v>
      </c>
    </row>
    <row r="10" spans="1:3" x14ac:dyDescent="0.25">
      <c r="A10" s="6"/>
    </row>
    <row r="11" spans="1:3" x14ac:dyDescent="0.25">
      <c r="A11" s="6" t="s">
        <v>8</v>
      </c>
    </row>
    <row r="12" spans="1:3" x14ac:dyDescent="0.25">
      <c r="A12">
        <v>1</v>
      </c>
      <c r="B12">
        <f>Sheet1!$AE$2*Sheet1!AG19/SUMPRODUCT(Sheet1!$AE$2:$AE$6,Sheet1!AG19:AG23)</f>
        <v>0.9622405368712843</v>
      </c>
    </row>
    <row r="13" spans="1:3" x14ac:dyDescent="0.25">
      <c r="A13">
        <v>2</v>
      </c>
      <c r="B13">
        <f>Sheet1!AH20*Sheet1!$AE$3/SUMPRODUCT(Sheet1!$AE$2:$AE$6,Sheet1!AH19:AH23)</f>
        <v>9.482096000424077E-2</v>
      </c>
      <c r="C13">
        <f>Sheet1!AH20/SUM(Sheet1!AH19:AH23)</f>
        <v>0.54081632653061218</v>
      </c>
    </row>
    <row r="14" spans="1:3" x14ac:dyDescent="0.25">
      <c r="A14">
        <v>3</v>
      </c>
      <c r="B14">
        <f>Sheet1!AI21*Sheet1!$AE$4/SUMPRODUCT(Sheet1!$AE$2:$AE$6,Sheet1!AI19:AI23)</f>
        <v>0.9870863518952534</v>
      </c>
    </row>
    <row r="15" spans="1:3" x14ac:dyDescent="0.25">
      <c r="A15">
        <v>4</v>
      </c>
      <c r="B15">
        <f>Sheet1!AJ22*Sheet1!$AE$5/SUMPRODUCT(Sheet1!$AE$2:$AE$6,Sheet1!AJ19:AJ23)</f>
        <v>0.89951831532605164</v>
      </c>
    </row>
    <row r="16" spans="1:3" x14ac:dyDescent="0.25">
      <c r="A16">
        <v>5</v>
      </c>
      <c r="B16">
        <f>Sheet1!AK23*Sheet1!$AE$6/SUMPRODUCT(Sheet1!$AE$2:$AE$6,Sheet1!AK19:AK23)</f>
        <v>0.93424236170979202</v>
      </c>
    </row>
    <row r="19" spans="1:3" x14ac:dyDescent="0.25">
      <c r="A19" s="6" t="s">
        <v>9</v>
      </c>
    </row>
    <row r="20" spans="1:3" x14ac:dyDescent="0.25">
      <c r="A20">
        <v>1</v>
      </c>
      <c r="B20">
        <f>Sheet1!AG27*Sheet1!$AE$2/SUMPRODUCT(Sheet1!AG27:AG31,Sheet1!$AE$2:$AE$6)</f>
        <v>0.94652708996907642</v>
      </c>
    </row>
    <row r="21" spans="1:3" x14ac:dyDescent="0.25">
      <c r="A21">
        <v>2</v>
      </c>
      <c r="B21">
        <f>Sheet1!AH28*Sheet1!$AE$3/SUMPRODUCT(Sheet1!$AE$2:$AE$6,Sheet1!AH27:AH31)</f>
        <v>5.3140870177507397E-2</v>
      </c>
      <c r="C21">
        <f>Sheet1!AH28/SUM(Sheet1!AH27:AH31)</f>
        <v>0.38426501035196686</v>
      </c>
    </row>
    <row r="22" spans="1:3" x14ac:dyDescent="0.25">
      <c r="A22">
        <v>3</v>
      </c>
      <c r="B22">
        <f>Sheet1!AI29*Sheet1!$AE$4/SUMPRODUCT(Sheet1!$AE$2:$AE$6,Sheet1!AI27:AI31)</f>
        <v>0.99074154948576498</v>
      </c>
    </row>
    <row r="23" spans="1:3" x14ac:dyDescent="0.25">
      <c r="A23">
        <v>4</v>
      </c>
      <c r="B23">
        <f>Sheet1!AJ30*Sheet1!$AE$5/SUMPRODUCT(Sheet1!$AE$2:$AE$6,Sheet1!AJ27:AJ31)</f>
        <v>0.87218810670093649</v>
      </c>
    </row>
    <row r="24" spans="1:3" x14ac:dyDescent="0.25">
      <c r="A24">
        <v>5</v>
      </c>
      <c r="B24">
        <f>Sheet1!AK31*Sheet1!$AE$6/SUMPRODUCT(Sheet1!$AE$2:$AE$6,Sheet1!AK27:AK31)</f>
        <v>0.89775356746310597</v>
      </c>
    </row>
    <row r="26" spans="1:3" x14ac:dyDescent="0.25">
      <c r="A26" s="6" t="s">
        <v>10</v>
      </c>
    </row>
    <row r="27" spans="1:3" x14ac:dyDescent="0.25">
      <c r="A27">
        <v>1</v>
      </c>
      <c r="B27">
        <f>Sheet1!AG35*Sheet1!$AE$2/SUMPRODUCT(Sheet1!$AE$2:$AE$6,Sheet1!AG35:AG39)</f>
        <v>0.99012205071217885</v>
      </c>
    </row>
    <row r="28" spans="1:3" x14ac:dyDescent="0.25">
      <c r="A28">
        <v>2</v>
      </c>
      <c r="B28">
        <f>Sheet1!AH36*Sheet1!$AE$3/SUMPRODUCT(Sheet1!$AE$2:$AE$6,Sheet1!AH35:AH39)</f>
        <v>3.9962263957714961E-2</v>
      </c>
      <c r="C28">
        <f>Sheet1!AH36/SUM(Sheet1!AH35:AH39)</f>
        <v>0.31886951040134487</v>
      </c>
    </row>
    <row r="29" spans="1:3" x14ac:dyDescent="0.25">
      <c r="A29">
        <v>3</v>
      </c>
      <c r="B29">
        <f>Sheet1!AI37*Sheet1!$AE$4/SUMPRODUCT(Sheet1!$AE$2:$AE$6,Sheet1!AI35:AI39)</f>
        <v>0.99477847876268533</v>
      </c>
    </row>
    <row r="30" spans="1:3" x14ac:dyDescent="0.25">
      <c r="A30">
        <v>4</v>
      </c>
      <c r="B30">
        <f>Sheet1!AJ38*Sheet1!$AE$5/SUMPRODUCT(Sheet1!$AE$2:$AE$6,Sheet1!AJ35:AJ39)</f>
        <v>0.90507537729171494</v>
      </c>
    </row>
    <row r="31" spans="1:3" x14ac:dyDescent="0.25">
      <c r="A31">
        <v>5</v>
      </c>
      <c r="B31">
        <f>Sheet1!AK39*Sheet1!$AE$6/SUMPRODUCT(Sheet1!$AE$2:$AE$6,Sheet1!AK35:AK39)</f>
        <v>0.96321063383879879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Coatney</dc:creator>
  <cp:lastModifiedBy>Ryan Coatney</cp:lastModifiedBy>
  <dcterms:created xsi:type="dcterms:W3CDTF">2020-02-07T05:11:47Z</dcterms:created>
  <dcterms:modified xsi:type="dcterms:W3CDTF">2020-06-02T06:51:23Z</dcterms:modified>
</cp:coreProperties>
</file>