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5" i="1" l="1"/>
  <c r="S14" i="1"/>
  <c r="N42" i="1"/>
  <c r="K45" i="1" s="1"/>
  <c r="K42" i="1"/>
</calcChain>
</file>

<file path=xl/sharedStrings.xml><?xml version="1.0" encoding="utf-8"?>
<sst xmlns="http://schemas.openxmlformats.org/spreadsheetml/2006/main" count="221" uniqueCount="73">
  <si>
    <t>DEPOSITOS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</si>
  <si>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</si>
  <si>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</si>
  <si>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</si>
  <si>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</si>
  <si>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</si>
  <si>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</si>
  <si>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</si>
  <si>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</si>
  <si>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</si>
  <si>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</si>
  <si>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</si>
  <si>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</si>
  <si>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001-001-4165</t>
  </si>
  <si>
    <t>001-001-3479</t>
  </si>
  <si>
    <t>Vargas Medina SA</t>
  </si>
  <si>
    <t>Diesel Comun Tipo III</t>
  </si>
  <si>
    <t>Continental</t>
  </si>
  <si>
    <t>Familiar</t>
  </si>
  <si>
    <t>Nafta Unica 90</t>
  </si>
  <si>
    <t>001-001-4172</t>
  </si>
  <si>
    <t>001-001-3486</t>
  </si>
  <si>
    <t>BBVA</t>
  </si>
  <si>
    <t>001-001-4183</t>
  </si>
  <si>
    <t>001-001-3491</t>
  </si>
  <si>
    <t>Argentina</t>
  </si>
  <si>
    <t>001-001-4191</t>
  </si>
  <si>
    <t>001-001-3495</t>
  </si>
  <si>
    <t>Amambay</t>
  </si>
  <si>
    <t>001-001-4199</t>
  </si>
  <si>
    <t>001-001-3500</t>
  </si>
  <si>
    <t>001-001-4209</t>
  </si>
  <si>
    <t>001-001-3522</t>
  </si>
  <si>
    <t>001-001-4216</t>
  </si>
  <si>
    <t>001-001-3529</t>
  </si>
  <si>
    <t>001-001-4237</t>
  </si>
  <si>
    <t>001-001-3550</t>
  </si>
  <si>
    <t>001-001-4239</t>
  </si>
  <si>
    <t>001-001-3552</t>
  </si>
  <si>
    <t>001-001-4258</t>
  </si>
  <si>
    <t>001-001-3571</t>
  </si>
  <si>
    <t>001-001-4263</t>
  </si>
  <si>
    <t>001-001-3576</t>
  </si>
  <si>
    <t>001-001-4278</t>
  </si>
  <si>
    <t>001-001-3591</t>
  </si>
  <si>
    <t>001-001-4286</t>
  </si>
  <si>
    <t>001-001-3599</t>
  </si>
  <si>
    <t>001-001-4293</t>
  </si>
  <si>
    <t>001-001-3604</t>
  </si>
  <si>
    <t>001-001-4326</t>
  </si>
  <si>
    <t>001-001-3637</t>
  </si>
  <si>
    <t>001-001-4331</t>
  </si>
  <si>
    <t>001-001-3642</t>
  </si>
  <si>
    <t>001-001-4334</t>
  </si>
  <si>
    <t>001-001-3645</t>
  </si>
  <si>
    <t>001-001-4335</t>
  </si>
  <si>
    <t>001-001-3646</t>
  </si>
  <si>
    <t>001-001-4372</t>
  </si>
  <si>
    <t>001-001-3683</t>
  </si>
  <si>
    <t>001-001-4373</t>
  </si>
  <si>
    <t>001-001-3684</t>
  </si>
  <si>
    <t>001-001-4380</t>
  </si>
  <si>
    <t>001-001-3691</t>
  </si>
  <si>
    <t>Nafta Eco Sol 85</t>
  </si>
  <si>
    <t>001-001-4384</t>
  </si>
  <si>
    <t>001-001-3695</t>
  </si>
  <si>
    <t>001-001-4391</t>
  </si>
  <si>
    <t>001-001-3702</t>
  </si>
  <si>
    <t>001-001-4393</t>
  </si>
  <si>
    <t>001-001-3704</t>
  </si>
  <si>
    <t>001-001-4394</t>
  </si>
  <si>
    <t>001-001-3705</t>
  </si>
  <si>
    <t>no hay boleta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</si>
</sst>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" fontId="0" fillId="0" borderId="0" xfId="0" applyNumberFormat="1" applyBorder="1"/>
    <xf numFmtId="0" fontId="2" fillId="0" borderId="0" xfId="0" applyFont="1" applyBorder="1"/>
    <xf numFmtId="1" fontId="2" fillId="0" borderId="0" xfId="0" applyNumberFormat="1" applyFont="1" applyBorder="1"/>
    <xf numFmtId="14" fontId="0" fillId="0" borderId="0" xfId="0" applyNumberFormat="1" applyFont="1" applyBorder="1"/>
    <xf numFmtId="0" fontId="3" fillId="0" borderId="0" xfId="0" applyFont="1" applyBorder="1"/>
    <xf numFmtId="14" fontId="3" fillId="0" borderId="0" xfId="0" applyNumberFormat="1" applyFont="1" applyBorder="1"/>
    <xf numFmtId="0" fontId="0" fillId="0" borderId="0" xfId="0" applyFont="1" applyBorder="1"/>
    <xf numFmtId="164" fontId="3" fillId="0" borderId="0" xfId="1" applyNumberFormat="1" applyFont="1" applyBorder="1"/>
    <xf numFmtId="1" fontId="4" fillId="0" borderId="0" xfId="1" applyNumberFormat="1" applyFont="1" applyBorder="1"/>
    <xf numFmtId="14" fontId="4" fillId="0" borderId="0" xfId="0" applyNumberFormat="1" applyFont="1" applyBorder="1"/>
    <xf numFmtId="164" fontId="4" fillId="0" borderId="0" xfId="1" applyNumberFormat="1" applyFont="1" applyBorder="1"/>
    <xf numFmtId="0" fontId="4" fillId="0" borderId="0" xfId="0" applyFont="1" applyBorder="1"/>
    <xf numFmtId="164" fontId="0" fillId="0" borderId="0" xfId="1" applyNumberFormat="1" applyFont="1" applyBorder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U45"/>
  <sheetViews>
    <sheetView tabSelected="1" topLeftCell="D24" zoomScale="80" zoomScaleNormal="80" workbookViewId="0">
      <selection activeCell="O48" sqref="O48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8.85546875" bestFit="1" customWidth="1"/>
    <col min="8" max="8" width="22.42578125" bestFit="1" customWidth="1"/>
    <col min="9" max="9" width="10.140625" bestFit="1" customWidth="1"/>
    <col min="11" max="11" width="16.5703125" bestFit="1" customWidth="1"/>
    <col min="12" max="12" width="10.85546875" bestFit="1" customWidth="1"/>
    <col min="13" max="13" width="11.28515625" bestFit="1" customWidth="1"/>
    <col min="14" max="14" width="16.5703125" bestFit="1" customWidth="1"/>
    <col min="15" max="15" width="11.28515625" bestFit="1" customWidth="1"/>
    <col min="16" max="16" width="9.5703125" bestFit="1" customWidth="1"/>
    <col min="18" max="18" width="14.5703125" bestFit="1" customWidth="1"/>
    <col min="19" max="19" width="13.85546875" bestFit="1" customWidth="1"/>
    <col min="20" max="20" width="15.140625" bestFit="1" customWidth="1"/>
  </cols>
  <sheetData>
    <row r="3" spans="4:21" ht="15.75" thickBot="1" x14ac:dyDescent="0.3"/>
    <row r="4" spans="4:21" ht="15.75" thickBot="1" x14ac:dyDescent="0.3">
      <c r="D4" s="18" t="s">
        <v>0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1"/>
      <c r="R4" s="1"/>
      <c r="S4" s="1"/>
      <c r="T4" s="1"/>
      <c r="U4" s="1"/>
    </row>
    <row r="5" spans="4:21" x14ac:dyDescent="0.25"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  <c r="T5" s="1"/>
      <c r="U5" s="1"/>
    </row>
    <row r="6" spans="4:21" x14ac:dyDescent="0.25"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  <c r="L6" s="4" t="s">
        <v>9</v>
      </c>
      <c r="M6" s="3" t="s">
        <v>1</v>
      </c>
      <c r="N6" s="3" t="s">
        <v>10</v>
      </c>
      <c r="O6" s="3" t="s">
        <v>11</v>
      </c>
      <c r="P6" s="3" t="s">
        <v>12</v>
      </c>
      <c r="Q6" s="3"/>
      <c r="R6" s="3"/>
      <c r="S6" s="1"/>
      <c r="T6" s="1"/>
      <c r="U6" s="1"/>
    </row>
    <row r="7" spans="4:21" x14ac:dyDescent="0.25">
      <c r="D7" s="5">
        <v>42583</v>
      </c>
      <c r="E7" s="6" t="s">
        <v>13</v>
      </c>
      <c r="F7" s="7" t="s">
        <v>14</v>
      </c>
      <c r="G7" s="8" t="s">
        <v>15</v>
      </c>
      <c r="H7" s="8" t="s">
        <v>16</v>
      </c>
      <c r="I7" s="9">
        <v>15000</v>
      </c>
      <c r="J7" s="9">
        <v>3695</v>
      </c>
      <c r="K7" s="9">
        <v>55425000</v>
      </c>
      <c r="L7" s="10">
        <v>16062538</v>
      </c>
      <c r="M7" s="11">
        <v>42602</v>
      </c>
      <c r="N7" s="12"/>
      <c r="O7" s="13" t="s">
        <v>17</v>
      </c>
      <c r="P7" s="13" t="s">
        <v>18</v>
      </c>
      <c r="Q7" s="1"/>
      <c r="R7" s="1"/>
      <c r="S7" s="1"/>
      <c r="T7" s="1"/>
      <c r="U7" s="1"/>
    </row>
    <row r="8" spans="4:21" x14ac:dyDescent="0.25">
      <c r="D8" s="5">
        <v>42583</v>
      </c>
      <c r="E8" s="6" t="s">
        <v>13</v>
      </c>
      <c r="F8" s="7" t="s">
        <v>14</v>
      </c>
      <c r="G8" s="8" t="s">
        <v>15</v>
      </c>
      <c r="H8" s="8" t="s">
        <v>19</v>
      </c>
      <c r="I8" s="9">
        <v>15000</v>
      </c>
      <c r="J8" s="9">
        <v>4010</v>
      </c>
      <c r="K8" s="9">
        <v>60150000</v>
      </c>
      <c r="L8" s="10">
        <v>16062538</v>
      </c>
      <c r="M8" s="11">
        <v>42602</v>
      </c>
      <c r="N8" s="12">
        <v>115575000</v>
      </c>
      <c r="O8" s="13" t="s">
        <v>17</v>
      </c>
      <c r="P8" s="13" t="s">
        <v>18</v>
      </c>
      <c r="Q8" s="1"/>
      <c r="R8" s="1"/>
      <c r="S8" s="1"/>
      <c r="T8" s="1"/>
      <c r="U8" s="1"/>
    </row>
    <row r="9" spans="4:21" x14ac:dyDescent="0.25">
      <c r="D9" s="5">
        <v>42584</v>
      </c>
      <c r="E9" s="6" t="s">
        <v>20</v>
      </c>
      <c r="F9" s="6" t="s">
        <v>21</v>
      </c>
      <c r="G9" s="8" t="s">
        <v>15</v>
      </c>
      <c r="H9" s="8" t="s">
        <v>16</v>
      </c>
      <c r="I9" s="9">
        <v>10000</v>
      </c>
      <c r="J9" s="9">
        <v>3695</v>
      </c>
      <c r="K9" s="9">
        <v>36950000</v>
      </c>
      <c r="L9" s="10">
        <v>16062538</v>
      </c>
      <c r="M9" s="11">
        <v>42602</v>
      </c>
      <c r="N9" s="12">
        <v>36950000</v>
      </c>
      <c r="O9" s="13" t="s">
        <v>17</v>
      </c>
      <c r="P9" s="13" t="s">
        <v>22</v>
      </c>
      <c r="Q9" s="1"/>
      <c r="R9" s="1"/>
      <c r="S9" s="1"/>
      <c r="T9" s="1"/>
      <c r="U9" s="1"/>
    </row>
    <row r="10" spans="4:21" x14ac:dyDescent="0.25">
      <c r="D10" s="7">
        <v>42585</v>
      </c>
      <c r="E10" s="6" t="s">
        <v>23</v>
      </c>
      <c r="F10" s="6" t="s">
        <v>24</v>
      </c>
      <c r="G10" s="6" t="s">
        <v>15</v>
      </c>
      <c r="H10" s="6" t="s">
        <v>19</v>
      </c>
      <c r="I10" s="9">
        <v>10000</v>
      </c>
      <c r="J10" s="9">
        <v>4010</v>
      </c>
      <c r="K10" s="9">
        <v>40100000</v>
      </c>
      <c r="L10" s="10">
        <v>16062538</v>
      </c>
      <c r="M10" s="11">
        <v>42602</v>
      </c>
      <c r="N10" s="12">
        <v>40100000</v>
      </c>
      <c r="O10" s="13" t="s">
        <v>17</v>
      </c>
      <c r="P10" s="13" t="s">
        <v>25</v>
      </c>
      <c r="Q10" s="1"/>
      <c r="R10" s="1"/>
      <c r="S10" s="1"/>
      <c r="T10" s="1"/>
      <c r="U10" s="1"/>
    </row>
    <row r="11" spans="4:21" x14ac:dyDescent="0.25">
      <c r="D11" s="5">
        <v>42586</v>
      </c>
      <c r="E11" s="8" t="s">
        <v>26</v>
      </c>
      <c r="F11" s="6" t="s">
        <v>27</v>
      </c>
      <c r="G11" s="8" t="s">
        <v>15</v>
      </c>
      <c r="H11" s="8" t="s">
        <v>16</v>
      </c>
      <c r="I11" s="9">
        <v>24000</v>
      </c>
      <c r="J11" s="9">
        <v>3695</v>
      </c>
      <c r="K11" s="9">
        <v>88680000</v>
      </c>
      <c r="L11" s="10">
        <v>15479251</v>
      </c>
      <c r="M11" s="11">
        <v>42586</v>
      </c>
      <c r="N11" s="12">
        <v>88680000</v>
      </c>
      <c r="O11" s="13" t="s">
        <v>17</v>
      </c>
      <c r="P11" s="13" t="s">
        <v>28</v>
      </c>
      <c r="Q11" s="1"/>
      <c r="R11" s="1"/>
      <c r="S11" s="1"/>
      <c r="T11" s="1"/>
      <c r="U11" s="1"/>
    </row>
    <row r="12" spans="4:21" x14ac:dyDescent="0.25">
      <c r="D12" s="7">
        <v>42586</v>
      </c>
      <c r="E12" s="6" t="s">
        <v>29</v>
      </c>
      <c r="F12" s="6" t="s">
        <v>30</v>
      </c>
      <c r="G12" s="6" t="s">
        <v>15</v>
      </c>
      <c r="H12" s="6" t="s">
        <v>16</v>
      </c>
      <c r="I12" s="9">
        <v>15000</v>
      </c>
      <c r="J12" s="9">
        <v>3695</v>
      </c>
      <c r="K12" s="9">
        <v>55425000</v>
      </c>
      <c r="L12" s="10">
        <v>15740241</v>
      </c>
      <c r="M12" s="11">
        <v>42614</v>
      </c>
      <c r="N12" s="12"/>
      <c r="O12" s="13" t="s">
        <v>17</v>
      </c>
      <c r="P12" s="13" t="s">
        <v>18</v>
      </c>
      <c r="Q12" s="1"/>
      <c r="R12" s="1"/>
      <c r="S12" s="1"/>
      <c r="T12" s="1"/>
      <c r="U12" s="1"/>
    </row>
    <row r="13" spans="4:21" x14ac:dyDescent="0.25">
      <c r="D13" s="7">
        <v>42586</v>
      </c>
      <c r="E13" s="6" t="s">
        <v>29</v>
      </c>
      <c r="F13" s="6" t="s">
        <v>30</v>
      </c>
      <c r="G13" s="6" t="s">
        <v>15</v>
      </c>
      <c r="H13" s="6" t="s">
        <v>19</v>
      </c>
      <c r="I13" s="9">
        <v>15000</v>
      </c>
      <c r="J13" s="9">
        <v>4010</v>
      </c>
      <c r="K13" s="9">
        <v>60150000</v>
      </c>
      <c r="L13" s="10">
        <v>15740241</v>
      </c>
      <c r="M13" s="11">
        <v>42614</v>
      </c>
      <c r="N13" s="12">
        <v>115575000</v>
      </c>
      <c r="O13" s="13" t="s">
        <v>17</v>
      </c>
      <c r="P13" s="13" t="s">
        <v>18</v>
      </c>
      <c r="Q13" s="1"/>
      <c r="R13" s="1"/>
      <c r="S13" s="1"/>
      <c r="T13" s="1"/>
      <c r="U13" s="1"/>
    </row>
    <row r="14" spans="4:21" x14ac:dyDescent="0.25">
      <c r="D14" s="7">
        <v>42587</v>
      </c>
      <c r="E14" s="6" t="s">
        <v>31</v>
      </c>
      <c r="F14" s="6" t="s">
        <v>32</v>
      </c>
      <c r="G14" s="6" t="s">
        <v>15</v>
      </c>
      <c r="H14" s="6" t="s">
        <v>19</v>
      </c>
      <c r="I14" s="9">
        <v>15000</v>
      </c>
      <c r="J14" s="9">
        <v>4010</v>
      </c>
      <c r="K14" s="9">
        <v>60150000</v>
      </c>
      <c r="L14" s="10">
        <v>16062538</v>
      </c>
      <c r="M14" s="11">
        <v>42602</v>
      </c>
      <c r="N14" s="12">
        <v>40100000</v>
      </c>
      <c r="O14" s="13" t="s">
        <v>17</v>
      </c>
      <c r="P14" s="13" t="s">
        <v>25</v>
      </c>
      <c r="Q14" s="1"/>
      <c r="R14" s="1" t="s">
        <v>72</v>
      </c>
      <c r="S14" s="14">
        <f>N14-K14</f>
        <v>-20050000</v>
      </c>
      <c r="T14" s="1"/>
    </row>
    <row r="15" spans="4:21" x14ac:dyDescent="0.25">
      <c r="D15" s="5">
        <v>42590</v>
      </c>
      <c r="E15" s="8" t="s">
        <v>33</v>
      </c>
      <c r="F15" s="8" t="s">
        <v>34</v>
      </c>
      <c r="G15" s="8" t="s">
        <v>15</v>
      </c>
      <c r="H15" s="8" t="s">
        <v>16</v>
      </c>
      <c r="I15" s="9">
        <v>5000</v>
      </c>
      <c r="J15" s="9">
        <v>3695</v>
      </c>
      <c r="K15" s="9">
        <v>18475000</v>
      </c>
      <c r="L15" s="10">
        <v>15740215</v>
      </c>
      <c r="M15" s="11">
        <v>42614</v>
      </c>
      <c r="N15" s="12"/>
      <c r="O15" s="13" t="s">
        <v>17</v>
      </c>
      <c r="P15" s="13" t="s">
        <v>25</v>
      </c>
      <c r="Q15" s="1"/>
      <c r="R15" s="1"/>
      <c r="S15" s="1"/>
      <c r="T15" s="1"/>
      <c r="U15" s="1"/>
    </row>
    <row r="16" spans="4:21" x14ac:dyDescent="0.25">
      <c r="D16" s="5">
        <v>42590</v>
      </c>
      <c r="E16" s="8" t="s">
        <v>33</v>
      </c>
      <c r="F16" s="8" t="s">
        <v>34</v>
      </c>
      <c r="G16" s="8" t="s">
        <v>15</v>
      </c>
      <c r="H16" s="8" t="s">
        <v>19</v>
      </c>
      <c r="I16" s="9">
        <v>10000</v>
      </c>
      <c r="J16" s="9">
        <v>4010</v>
      </c>
      <c r="K16" s="9">
        <v>40100000</v>
      </c>
      <c r="L16" s="10">
        <v>15740215</v>
      </c>
      <c r="M16" s="11">
        <v>42614</v>
      </c>
      <c r="N16" s="12">
        <v>58575000</v>
      </c>
      <c r="O16" s="13" t="s">
        <v>17</v>
      </c>
      <c r="P16" s="13" t="s">
        <v>25</v>
      </c>
      <c r="Q16" s="1"/>
      <c r="R16" s="1"/>
      <c r="S16" s="1"/>
      <c r="T16" s="1"/>
      <c r="U16" s="1"/>
    </row>
    <row r="17" spans="4:21" x14ac:dyDescent="0.25">
      <c r="D17" s="5">
        <v>42592</v>
      </c>
      <c r="E17" s="8" t="s">
        <v>35</v>
      </c>
      <c r="F17" s="8" t="s">
        <v>36</v>
      </c>
      <c r="G17" s="8" t="s">
        <v>15</v>
      </c>
      <c r="H17" s="8" t="s">
        <v>16</v>
      </c>
      <c r="I17" s="9">
        <v>5000</v>
      </c>
      <c r="J17" s="9">
        <v>3695</v>
      </c>
      <c r="K17" s="9">
        <v>18475000</v>
      </c>
      <c r="L17" s="10">
        <v>15740216</v>
      </c>
      <c r="M17" s="11">
        <v>42614</v>
      </c>
      <c r="N17" s="12"/>
      <c r="O17" s="13" t="s">
        <v>17</v>
      </c>
      <c r="P17" s="13" t="s">
        <v>25</v>
      </c>
      <c r="Q17" s="1"/>
      <c r="R17" s="1"/>
      <c r="S17" s="1"/>
      <c r="T17" s="1"/>
      <c r="U17" s="1"/>
    </row>
    <row r="18" spans="4:21" x14ac:dyDescent="0.25">
      <c r="D18" s="5">
        <v>42592</v>
      </c>
      <c r="E18" s="8" t="s">
        <v>35</v>
      </c>
      <c r="F18" s="8" t="s">
        <v>36</v>
      </c>
      <c r="G18" s="8" t="s">
        <v>15</v>
      </c>
      <c r="H18" s="8" t="s">
        <v>19</v>
      </c>
      <c r="I18" s="9">
        <v>15000</v>
      </c>
      <c r="J18" s="9">
        <v>4010</v>
      </c>
      <c r="K18" s="9">
        <v>60150000</v>
      </c>
      <c r="L18" s="10">
        <v>15740216</v>
      </c>
      <c r="M18" s="11">
        <v>42614</v>
      </c>
      <c r="N18" s="12">
        <v>78625000</v>
      </c>
      <c r="O18" s="13" t="s">
        <v>17</v>
      </c>
      <c r="P18" s="13" t="s">
        <v>25</v>
      </c>
      <c r="Q18" s="1"/>
      <c r="R18" s="1"/>
      <c r="S18" s="1"/>
      <c r="T18" s="1"/>
      <c r="U18" s="1"/>
    </row>
    <row r="19" spans="4:21" x14ac:dyDescent="0.25">
      <c r="D19" s="5">
        <v>42592</v>
      </c>
      <c r="E19" s="1" t="s">
        <v>37</v>
      </c>
      <c r="F19" s="8" t="s">
        <v>38</v>
      </c>
      <c r="G19" s="8" t="s">
        <v>15</v>
      </c>
      <c r="H19" s="8" t="s">
        <v>16</v>
      </c>
      <c r="I19" s="9">
        <v>15000</v>
      </c>
      <c r="J19" s="9">
        <v>3695</v>
      </c>
      <c r="K19" s="9">
        <v>55425000</v>
      </c>
      <c r="L19" s="10">
        <v>16181141</v>
      </c>
      <c r="M19" s="11">
        <v>42619</v>
      </c>
      <c r="N19" s="12">
        <v>55425000</v>
      </c>
      <c r="O19" s="13" t="s">
        <v>17</v>
      </c>
      <c r="P19" s="13" t="s">
        <v>22</v>
      </c>
      <c r="Q19" s="1"/>
      <c r="R19" s="1"/>
      <c r="S19" s="1"/>
      <c r="T19" s="1"/>
      <c r="U19" s="1"/>
    </row>
    <row r="20" spans="4:21" x14ac:dyDescent="0.25">
      <c r="D20" s="5">
        <v>42594</v>
      </c>
      <c r="E20" s="8" t="s">
        <v>39</v>
      </c>
      <c r="F20" s="8" t="s">
        <v>40</v>
      </c>
      <c r="G20" s="8" t="s">
        <v>15</v>
      </c>
      <c r="H20" s="8" t="s">
        <v>16</v>
      </c>
      <c r="I20" s="9">
        <v>10000</v>
      </c>
      <c r="J20" s="9">
        <v>3695</v>
      </c>
      <c r="K20" s="9">
        <v>36950000</v>
      </c>
      <c r="L20" s="10">
        <v>16181143</v>
      </c>
      <c r="M20" s="11">
        <v>42622</v>
      </c>
      <c r="N20" s="12">
        <v>36950000</v>
      </c>
      <c r="O20" s="13" t="s">
        <v>17</v>
      </c>
      <c r="P20" s="13" t="s">
        <v>22</v>
      </c>
      <c r="Q20" s="1"/>
      <c r="R20" s="1"/>
      <c r="S20" s="1"/>
      <c r="T20" s="1"/>
      <c r="U20" s="1"/>
    </row>
    <row r="21" spans="4:21" x14ac:dyDescent="0.25">
      <c r="D21" s="5">
        <v>42594</v>
      </c>
      <c r="E21" s="8" t="s">
        <v>41</v>
      </c>
      <c r="F21" s="8" t="s">
        <v>42</v>
      </c>
      <c r="G21" s="8" t="s">
        <v>15</v>
      </c>
      <c r="H21" s="8" t="s">
        <v>16</v>
      </c>
      <c r="I21" s="9">
        <v>24000</v>
      </c>
      <c r="J21" s="9">
        <v>3695</v>
      </c>
      <c r="K21" s="9">
        <v>88680000</v>
      </c>
      <c r="L21" s="10">
        <v>16181144</v>
      </c>
      <c r="M21" s="11">
        <v>42625</v>
      </c>
      <c r="N21" s="12">
        <v>88680000</v>
      </c>
      <c r="O21" s="13" t="s">
        <v>17</v>
      </c>
      <c r="P21" s="13" t="s">
        <v>22</v>
      </c>
      <c r="Q21" s="1"/>
      <c r="R21" s="1"/>
      <c r="S21" s="1"/>
      <c r="T21" s="1"/>
      <c r="U21" s="1"/>
    </row>
    <row r="22" spans="4:21" x14ac:dyDescent="0.25">
      <c r="D22" s="5">
        <v>42600</v>
      </c>
      <c r="E22" s="8" t="s">
        <v>43</v>
      </c>
      <c r="F22" s="8" t="s">
        <v>44</v>
      </c>
      <c r="G22" s="8" t="s">
        <v>15</v>
      </c>
      <c r="H22" s="8" t="s">
        <v>16</v>
      </c>
      <c r="I22" s="9">
        <v>15000</v>
      </c>
      <c r="J22" s="9">
        <v>3695</v>
      </c>
      <c r="K22" s="9">
        <v>55425000</v>
      </c>
      <c r="L22" s="10">
        <v>16181146</v>
      </c>
      <c r="M22" s="11">
        <v>42626</v>
      </c>
      <c r="N22" s="12"/>
      <c r="O22" s="13" t="s">
        <v>17</v>
      </c>
      <c r="P22" s="13" t="s">
        <v>18</v>
      </c>
      <c r="Q22" s="1"/>
      <c r="R22" s="1"/>
      <c r="S22" s="1"/>
      <c r="T22" s="1"/>
      <c r="U22" s="1"/>
    </row>
    <row r="23" spans="4:21" x14ac:dyDescent="0.25">
      <c r="D23" s="5">
        <v>42600</v>
      </c>
      <c r="E23" s="8" t="s">
        <v>43</v>
      </c>
      <c r="F23" s="8" t="s">
        <v>44</v>
      </c>
      <c r="G23" s="8" t="s">
        <v>15</v>
      </c>
      <c r="H23" s="8" t="s">
        <v>19</v>
      </c>
      <c r="I23" s="9">
        <v>15000</v>
      </c>
      <c r="J23" s="9">
        <v>4010</v>
      </c>
      <c r="K23" s="9">
        <v>60150000</v>
      </c>
      <c r="L23" s="10">
        <v>16181146</v>
      </c>
      <c r="M23" s="11">
        <v>42626</v>
      </c>
      <c r="N23" s="12">
        <v>115575000</v>
      </c>
      <c r="O23" s="13" t="s">
        <v>17</v>
      </c>
      <c r="P23" s="13" t="s">
        <v>18</v>
      </c>
      <c r="Q23" s="1"/>
      <c r="R23" s="1"/>
      <c r="S23" s="1"/>
      <c r="T23" s="1"/>
      <c r="U23" s="1"/>
    </row>
    <row r="24" spans="4:21" x14ac:dyDescent="0.25">
      <c r="D24" s="5">
        <v>42600</v>
      </c>
      <c r="E24" s="8" t="s">
        <v>45</v>
      </c>
      <c r="F24" s="8" t="s">
        <v>46</v>
      </c>
      <c r="G24" s="8" t="s">
        <v>15</v>
      </c>
      <c r="H24" s="8" t="s">
        <v>16</v>
      </c>
      <c r="I24" s="9">
        <v>24000</v>
      </c>
      <c r="J24" s="9">
        <v>3695</v>
      </c>
      <c r="K24" s="9">
        <v>88680000</v>
      </c>
      <c r="L24" s="10">
        <v>16181147</v>
      </c>
      <c r="M24" s="11">
        <v>42628</v>
      </c>
      <c r="N24" s="12">
        <v>88680000</v>
      </c>
      <c r="O24" s="13" t="s">
        <v>17</v>
      </c>
      <c r="P24" s="13" t="s">
        <v>22</v>
      </c>
      <c r="Q24" s="1"/>
      <c r="R24" s="1"/>
      <c r="S24" s="1"/>
      <c r="T24" s="1"/>
      <c r="U24" s="1"/>
    </row>
    <row r="25" spans="4:21" x14ac:dyDescent="0.25">
      <c r="D25" s="5">
        <v>42600</v>
      </c>
      <c r="E25" s="8" t="s">
        <v>47</v>
      </c>
      <c r="F25" s="8" t="s">
        <v>48</v>
      </c>
      <c r="G25" s="8" t="s">
        <v>15</v>
      </c>
      <c r="H25" s="8" t="s">
        <v>19</v>
      </c>
      <c r="I25" s="9">
        <v>15000</v>
      </c>
      <c r="J25" s="9">
        <v>4010</v>
      </c>
      <c r="K25" s="9">
        <v>60150000</v>
      </c>
      <c r="L25" s="10">
        <v>16181142</v>
      </c>
      <c r="M25" s="11">
        <v>42620</v>
      </c>
      <c r="N25" s="12">
        <v>60150000</v>
      </c>
      <c r="O25" s="13" t="s">
        <v>17</v>
      </c>
      <c r="P25" s="13" t="s">
        <v>25</v>
      </c>
      <c r="Q25" s="1"/>
      <c r="R25" s="1"/>
      <c r="S25" s="1"/>
      <c r="T25" s="1"/>
      <c r="U25" s="1"/>
    </row>
    <row r="26" spans="4:21" x14ac:dyDescent="0.25">
      <c r="D26" s="5">
        <v>42604</v>
      </c>
      <c r="E26" s="8" t="s">
        <v>49</v>
      </c>
      <c r="F26" s="8" t="s">
        <v>50</v>
      </c>
      <c r="G26" s="8" t="s">
        <v>15</v>
      </c>
      <c r="H26" s="8" t="s">
        <v>16</v>
      </c>
      <c r="I26" s="9">
        <v>15000</v>
      </c>
      <c r="J26" s="9">
        <v>3695</v>
      </c>
      <c r="K26" s="9">
        <v>55425000</v>
      </c>
      <c r="L26" s="10">
        <v>16181121</v>
      </c>
      <c r="M26" s="11">
        <v>42634</v>
      </c>
      <c r="N26" s="12"/>
      <c r="O26" s="13" t="s">
        <v>17</v>
      </c>
      <c r="P26" s="13" t="s">
        <v>18</v>
      </c>
      <c r="Q26" s="1"/>
      <c r="R26" s="1"/>
      <c r="S26" s="1"/>
      <c r="T26" s="1"/>
      <c r="U26" s="1"/>
    </row>
    <row r="27" spans="4:21" x14ac:dyDescent="0.25">
      <c r="D27" s="5">
        <v>42604</v>
      </c>
      <c r="E27" s="8" t="s">
        <v>49</v>
      </c>
      <c r="F27" s="8" t="s">
        <v>50</v>
      </c>
      <c r="G27" s="8" t="s">
        <v>15</v>
      </c>
      <c r="H27" s="8" t="s">
        <v>19</v>
      </c>
      <c r="I27" s="9">
        <v>15000</v>
      </c>
      <c r="J27" s="9">
        <v>4010</v>
      </c>
      <c r="K27" s="9">
        <v>60150000</v>
      </c>
      <c r="L27" s="10">
        <v>16181121</v>
      </c>
      <c r="M27" s="11">
        <v>42634</v>
      </c>
      <c r="N27" s="12">
        <v>115575000</v>
      </c>
      <c r="O27" s="13" t="s">
        <v>17</v>
      </c>
      <c r="P27" s="13" t="s">
        <v>18</v>
      </c>
      <c r="Q27" s="1"/>
      <c r="R27" s="1"/>
      <c r="S27" s="1"/>
      <c r="T27" s="1"/>
      <c r="U27" s="1"/>
    </row>
    <row r="28" spans="4:21" x14ac:dyDescent="0.25">
      <c r="D28" s="5">
        <v>42605</v>
      </c>
      <c r="E28" s="8" t="s">
        <v>51</v>
      </c>
      <c r="F28" s="8" t="s">
        <v>52</v>
      </c>
      <c r="G28" s="8" t="s">
        <v>15</v>
      </c>
      <c r="H28" s="8" t="s">
        <v>16</v>
      </c>
      <c r="I28" s="9">
        <v>10000</v>
      </c>
      <c r="J28" s="9">
        <v>3695</v>
      </c>
      <c r="K28" s="9">
        <v>36950000</v>
      </c>
      <c r="L28" s="10">
        <v>16181123</v>
      </c>
      <c r="M28" s="11">
        <v>42634</v>
      </c>
      <c r="N28" s="12">
        <v>36950000</v>
      </c>
      <c r="O28" s="13" t="s">
        <v>17</v>
      </c>
      <c r="P28" s="13" t="s">
        <v>18</v>
      </c>
      <c r="Q28" s="1"/>
      <c r="R28" s="1"/>
      <c r="S28" s="1"/>
      <c r="T28" s="1"/>
      <c r="U28" s="1"/>
    </row>
    <row r="29" spans="4:21" x14ac:dyDescent="0.25">
      <c r="D29" s="5">
        <v>42605</v>
      </c>
      <c r="E29" s="8" t="s">
        <v>53</v>
      </c>
      <c r="F29" s="8" t="s">
        <v>54</v>
      </c>
      <c r="G29" s="8" t="s">
        <v>15</v>
      </c>
      <c r="H29" s="8" t="s">
        <v>19</v>
      </c>
      <c r="I29" s="9">
        <v>15000</v>
      </c>
      <c r="J29" s="9">
        <v>4010</v>
      </c>
      <c r="K29" s="9">
        <v>60150000</v>
      </c>
      <c r="L29" s="10">
        <v>16181119</v>
      </c>
      <c r="M29" s="11">
        <v>42628</v>
      </c>
      <c r="N29" s="12">
        <v>60150000</v>
      </c>
      <c r="O29" s="13" t="s">
        <v>17</v>
      </c>
      <c r="P29" s="13" t="s">
        <v>25</v>
      </c>
      <c r="Q29" s="1"/>
      <c r="R29" s="1"/>
      <c r="S29" s="1"/>
      <c r="T29" s="1"/>
      <c r="U29" s="1"/>
    </row>
    <row r="30" spans="4:21" x14ac:dyDescent="0.25">
      <c r="D30" s="5">
        <v>42605</v>
      </c>
      <c r="E30" s="8" t="s">
        <v>55</v>
      </c>
      <c r="F30" s="8" t="s">
        <v>56</v>
      </c>
      <c r="G30" s="8" t="s">
        <v>15</v>
      </c>
      <c r="H30" s="8" t="s">
        <v>19</v>
      </c>
      <c r="I30" s="9">
        <v>5000</v>
      </c>
      <c r="J30" s="9">
        <v>4010</v>
      </c>
      <c r="K30" s="9">
        <v>20050000</v>
      </c>
      <c r="L30" s="10">
        <v>16181120</v>
      </c>
      <c r="M30" s="11">
        <v>42632</v>
      </c>
      <c r="N30" s="12">
        <v>20050000</v>
      </c>
      <c r="O30" s="13" t="s">
        <v>17</v>
      </c>
      <c r="P30" s="13" t="s">
        <v>22</v>
      </c>
      <c r="Q30" s="1"/>
      <c r="R30" s="1"/>
      <c r="S30" s="1"/>
      <c r="T30" s="1"/>
      <c r="U30" s="1"/>
    </row>
    <row r="31" spans="4:21" x14ac:dyDescent="0.25">
      <c r="D31" s="5">
        <v>42611</v>
      </c>
      <c r="E31" s="8" t="s">
        <v>57</v>
      </c>
      <c r="F31" s="8" t="s">
        <v>58</v>
      </c>
      <c r="G31" s="8" t="s">
        <v>15</v>
      </c>
      <c r="H31" s="8" t="s">
        <v>16</v>
      </c>
      <c r="I31" s="9">
        <v>24000</v>
      </c>
      <c r="J31" s="9">
        <v>3695</v>
      </c>
      <c r="K31" s="9">
        <v>88680000</v>
      </c>
      <c r="L31" s="10">
        <v>161811018</v>
      </c>
      <c r="M31" s="11">
        <v>42640</v>
      </c>
      <c r="N31" s="12">
        <v>88680000</v>
      </c>
      <c r="O31" s="13" t="s">
        <v>17</v>
      </c>
      <c r="P31" s="13" t="s">
        <v>22</v>
      </c>
      <c r="Q31" s="1"/>
      <c r="R31" s="1"/>
      <c r="S31" s="1"/>
      <c r="T31" s="1"/>
      <c r="U31" s="1"/>
    </row>
    <row r="32" spans="4:21" x14ac:dyDescent="0.25">
      <c r="D32" s="5">
        <v>42611</v>
      </c>
      <c r="E32" s="8" t="s">
        <v>59</v>
      </c>
      <c r="F32" s="8" t="s">
        <v>60</v>
      </c>
      <c r="G32" s="8" t="s">
        <v>15</v>
      </c>
      <c r="H32" s="8" t="s">
        <v>16</v>
      </c>
      <c r="I32" s="9">
        <v>10000</v>
      </c>
      <c r="J32" s="9">
        <v>3605</v>
      </c>
      <c r="K32" s="9">
        <v>36050000</v>
      </c>
      <c r="L32" s="10"/>
      <c r="M32" s="11"/>
      <c r="N32" s="12"/>
      <c r="O32" s="13"/>
      <c r="P32" s="13"/>
      <c r="Q32" s="1"/>
      <c r="R32" s="1"/>
      <c r="S32" s="1"/>
      <c r="T32" s="1"/>
      <c r="U32" s="1"/>
    </row>
    <row r="33" spans="4:21" x14ac:dyDescent="0.25">
      <c r="D33" s="5">
        <v>42611</v>
      </c>
      <c r="E33" s="8" t="s">
        <v>59</v>
      </c>
      <c r="F33" s="8" t="s">
        <v>60</v>
      </c>
      <c r="G33" s="8" t="s">
        <v>15</v>
      </c>
      <c r="H33" s="8" t="s">
        <v>19</v>
      </c>
      <c r="I33" s="9">
        <v>20000</v>
      </c>
      <c r="J33" s="9">
        <v>3850</v>
      </c>
      <c r="K33" s="9">
        <v>77000000</v>
      </c>
      <c r="L33" s="10">
        <v>16181117</v>
      </c>
      <c r="M33" s="11">
        <v>42636</v>
      </c>
      <c r="N33" s="12">
        <v>113050000</v>
      </c>
      <c r="O33" s="13" t="s">
        <v>17</v>
      </c>
      <c r="P33" s="13" t="s">
        <v>18</v>
      </c>
      <c r="Q33" s="1"/>
      <c r="R33" s="1"/>
      <c r="S33" s="1"/>
      <c r="T33" s="1"/>
      <c r="U33" s="1"/>
    </row>
    <row r="34" spans="4:21" x14ac:dyDescent="0.25">
      <c r="D34" s="5">
        <v>42612</v>
      </c>
      <c r="E34" s="8" t="s">
        <v>61</v>
      </c>
      <c r="F34" s="8" t="s">
        <v>62</v>
      </c>
      <c r="G34" s="8" t="s">
        <v>15</v>
      </c>
      <c r="H34" s="8" t="s">
        <v>63</v>
      </c>
      <c r="I34" s="9">
        <v>5000</v>
      </c>
      <c r="J34" s="9">
        <v>3400</v>
      </c>
      <c r="K34" s="9">
        <v>17000000</v>
      </c>
      <c r="L34" s="10">
        <v>16181115</v>
      </c>
      <c r="M34" s="11">
        <v>42639</v>
      </c>
      <c r="N34" s="12">
        <v>17000000</v>
      </c>
      <c r="O34" s="13" t="s">
        <v>17</v>
      </c>
      <c r="P34" s="13" t="s">
        <v>22</v>
      </c>
      <c r="Q34" s="1"/>
      <c r="R34" s="1"/>
      <c r="S34" s="1"/>
      <c r="T34" s="1"/>
      <c r="U34" s="1"/>
    </row>
    <row r="35" spans="4:21" x14ac:dyDescent="0.25">
      <c r="D35" s="5">
        <v>42612</v>
      </c>
      <c r="E35" s="8" t="s">
        <v>64</v>
      </c>
      <c r="F35" s="8" t="s">
        <v>65</v>
      </c>
      <c r="G35" s="8" t="s">
        <v>15</v>
      </c>
      <c r="H35" s="8" t="s">
        <v>16</v>
      </c>
      <c r="I35" s="9">
        <v>5000</v>
      </c>
      <c r="J35" s="9">
        <v>3605</v>
      </c>
      <c r="K35" s="9">
        <v>18025000</v>
      </c>
      <c r="L35" s="10">
        <v>16181124</v>
      </c>
      <c r="M35" s="11">
        <v>42632</v>
      </c>
      <c r="N35" s="12"/>
      <c r="O35" s="13" t="s">
        <v>17</v>
      </c>
      <c r="P35" s="13" t="s">
        <v>25</v>
      </c>
      <c r="Q35" s="1"/>
      <c r="R35" s="1"/>
      <c r="S35" s="1"/>
      <c r="T35" s="1"/>
      <c r="U35" s="1"/>
    </row>
    <row r="36" spans="4:21" x14ac:dyDescent="0.25">
      <c r="D36" s="5">
        <v>42612</v>
      </c>
      <c r="E36" s="8" t="s">
        <v>64</v>
      </c>
      <c r="F36" s="8" t="s">
        <v>65</v>
      </c>
      <c r="G36" s="8" t="s">
        <v>15</v>
      </c>
      <c r="H36" s="8" t="s">
        <v>19</v>
      </c>
      <c r="I36" s="9">
        <v>10000</v>
      </c>
      <c r="J36" s="9">
        <v>3850</v>
      </c>
      <c r="K36" s="9">
        <v>38500000</v>
      </c>
      <c r="L36" s="10">
        <v>16181124</v>
      </c>
      <c r="M36" s="11">
        <v>42632</v>
      </c>
      <c r="N36" s="12">
        <v>56525000</v>
      </c>
      <c r="O36" s="13" t="s">
        <v>17</v>
      </c>
      <c r="P36" s="13" t="s">
        <v>25</v>
      </c>
      <c r="Q36" s="1"/>
      <c r="R36" s="1"/>
      <c r="S36" s="1"/>
      <c r="T36" s="1"/>
      <c r="U36" s="1"/>
    </row>
    <row r="37" spans="4:21" x14ac:dyDescent="0.25">
      <c r="D37" s="5">
        <v>42613</v>
      </c>
      <c r="E37" s="8" t="s">
        <v>66</v>
      </c>
      <c r="F37" s="8" t="s">
        <v>67</v>
      </c>
      <c r="G37" s="8" t="s">
        <v>15</v>
      </c>
      <c r="H37" s="8" t="s">
        <v>16</v>
      </c>
      <c r="I37" s="9">
        <v>5000</v>
      </c>
      <c r="J37" s="9">
        <v>3605</v>
      </c>
      <c r="K37" s="9">
        <v>18025000</v>
      </c>
      <c r="L37" s="10"/>
      <c r="M37" s="13"/>
      <c r="N37" s="12"/>
      <c r="O37" s="13"/>
      <c r="P37" s="13"/>
      <c r="Q37" s="1"/>
      <c r="R37" s="1"/>
      <c r="S37" s="1"/>
      <c r="T37" s="1"/>
      <c r="U37" s="1"/>
    </row>
    <row r="38" spans="4:21" x14ac:dyDescent="0.25">
      <c r="D38" s="5">
        <v>42613</v>
      </c>
      <c r="E38" s="8" t="s">
        <v>66</v>
      </c>
      <c r="F38" s="8" t="s">
        <v>67</v>
      </c>
      <c r="G38" s="8" t="s">
        <v>15</v>
      </c>
      <c r="H38" s="8" t="s">
        <v>19</v>
      </c>
      <c r="I38" s="9">
        <v>5000</v>
      </c>
      <c r="J38" s="9">
        <v>3850</v>
      </c>
      <c r="K38" s="9">
        <v>19250000</v>
      </c>
      <c r="L38" s="10">
        <v>16181114</v>
      </c>
      <c r="M38" s="11">
        <v>42641</v>
      </c>
      <c r="N38" s="12">
        <v>37275000</v>
      </c>
      <c r="O38" s="13" t="s">
        <v>17</v>
      </c>
      <c r="P38" s="13" t="s">
        <v>18</v>
      </c>
      <c r="Q38" s="1"/>
      <c r="R38" s="1"/>
      <c r="S38" s="1"/>
      <c r="T38" s="1"/>
      <c r="U38" s="1"/>
    </row>
    <row r="39" spans="4:21" x14ac:dyDescent="0.25">
      <c r="D39" s="5">
        <v>42613</v>
      </c>
      <c r="E39" s="8" t="s">
        <v>68</v>
      </c>
      <c r="F39" s="8" t="s">
        <v>69</v>
      </c>
      <c r="G39" s="8" t="s">
        <v>15</v>
      </c>
      <c r="H39" s="8" t="s">
        <v>16</v>
      </c>
      <c r="I39" s="9">
        <v>5000</v>
      </c>
      <c r="J39" s="9">
        <v>3605</v>
      </c>
      <c r="K39" s="9">
        <v>18025000</v>
      </c>
      <c r="L39" s="10">
        <v>16181114</v>
      </c>
      <c r="M39" s="11">
        <v>42641</v>
      </c>
      <c r="N39" s="12">
        <v>18025000</v>
      </c>
      <c r="O39" s="13" t="s">
        <v>17</v>
      </c>
      <c r="P39" s="13" t="s">
        <v>18</v>
      </c>
      <c r="Q39" s="1"/>
      <c r="R39" s="1"/>
      <c r="S39" s="1"/>
      <c r="T39" s="1"/>
      <c r="U39" s="1"/>
    </row>
    <row r="40" spans="4:21" x14ac:dyDescent="0.25">
      <c r="D40" s="5">
        <v>42613</v>
      </c>
      <c r="E40" s="8" t="s">
        <v>70</v>
      </c>
      <c r="F40" s="8" t="s">
        <v>71</v>
      </c>
      <c r="G40" s="8" t="s">
        <v>15</v>
      </c>
      <c r="H40" s="8" t="s">
        <v>16</v>
      </c>
      <c r="I40" s="9">
        <v>18900</v>
      </c>
      <c r="J40" s="9">
        <v>3695</v>
      </c>
      <c r="K40" s="9">
        <v>69835500</v>
      </c>
      <c r="L40" s="10">
        <v>16181113</v>
      </c>
      <c r="M40" s="11">
        <v>42642</v>
      </c>
      <c r="N40" s="12"/>
      <c r="O40" s="13" t="s">
        <v>17</v>
      </c>
      <c r="P40" s="13" t="s">
        <v>22</v>
      </c>
      <c r="Q40" s="1"/>
      <c r="R40" s="1"/>
      <c r="S40" s="1"/>
      <c r="T40" s="1"/>
      <c r="U40" s="1"/>
    </row>
    <row r="41" spans="4:21" x14ac:dyDescent="0.25">
      <c r="D41" s="5">
        <v>42613</v>
      </c>
      <c r="E41" s="8" t="s">
        <v>70</v>
      </c>
      <c r="F41" s="8" t="s">
        <v>71</v>
      </c>
      <c r="G41" s="8" t="s">
        <v>15</v>
      </c>
      <c r="H41" s="8" t="s">
        <v>63</v>
      </c>
      <c r="I41" s="9">
        <v>5100</v>
      </c>
      <c r="J41" s="9">
        <v>3490</v>
      </c>
      <c r="K41" s="9">
        <v>17799000</v>
      </c>
      <c r="L41" s="10">
        <v>16181113</v>
      </c>
      <c r="M41" s="11">
        <v>42642</v>
      </c>
      <c r="N41" s="12">
        <v>87634500</v>
      </c>
      <c r="O41" s="13" t="s">
        <v>17</v>
      </c>
      <c r="P41" s="13" t="s">
        <v>22</v>
      </c>
      <c r="Q41" s="1"/>
      <c r="R41" s="1"/>
      <c r="S41" s="1"/>
      <c r="T41" s="1"/>
      <c r="U41" s="1"/>
    </row>
    <row r="42" spans="4:21" s="16" customFormat="1" x14ac:dyDescent="0.25">
      <c r="K42" s="17">
        <f>SUM(K7:K41)</f>
        <v>1690604500</v>
      </c>
      <c r="N42" s="17">
        <f>SUM(N7:N41)</f>
        <v>1670554500</v>
      </c>
    </row>
    <row r="45" spans="4:21" x14ac:dyDescent="0.25">
      <c r="K45" s="15">
        <f>N42-K42</f>
        <v>-20050000</v>
      </c>
      <c r="R45" s="15">
        <f>S14</f>
        <v>-20050000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2018-12-17T00:38:50Z</dcterms:modified>
</cp:coreProperties>
</file>