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TOR BARRIOS\Desktop\HN SA 2016 ( DEPOSITOS )\DEPOSITOS AGOSTO 2016.-\"/>
    </mc:Choice>
  </mc:AlternateContent>
  <bookViews>
    <workbookView xWindow="240" yWindow="30" windowWidth="20115" windowHeight="8010" activeTab="2"/>
  </bookViews>
  <sheets>
    <sheet name="Registro de Ventas" sheetId="1" r:id="rId1"/>
    <sheet name="Registro de Compras" sheetId="2" r:id="rId2"/>
    <sheet name="DEPOSITOS" sheetId="3" r:id="rId3"/>
  </sheets>
  <definedNames>
    <definedName name="_xlnm._FilterDatabase" localSheetId="2" hidden="1">DEPOSITOS!$C$5:$O$291</definedName>
  </definedNames>
  <calcPr calcId="162913"/>
</workbook>
</file>

<file path=xl/calcChain.xml><?xml version="1.0" encoding="utf-8"?>
<calcChain xmlns="http://schemas.openxmlformats.org/spreadsheetml/2006/main">
  <c r="M291" i="3" l="1"/>
  <c r="J104" i="3"/>
  <c r="J89" i="3"/>
  <c r="H291" i="3"/>
  <c r="J290" i="3"/>
  <c r="J289" i="3"/>
  <c r="J282" i="3"/>
  <c r="J281" i="3"/>
  <c r="J278" i="3"/>
  <c r="J276" i="3"/>
  <c r="J269" i="3"/>
  <c r="J259" i="3"/>
  <c r="J255" i="3"/>
  <c r="J254" i="3"/>
  <c r="J288" i="3"/>
  <c r="J287" i="3"/>
  <c r="J280" i="3"/>
  <c r="J279" i="3"/>
  <c r="J277" i="3"/>
  <c r="J270" i="3"/>
  <c r="J267" i="3"/>
  <c r="J266" i="3"/>
  <c r="J265" i="3"/>
  <c r="J264" i="3"/>
  <c r="J263" i="3"/>
  <c r="J260" i="3"/>
  <c r="J258" i="3"/>
  <c r="J257" i="3"/>
  <c r="J256" i="3"/>
  <c r="J268" i="3"/>
  <c r="J285" i="3"/>
  <c r="J275" i="3"/>
  <c r="J274" i="3"/>
  <c r="J273" i="3"/>
  <c r="J272" i="3"/>
  <c r="J271" i="3"/>
  <c r="J284" i="3"/>
  <c r="J283" i="3"/>
  <c r="J286" i="3"/>
  <c r="J262" i="3"/>
  <c r="J261" i="3"/>
  <c r="J253" i="3"/>
  <c r="J251" i="3"/>
  <c r="J250" i="3"/>
  <c r="J248" i="3"/>
  <c r="J245" i="3"/>
  <c r="J244" i="3"/>
  <c r="J243" i="3"/>
  <c r="J242" i="3"/>
  <c r="J240" i="3"/>
  <c r="J239" i="3"/>
  <c r="J234" i="3"/>
  <c r="J232" i="3"/>
  <c r="J231" i="3"/>
  <c r="J228" i="3"/>
  <c r="J221" i="3"/>
  <c r="J219" i="3"/>
  <c r="J218" i="3"/>
  <c r="J217" i="3"/>
  <c r="J216" i="3"/>
  <c r="J215" i="3"/>
  <c r="J214" i="3"/>
  <c r="J213" i="3"/>
  <c r="J209" i="3"/>
  <c r="J208" i="3"/>
  <c r="J207" i="3"/>
  <c r="J206" i="3"/>
  <c r="J205" i="3"/>
  <c r="J203" i="3"/>
  <c r="J200" i="3"/>
  <c r="J212" i="3"/>
  <c r="J229" i="3"/>
  <c r="J230" i="3"/>
  <c r="J237" i="3"/>
  <c r="J246" i="3"/>
  <c r="J226" i="3"/>
  <c r="J252" i="3"/>
  <c r="J249" i="3"/>
  <c r="J247" i="3"/>
  <c r="J241" i="3"/>
  <c r="J238" i="3"/>
  <c r="J235" i="3"/>
  <c r="J233" i="3"/>
  <c r="J227" i="3"/>
  <c r="J224" i="3"/>
  <c r="J223" i="3"/>
  <c r="J222" i="3"/>
  <c r="J220" i="3"/>
  <c r="J210" i="3"/>
  <c r="J211" i="3"/>
  <c r="J204" i="3"/>
  <c r="J202" i="3"/>
  <c r="J201" i="3"/>
  <c r="J199" i="3"/>
  <c r="J225" i="3"/>
  <c r="J236" i="3"/>
  <c r="J198" i="3"/>
  <c r="J196" i="3"/>
  <c r="J194" i="3"/>
  <c r="J193" i="3"/>
  <c r="J191" i="3"/>
  <c r="J189" i="3"/>
  <c r="J187" i="3"/>
  <c r="J185" i="3"/>
  <c r="J184" i="3"/>
  <c r="J183" i="3"/>
  <c r="J182" i="3"/>
  <c r="J181" i="3"/>
  <c r="J180" i="3"/>
  <c r="J179" i="3"/>
  <c r="J178" i="3"/>
  <c r="J176" i="3"/>
  <c r="J175" i="3"/>
  <c r="J172" i="3"/>
  <c r="J171" i="3"/>
  <c r="J170" i="3"/>
  <c r="J169" i="3"/>
  <c r="J168" i="3"/>
  <c r="J167" i="3"/>
  <c r="J166" i="3"/>
  <c r="J164" i="3"/>
  <c r="J163" i="3"/>
  <c r="J162" i="3"/>
  <c r="J160" i="3"/>
  <c r="J159" i="3"/>
  <c r="J157" i="3"/>
  <c r="J154" i="3"/>
  <c r="J153" i="3"/>
  <c r="J152" i="3"/>
  <c r="J151" i="3"/>
  <c r="J150" i="3"/>
  <c r="J149" i="3"/>
  <c r="J147" i="3"/>
  <c r="J146" i="3"/>
  <c r="J145" i="3"/>
  <c r="J144" i="3"/>
  <c r="J143" i="3"/>
  <c r="J142" i="3"/>
  <c r="J141" i="3"/>
  <c r="J140" i="3"/>
  <c r="J197" i="3"/>
  <c r="J195" i="3"/>
  <c r="J192" i="3"/>
  <c r="J190" i="3"/>
  <c r="J188" i="3"/>
  <c r="J186" i="3"/>
  <c r="J177" i="3"/>
  <c r="J174" i="3"/>
  <c r="J173" i="3"/>
  <c r="J165" i="3"/>
  <c r="J161" i="3"/>
  <c r="J158" i="3"/>
  <c r="J156" i="3"/>
  <c r="J148" i="3"/>
  <c r="J138" i="3"/>
  <c r="J137" i="3"/>
  <c r="J136" i="3"/>
  <c r="J135" i="3"/>
  <c r="J155" i="3"/>
  <c r="J139" i="3"/>
  <c r="J132" i="3"/>
  <c r="J123" i="3"/>
  <c r="J122" i="3"/>
  <c r="J120" i="3"/>
  <c r="J115" i="3"/>
  <c r="J114" i="3"/>
  <c r="J112" i="3"/>
  <c r="J109" i="3"/>
  <c r="J108" i="3"/>
  <c r="J106" i="3"/>
  <c r="J105" i="3"/>
  <c r="J93" i="3"/>
  <c r="J92" i="3"/>
  <c r="J87" i="3"/>
  <c r="J86" i="3"/>
  <c r="J79" i="3"/>
  <c r="J76" i="3"/>
  <c r="J75" i="3"/>
  <c r="J67" i="3"/>
  <c r="J134" i="3"/>
  <c r="J133" i="3"/>
  <c r="J131" i="3"/>
  <c r="J130" i="3"/>
  <c r="J129" i="3"/>
  <c r="J128" i="3"/>
  <c r="J127" i="3"/>
  <c r="J126" i="3"/>
  <c r="J125" i="3"/>
  <c r="J124" i="3"/>
  <c r="J121" i="3"/>
  <c r="J119" i="3"/>
  <c r="J118" i="3"/>
  <c r="J117" i="3"/>
  <c r="J116" i="3"/>
  <c r="J113" i="3"/>
  <c r="J111" i="3"/>
  <c r="J110" i="3"/>
  <c r="J107" i="3"/>
  <c r="J103" i="3"/>
  <c r="J102" i="3"/>
  <c r="J101" i="3"/>
  <c r="J100" i="3"/>
  <c r="J99" i="3"/>
  <c r="J98" i="3"/>
  <c r="J97" i="3"/>
  <c r="J96" i="3"/>
  <c r="J95" i="3"/>
  <c r="J94" i="3"/>
  <c r="J91" i="3"/>
  <c r="J90" i="3"/>
  <c r="J88" i="3"/>
  <c r="J85" i="3"/>
  <c r="J84" i="3"/>
  <c r="J81" i="3"/>
  <c r="J80" i="3"/>
  <c r="J78" i="3"/>
  <c r="J77" i="3"/>
  <c r="J74" i="3"/>
  <c r="J73" i="3"/>
  <c r="J72" i="3"/>
  <c r="J71" i="3"/>
  <c r="J70" i="3"/>
  <c r="J69" i="3"/>
  <c r="J68" i="3"/>
  <c r="J83" i="3"/>
  <c r="J82" i="3"/>
  <c r="J66" i="3"/>
  <c r="J65" i="3"/>
  <c r="J63" i="3"/>
  <c r="J55" i="3"/>
  <c r="J54" i="3"/>
  <c r="J53" i="3"/>
  <c r="J52" i="3"/>
  <c r="J49" i="3"/>
  <c r="J48" i="3"/>
  <c r="J46" i="3"/>
  <c r="J40" i="3"/>
  <c r="J37" i="3"/>
  <c r="J26" i="3"/>
  <c r="J22" i="3"/>
  <c r="J19" i="3"/>
  <c r="J18" i="3"/>
  <c r="J14" i="3"/>
  <c r="J13" i="3"/>
  <c r="J23" i="3"/>
  <c r="J12" i="3"/>
  <c r="J11" i="3"/>
  <c r="J9" i="3"/>
  <c r="J64" i="3"/>
  <c r="J62" i="3"/>
  <c r="J61" i="3"/>
  <c r="J60" i="3"/>
  <c r="J59" i="3"/>
  <c r="J58" i="3"/>
  <c r="J57" i="3"/>
  <c r="J56" i="3"/>
  <c r="J51" i="3"/>
  <c r="J50" i="3"/>
  <c r="J47" i="3"/>
  <c r="J45" i="3"/>
  <c r="J44" i="3"/>
  <c r="J43" i="3"/>
  <c r="J42" i="3"/>
  <c r="J39" i="3"/>
  <c r="J38" i="3"/>
  <c r="J36" i="3"/>
  <c r="J35" i="3"/>
  <c r="J34" i="3"/>
  <c r="J33" i="3"/>
  <c r="J32" i="3"/>
  <c r="J31" i="3"/>
  <c r="J30" i="3"/>
  <c r="J29" i="3"/>
  <c r="J28" i="3"/>
  <c r="J27" i="3"/>
  <c r="J21" i="3"/>
  <c r="J25" i="3"/>
  <c r="J24" i="3"/>
  <c r="J20" i="3"/>
  <c r="J17" i="3"/>
  <c r="J16" i="3"/>
  <c r="J15" i="3"/>
  <c r="J10" i="3"/>
  <c r="J8" i="3"/>
  <c r="J7" i="3"/>
  <c r="J6" i="3"/>
  <c r="J41" i="3"/>
  <c r="I213" i="1"/>
  <c r="I19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8" i="1"/>
  <c r="I17" i="1"/>
  <c r="I16" i="1"/>
  <c r="I15" i="1"/>
  <c r="I14" i="1"/>
  <c r="I13" i="1"/>
  <c r="I12" i="1"/>
  <c r="I11" i="1"/>
  <c r="I10" i="1"/>
  <c r="I9" i="1"/>
  <c r="G588" i="1"/>
  <c r="I587" i="1"/>
  <c r="I585" i="1"/>
  <c r="I577" i="1"/>
  <c r="I574" i="1"/>
  <c r="I560" i="1"/>
  <c r="I559" i="1"/>
  <c r="I556" i="1"/>
  <c r="I548" i="1"/>
  <c r="I544" i="1"/>
  <c r="I542" i="1"/>
  <c r="I541" i="1"/>
  <c r="I536" i="1"/>
  <c r="I528" i="1"/>
  <c r="I527" i="1"/>
  <c r="I526" i="1"/>
  <c r="I525" i="1"/>
  <c r="I524" i="1"/>
  <c r="I523" i="1"/>
  <c r="I512" i="1"/>
  <c r="I511" i="1"/>
  <c r="I586" i="1"/>
  <c r="I584" i="1"/>
  <c r="I583" i="1"/>
  <c r="I582" i="1"/>
  <c r="I581" i="1"/>
  <c r="I580" i="1"/>
  <c r="I579" i="1"/>
  <c r="I578" i="1"/>
  <c r="I576" i="1"/>
  <c r="I575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58" i="1"/>
  <c r="I557" i="1"/>
  <c r="I555" i="1"/>
  <c r="I554" i="1"/>
  <c r="I553" i="1"/>
  <c r="I552" i="1"/>
  <c r="I551" i="1"/>
  <c r="I550" i="1"/>
  <c r="I549" i="1"/>
  <c r="I547" i="1"/>
  <c r="I546" i="1"/>
  <c r="I545" i="1"/>
  <c r="I543" i="1"/>
  <c r="I540" i="1"/>
  <c r="I539" i="1"/>
  <c r="I538" i="1"/>
  <c r="I537" i="1"/>
  <c r="I535" i="1"/>
  <c r="I531" i="1"/>
  <c r="I530" i="1"/>
  <c r="I529" i="1"/>
  <c r="I522" i="1"/>
  <c r="I521" i="1"/>
  <c r="I520" i="1"/>
  <c r="I519" i="1"/>
  <c r="I518" i="1"/>
  <c r="I517" i="1"/>
  <c r="I516" i="1"/>
  <c r="I515" i="1"/>
  <c r="I514" i="1"/>
  <c r="I513" i="1"/>
  <c r="I533" i="1"/>
  <c r="I532" i="1"/>
  <c r="I507" i="1"/>
  <c r="I505" i="1"/>
  <c r="I503" i="1"/>
  <c r="I497" i="1"/>
  <c r="I492" i="1"/>
  <c r="I483" i="1"/>
  <c r="I478" i="1"/>
  <c r="I534" i="1"/>
  <c r="I510" i="1"/>
  <c r="I509" i="1"/>
  <c r="I508" i="1"/>
  <c r="I506" i="1"/>
  <c r="I504" i="1"/>
  <c r="I502" i="1"/>
  <c r="I501" i="1"/>
  <c r="I500" i="1"/>
  <c r="I499" i="1"/>
  <c r="I498" i="1"/>
  <c r="I496" i="1"/>
  <c r="I495" i="1"/>
  <c r="I494" i="1"/>
  <c r="I493" i="1"/>
  <c r="I491" i="1"/>
  <c r="I490" i="1"/>
  <c r="I489" i="1"/>
  <c r="I488" i="1"/>
  <c r="I487" i="1"/>
  <c r="I484" i="1"/>
  <c r="I482" i="1"/>
  <c r="I481" i="1"/>
  <c r="I480" i="1"/>
  <c r="I479" i="1"/>
  <c r="I477" i="1"/>
  <c r="I486" i="1"/>
  <c r="I485" i="1"/>
  <c r="G65" i="2"/>
  <c r="G294" i="1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J291" i="3" l="1"/>
  <c r="L293" i="3" s="1"/>
  <c r="I294" i="1"/>
  <c r="I588" i="1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</calcChain>
</file>

<file path=xl/sharedStrings.xml><?xml version="1.0" encoding="utf-8"?>
<sst xmlns="http://schemas.openxmlformats.org/spreadsheetml/2006/main" count="2927" uniqueCount="539">
  <si>
    <t>Cantidad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</si>
  <si>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</si>
  <si>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</si>
  <si>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</si>
  <si>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</si>
  <si>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</si>
  <si>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</si>
  <si>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</si>
  <si>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</si>
  <si>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Servicios</t>
  </si>
  <si>
    <t>N° Rem.</t>
  </si>
  <si>
    <t>Proveedor</t>
  </si>
  <si>
    <t>obs. 15.065 en la compra</t>
  </si>
  <si>
    <t>Ventas</t>
  </si>
  <si>
    <t>Mes de Agosto/16</t>
  </si>
  <si>
    <t>Compra</t>
  </si>
  <si>
    <t>002-001-17795</t>
  </si>
  <si>
    <t>Petropar</t>
  </si>
  <si>
    <t>Gas Oil</t>
  </si>
  <si>
    <t>001-001-4191</t>
  </si>
  <si>
    <t>001-001-3495</t>
  </si>
  <si>
    <t>Vargas Medina SA</t>
  </si>
  <si>
    <t>Diesel Comun Tipo III</t>
  </si>
  <si>
    <t>001-001-1811</t>
  </si>
  <si>
    <t>TLP SA</t>
  </si>
  <si>
    <t>Nafta economica TLP 85 Octanos</t>
  </si>
  <si>
    <t>Nafta Normal TLP 90 Octanos</t>
  </si>
  <si>
    <t>Nafta super TLP 95 Octanos</t>
  </si>
  <si>
    <t>Diesel Tipo 3 TLP</t>
  </si>
  <si>
    <t>001-001-4162</t>
  </si>
  <si>
    <t>001-001-3477</t>
  </si>
  <si>
    <t>San Luis SA</t>
  </si>
  <si>
    <t>Nafta Eco Sol 85</t>
  </si>
  <si>
    <t>001-001-4165</t>
  </si>
  <si>
    <t>001-001-3479</t>
  </si>
  <si>
    <t>001-001-4167</t>
  </si>
  <si>
    <t>001-001-3481</t>
  </si>
  <si>
    <t>Beraf SA</t>
  </si>
  <si>
    <t>001-001-4172</t>
  </si>
  <si>
    <t>001-001-3486</t>
  </si>
  <si>
    <t>001-001-4173</t>
  </si>
  <si>
    <t>001-001-3487</t>
  </si>
  <si>
    <t>001-001-4176</t>
  </si>
  <si>
    <t>001-001-3503</t>
  </si>
  <si>
    <t>Alcosur SA</t>
  </si>
  <si>
    <t>001-001-4180</t>
  </si>
  <si>
    <t>001-001-3488</t>
  </si>
  <si>
    <t>001-001-4177</t>
  </si>
  <si>
    <t>001-001-3504</t>
  </si>
  <si>
    <t>001-001-4182</t>
  </si>
  <si>
    <t>001-001-3490</t>
  </si>
  <si>
    <t>001-001-4183</t>
  </si>
  <si>
    <t>001-001-3491</t>
  </si>
  <si>
    <t>0,01-001-4184</t>
  </si>
  <si>
    <t>001-001-3492</t>
  </si>
  <si>
    <t>Rosa Isabel Canale</t>
  </si>
  <si>
    <t>001-001-4185</t>
  </si>
  <si>
    <t>001-001-3493</t>
  </si>
  <si>
    <t>Juan Roa Benitez</t>
  </si>
  <si>
    <t>Nafta Unica 90</t>
  </si>
  <si>
    <t>001-001-4186</t>
  </si>
  <si>
    <t>001-001-3494</t>
  </si>
  <si>
    <t>Nafta super Sol 95</t>
  </si>
  <si>
    <t>001-001-4188</t>
  </si>
  <si>
    <t>001-001-4189</t>
  </si>
  <si>
    <t>001-001-3508</t>
  </si>
  <si>
    <t>001-001-4192</t>
  </si>
  <si>
    <t>001-001-3496</t>
  </si>
  <si>
    <t>001-001-4193</t>
  </si>
  <si>
    <t>001-001-3497</t>
  </si>
  <si>
    <t>Celso Vargas Medina</t>
  </si>
  <si>
    <t>001-001-4194</t>
  </si>
  <si>
    <t>001-001-3498</t>
  </si>
  <si>
    <t>001-001-4196</t>
  </si>
  <si>
    <t>001-001-3511</t>
  </si>
  <si>
    <t>001-001-4199</t>
  </si>
  <si>
    <t>001-001-3500</t>
  </si>
  <si>
    <t>001-001-4204</t>
  </si>
  <si>
    <t>001-001-3517</t>
  </si>
  <si>
    <t>001-001-4205</t>
  </si>
  <si>
    <t>001-001-3518</t>
  </si>
  <si>
    <t>001-001-4206</t>
  </si>
  <si>
    <t>001-001-3519</t>
  </si>
  <si>
    <t>001-001-4207</t>
  </si>
  <si>
    <t>001-001-3520</t>
  </si>
  <si>
    <t>001-001-4208</t>
  </si>
  <si>
    <t>001-001-3521</t>
  </si>
  <si>
    <t>001-001-4209</t>
  </si>
  <si>
    <t>001-001-3522</t>
  </si>
  <si>
    <t>001-001-4210</t>
  </si>
  <si>
    <t>001-001-4212</t>
  </si>
  <si>
    <t>001-001-3523</t>
  </si>
  <si>
    <t>001-001-3525</t>
  </si>
  <si>
    <t>001-001-1805</t>
  </si>
  <si>
    <t>001-001-4166</t>
  </si>
  <si>
    <t>001-+001-3480</t>
  </si>
  <si>
    <t>001-001-3482</t>
  </si>
  <si>
    <t>001-001-4168</t>
  </si>
  <si>
    <t>001-001-4169</t>
  </si>
  <si>
    <t>001-001-3483</t>
  </si>
  <si>
    <t>001-001-4179</t>
  </si>
  <si>
    <t>001-001-3476</t>
  </si>
  <si>
    <t>001-001-4170</t>
  </si>
  <si>
    <t>001-001-3484</t>
  </si>
  <si>
    <t>001-001-4171</t>
  </si>
  <si>
    <t>001-001-3485</t>
  </si>
  <si>
    <t>001-001-4174</t>
  </si>
  <si>
    <t>001-001-3501</t>
  </si>
  <si>
    <t>001-001-4175</t>
  </si>
  <si>
    <t>001-001-3502</t>
  </si>
  <si>
    <t>001-001-4178</t>
  </si>
  <si>
    <t>001-001-3505</t>
  </si>
  <si>
    <t>001-001-4181</t>
  </si>
  <si>
    <t>001-001-3489</t>
  </si>
  <si>
    <t>001-001-4187</t>
  </si>
  <si>
    <t>001-001-3506</t>
  </si>
  <si>
    <t>001-001-4190</t>
  </si>
  <si>
    <t>001-001-3509</t>
  </si>
  <si>
    <t>001-001-4195</t>
  </si>
  <si>
    <t>001-001-3510</t>
  </si>
  <si>
    <t>001-001-4197</t>
  </si>
  <si>
    <t>001-001-3512</t>
  </si>
  <si>
    <t>001-001-4198</t>
  </si>
  <si>
    <t>001-001-3499</t>
  </si>
  <si>
    <t>001-001-4200</t>
  </si>
  <si>
    <t>001-001-3513</t>
  </si>
  <si>
    <t>001-001-4201</t>
  </si>
  <si>
    <t>001-001-3514</t>
  </si>
  <si>
    <t>001-001-4202</t>
  </si>
  <si>
    <t>001-001-3515</t>
  </si>
  <si>
    <t>001-001-4203</t>
  </si>
  <si>
    <t>001-001-3516</t>
  </si>
  <si>
    <t>001-001-3524</t>
  </si>
  <si>
    <t>001-001-4213</t>
  </si>
  <si>
    <t>001-001-3526</t>
  </si>
  <si>
    <t>002-001-17871</t>
  </si>
  <si>
    <t>Nafta Econo 85</t>
  </si>
  <si>
    <t>002-001-17903</t>
  </si>
  <si>
    <t>001-001-4224</t>
  </si>
  <si>
    <t>001-001-35637</t>
  </si>
  <si>
    <t>001-001-1820</t>
  </si>
  <si>
    <t>001-001-4215</t>
  </si>
  <si>
    <t>001-001-3528</t>
  </si>
  <si>
    <t>001-001-4216</t>
  </si>
  <si>
    <t>001-001-3529</t>
  </si>
  <si>
    <t>001-001-4217</t>
  </si>
  <si>
    <t>001-001-3530</t>
  </si>
  <si>
    <t>001-001-4220</t>
  </si>
  <si>
    <t>001-001-3533</t>
  </si>
  <si>
    <t>001-001-4222</t>
  </si>
  <si>
    <t>001-001-3535</t>
  </si>
  <si>
    <t>001-001-4223</t>
  </si>
  <si>
    <t>001-001-3536</t>
  </si>
  <si>
    <t>001-001-4225</t>
  </si>
  <si>
    <t>001-001-3538</t>
  </si>
  <si>
    <t>001-001-4228</t>
  </si>
  <si>
    <t>001-001-3541</t>
  </si>
  <si>
    <t>001-001-4230</t>
  </si>
  <si>
    <t>001-001-3543</t>
  </si>
  <si>
    <t>001-001-4234</t>
  </si>
  <si>
    <t>001-001-3547</t>
  </si>
  <si>
    <t>001-001-3548</t>
  </si>
  <si>
    <t>001-001-4235</t>
  </si>
  <si>
    <t>001-001-4236</t>
  </si>
  <si>
    <t>001-001-3549</t>
  </si>
  <si>
    <t>001-001-4237</t>
  </si>
  <si>
    <t>001-001-3550</t>
  </si>
  <si>
    <t>001-001-4238</t>
  </si>
  <si>
    <t>001-001-3551</t>
  </si>
  <si>
    <t>,01-001-4239</t>
  </si>
  <si>
    <t>001-001-3552</t>
  </si>
  <si>
    <t>001-001-4239</t>
  </si>
  <si>
    <t>001-001-3553</t>
  </si>
  <si>
    <t>001-001-4243</t>
  </si>
  <si>
    <t>001-001-3556</t>
  </si>
  <si>
    <t>001-001-4246</t>
  </si>
  <si>
    <t>001-001-3559</t>
  </si>
  <si>
    <t>001-001-4248</t>
  </si>
  <si>
    <t>001-001-3561</t>
  </si>
  <si>
    <t>001-001-4251</t>
  </si>
  <si>
    <t>001-001-3564</t>
  </si>
  <si>
    <t>001-001-4252</t>
  </si>
  <si>
    <t>001-001-3565</t>
  </si>
  <si>
    <t>001-001-4254</t>
  </si>
  <si>
    <t>001-001-3567</t>
  </si>
  <si>
    <t>001-001-4257</t>
  </si>
  <si>
    <t>001-001-3570</t>
  </si>
  <si>
    <t>001-001-4258</t>
  </si>
  <si>
    <t>001-001-3571</t>
  </si>
  <si>
    <t>001-001-4259</t>
  </si>
  <si>
    <t>001-001-3572</t>
  </si>
  <si>
    <t>001-001-4260</t>
  </si>
  <si>
    <t>001-001-3573</t>
  </si>
  <si>
    <t>001-001-4261</t>
  </si>
  <si>
    <t>001-001-3574</t>
  </si>
  <si>
    <t>001-001-4262</t>
  </si>
  <si>
    <t>001-001-3575</t>
  </si>
  <si>
    <t>001-001-4263</t>
  </si>
  <si>
    <t>001-001-3576</t>
  </si>
  <si>
    <t>001-001-4265</t>
  </si>
  <si>
    <t>001-001-3578</t>
  </si>
  <si>
    <t>001-001-4266</t>
  </si>
  <si>
    <t>001-001-3579</t>
  </si>
  <si>
    <t>001-001-1825</t>
  </si>
  <si>
    <t>001-001-4214</t>
  </si>
  <si>
    <t>001-001-3527</t>
  </si>
  <si>
    <t>001-001-4218</t>
  </si>
  <si>
    <t>001-001-3531</t>
  </si>
  <si>
    <t>001-001-4219</t>
  </si>
  <si>
    <t>001-001-3532</t>
  </si>
  <si>
    <t>001-001-4221</t>
  </si>
  <si>
    <t>001-001-3534</t>
  </si>
  <si>
    <t>001-001-4226</t>
  </si>
  <si>
    <t>001-001-3539</t>
  </si>
  <si>
    <t>001-001-4227</t>
  </si>
  <si>
    <t>001-001-3540</t>
  </si>
  <si>
    <t>001-001-4229</t>
  </si>
  <si>
    <t>001-001-3542</t>
  </si>
  <si>
    <t>001-001-4231</t>
  </si>
  <si>
    <t>001-001-3544</t>
  </si>
  <si>
    <t>001-001-4232</t>
  </si>
  <si>
    <t>001-001-3545</t>
  </si>
  <si>
    <t>001-001-4241</t>
  </si>
  <si>
    <t>001-001-3554</t>
  </si>
  <si>
    <t>001-001-4242</t>
  </si>
  <si>
    <t>001-001-3555</t>
  </si>
  <si>
    <t>001-001-4244</t>
  </si>
  <si>
    <t>001-001-3557</t>
  </si>
  <si>
    <t>001-001-4245</t>
  </si>
  <si>
    <t>001-001-3558</t>
  </si>
  <si>
    <t>001-001-4247</t>
  </si>
  <si>
    <t>001-001-3560</t>
  </si>
  <si>
    <t>001-001-4249</t>
  </si>
  <si>
    <t>001-001-3562</t>
  </si>
  <si>
    <t>001-001-4250</t>
  </si>
  <si>
    <t>001-001-3563</t>
  </si>
  <si>
    <t>001-001-4253</t>
  </si>
  <si>
    <t>001-001-3566</t>
  </si>
  <si>
    <t>001-001-4255</t>
  </si>
  <si>
    <t>001-001-3568</t>
  </si>
  <si>
    <t>001-001-4256</t>
  </si>
  <si>
    <t>001-001-3569</t>
  </si>
  <si>
    <t>001-001-4264</t>
  </si>
  <si>
    <t>001-001-3577</t>
  </si>
  <si>
    <t>002-001-18034</t>
  </si>
  <si>
    <t>001-001-4271</t>
  </si>
  <si>
    <t>001-001-3584</t>
  </si>
  <si>
    <t>001-001-4211</t>
  </si>
  <si>
    <t>001-001-1832</t>
  </si>
  <si>
    <t>001-001-4281</t>
  </si>
  <si>
    <t>001-001-3594</t>
  </si>
  <si>
    <t>001-001-4267</t>
  </si>
  <si>
    <t>001-001-4268</t>
  </si>
  <si>
    <t>001-001-3580</t>
  </si>
  <si>
    <t>001-001-3581</t>
  </si>
  <si>
    <t>001-001-4269</t>
  </si>
  <si>
    <t>001-001-3582</t>
  </si>
  <si>
    <t>001-001-4270</t>
  </si>
  <si>
    <t>001-001-3583</t>
  </si>
  <si>
    <t>001-001-4276</t>
  </si>
  <si>
    <t>001-001-3589</t>
  </si>
  <si>
    <t>001-001-4282</t>
  </si>
  <si>
    <t>001-001-3595</t>
  </si>
  <si>
    <t>001-001-4284</t>
  </si>
  <si>
    <t>001-001-3597</t>
  </si>
  <si>
    <t>001-001-4287</t>
  </si>
  <si>
    <t>001-001-3600</t>
  </si>
  <si>
    <t>001-001-4292</t>
  </si>
  <si>
    <t>001-001-2602</t>
  </si>
  <si>
    <t>001-001-4299</t>
  </si>
  <si>
    <t>001-001-3610</t>
  </si>
  <si>
    <t>001-001-4300</t>
  </si>
  <si>
    <t>001-001-3611</t>
  </si>
  <si>
    <t>001-001-4302</t>
  </si>
  <si>
    <t>001-001-3613</t>
  </si>
  <si>
    <t>001-001-4308</t>
  </si>
  <si>
    <t>001-001-3619</t>
  </si>
  <si>
    <t>001-001-4310</t>
  </si>
  <si>
    <t>001-001-3621</t>
  </si>
  <si>
    <t>001-001-4312</t>
  </si>
  <si>
    <t>001-001-3623</t>
  </si>
  <si>
    <t>001-001-4314</t>
  </si>
  <si>
    <t>001-001-3625</t>
  </si>
  <si>
    <t>001-001-4316</t>
  </si>
  <si>
    <t>001-001-3616</t>
  </si>
  <si>
    <t>001-001-4318</t>
  </si>
  <si>
    <t>001-001-3629</t>
  </si>
  <si>
    <t>001-001-1831</t>
  </si>
  <si>
    <t>Diesel I Extra TLP</t>
  </si>
  <si>
    <t>001-001-4272</t>
  </si>
  <si>
    <t>001-001-3585</t>
  </si>
  <si>
    <t>001-001-4273</t>
  </si>
  <si>
    <t>001-001-3586</t>
  </si>
  <si>
    <t>001-001-4274</t>
  </si>
  <si>
    <t>001-001-3587</t>
  </si>
  <si>
    <t>001-001-4275</t>
  </si>
  <si>
    <t>001-001-3588</t>
  </si>
  <si>
    <t>001-001-4277</t>
  </si>
  <si>
    <t>001-001-3590</t>
  </si>
  <si>
    <t>001-001-4278</t>
  </si>
  <si>
    <t>001-001-3591</t>
  </si>
  <si>
    <t>001-001-4279</t>
  </si>
  <si>
    <t>001-001-3592</t>
  </si>
  <si>
    <t>001-001-4280</t>
  </si>
  <si>
    <t>001-001-3593</t>
  </si>
  <si>
    <t>001-001-4283</t>
  </si>
  <si>
    <t>001-001-3596</t>
  </si>
  <si>
    <t>001-001-4285</t>
  </si>
  <si>
    <t>001-001-3598</t>
  </si>
  <si>
    <t>001-001-4286</t>
  </si>
  <si>
    <t>001-001-3599</t>
  </si>
  <si>
    <t>001-001-4290</t>
  </si>
  <si>
    <t>001-001-3603</t>
  </si>
  <si>
    <t>001-01-4291</t>
  </si>
  <si>
    <t>001-001-3601</t>
  </si>
  <si>
    <t>001-001-4293</t>
  </si>
  <si>
    <t>001-001-3604</t>
  </si>
  <si>
    <t>001-001-4294</t>
  </si>
  <si>
    <t>001-001-3605</t>
  </si>
  <si>
    <t>001-001-4295</t>
  </si>
  <si>
    <t>001-001-3606</t>
  </si>
  <si>
    <t>001-001-4296</t>
  </si>
  <si>
    <t>001-001-3607</t>
  </si>
  <si>
    <t>001-001-4297</t>
  </si>
  <si>
    <t>001-001-3608</t>
  </si>
  <si>
    <t>001-01-4298</t>
  </si>
  <si>
    <t>001-001-3609</t>
  </si>
  <si>
    <t>001-001-4301</t>
  </si>
  <si>
    <t>001-001-3612</t>
  </si>
  <si>
    <t>001-001-4303</t>
  </si>
  <si>
    <t>001-001-3614</t>
  </si>
  <si>
    <t>001-001-4304</t>
  </si>
  <si>
    <t>001-001-3615</t>
  </si>
  <si>
    <t>001-001-4305</t>
  </si>
  <si>
    <t>001-001-4306</t>
  </si>
  <si>
    <t>001-001-3617</t>
  </si>
  <si>
    <t>001-001-4307</t>
  </si>
  <si>
    <t>001-001-3618</t>
  </si>
  <si>
    <t>Diesel Solium</t>
  </si>
  <si>
    <t>001-001-4309</t>
  </si>
  <si>
    <t>001-001-3620</t>
  </si>
  <si>
    <t>001-001-4311</t>
  </si>
  <si>
    <t>001-001-3622</t>
  </si>
  <si>
    <t>001-001-4313</t>
  </si>
  <si>
    <t>001-001-3624</t>
  </si>
  <si>
    <t>001-001-4315</t>
  </si>
  <si>
    <t>001-001-3626</t>
  </si>
  <si>
    <t>001-001-4317</t>
  </si>
  <si>
    <t>001-001-3628</t>
  </si>
  <si>
    <t>001-001-4319</t>
  </si>
  <si>
    <t>001-001-3630</t>
  </si>
  <si>
    <t>002-001-18263</t>
  </si>
  <si>
    <t>001-001-4352</t>
  </si>
  <si>
    <t>001-001-3663</t>
  </si>
  <si>
    <t>001-001-1840</t>
  </si>
  <si>
    <t>001-001-4342</t>
  </si>
  <si>
    <t>001-001-3653</t>
  </si>
  <si>
    <t>001-001-4320</t>
  </si>
  <si>
    <t>001-001-3631</t>
  </si>
  <si>
    <t>001-001-4322</t>
  </si>
  <si>
    <t>001-001-3633</t>
  </si>
  <si>
    <t>001-001-4323</t>
  </si>
  <si>
    <t>001-001-3634</t>
  </si>
  <si>
    <t>001-001-4325</t>
  </si>
  <si>
    <t>001-001-3636</t>
  </si>
  <si>
    <t>001-001-4329</t>
  </si>
  <si>
    <t>001-001-3640</t>
  </si>
  <si>
    <t>001-001-3639</t>
  </si>
  <si>
    <t>001-001-4328</t>
  </si>
  <si>
    <t>001-001-4338</t>
  </si>
  <si>
    <t>001-001-3649</t>
  </si>
  <si>
    <t>001-011-3651</t>
  </si>
  <si>
    <t>001-001-4340</t>
  </si>
  <si>
    <t>001-001-4341</t>
  </si>
  <si>
    <t>001-001-4344</t>
  </si>
  <si>
    <t>001-001-4349</t>
  </si>
  <si>
    <t>001-001-3660</t>
  </si>
  <si>
    <t>001-001-4351</t>
  </si>
  <si>
    <t>001-001-3662</t>
  </si>
  <si>
    <t>001-001-4354</t>
  </si>
  <si>
    <t>001-001-3665</t>
  </si>
  <si>
    <t>001-001-4356</t>
  </si>
  <si>
    <t>001-001-3667</t>
  </si>
  <si>
    <t>001-001-4360</t>
  </si>
  <si>
    <t>001-001-3671</t>
  </si>
  <si>
    <t>001-001-3673</t>
  </si>
  <si>
    <t>001-001-4362</t>
  </si>
  <si>
    <t>001-001-4364</t>
  </si>
  <si>
    <t>001-001-3675</t>
  </si>
  <si>
    <t>001-001-1839</t>
  </si>
  <si>
    <t>001-001-4343</t>
  </si>
  <si>
    <t>001-001-3654</t>
  </si>
  <si>
    <t>001-001-4359</t>
  </si>
  <si>
    <t>001-001-3670</t>
  </si>
  <si>
    <t>001-001-4353</t>
  </si>
  <si>
    <t>001-001-3664</t>
  </si>
  <si>
    <t>001-001-4347</t>
  </si>
  <si>
    <t>001-001-3658</t>
  </si>
  <si>
    <t>001-001-4346</t>
  </si>
  <si>
    <t>001-001-3657</t>
  </si>
  <si>
    <t>001-001-4330</t>
  </si>
  <si>
    <t>001-001-3641</t>
  </si>
  <si>
    <t>001-001-4321</t>
  </si>
  <si>
    <t>001-001-3632</t>
  </si>
  <si>
    <t>001-001-4324</t>
  </si>
  <si>
    <t>001-001-3635</t>
  </si>
  <si>
    <t>001-001-4326</t>
  </si>
  <si>
    <t>001-001-3637</t>
  </si>
  <si>
    <t>001-001-3652</t>
  </si>
  <si>
    <t>001-001-3655</t>
  </si>
  <si>
    <t>001-001-4327</t>
  </si>
  <si>
    <t>001-001-3638</t>
  </si>
  <si>
    <t>001-001-4331</t>
  </si>
  <si>
    <t>001-001-3642</t>
  </si>
  <si>
    <t>001-001-4332</t>
  </si>
  <si>
    <t>001-001-3643</t>
  </si>
  <si>
    <t>001-001-4333</t>
  </si>
  <si>
    <t>001-001-3644</t>
  </si>
  <si>
    <t>001-001-4334</t>
  </si>
  <si>
    <t>001-001-3645</t>
  </si>
  <si>
    <t>001-001-4335</t>
  </si>
  <si>
    <t>001-001-3646</t>
  </si>
  <si>
    <t>001-001-4336</t>
  </si>
  <si>
    <t>001-001-3647</t>
  </si>
  <si>
    <t>001-001-4337</t>
  </si>
  <si>
    <t>001-001-3648</t>
  </si>
  <si>
    <t>001-001-4339</t>
  </si>
  <si>
    <t>001-001-4345</t>
  </si>
  <si>
    <t>001-001-3656</t>
  </si>
  <si>
    <t>001-001-4348</t>
  </si>
  <si>
    <t>001-001-3659</t>
  </si>
  <si>
    <t>001-001-4350</t>
  </si>
  <si>
    <t>001-001-3661</t>
  </si>
  <si>
    <t>001-001-4355</t>
  </si>
  <si>
    <t>001-001-3666</t>
  </si>
  <si>
    <t>001-001-4357</t>
  </si>
  <si>
    <t>001-001-3668</t>
  </si>
  <si>
    <t>001-001-4358</t>
  </si>
  <si>
    <t>001-001-3669</t>
  </si>
  <si>
    <t>0012-01-4361</t>
  </si>
  <si>
    <t>001-001-3672</t>
  </si>
  <si>
    <t>001-001-4363</t>
  </si>
  <si>
    <t>001-001-3674</t>
  </si>
  <si>
    <t>001-001-4365</t>
  </si>
  <si>
    <t>001-001-3676</t>
  </si>
  <si>
    <t>001-007-1579</t>
  </si>
  <si>
    <t>Monte Alegre SA</t>
  </si>
  <si>
    <t>Nafta Especial</t>
  </si>
  <si>
    <t>Diesel Tipo III</t>
  </si>
  <si>
    <t>001-001-4373</t>
  </si>
  <si>
    <t>001-001-3684</t>
  </si>
  <si>
    <t>001-007-1618</t>
  </si>
  <si>
    <t>001-001-4393</t>
  </si>
  <si>
    <t>001-001-3704</t>
  </si>
  <si>
    <t>001-001-4391</t>
  </si>
  <si>
    <t>001-001-3702</t>
  </si>
  <si>
    <t>001-007-1592</t>
  </si>
  <si>
    <t>Nafta Economica</t>
  </si>
  <si>
    <t>001-001-4379</t>
  </si>
  <si>
    <t>001-001-3690</t>
  </si>
  <si>
    <t>001-001-4380</t>
  </si>
  <si>
    <t>001-001-3691</t>
  </si>
  <si>
    <t>001-001-4383</t>
  </si>
  <si>
    <t>001-001-3694</t>
  </si>
  <si>
    <t>001-001-4384</t>
  </si>
  <si>
    <t>001-001-3695</t>
  </si>
  <si>
    <t>002-001-18388</t>
  </si>
  <si>
    <t>001-001-4392</t>
  </si>
  <si>
    <t>001-001-3703</t>
  </si>
  <si>
    <t>001-001-1849</t>
  </si>
  <si>
    <t>001-001-4376</t>
  </si>
  <si>
    <t>001-001-3687</t>
  </si>
  <si>
    <t>001-001-4368</t>
  </si>
  <si>
    <t>001-001-3679</t>
  </si>
  <si>
    <t>001-001-4369</t>
  </si>
  <si>
    <t>001-001-3680</t>
  </si>
  <si>
    <t>001-001-4370</t>
  </si>
  <si>
    <t>001-001-3681</t>
  </si>
  <si>
    <t>001-001-3683</t>
  </si>
  <si>
    <t>001-001-4374</t>
  </si>
  <si>
    <t>001-001-4372</t>
  </si>
  <si>
    <t>001-001-3685</t>
  </si>
  <si>
    <t>001-001-4375</t>
  </si>
  <si>
    <t>001-001-3686</t>
  </si>
  <si>
    <t>001-001-4378</t>
  </si>
  <si>
    <t>001-001-3689</t>
  </si>
  <si>
    <t>001-001-4386</t>
  </si>
  <si>
    <t>001-001-3697</t>
  </si>
  <si>
    <t>001-001-4388</t>
  </si>
  <si>
    <t>001-001-3699</t>
  </si>
  <si>
    <t>001-001-4394</t>
  </si>
  <si>
    <t>001-001-3705</t>
  </si>
  <si>
    <t>001-001-1852</t>
  </si>
  <si>
    <t>001-001-4366</t>
  </si>
  <si>
    <t>001-001-3677</t>
  </si>
  <si>
    <t>001-001-4367</t>
  </si>
  <si>
    <t>001-001-3678</t>
  </si>
  <si>
    <t>001-001-4371</t>
  </si>
  <si>
    <t>001-001-3682</t>
  </si>
  <si>
    <t>001-001-4377</t>
  </si>
  <si>
    <t>001-001-3688</t>
  </si>
  <si>
    <t>001-001-4385</t>
  </si>
  <si>
    <t>001-001-3696</t>
  </si>
  <si>
    <t>001-001-4387</t>
  </si>
  <si>
    <t>001-001-3698</t>
  </si>
  <si>
    <t>001-001-4389</t>
  </si>
  <si>
    <t>001-001-3700</t>
  </si>
  <si>
    <t>001-001-4390</t>
  </si>
  <si>
    <t>001-001-3701</t>
  </si>
  <si>
    <t>DEPOSITOS</t>
  </si>
  <si>
    <t>001-001-4184</t>
  </si>
  <si>
    <t>001-001-3480</t>
  </si>
  <si>
    <t>001-001-4291</t>
  </si>
  <si>
    <t>001-001-4298</t>
  </si>
  <si>
    <t>001-001-4361</t>
  </si>
  <si>
    <t>Deposito</t>
  </si>
  <si>
    <t>Monto</t>
  </si>
  <si>
    <t>Banco</t>
  </si>
  <si>
    <t>Cheque</t>
  </si>
  <si>
    <t>Continental</t>
  </si>
  <si>
    <t>Atlas</t>
  </si>
  <si>
    <t>N/c 328</t>
  </si>
  <si>
    <t>Amambay</t>
  </si>
  <si>
    <t>BBVA</t>
  </si>
  <si>
    <t>Familiar</t>
  </si>
  <si>
    <t>Argentina</t>
  </si>
  <si>
    <t>Falta a dep.</t>
  </si>
  <si>
    <t>no hay boleta</t>
  </si>
  <si>
    <t>continental</t>
  </si>
  <si>
    <t>Ccontinental</t>
  </si>
  <si>
    <t>falta a dep.</t>
  </si>
  <si>
    <t>no hay factura</t>
  </si>
  <si>
    <t>N/c  332</t>
  </si>
  <si>
    <t>atlas</t>
  </si>
  <si>
    <t>001-001-4240</t>
  </si>
  <si>
    <t>efectivo</t>
  </si>
  <si>
    <t>se deposito de mas 900,000</t>
  </si>
  <si>
    <t>n/C 330</t>
  </si>
  <si>
    <t>NO HAY BOLETA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</si>
</sst>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(* #,##0_);_(* \(#,##0\);_(* &quot;-&quot;??_);_(@_)"/>
    <numFmt numFmtId="165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164" fontId="2" fillId="0" borderId="1" xfId="1" applyNumberFormat="1" applyFont="1" applyBorder="1"/>
    <xf numFmtId="14" fontId="3" fillId="0" borderId="1" xfId="0" applyNumberFormat="1" applyFont="1" applyBorder="1"/>
    <xf numFmtId="0" fontId="5" fillId="0" borderId="1" xfId="0" applyFont="1" applyBorder="1"/>
    <xf numFmtId="164" fontId="3" fillId="0" borderId="1" xfId="1" applyNumberFormat="1" applyFont="1" applyBorder="1"/>
    <xf numFmtId="164" fontId="6" fillId="0" borderId="1" xfId="1" applyNumberFormat="1" applyFont="1" applyBorder="1"/>
    <xf numFmtId="0" fontId="3" fillId="0" borderId="1" xfId="0" applyFont="1" applyFill="1" applyBorder="1"/>
    <xf numFmtId="164" fontId="3" fillId="0" borderId="1" xfId="1" applyNumberFormat="1" applyFont="1" applyFill="1" applyBorder="1"/>
    <xf numFmtId="0" fontId="0" fillId="0" borderId="1" xfId="0" applyBorder="1"/>
    <xf numFmtId="164" fontId="0" fillId="0" borderId="0" xfId="0" applyNumberFormat="1"/>
    <xf numFmtId="0" fontId="5" fillId="0" borderId="1" xfId="0" applyFont="1" applyFill="1" applyBorder="1"/>
    <xf numFmtId="0" fontId="2" fillId="0" borderId="1" xfId="0" applyFont="1" applyFill="1" applyBorder="1"/>
    <xf numFmtId="164" fontId="2" fillId="0" borderId="1" xfId="1" applyNumberFormat="1" applyFont="1" applyFill="1" applyBorder="1"/>
    <xf numFmtId="165" fontId="0" fillId="0" borderId="0" xfId="0" applyNumberFormat="1"/>
    <xf numFmtId="165" fontId="3" fillId="0" borderId="1" xfId="1" applyNumberFormat="1" applyFont="1" applyBorder="1"/>
    <xf numFmtId="165" fontId="3" fillId="0" borderId="1" xfId="1" applyNumberFormat="1" applyFont="1" applyFill="1" applyBorder="1"/>
    <xf numFmtId="164" fontId="2" fillId="0" borderId="1" xfId="0" applyNumberFormat="1" applyFont="1" applyBorder="1"/>
    <xf numFmtId="164" fontId="6" fillId="0" borderId="1" xfId="1" applyNumberFormat="1" applyFont="1" applyFill="1" applyBorder="1"/>
    <xf numFmtId="0" fontId="7" fillId="0" borderId="0" xfId="0" applyFont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Fill="1" applyBorder="1"/>
    <xf numFmtId="0" fontId="0" fillId="0" borderId="0" xfId="0" applyBorder="1"/>
    <xf numFmtId="0" fontId="8" fillId="0" borderId="0" xfId="0" applyFont="1" applyBorder="1"/>
    <xf numFmtId="14" fontId="0" fillId="0" borderId="0" xfId="0" applyNumberFormat="1" applyFont="1" applyBorder="1"/>
    <xf numFmtId="0" fontId="9" fillId="0" borderId="0" xfId="0" applyFont="1" applyBorder="1"/>
    <xf numFmtId="14" fontId="9" fillId="0" borderId="0" xfId="0" applyNumberFormat="1" applyFont="1" applyBorder="1"/>
    <xf numFmtId="0" fontId="0" fillId="0" borderId="0" xfId="0" applyFont="1" applyBorder="1"/>
    <xf numFmtId="165" fontId="9" fillId="0" borderId="0" xfId="1" applyNumberFormat="1" applyFont="1" applyBorder="1"/>
    <xf numFmtId="0" fontId="9" fillId="0" borderId="0" xfId="0" applyFont="1" applyFill="1" applyBorder="1"/>
    <xf numFmtId="165" fontId="9" fillId="0" borderId="0" xfId="1" applyNumberFormat="1" applyFont="1" applyFill="1" applyBorder="1"/>
    <xf numFmtId="14" fontId="2" fillId="0" borderId="0" xfId="0" applyNumberFormat="1" applyFont="1" applyBorder="1"/>
    <xf numFmtId="0" fontId="2" fillId="0" borderId="0" xfId="0" applyFont="1" applyBorder="1"/>
    <xf numFmtId="165" fontId="10" fillId="0" borderId="0" xfId="1" applyNumberFormat="1" applyFont="1" applyBorder="1"/>
    <xf numFmtId="0" fontId="10" fillId="0" borderId="0" xfId="0" applyFont="1" applyBorder="1"/>
    <xf numFmtId="14" fontId="10" fillId="0" borderId="0" xfId="0" applyNumberFormat="1" applyFont="1" applyBorder="1"/>
    <xf numFmtId="14" fontId="10" fillId="0" borderId="0" xfId="1" applyNumberFormat="1" applyFont="1" applyBorder="1"/>
    <xf numFmtId="165" fontId="0" fillId="0" borderId="0" xfId="1" applyNumberFormat="1" applyFont="1" applyBorder="1"/>
    <xf numFmtId="165" fontId="10" fillId="0" borderId="0" xfId="0" applyNumberFormat="1" applyFont="1" applyBorder="1"/>
    <xf numFmtId="165" fontId="7" fillId="0" borderId="0" xfId="0" applyNumberFormat="1" applyFont="1" applyBorder="1"/>
    <xf numFmtId="1" fontId="0" fillId="0" borderId="0" xfId="0" applyNumberFormat="1" applyBorder="1"/>
    <xf numFmtId="1" fontId="8" fillId="0" borderId="0" xfId="0" applyNumberFormat="1" applyFont="1" applyBorder="1"/>
    <xf numFmtId="1" fontId="10" fillId="0" borderId="0" xfId="1" applyNumberFormat="1" applyFont="1" applyBorder="1"/>
    <xf numFmtId="14" fontId="0" fillId="0" borderId="0" xfId="0" applyNumberFormat="1" applyBorder="1"/>
    <xf numFmtId="0" fontId="0" fillId="0" borderId="1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588"/>
  <sheetViews>
    <sheetView topLeftCell="A276" zoomScale="115" zoomScaleNormal="115" workbookViewId="0">
      <selection activeCell="B8" sqref="B8:J294"/>
    </sheetView>
  </sheetViews>
  <sheetFormatPr baseColWidth="10" defaultRowHeight="15" x14ac:dyDescent="0.25"/>
  <cols>
    <col min="5" max="5" width="15" bestFit="1" customWidth="1"/>
    <col min="6" max="6" width="15.42578125" bestFit="1" customWidth="1"/>
    <col min="7" max="7" width="12.140625" bestFit="1" customWidth="1"/>
    <col min="8" max="8" width="11.5703125" bestFit="1" customWidth="1"/>
    <col min="9" max="9" width="14.140625" bestFit="1" customWidth="1"/>
    <col min="13" max="13" width="12" bestFit="1" customWidth="1"/>
    <col min="14" max="14" width="18.42578125" customWidth="1"/>
  </cols>
  <sheetData>
    <row r="5" spans="2:10" x14ac:dyDescent="0.25">
      <c r="E5" t="s">
        <v>13</v>
      </c>
    </row>
    <row r="6" spans="2:10" x14ac:dyDescent="0.25">
      <c r="F6" t="s">
        <v>14</v>
      </c>
    </row>
    <row r="7" spans="2:10" x14ac:dyDescent="0.25">
      <c r="G7" s="48" t="s">
        <v>0</v>
      </c>
      <c r="H7" s="48"/>
    </row>
    <row r="8" spans="2:10" x14ac:dyDescent="0.25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</row>
    <row r="9" spans="2:10" x14ac:dyDescent="0.25">
      <c r="B9" s="2">
        <v>42586</v>
      </c>
      <c r="C9" s="1" t="s">
        <v>19</v>
      </c>
      <c r="D9" s="3" t="s">
        <v>20</v>
      </c>
      <c r="E9" s="4" t="s">
        <v>21</v>
      </c>
      <c r="F9" s="1" t="s">
        <v>22</v>
      </c>
      <c r="G9" s="18">
        <v>24000</v>
      </c>
      <c r="H9" s="18">
        <v>3695</v>
      </c>
      <c r="I9" s="18">
        <f t="shared" ref="I9:I72" si="0">G9*H9</f>
        <v>88680000</v>
      </c>
      <c r="J9" s="5"/>
    </row>
    <row r="10" spans="2:10" x14ac:dyDescent="0.25">
      <c r="B10" s="2">
        <v>42583</v>
      </c>
      <c r="C10" s="3" t="s">
        <v>29</v>
      </c>
      <c r="D10" s="6" t="s">
        <v>30</v>
      </c>
      <c r="E10" s="4" t="s">
        <v>31</v>
      </c>
      <c r="F10" s="1" t="s">
        <v>32</v>
      </c>
      <c r="G10" s="18">
        <v>10000</v>
      </c>
      <c r="H10" s="18">
        <v>3490</v>
      </c>
      <c r="I10" s="18">
        <f t="shared" si="0"/>
        <v>34900000</v>
      </c>
      <c r="J10" s="5"/>
    </row>
    <row r="11" spans="2:10" x14ac:dyDescent="0.25">
      <c r="B11" s="2">
        <v>42583</v>
      </c>
      <c r="C11" s="3" t="s">
        <v>33</v>
      </c>
      <c r="D11" s="6" t="s">
        <v>34</v>
      </c>
      <c r="E11" s="4" t="s">
        <v>21</v>
      </c>
      <c r="F11" s="1" t="s">
        <v>22</v>
      </c>
      <c r="G11" s="18">
        <v>15000</v>
      </c>
      <c r="H11" s="18">
        <v>3695</v>
      </c>
      <c r="I11" s="18">
        <f t="shared" si="0"/>
        <v>55425000</v>
      </c>
      <c r="J11" s="5"/>
    </row>
    <row r="12" spans="2:10" x14ac:dyDescent="0.25">
      <c r="B12" s="2">
        <v>42583</v>
      </c>
      <c r="C12" s="3" t="s">
        <v>33</v>
      </c>
      <c r="D12" s="6" t="s">
        <v>34</v>
      </c>
      <c r="E12" s="4" t="s">
        <v>21</v>
      </c>
      <c r="F12" s="1" t="s">
        <v>59</v>
      </c>
      <c r="G12" s="18">
        <v>15000</v>
      </c>
      <c r="H12" s="18">
        <v>4010</v>
      </c>
      <c r="I12" s="18">
        <f t="shared" si="0"/>
        <v>60150000</v>
      </c>
      <c r="J12" s="5"/>
    </row>
    <row r="13" spans="2:10" x14ac:dyDescent="0.25">
      <c r="B13" s="2">
        <v>42583</v>
      </c>
      <c r="C13" s="3" t="s">
        <v>35</v>
      </c>
      <c r="D13" s="3" t="s">
        <v>36</v>
      </c>
      <c r="E13" s="4" t="s">
        <v>37</v>
      </c>
      <c r="F13" s="1" t="s">
        <v>22</v>
      </c>
      <c r="G13" s="18">
        <v>30000</v>
      </c>
      <c r="H13" s="18">
        <v>3695</v>
      </c>
      <c r="I13" s="18">
        <f t="shared" si="0"/>
        <v>110850000</v>
      </c>
      <c r="J13" s="5"/>
    </row>
    <row r="14" spans="2:10" x14ac:dyDescent="0.25">
      <c r="B14" s="2">
        <v>42584</v>
      </c>
      <c r="C14" s="3" t="s">
        <v>38</v>
      </c>
      <c r="D14" s="3" t="s">
        <v>39</v>
      </c>
      <c r="E14" s="4" t="s">
        <v>21</v>
      </c>
      <c r="F14" s="1" t="s">
        <v>22</v>
      </c>
      <c r="G14" s="18">
        <v>10000</v>
      </c>
      <c r="H14" s="18">
        <v>3695</v>
      </c>
      <c r="I14" s="18">
        <f t="shared" si="0"/>
        <v>36950000</v>
      </c>
      <c r="J14" s="5"/>
    </row>
    <row r="15" spans="2:10" x14ac:dyDescent="0.25">
      <c r="B15" s="2">
        <v>42584</v>
      </c>
      <c r="C15" s="3" t="s">
        <v>40</v>
      </c>
      <c r="D15" s="3" t="s">
        <v>41</v>
      </c>
      <c r="E15" s="4" t="s">
        <v>37</v>
      </c>
      <c r="F15" s="1" t="s">
        <v>22</v>
      </c>
      <c r="G15" s="18">
        <v>10300</v>
      </c>
      <c r="H15" s="18">
        <v>3695</v>
      </c>
      <c r="I15" s="18">
        <f t="shared" si="0"/>
        <v>38058500</v>
      </c>
      <c r="J15" s="5"/>
    </row>
    <row r="16" spans="2:10" x14ac:dyDescent="0.25">
      <c r="B16" s="2">
        <v>42584</v>
      </c>
      <c r="C16" s="3" t="s">
        <v>40</v>
      </c>
      <c r="D16" s="3" t="s">
        <v>41</v>
      </c>
      <c r="E16" s="4" t="s">
        <v>37</v>
      </c>
      <c r="F16" s="1" t="s">
        <v>32</v>
      </c>
      <c r="G16" s="18">
        <v>5000</v>
      </c>
      <c r="H16" s="18">
        <v>3490</v>
      </c>
      <c r="I16" s="18">
        <f t="shared" si="0"/>
        <v>17450000</v>
      </c>
      <c r="J16" s="5"/>
    </row>
    <row r="17" spans="2:10" x14ac:dyDescent="0.25">
      <c r="B17" s="2">
        <v>42584</v>
      </c>
      <c r="C17" s="3" t="s">
        <v>42</v>
      </c>
      <c r="D17" s="3" t="s">
        <v>43</v>
      </c>
      <c r="E17" s="7" t="s">
        <v>44</v>
      </c>
      <c r="F17" s="3" t="s">
        <v>59</v>
      </c>
      <c r="G17" s="18">
        <v>10000</v>
      </c>
      <c r="H17" s="18">
        <v>4010</v>
      </c>
      <c r="I17" s="18">
        <f t="shared" si="0"/>
        <v>40100000</v>
      </c>
      <c r="J17" s="8"/>
    </row>
    <row r="18" spans="2:10" x14ac:dyDescent="0.25">
      <c r="B18" s="2">
        <v>42584</v>
      </c>
      <c r="C18" s="3" t="s">
        <v>45</v>
      </c>
      <c r="D18" s="3" t="s">
        <v>46</v>
      </c>
      <c r="E18" s="7" t="s">
        <v>31</v>
      </c>
      <c r="F18" s="3" t="s">
        <v>22</v>
      </c>
      <c r="G18" s="18">
        <v>15900</v>
      </c>
      <c r="H18" s="18">
        <v>3695</v>
      </c>
      <c r="I18" s="18">
        <f t="shared" si="0"/>
        <v>58750500</v>
      </c>
      <c r="J18" s="8"/>
    </row>
    <row r="19" spans="2:10" x14ac:dyDescent="0.25">
      <c r="B19" s="2">
        <v>42584</v>
      </c>
      <c r="C19" s="3" t="s">
        <v>45</v>
      </c>
      <c r="D19" s="3" t="s">
        <v>46</v>
      </c>
      <c r="E19" s="7" t="s">
        <v>31</v>
      </c>
      <c r="F19" s="3" t="s">
        <v>32</v>
      </c>
      <c r="G19" s="18">
        <v>17800</v>
      </c>
      <c r="H19" s="18">
        <v>3490</v>
      </c>
      <c r="I19" s="18">
        <f t="shared" ref="I19" si="1">G19*H19</f>
        <v>62122000</v>
      </c>
      <c r="J19" s="8"/>
    </row>
    <row r="20" spans="2:10" x14ac:dyDescent="0.25">
      <c r="B20" s="2">
        <v>42584</v>
      </c>
      <c r="C20" s="3" t="s">
        <v>47</v>
      </c>
      <c r="D20" s="3" t="s">
        <v>48</v>
      </c>
      <c r="E20" s="7" t="s">
        <v>44</v>
      </c>
      <c r="F20" s="3" t="s">
        <v>32</v>
      </c>
      <c r="G20" s="18">
        <v>24000</v>
      </c>
      <c r="H20" s="18">
        <v>3490</v>
      </c>
      <c r="I20" s="18">
        <f t="shared" si="0"/>
        <v>83760000</v>
      </c>
      <c r="J20" s="8"/>
    </row>
    <row r="21" spans="2:10" x14ac:dyDescent="0.25">
      <c r="B21" s="2">
        <v>42584</v>
      </c>
      <c r="C21" s="3" t="s">
        <v>49</v>
      </c>
      <c r="D21" s="3" t="s">
        <v>50</v>
      </c>
      <c r="E21" s="7" t="s">
        <v>31</v>
      </c>
      <c r="F21" s="3" t="s">
        <v>22</v>
      </c>
      <c r="G21" s="18">
        <v>5000</v>
      </c>
      <c r="H21" s="18">
        <v>3695</v>
      </c>
      <c r="I21" s="18">
        <f t="shared" si="0"/>
        <v>18475000</v>
      </c>
      <c r="J21" s="8"/>
    </row>
    <row r="22" spans="2:10" x14ac:dyDescent="0.25">
      <c r="B22" s="2">
        <v>42584</v>
      </c>
      <c r="C22" s="3" t="s">
        <v>49</v>
      </c>
      <c r="D22" s="3" t="s">
        <v>50</v>
      </c>
      <c r="E22" s="7" t="s">
        <v>31</v>
      </c>
      <c r="F22" s="3" t="s">
        <v>32</v>
      </c>
      <c r="G22" s="18">
        <v>20000</v>
      </c>
      <c r="H22" s="18">
        <v>3490</v>
      </c>
      <c r="I22" s="18">
        <f t="shared" si="0"/>
        <v>69800000</v>
      </c>
      <c r="J22" s="8"/>
    </row>
    <row r="23" spans="2:10" x14ac:dyDescent="0.25">
      <c r="B23" s="6">
        <v>42585</v>
      </c>
      <c r="C23" s="3" t="s">
        <v>51</v>
      </c>
      <c r="D23" s="3" t="s">
        <v>52</v>
      </c>
      <c r="E23" s="7" t="s">
        <v>21</v>
      </c>
      <c r="F23" s="3" t="s">
        <v>59</v>
      </c>
      <c r="G23" s="18">
        <v>10000</v>
      </c>
      <c r="H23" s="18">
        <v>4010</v>
      </c>
      <c r="I23" s="18">
        <f t="shared" si="0"/>
        <v>40100000</v>
      </c>
      <c r="J23" s="8"/>
    </row>
    <row r="24" spans="2:10" x14ac:dyDescent="0.25">
      <c r="B24" s="6">
        <v>42585</v>
      </c>
      <c r="C24" s="3" t="s">
        <v>53</v>
      </c>
      <c r="D24" s="3" t="s">
        <v>54</v>
      </c>
      <c r="E24" s="7" t="s">
        <v>55</v>
      </c>
      <c r="F24" s="3" t="s">
        <v>22</v>
      </c>
      <c r="G24" s="18">
        <v>5000</v>
      </c>
      <c r="H24" s="18">
        <v>3990</v>
      </c>
      <c r="I24" s="18">
        <f t="shared" si="0"/>
        <v>19950000</v>
      </c>
      <c r="J24" s="8"/>
    </row>
    <row r="25" spans="2:10" x14ac:dyDescent="0.25">
      <c r="B25" s="6">
        <v>42585</v>
      </c>
      <c r="C25" s="3" t="s">
        <v>53</v>
      </c>
      <c r="D25" s="3" t="s">
        <v>54</v>
      </c>
      <c r="E25" s="7" t="s">
        <v>55</v>
      </c>
      <c r="F25" s="3" t="s">
        <v>32</v>
      </c>
      <c r="G25" s="18">
        <v>5000</v>
      </c>
      <c r="H25" s="18">
        <v>3871</v>
      </c>
      <c r="I25" s="18">
        <f t="shared" si="0"/>
        <v>19355000</v>
      </c>
      <c r="J25" s="8"/>
    </row>
    <row r="26" spans="2:10" x14ac:dyDescent="0.25">
      <c r="B26" s="6">
        <v>42585</v>
      </c>
      <c r="C26" s="3" t="s">
        <v>56</v>
      </c>
      <c r="D26" s="3" t="s">
        <v>57</v>
      </c>
      <c r="E26" s="7" t="s">
        <v>58</v>
      </c>
      <c r="F26" s="3" t="s">
        <v>59</v>
      </c>
      <c r="G26" s="18">
        <v>10000</v>
      </c>
      <c r="H26" s="18">
        <v>4738</v>
      </c>
      <c r="I26" s="18">
        <f t="shared" si="0"/>
        <v>47380000</v>
      </c>
      <c r="J26" s="8"/>
    </row>
    <row r="27" spans="2:10" x14ac:dyDescent="0.25">
      <c r="B27" s="6">
        <v>42585</v>
      </c>
      <c r="C27" s="3" t="s">
        <v>60</v>
      </c>
      <c r="D27" s="3" t="s">
        <v>61</v>
      </c>
      <c r="E27" s="7" t="s">
        <v>37</v>
      </c>
      <c r="F27" s="3" t="s">
        <v>22</v>
      </c>
      <c r="G27" s="18">
        <v>9500</v>
      </c>
      <c r="H27" s="18">
        <v>3695</v>
      </c>
      <c r="I27" s="18">
        <f t="shared" si="0"/>
        <v>35102500</v>
      </c>
      <c r="J27" s="8"/>
    </row>
    <row r="28" spans="2:10" x14ac:dyDescent="0.25">
      <c r="B28" s="6">
        <v>42585</v>
      </c>
      <c r="C28" s="3" t="s">
        <v>60</v>
      </c>
      <c r="D28" s="3" t="s">
        <v>61</v>
      </c>
      <c r="E28" s="7" t="s">
        <v>37</v>
      </c>
      <c r="F28" s="3" t="s">
        <v>32</v>
      </c>
      <c r="G28" s="18">
        <v>6000</v>
      </c>
      <c r="H28" s="18">
        <v>3490</v>
      </c>
      <c r="I28" s="18">
        <f t="shared" si="0"/>
        <v>20940000</v>
      </c>
      <c r="J28" s="8"/>
    </row>
    <row r="29" spans="2:10" x14ac:dyDescent="0.25">
      <c r="B29" s="6">
        <v>42585</v>
      </c>
      <c r="C29" s="3" t="s">
        <v>60</v>
      </c>
      <c r="D29" s="3" t="s">
        <v>61</v>
      </c>
      <c r="E29" s="7" t="s">
        <v>37</v>
      </c>
      <c r="F29" s="3" t="s">
        <v>59</v>
      </c>
      <c r="G29" s="18">
        <v>11900</v>
      </c>
      <c r="H29" s="18">
        <v>4010</v>
      </c>
      <c r="I29" s="18">
        <f t="shared" si="0"/>
        <v>47719000</v>
      </c>
      <c r="J29" s="8"/>
    </row>
    <row r="30" spans="2:10" x14ac:dyDescent="0.25">
      <c r="B30" s="6">
        <v>42585</v>
      </c>
      <c r="C30" s="3" t="s">
        <v>60</v>
      </c>
      <c r="D30" s="3" t="s">
        <v>61</v>
      </c>
      <c r="E30" s="7" t="s">
        <v>37</v>
      </c>
      <c r="F30" s="3" t="s">
        <v>62</v>
      </c>
      <c r="G30" s="18">
        <v>4300</v>
      </c>
      <c r="H30" s="18">
        <v>4665</v>
      </c>
      <c r="I30" s="18">
        <f t="shared" si="0"/>
        <v>20059500</v>
      </c>
      <c r="J30" s="8"/>
    </row>
    <row r="31" spans="2:10" x14ac:dyDescent="0.25">
      <c r="B31" s="6">
        <v>42585</v>
      </c>
      <c r="C31" s="3" t="s">
        <v>63</v>
      </c>
      <c r="D31" s="3" t="s">
        <v>63</v>
      </c>
      <c r="E31" s="7" t="s">
        <v>44</v>
      </c>
      <c r="F31" s="3" t="s">
        <v>32</v>
      </c>
      <c r="G31" s="18">
        <v>11500</v>
      </c>
      <c r="H31" s="18">
        <v>3490</v>
      </c>
      <c r="I31" s="18">
        <f t="shared" si="0"/>
        <v>40135000</v>
      </c>
      <c r="J31" s="8"/>
    </row>
    <row r="32" spans="2:10" x14ac:dyDescent="0.25">
      <c r="B32" s="6">
        <v>42585</v>
      </c>
      <c r="C32" s="3" t="s">
        <v>64</v>
      </c>
      <c r="D32" s="3" t="s">
        <v>65</v>
      </c>
      <c r="E32" s="7" t="s">
        <v>44</v>
      </c>
      <c r="F32" s="3" t="s">
        <v>32</v>
      </c>
      <c r="G32" s="18">
        <v>30000</v>
      </c>
      <c r="H32" s="18">
        <v>3490</v>
      </c>
      <c r="I32" s="18">
        <f t="shared" si="0"/>
        <v>104700000</v>
      </c>
      <c r="J32" s="8"/>
    </row>
    <row r="33" spans="2:10" x14ac:dyDescent="0.25">
      <c r="B33" s="6">
        <v>42586</v>
      </c>
      <c r="C33" s="3" t="s">
        <v>66</v>
      </c>
      <c r="D33" s="3" t="s">
        <v>67</v>
      </c>
      <c r="E33" s="7" t="s">
        <v>37</v>
      </c>
      <c r="F33" s="3" t="s">
        <v>22</v>
      </c>
      <c r="G33" s="18">
        <v>5300</v>
      </c>
      <c r="H33" s="18">
        <v>3695</v>
      </c>
      <c r="I33" s="18">
        <f t="shared" si="0"/>
        <v>19583500</v>
      </c>
      <c r="J33" s="8"/>
    </row>
    <row r="34" spans="2:10" x14ac:dyDescent="0.25">
      <c r="B34" s="6">
        <v>42586</v>
      </c>
      <c r="C34" s="3" t="s">
        <v>66</v>
      </c>
      <c r="D34" s="3" t="s">
        <v>67</v>
      </c>
      <c r="E34" s="7" t="s">
        <v>37</v>
      </c>
      <c r="F34" s="3" t="s">
        <v>59</v>
      </c>
      <c r="G34" s="18">
        <v>5000</v>
      </c>
      <c r="H34" s="18">
        <v>4010</v>
      </c>
      <c r="I34" s="18">
        <f t="shared" si="0"/>
        <v>20050000</v>
      </c>
      <c r="J34" s="8"/>
    </row>
    <row r="35" spans="2:10" x14ac:dyDescent="0.25">
      <c r="B35" s="6">
        <v>42586</v>
      </c>
      <c r="C35" s="3" t="s">
        <v>68</v>
      </c>
      <c r="D35" s="3" t="s">
        <v>69</v>
      </c>
      <c r="E35" s="7" t="s">
        <v>70</v>
      </c>
      <c r="F35" s="3" t="s">
        <v>59</v>
      </c>
      <c r="G35" s="18">
        <v>5000</v>
      </c>
      <c r="H35" s="18">
        <v>4010</v>
      </c>
      <c r="I35" s="18">
        <f t="shared" si="0"/>
        <v>20050000</v>
      </c>
      <c r="J35" s="8"/>
    </row>
    <row r="36" spans="2:10" x14ac:dyDescent="0.25">
      <c r="B36" s="6">
        <v>42586</v>
      </c>
      <c r="C36" s="3" t="s">
        <v>71</v>
      </c>
      <c r="D36" s="3" t="s">
        <v>72</v>
      </c>
      <c r="E36" s="7" t="s">
        <v>37</v>
      </c>
      <c r="F36" s="3" t="s">
        <v>22</v>
      </c>
      <c r="G36" s="18">
        <v>30000</v>
      </c>
      <c r="H36" s="18">
        <v>3695</v>
      </c>
      <c r="I36" s="18">
        <f t="shared" si="0"/>
        <v>110850000</v>
      </c>
      <c r="J36" s="8"/>
    </row>
    <row r="37" spans="2:10" x14ac:dyDescent="0.25">
      <c r="B37" s="6">
        <v>42586</v>
      </c>
      <c r="C37" s="3" t="s">
        <v>73</v>
      </c>
      <c r="D37" s="3" t="s">
        <v>74</v>
      </c>
      <c r="E37" s="7" t="s">
        <v>44</v>
      </c>
      <c r="F37" s="3" t="s">
        <v>32</v>
      </c>
      <c r="G37" s="18">
        <v>9700</v>
      </c>
      <c r="H37" s="18">
        <v>3490</v>
      </c>
      <c r="I37" s="18">
        <f t="shared" si="0"/>
        <v>33853000</v>
      </c>
      <c r="J37" s="8"/>
    </row>
    <row r="38" spans="2:10" x14ac:dyDescent="0.25">
      <c r="B38" s="6">
        <v>42586</v>
      </c>
      <c r="C38" s="3" t="s">
        <v>75</v>
      </c>
      <c r="D38" s="3" t="s">
        <v>76</v>
      </c>
      <c r="E38" s="7" t="s">
        <v>21</v>
      </c>
      <c r="F38" s="3" t="s">
        <v>22</v>
      </c>
      <c r="G38" s="18">
        <v>15000</v>
      </c>
      <c r="H38" s="18">
        <v>3695</v>
      </c>
      <c r="I38" s="18">
        <f t="shared" si="0"/>
        <v>55425000</v>
      </c>
      <c r="J38" s="8"/>
    </row>
    <row r="39" spans="2:10" x14ac:dyDescent="0.25">
      <c r="B39" s="6">
        <v>42586</v>
      </c>
      <c r="C39" s="3" t="s">
        <v>75</v>
      </c>
      <c r="D39" s="3" t="s">
        <v>76</v>
      </c>
      <c r="E39" s="7" t="s">
        <v>21</v>
      </c>
      <c r="F39" s="3" t="s">
        <v>59</v>
      </c>
      <c r="G39" s="18">
        <v>15000</v>
      </c>
      <c r="H39" s="18">
        <v>4010</v>
      </c>
      <c r="I39" s="18">
        <f t="shared" si="0"/>
        <v>60150000</v>
      </c>
      <c r="J39" s="8"/>
    </row>
    <row r="40" spans="2:10" x14ac:dyDescent="0.25">
      <c r="B40" s="6">
        <v>42587</v>
      </c>
      <c r="C40" s="3" t="s">
        <v>77</v>
      </c>
      <c r="D40" s="3" t="s">
        <v>78</v>
      </c>
      <c r="E40" s="7" t="s">
        <v>31</v>
      </c>
      <c r="F40" s="3" t="s">
        <v>32</v>
      </c>
      <c r="G40" s="18">
        <v>20000</v>
      </c>
      <c r="H40" s="18">
        <v>3490</v>
      </c>
      <c r="I40" s="18">
        <f t="shared" si="0"/>
        <v>69800000</v>
      </c>
      <c r="J40" s="8"/>
    </row>
    <row r="41" spans="2:10" x14ac:dyDescent="0.25">
      <c r="B41" s="6">
        <v>42587</v>
      </c>
      <c r="C41" s="3" t="s">
        <v>79</v>
      </c>
      <c r="D41" s="3" t="s">
        <v>80</v>
      </c>
      <c r="E41" s="7" t="s">
        <v>37</v>
      </c>
      <c r="F41" s="3" t="s">
        <v>22</v>
      </c>
      <c r="G41" s="18">
        <v>9000</v>
      </c>
      <c r="H41" s="18">
        <v>3695</v>
      </c>
      <c r="I41" s="18">
        <f t="shared" si="0"/>
        <v>33255000</v>
      </c>
      <c r="J41" s="8"/>
    </row>
    <row r="42" spans="2:10" x14ac:dyDescent="0.25">
      <c r="B42" s="6">
        <v>42587</v>
      </c>
      <c r="C42" s="3" t="s">
        <v>81</v>
      </c>
      <c r="D42" s="3" t="s">
        <v>82</v>
      </c>
      <c r="E42" s="7" t="s">
        <v>70</v>
      </c>
      <c r="F42" s="3" t="s">
        <v>59</v>
      </c>
      <c r="G42" s="18">
        <v>5000</v>
      </c>
      <c r="H42" s="18">
        <v>4010</v>
      </c>
      <c r="I42" s="18">
        <f t="shared" si="0"/>
        <v>20050000</v>
      </c>
      <c r="J42" s="8"/>
    </row>
    <row r="43" spans="2:10" x14ac:dyDescent="0.25">
      <c r="B43" s="6">
        <v>42587</v>
      </c>
      <c r="C43" s="3" t="s">
        <v>83</v>
      </c>
      <c r="D43" s="3" t="s">
        <v>84</v>
      </c>
      <c r="E43" s="7" t="s">
        <v>70</v>
      </c>
      <c r="F43" s="3" t="s">
        <v>59</v>
      </c>
      <c r="G43" s="18">
        <v>5000</v>
      </c>
      <c r="H43" s="18">
        <v>4010</v>
      </c>
      <c r="I43" s="18">
        <f t="shared" si="0"/>
        <v>20050000</v>
      </c>
      <c r="J43" s="8"/>
    </row>
    <row r="44" spans="2:10" x14ac:dyDescent="0.25">
      <c r="B44" s="6">
        <v>42587</v>
      </c>
      <c r="C44" s="3" t="s">
        <v>85</v>
      </c>
      <c r="D44" s="3" t="s">
        <v>86</v>
      </c>
      <c r="E44" s="7" t="s">
        <v>70</v>
      </c>
      <c r="F44" s="3" t="s">
        <v>22</v>
      </c>
      <c r="G44" s="18">
        <v>5000</v>
      </c>
      <c r="H44" s="18">
        <v>3695</v>
      </c>
      <c r="I44" s="18">
        <f t="shared" si="0"/>
        <v>18475000</v>
      </c>
      <c r="J44" s="8"/>
    </row>
    <row r="45" spans="2:10" x14ac:dyDescent="0.25">
      <c r="B45" s="6">
        <v>42587</v>
      </c>
      <c r="C45" s="3" t="s">
        <v>87</v>
      </c>
      <c r="D45" s="3" t="s">
        <v>88</v>
      </c>
      <c r="E45" s="7" t="s">
        <v>21</v>
      </c>
      <c r="F45" s="3" t="s">
        <v>59</v>
      </c>
      <c r="G45" s="18">
        <v>15000</v>
      </c>
      <c r="H45" s="18">
        <v>4010</v>
      </c>
      <c r="I45" s="18">
        <f t="shared" si="0"/>
        <v>60150000</v>
      </c>
      <c r="J45" s="8"/>
    </row>
    <row r="46" spans="2:10" x14ac:dyDescent="0.25">
      <c r="B46" s="6">
        <v>42587</v>
      </c>
      <c r="C46" s="3" t="s">
        <v>89</v>
      </c>
      <c r="D46" s="3" t="s">
        <v>91</v>
      </c>
      <c r="E46" s="7" t="s">
        <v>44</v>
      </c>
      <c r="F46" s="3" t="s">
        <v>32</v>
      </c>
      <c r="G46" s="18">
        <v>30000</v>
      </c>
      <c r="H46" s="18">
        <v>3490</v>
      </c>
      <c r="I46" s="18">
        <f t="shared" si="0"/>
        <v>104700000</v>
      </c>
      <c r="J46" s="8"/>
    </row>
    <row r="47" spans="2:10" x14ac:dyDescent="0.25">
      <c r="B47" s="6">
        <v>42587</v>
      </c>
      <c r="C47" s="3" t="s">
        <v>90</v>
      </c>
      <c r="D47" s="3" t="s">
        <v>92</v>
      </c>
      <c r="E47" s="7" t="s">
        <v>44</v>
      </c>
      <c r="F47" s="3" t="s">
        <v>32</v>
      </c>
      <c r="G47" s="18">
        <v>24000</v>
      </c>
      <c r="H47" s="18">
        <v>3490</v>
      </c>
      <c r="I47" s="18">
        <f t="shared" si="0"/>
        <v>83760000</v>
      </c>
      <c r="J47" s="8"/>
    </row>
    <row r="48" spans="2:10" x14ac:dyDescent="0.25">
      <c r="B48" s="6">
        <v>42217</v>
      </c>
      <c r="C48" s="3" t="s">
        <v>94</v>
      </c>
      <c r="D48" s="3" t="s">
        <v>95</v>
      </c>
      <c r="E48" s="7" t="s">
        <v>44</v>
      </c>
      <c r="F48" s="3" t="s">
        <v>22</v>
      </c>
      <c r="G48" s="18">
        <v>4000</v>
      </c>
      <c r="H48" s="18">
        <v>3635</v>
      </c>
      <c r="I48" s="18">
        <f t="shared" si="0"/>
        <v>14540000</v>
      </c>
      <c r="J48" s="8"/>
    </row>
    <row r="49" spans="2:10" x14ac:dyDescent="0.25">
      <c r="B49" s="6">
        <v>42584</v>
      </c>
      <c r="C49" s="3" t="s">
        <v>97</v>
      </c>
      <c r="D49" s="3" t="s">
        <v>96</v>
      </c>
      <c r="E49" s="7" t="s">
        <v>31</v>
      </c>
      <c r="F49" s="3" t="s">
        <v>22</v>
      </c>
      <c r="G49" s="18">
        <v>35000</v>
      </c>
      <c r="H49" s="18">
        <v>3635</v>
      </c>
      <c r="I49" s="18">
        <f t="shared" si="0"/>
        <v>127225000</v>
      </c>
      <c r="J49" s="8"/>
    </row>
    <row r="50" spans="2:10" x14ac:dyDescent="0.25">
      <c r="B50" s="6">
        <v>42584</v>
      </c>
      <c r="C50" s="3" t="s">
        <v>98</v>
      </c>
      <c r="D50" s="3" t="s">
        <v>99</v>
      </c>
      <c r="E50" s="7" t="s">
        <v>31</v>
      </c>
      <c r="F50" s="3" t="s">
        <v>22</v>
      </c>
      <c r="G50" s="18">
        <v>10000</v>
      </c>
      <c r="H50" s="18">
        <v>3635</v>
      </c>
      <c r="I50" s="18">
        <f t="shared" si="0"/>
        <v>36350000</v>
      </c>
      <c r="J50" s="9"/>
    </row>
    <row r="51" spans="2:10" x14ac:dyDescent="0.25">
      <c r="B51" s="6">
        <v>42583</v>
      </c>
      <c r="C51" s="3" t="s">
        <v>100</v>
      </c>
      <c r="D51" s="3" t="s">
        <v>101</v>
      </c>
      <c r="E51" s="7" t="s">
        <v>31</v>
      </c>
      <c r="F51" s="3" t="s">
        <v>22</v>
      </c>
      <c r="G51" s="18">
        <v>25000</v>
      </c>
      <c r="H51" s="18">
        <v>3635</v>
      </c>
      <c r="I51" s="18">
        <f t="shared" si="0"/>
        <v>90875000</v>
      </c>
      <c r="J51" s="8"/>
    </row>
    <row r="52" spans="2:10" x14ac:dyDescent="0.25">
      <c r="B52" s="6">
        <v>42584</v>
      </c>
      <c r="C52" s="3" t="s">
        <v>102</v>
      </c>
      <c r="D52" s="3" t="s">
        <v>103</v>
      </c>
      <c r="E52" s="7" t="s">
        <v>31</v>
      </c>
      <c r="F52" s="10" t="s">
        <v>22</v>
      </c>
      <c r="G52" s="19">
        <v>15000</v>
      </c>
      <c r="H52" s="19">
        <v>3635</v>
      </c>
      <c r="I52" s="18">
        <f t="shared" si="0"/>
        <v>54525000</v>
      </c>
      <c r="J52" s="11"/>
    </row>
    <row r="53" spans="2:10" x14ac:dyDescent="0.25">
      <c r="B53" s="6">
        <v>42584</v>
      </c>
      <c r="C53" s="3" t="s">
        <v>104</v>
      </c>
      <c r="D53" s="3" t="s">
        <v>105</v>
      </c>
      <c r="E53" s="7" t="s">
        <v>31</v>
      </c>
      <c r="F53" s="3" t="s">
        <v>22</v>
      </c>
      <c r="G53" s="18">
        <v>10000</v>
      </c>
      <c r="H53" s="18">
        <v>3635</v>
      </c>
      <c r="I53" s="18">
        <f t="shared" si="0"/>
        <v>36350000</v>
      </c>
      <c r="J53" s="8"/>
    </row>
    <row r="54" spans="2:10" x14ac:dyDescent="0.25">
      <c r="B54" s="6">
        <v>42584</v>
      </c>
      <c r="C54" s="3" t="s">
        <v>106</v>
      </c>
      <c r="D54" s="3" t="s">
        <v>107</v>
      </c>
      <c r="E54" s="7" t="s">
        <v>44</v>
      </c>
      <c r="F54" s="3" t="s">
        <v>22</v>
      </c>
      <c r="G54" s="18">
        <v>5500</v>
      </c>
      <c r="H54" s="18">
        <v>3635</v>
      </c>
      <c r="I54" s="18">
        <f t="shared" si="0"/>
        <v>19992500</v>
      </c>
      <c r="J54" s="8"/>
    </row>
    <row r="55" spans="2:10" x14ac:dyDescent="0.25">
      <c r="B55" s="6">
        <v>42584</v>
      </c>
      <c r="C55" s="3" t="s">
        <v>108</v>
      </c>
      <c r="D55" s="3" t="s">
        <v>109</v>
      </c>
      <c r="E55" s="7" t="s">
        <v>44</v>
      </c>
      <c r="F55" s="3" t="s">
        <v>22</v>
      </c>
      <c r="G55" s="18">
        <v>20200</v>
      </c>
      <c r="H55" s="18">
        <v>3635</v>
      </c>
      <c r="I55" s="18">
        <f t="shared" si="0"/>
        <v>73427000</v>
      </c>
      <c r="J55" s="8"/>
    </row>
    <row r="56" spans="2:10" x14ac:dyDescent="0.25">
      <c r="B56" s="6">
        <v>42584</v>
      </c>
      <c r="C56" s="3" t="s">
        <v>110</v>
      </c>
      <c r="D56" s="3" t="s">
        <v>111</v>
      </c>
      <c r="E56" s="7" t="s">
        <v>44</v>
      </c>
      <c r="F56" s="3" t="s">
        <v>22</v>
      </c>
      <c r="G56" s="18">
        <v>9000</v>
      </c>
      <c r="H56" s="18">
        <v>3635</v>
      </c>
      <c r="I56" s="18">
        <f t="shared" si="0"/>
        <v>32715000</v>
      </c>
      <c r="J56" s="8"/>
    </row>
    <row r="57" spans="2:10" x14ac:dyDescent="0.25">
      <c r="B57" s="6">
        <v>42585</v>
      </c>
      <c r="C57" s="3" t="s">
        <v>112</v>
      </c>
      <c r="D57" s="3" t="s">
        <v>113</v>
      </c>
      <c r="E57" s="7" t="s">
        <v>31</v>
      </c>
      <c r="F57" s="3" t="s">
        <v>22</v>
      </c>
      <c r="G57" s="18">
        <v>5000</v>
      </c>
      <c r="H57" s="18">
        <v>3635</v>
      </c>
      <c r="I57" s="18">
        <f t="shared" si="0"/>
        <v>18175000</v>
      </c>
      <c r="J57" s="8"/>
    </row>
    <row r="58" spans="2:10" x14ac:dyDescent="0.25">
      <c r="B58" s="6">
        <v>42585</v>
      </c>
      <c r="C58" s="3" t="s">
        <v>114</v>
      </c>
      <c r="D58" s="3" t="s">
        <v>115</v>
      </c>
      <c r="E58" s="7" t="s">
        <v>44</v>
      </c>
      <c r="F58" s="3" t="s">
        <v>22</v>
      </c>
      <c r="G58" s="18">
        <v>4000</v>
      </c>
      <c r="H58" s="18">
        <v>3635</v>
      </c>
      <c r="I58" s="18">
        <f t="shared" si="0"/>
        <v>14540000</v>
      </c>
      <c r="J58" s="8"/>
    </row>
    <row r="59" spans="2:10" x14ac:dyDescent="0.25">
      <c r="B59" s="6">
        <v>42585</v>
      </c>
      <c r="C59" s="3" t="s">
        <v>116</v>
      </c>
      <c r="D59" s="3" t="s">
        <v>117</v>
      </c>
      <c r="E59" s="7" t="s">
        <v>44</v>
      </c>
      <c r="F59" s="3" t="s">
        <v>22</v>
      </c>
      <c r="G59" s="18">
        <v>9000</v>
      </c>
      <c r="H59" s="18">
        <v>3635</v>
      </c>
      <c r="I59" s="18">
        <f t="shared" si="0"/>
        <v>32715000</v>
      </c>
      <c r="J59" s="9"/>
    </row>
    <row r="60" spans="2:10" x14ac:dyDescent="0.25">
      <c r="B60" s="6">
        <v>42586</v>
      </c>
      <c r="C60" s="3" t="s">
        <v>118</v>
      </c>
      <c r="D60" s="7" t="s">
        <v>119</v>
      </c>
      <c r="E60" s="7" t="s">
        <v>44</v>
      </c>
      <c r="F60" s="3" t="s">
        <v>22</v>
      </c>
      <c r="G60" s="18">
        <v>25200</v>
      </c>
      <c r="H60" s="18">
        <v>3635</v>
      </c>
      <c r="I60" s="18">
        <f t="shared" si="0"/>
        <v>91602000</v>
      </c>
      <c r="J60" s="8"/>
    </row>
    <row r="61" spans="2:10" x14ac:dyDescent="0.25">
      <c r="B61" s="6">
        <v>42586</v>
      </c>
      <c r="C61" s="3" t="s">
        <v>120</v>
      </c>
      <c r="D61" s="3" t="s">
        <v>121</v>
      </c>
      <c r="E61" s="7" t="s">
        <v>44</v>
      </c>
      <c r="F61" s="3" t="s">
        <v>22</v>
      </c>
      <c r="G61" s="18">
        <v>5500</v>
      </c>
      <c r="H61" s="18">
        <v>3635</v>
      </c>
      <c r="I61" s="18">
        <f t="shared" si="0"/>
        <v>19992500</v>
      </c>
      <c r="J61" s="8"/>
    </row>
    <row r="62" spans="2:10" x14ac:dyDescent="0.25">
      <c r="B62" s="6">
        <v>42583</v>
      </c>
      <c r="C62" s="3" t="s">
        <v>122</v>
      </c>
      <c r="D62" s="3" t="s">
        <v>123</v>
      </c>
      <c r="E62" s="7" t="s">
        <v>44</v>
      </c>
      <c r="F62" s="3" t="s">
        <v>22</v>
      </c>
      <c r="G62" s="18">
        <v>11500</v>
      </c>
      <c r="H62" s="18">
        <v>3635</v>
      </c>
      <c r="I62" s="18">
        <f t="shared" si="0"/>
        <v>41802500</v>
      </c>
      <c r="J62" s="8"/>
    </row>
    <row r="63" spans="2:10" x14ac:dyDescent="0.25">
      <c r="B63" s="6">
        <v>42587</v>
      </c>
      <c r="C63" s="3" t="s">
        <v>124</v>
      </c>
      <c r="D63" s="3" t="s">
        <v>125</v>
      </c>
      <c r="E63" s="7" t="s">
        <v>31</v>
      </c>
      <c r="F63" s="3" t="s">
        <v>22</v>
      </c>
      <c r="G63" s="18">
        <v>33700</v>
      </c>
      <c r="H63" s="18">
        <v>3635</v>
      </c>
      <c r="I63" s="18">
        <f t="shared" si="0"/>
        <v>122499500</v>
      </c>
      <c r="J63" s="8"/>
    </row>
    <row r="64" spans="2:10" x14ac:dyDescent="0.25">
      <c r="B64" s="6">
        <v>42587</v>
      </c>
      <c r="C64" s="3" t="s">
        <v>126</v>
      </c>
      <c r="D64" s="3" t="s">
        <v>127</v>
      </c>
      <c r="E64" s="7" t="s">
        <v>31</v>
      </c>
      <c r="F64" s="3" t="s">
        <v>22</v>
      </c>
      <c r="G64" s="18">
        <v>15000</v>
      </c>
      <c r="H64" s="18">
        <v>3635</v>
      </c>
      <c r="I64" s="18">
        <f t="shared" si="0"/>
        <v>54525000</v>
      </c>
      <c r="J64" s="8"/>
    </row>
    <row r="65" spans="2:12" x14ac:dyDescent="0.25">
      <c r="B65" s="6">
        <v>42587</v>
      </c>
      <c r="C65" s="3" t="s">
        <v>128</v>
      </c>
      <c r="D65" s="3" t="s">
        <v>129</v>
      </c>
      <c r="E65" s="7" t="s">
        <v>31</v>
      </c>
      <c r="F65" s="3" t="s">
        <v>22</v>
      </c>
      <c r="G65" s="18">
        <v>15000</v>
      </c>
      <c r="H65" s="18">
        <v>3635</v>
      </c>
      <c r="I65" s="18">
        <f t="shared" si="0"/>
        <v>54525000</v>
      </c>
      <c r="J65" s="8"/>
      <c r="K65" s="13"/>
      <c r="L65" s="13"/>
    </row>
    <row r="66" spans="2:12" x14ac:dyDescent="0.25">
      <c r="B66" s="6">
        <v>42587</v>
      </c>
      <c r="C66" s="3" t="s">
        <v>130</v>
      </c>
      <c r="D66" s="3" t="s">
        <v>131</v>
      </c>
      <c r="E66" s="7" t="s">
        <v>31</v>
      </c>
      <c r="F66" s="3" t="s">
        <v>22</v>
      </c>
      <c r="G66" s="18">
        <v>15000</v>
      </c>
      <c r="H66" s="18">
        <v>3635</v>
      </c>
      <c r="I66" s="18">
        <f t="shared" si="0"/>
        <v>54525000</v>
      </c>
      <c r="J66" s="18"/>
      <c r="K66" s="13"/>
    </row>
    <row r="67" spans="2:12" x14ac:dyDescent="0.25">
      <c r="B67" s="6">
        <v>42587</v>
      </c>
      <c r="C67" s="10" t="s">
        <v>247</v>
      </c>
      <c r="D67" s="10" t="s">
        <v>132</v>
      </c>
      <c r="E67" s="14" t="s">
        <v>31</v>
      </c>
      <c r="F67" s="10" t="s">
        <v>22</v>
      </c>
      <c r="G67" s="18">
        <v>15500</v>
      </c>
      <c r="H67" s="18">
        <v>3635</v>
      </c>
      <c r="I67" s="18">
        <f t="shared" si="0"/>
        <v>56342500</v>
      </c>
      <c r="J67" s="18"/>
    </row>
    <row r="68" spans="2:12" x14ac:dyDescent="0.25">
      <c r="B68" s="2">
        <v>42590</v>
      </c>
      <c r="C68" s="10" t="s">
        <v>133</v>
      </c>
      <c r="D68" s="10" t="s">
        <v>134</v>
      </c>
      <c r="E68" s="14" t="s">
        <v>31</v>
      </c>
      <c r="F68" s="10" t="s">
        <v>22</v>
      </c>
      <c r="G68" s="18">
        <v>25000</v>
      </c>
      <c r="H68" s="18">
        <v>3695</v>
      </c>
      <c r="I68" s="18">
        <f t="shared" si="0"/>
        <v>92375000</v>
      </c>
      <c r="J68" s="18"/>
    </row>
    <row r="69" spans="2:12" x14ac:dyDescent="0.25">
      <c r="B69" s="2">
        <v>42590</v>
      </c>
      <c r="C69" s="10" t="s">
        <v>133</v>
      </c>
      <c r="D69" s="10" t="s">
        <v>134</v>
      </c>
      <c r="E69" s="14" t="s">
        <v>31</v>
      </c>
      <c r="F69" s="10" t="s">
        <v>32</v>
      </c>
      <c r="G69" s="18">
        <v>10000</v>
      </c>
      <c r="H69" s="18">
        <v>3490</v>
      </c>
      <c r="I69" s="18">
        <f t="shared" si="0"/>
        <v>34900000</v>
      </c>
      <c r="J69" s="18"/>
    </row>
    <row r="70" spans="2:12" x14ac:dyDescent="0.25">
      <c r="B70" s="2">
        <v>42591</v>
      </c>
      <c r="C70" s="10" t="s">
        <v>138</v>
      </c>
      <c r="D70" s="10" t="s">
        <v>139</v>
      </c>
      <c r="E70" s="14" t="s">
        <v>70</v>
      </c>
      <c r="F70" s="10" t="s">
        <v>22</v>
      </c>
      <c r="G70" s="18">
        <v>10000</v>
      </c>
      <c r="H70" s="18">
        <v>3695</v>
      </c>
      <c r="I70" s="18">
        <f t="shared" si="0"/>
        <v>36950000</v>
      </c>
      <c r="J70" s="18"/>
    </row>
    <row r="71" spans="2:12" x14ac:dyDescent="0.25">
      <c r="B71" s="2">
        <v>42591</v>
      </c>
      <c r="C71" s="10" t="s">
        <v>138</v>
      </c>
      <c r="D71" s="10" t="s">
        <v>139</v>
      </c>
      <c r="E71" s="14" t="s">
        <v>70</v>
      </c>
      <c r="F71" s="10" t="s">
        <v>32</v>
      </c>
      <c r="G71" s="18">
        <v>5300</v>
      </c>
      <c r="H71" s="18">
        <v>3490</v>
      </c>
      <c r="I71" s="18">
        <f t="shared" si="0"/>
        <v>18497000</v>
      </c>
      <c r="J71" s="18"/>
    </row>
    <row r="72" spans="2:12" x14ac:dyDescent="0.25">
      <c r="B72" s="2">
        <v>42590</v>
      </c>
      <c r="C72" s="10" t="s">
        <v>141</v>
      </c>
      <c r="D72" s="10" t="s">
        <v>142</v>
      </c>
      <c r="E72" s="14" t="s">
        <v>31</v>
      </c>
      <c r="F72" s="10" t="s">
        <v>22</v>
      </c>
      <c r="G72" s="18">
        <v>10800</v>
      </c>
      <c r="H72" s="18">
        <v>3695</v>
      </c>
      <c r="I72" s="18">
        <f t="shared" si="0"/>
        <v>39906000</v>
      </c>
      <c r="J72" s="18"/>
    </row>
    <row r="73" spans="2:12" x14ac:dyDescent="0.25">
      <c r="B73" s="2">
        <v>42590</v>
      </c>
      <c r="C73" s="10" t="s">
        <v>141</v>
      </c>
      <c r="D73" s="10" t="s">
        <v>142</v>
      </c>
      <c r="E73" s="14" t="s">
        <v>31</v>
      </c>
      <c r="F73" s="1" t="s">
        <v>32</v>
      </c>
      <c r="G73" s="18">
        <v>17900</v>
      </c>
      <c r="H73" s="18">
        <v>3490</v>
      </c>
      <c r="I73" s="18">
        <f t="shared" ref="I73:I136" si="2">G73*H73</f>
        <v>62471000</v>
      </c>
      <c r="J73" s="18"/>
    </row>
    <row r="74" spans="2:12" x14ac:dyDescent="0.25">
      <c r="B74" s="2">
        <v>42590</v>
      </c>
      <c r="C74" s="10" t="s">
        <v>141</v>
      </c>
      <c r="D74" s="10" t="s">
        <v>142</v>
      </c>
      <c r="E74" s="14" t="s">
        <v>31</v>
      </c>
      <c r="F74" s="1" t="s">
        <v>59</v>
      </c>
      <c r="G74" s="18">
        <v>5000</v>
      </c>
      <c r="H74" s="18">
        <v>4010</v>
      </c>
      <c r="I74" s="18">
        <f t="shared" si="2"/>
        <v>20050000</v>
      </c>
      <c r="J74" s="18"/>
    </row>
    <row r="75" spans="2:12" x14ac:dyDescent="0.25">
      <c r="B75" s="2">
        <v>42590</v>
      </c>
      <c r="C75" s="1" t="s">
        <v>143</v>
      </c>
      <c r="D75" s="1" t="s">
        <v>144</v>
      </c>
      <c r="E75" s="1" t="s">
        <v>21</v>
      </c>
      <c r="F75" s="1" t="s">
        <v>22</v>
      </c>
      <c r="G75" s="18">
        <v>5000</v>
      </c>
      <c r="H75" s="18">
        <v>3695</v>
      </c>
      <c r="I75" s="18">
        <f t="shared" si="2"/>
        <v>18475000</v>
      </c>
      <c r="J75" s="18"/>
    </row>
    <row r="76" spans="2:12" x14ac:dyDescent="0.25">
      <c r="B76" s="2">
        <v>42590</v>
      </c>
      <c r="C76" s="1" t="s">
        <v>143</v>
      </c>
      <c r="D76" s="1" t="s">
        <v>144</v>
      </c>
      <c r="E76" s="1" t="s">
        <v>21</v>
      </c>
      <c r="F76" s="1" t="s">
        <v>59</v>
      </c>
      <c r="G76" s="18">
        <v>10000</v>
      </c>
      <c r="H76" s="18">
        <v>4010</v>
      </c>
      <c r="I76" s="18">
        <f t="shared" si="2"/>
        <v>40100000</v>
      </c>
      <c r="J76" s="18"/>
    </row>
    <row r="77" spans="2:12" x14ac:dyDescent="0.25">
      <c r="B77" s="2">
        <v>42590</v>
      </c>
      <c r="C77" s="1" t="s">
        <v>145</v>
      </c>
      <c r="D77" s="1" t="s">
        <v>146</v>
      </c>
      <c r="E77" s="1" t="s">
        <v>55</v>
      </c>
      <c r="F77" s="1" t="s">
        <v>22</v>
      </c>
      <c r="G77" s="18">
        <v>10000</v>
      </c>
      <c r="H77" s="18">
        <v>3990</v>
      </c>
      <c r="I77" s="18">
        <f t="shared" si="2"/>
        <v>39900000</v>
      </c>
      <c r="J77" s="18"/>
    </row>
    <row r="78" spans="2:12" x14ac:dyDescent="0.25">
      <c r="B78" s="2">
        <v>42590</v>
      </c>
      <c r="C78" s="1" t="s">
        <v>145</v>
      </c>
      <c r="D78" s="1" t="s">
        <v>146</v>
      </c>
      <c r="E78" s="1" t="s">
        <v>55</v>
      </c>
      <c r="F78" s="1" t="s">
        <v>59</v>
      </c>
      <c r="G78" s="18">
        <v>5000</v>
      </c>
      <c r="H78" s="18">
        <v>4738</v>
      </c>
      <c r="I78" s="18">
        <f t="shared" si="2"/>
        <v>23690000</v>
      </c>
      <c r="J78" s="18"/>
    </row>
    <row r="79" spans="2:12" x14ac:dyDescent="0.25">
      <c r="B79" s="2">
        <v>42590</v>
      </c>
      <c r="C79" s="1" t="s">
        <v>147</v>
      </c>
      <c r="D79" s="1" t="s">
        <v>148</v>
      </c>
      <c r="E79" s="1" t="s">
        <v>44</v>
      </c>
      <c r="F79" s="1" t="s">
        <v>32</v>
      </c>
      <c r="G79" s="18">
        <v>10000</v>
      </c>
      <c r="H79" s="18">
        <v>3490</v>
      </c>
      <c r="I79" s="18">
        <f t="shared" si="2"/>
        <v>34900000</v>
      </c>
      <c r="J79" s="18"/>
    </row>
    <row r="80" spans="2:12" x14ac:dyDescent="0.25">
      <c r="B80" s="2">
        <v>42590</v>
      </c>
      <c r="C80" s="1" t="s">
        <v>147</v>
      </c>
      <c r="D80" s="1" t="s">
        <v>148</v>
      </c>
      <c r="E80" s="1" t="s">
        <v>44</v>
      </c>
      <c r="F80" s="1" t="s">
        <v>59</v>
      </c>
      <c r="G80" s="18">
        <v>10000</v>
      </c>
      <c r="H80" s="18">
        <v>4010</v>
      </c>
      <c r="I80" s="18">
        <f t="shared" si="2"/>
        <v>40100000</v>
      </c>
      <c r="J80" s="18"/>
    </row>
    <row r="81" spans="2:10" x14ac:dyDescent="0.25">
      <c r="B81" s="2">
        <v>42590</v>
      </c>
      <c r="C81" s="1" t="s">
        <v>149</v>
      </c>
      <c r="D81" s="1" t="s">
        <v>150</v>
      </c>
      <c r="E81" s="1" t="s">
        <v>44</v>
      </c>
      <c r="F81" s="1" t="s">
        <v>32</v>
      </c>
      <c r="G81" s="18">
        <v>4000</v>
      </c>
      <c r="H81" s="18">
        <v>3490</v>
      </c>
      <c r="I81" s="18">
        <f t="shared" si="2"/>
        <v>13960000</v>
      </c>
      <c r="J81" s="18"/>
    </row>
    <row r="82" spans="2:10" x14ac:dyDescent="0.25">
      <c r="B82" s="2">
        <v>42590</v>
      </c>
      <c r="C82" s="1" t="s">
        <v>151</v>
      </c>
      <c r="D82" s="1" t="s">
        <v>152</v>
      </c>
      <c r="E82" s="1" t="s">
        <v>37</v>
      </c>
      <c r="F82" s="1" t="s">
        <v>32</v>
      </c>
      <c r="G82" s="18">
        <v>9000</v>
      </c>
      <c r="H82" s="18">
        <v>3490</v>
      </c>
      <c r="I82" s="18">
        <f t="shared" si="2"/>
        <v>31410000</v>
      </c>
      <c r="J82" s="18"/>
    </row>
    <row r="83" spans="2:10" x14ac:dyDescent="0.25">
      <c r="B83" s="2">
        <v>42591</v>
      </c>
      <c r="C83" s="1" t="s">
        <v>153</v>
      </c>
      <c r="D83" s="1" t="s">
        <v>154</v>
      </c>
      <c r="E83" s="1" t="s">
        <v>37</v>
      </c>
      <c r="F83" s="1" t="s">
        <v>22</v>
      </c>
      <c r="G83" s="18">
        <v>11000</v>
      </c>
      <c r="H83" s="18">
        <v>3695</v>
      </c>
      <c r="I83" s="18">
        <f t="shared" si="2"/>
        <v>40645000</v>
      </c>
      <c r="J83" s="18"/>
    </row>
    <row r="84" spans="2:10" x14ac:dyDescent="0.25">
      <c r="B84" s="2">
        <v>42591</v>
      </c>
      <c r="C84" s="1" t="s">
        <v>153</v>
      </c>
      <c r="D84" s="1" t="s">
        <v>154</v>
      </c>
      <c r="E84" s="1" t="s">
        <v>37</v>
      </c>
      <c r="F84" s="1" t="s">
        <v>62</v>
      </c>
      <c r="G84" s="18">
        <v>4700</v>
      </c>
      <c r="H84" s="18">
        <v>4665</v>
      </c>
      <c r="I84" s="18">
        <f t="shared" si="2"/>
        <v>21925500</v>
      </c>
      <c r="J84" s="18"/>
    </row>
    <row r="85" spans="2:10" x14ac:dyDescent="0.25">
      <c r="B85" s="2">
        <v>42591</v>
      </c>
      <c r="C85" s="1" t="s">
        <v>155</v>
      </c>
      <c r="D85" s="1" t="s">
        <v>156</v>
      </c>
      <c r="E85" s="1" t="s">
        <v>44</v>
      </c>
      <c r="F85" s="1" t="s">
        <v>32</v>
      </c>
      <c r="G85" s="18">
        <v>10000</v>
      </c>
      <c r="H85" s="18">
        <v>3490</v>
      </c>
      <c r="I85" s="18">
        <f t="shared" si="2"/>
        <v>34900000</v>
      </c>
      <c r="J85" s="18"/>
    </row>
    <row r="86" spans="2:10" x14ac:dyDescent="0.25">
      <c r="B86" s="2">
        <v>42592</v>
      </c>
      <c r="C86" s="1" t="s">
        <v>157</v>
      </c>
      <c r="D86" s="1" t="s">
        <v>158</v>
      </c>
      <c r="E86" s="1" t="s">
        <v>31</v>
      </c>
      <c r="F86" s="1" t="s">
        <v>32</v>
      </c>
      <c r="G86" s="18">
        <v>20000</v>
      </c>
      <c r="H86" s="18">
        <v>3490</v>
      </c>
      <c r="I86" s="18">
        <f t="shared" si="2"/>
        <v>69800000</v>
      </c>
      <c r="J86" s="18"/>
    </row>
    <row r="87" spans="2:10" x14ac:dyDescent="0.25">
      <c r="B87" s="2">
        <v>42592</v>
      </c>
      <c r="C87" s="1" t="s">
        <v>157</v>
      </c>
      <c r="D87" s="1" t="s">
        <v>158</v>
      </c>
      <c r="E87" s="1" t="s">
        <v>31</v>
      </c>
      <c r="F87" s="1" t="s">
        <v>59</v>
      </c>
      <c r="G87" s="18">
        <v>5000</v>
      </c>
      <c r="H87" s="18">
        <v>4010</v>
      </c>
      <c r="I87" s="18">
        <f t="shared" si="2"/>
        <v>20050000</v>
      </c>
      <c r="J87" s="18"/>
    </row>
    <row r="88" spans="2:10" x14ac:dyDescent="0.25">
      <c r="B88" s="2">
        <v>42592</v>
      </c>
      <c r="C88" s="1" t="s">
        <v>159</v>
      </c>
      <c r="D88" s="1" t="s">
        <v>160</v>
      </c>
      <c r="E88" s="1" t="s">
        <v>37</v>
      </c>
      <c r="F88" s="1" t="s">
        <v>22</v>
      </c>
      <c r="G88" s="18">
        <v>4300</v>
      </c>
      <c r="H88" s="18">
        <v>3695</v>
      </c>
      <c r="I88" s="18">
        <f t="shared" si="2"/>
        <v>15888500</v>
      </c>
      <c r="J88" s="18"/>
    </row>
    <row r="89" spans="2:10" x14ac:dyDescent="0.25">
      <c r="B89" s="2">
        <v>42592</v>
      </c>
      <c r="C89" s="1" t="s">
        <v>159</v>
      </c>
      <c r="D89" s="1" t="s">
        <v>160</v>
      </c>
      <c r="E89" s="1" t="s">
        <v>37</v>
      </c>
      <c r="F89" s="1" t="s">
        <v>32</v>
      </c>
      <c r="G89" s="18">
        <v>4500</v>
      </c>
      <c r="H89" s="18">
        <v>3490</v>
      </c>
      <c r="I89" s="18">
        <f t="shared" si="2"/>
        <v>15705000</v>
      </c>
      <c r="J89" s="18"/>
    </row>
    <row r="90" spans="2:10" x14ac:dyDescent="0.25">
      <c r="B90" s="2">
        <v>42592</v>
      </c>
      <c r="C90" s="1" t="s">
        <v>159</v>
      </c>
      <c r="D90" s="1" t="s">
        <v>160</v>
      </c>
      <c r="E90" s="1" t="s">
        <v>37</v>
      </c>
      <c r="F90" s="1" t="s">
        <v>59</v>
      </c>
      <c r="G90" s="18">
        <v>7200</v>
      </c>
      <c r="H90" s="18">
        <v>4010</v>
      </c>
      <c r="I90" s="18">
        <f t="shared" si="2"/>
        <v>28872000</v>
      </c>
      <c r="J90" s="18"/>
    </row>
    <row r="91" spans="2:10" x14ac:dyDescent="0.25">
      <c r="B91" s="2">
        <v>42592</v>
      </c>
      <c r="C91" s="1" t="s">
        <v>162</v>
      </c>
      <c r="D91" s="1" t="s">
        <v>161</v>
      </c>
      <c r="E91" s="1" t="s">
        <v>37</v>
      </c>
      <c r="F91" s="1" t="s">
        <v>32</v>
      </c>
      <c r="G91" s="18">
        <v>4700</v>
      </c>
      <c r="H91" s="18">
        <v>3490</v>
      </c>
      <c r="I91" s="18">
        <f t="shared" si="2"/>
        <v>16403000</v>
      </c>
      <c r="J91" s="18"/>
    </row>
    <row r="92" spans="2:10" x14ac:dyDescent="0.25">
      <c r="B92" s="2">
        <v>42592</v>
      </c>
      <c r="C92" s="1" t="s">
        <v>162</v>
      </c>
      <c r="D92" s="1" t="s">
        <v>161</v>
      </c>
      <c r="E92" s="1" t="s">
        <v>37</v>
      </c>
      <c r="F92" s="1" t="s">
        <v>59</v>
      </c>
      <c r="G92" s="18">
        <v>11000</v>
      </c>
      <c r="H92" s="18">
        <v>4010</v>
      </c>
      <c r="I92" s="18">
        <f t="shared" si="2"/>
        <v>44110000</v>
      </c>
      <c r="J92" s="18"/>
    </row>
    <row r="93" spans="2:10" x14ac:dyDescent="0.25">
      <c r="B93" s="2">
        <v>42592</v>
      </c>
      <c r="C93" s="1" t="s">
        <v>163</v>
      </c>
      <c r="D93" s="1" t="s">
        <v>164</v>
      </c>
      <c r="E93" s="1" t="s">
        <v>44</v>
      </c>
      <c r="F93" s="1" t="s">
        <v>32</v>
      </c>
      <c r="G93" s="18">
        <v>24000</v>
      </c>
      <c r="H93" s="18">
        <v>3490</v>
      </c>
      <c r="I93" s="18">
        <f t="shared" si="2"/>
        <v>83760000</v>
      </c>
      <c r="J93" s="18"/>
    </row>
    <row r="94" spans="2:10" x14ac:dyDescent="0.25">
      <c r="B94" s="2">
        <v>42592</v>
      </c>
      <c r="C94" s="1" t="s">
        <v>165</v>
      </c>
      <c r="D94" s="1" t="s">
        <v>166</v>
      </c>
      <c r="E94" s="1" t="s">
        <v>21</v>
      </c>
      <c r="F94" s="1" t="s">
        <v>22</v>
      </c>
      <c r="G94" s="18">
        <v>5000</v>
      </c>
      <c r="H94" s="18">
        <v>3695</v>
      </c>
      <c r="I94" s="18">
        <f t="shared" si="2"/>
        <v>18475000</v>
      </c>
      <c r="J94" s="18"/>
    </row>
    <row r="95" spans="2:10" x14ac:dyDescent="0.25">
      <c r="B95" s="2">
        <v>42592</v>
      </c>
      <c r="C95" s="1" t="s">
        <v>165</v>
      </c>
      <c r="D95" s="1" t="s">
        <v>166</v>
      </c>
      <c r="E95" s="1" t="s">
        <v>21</v>
      </c>
      <c r="F95" s="1" t="s">
        <v>59</v>
      </c>
      <c r="G95" s="18">
        <v>15000</v>
      </c>
      <c r="H95" s="18">
        <v>4010</v>
      </c>
      <c r="I95" s="18">
        <f t="shared" si="2"/>
        <v>60150000</v>
      </c>
      <c r="J95" s="18"/>
    </row>
    <row r="96" spans="2:10" x14ac:dyDescent="0.25">
      <c r="B96" s="2">
        <v>42592</v>
      </c>
      <c r="C96" s="1" t="s">
        <v>167</v>
      </c>
      <c r="D96" s="1" t="s">
        <v>168</v>
      </c>
      <c r="E96" s="1" t="s">
        <v>70</v>
      </c>
      <c r="F96" s="1" t="s">
        <v>59</v>
      </c>
      <c r="G96" s="18">
        <v>10000</v>
      </c>
      <c r="H96" s="18">
        <v>4010</v>
      </c>
      <c r="I96" s="18">
        <f t="shared" si="2"/>
        <v>40100000</v>
      </c>
      <c r="J96" s="18"/>
    </row>
    <row r="97" spans="2:10" x14ac:dyDescent="0.25">
      <c r="B97" s="2">
        <v>42592</v>
      </c>
      <c r="C97" s="1" t="s">
        <v>169</v>
      </c>
      <c r="D97" s="1" t="s">
        <v>170</v>
      </c>
      <c r="E97" s="1" t="s">
        <v>21</v>
      </c>
      <c r="F97" s="1" t="s">
        <v>22</v>
      </c>
      <c r="G97" s="18">
        <v>15000</v>
      </c>
      <c r="H97" s="18">
        <v>3695</v>
      </c>
      <c r="I97" s="18">
        <f t="shared" si="2"/>
        <v>55425000</v>
      </c>
      <c r="J97" s="18"/>
    </row>
    <row r="98" spans="2:10" x14ac:dyDescent="0.25">
      <c r="B98" s="2">
        <v>42592</v>
      </c>
      <c r="C98" s="1" t="s">
        <v>171</v>
      </c>
      <c r="D98" s="1" t="s">
        <v>172</v>
      </c>
      <c r="E98" s="1" t="s">
        <v>37</v>
      </c>
      <c r="F98" s="1" t="s">
        <v>22</v>
      </c>
      <c r="G98" s="18">
        <v>15000</v>
      </c>
      <c r="H98" s="18">
        <v>3695</v>
      </c>
      <c r="I98" s="18">
        <f t="shared" si="2"/>
        <v>55425000</v>
      </c>
      <c r="J98" s="18"/>
    </row>
    <row r="99" spans="2:10" x14ac:dyDescent="0.25">
      <c r="B99" s="2">
        <v>42592</v>
      </c>
      <c r="C99" s="1" t="s">
        <v>173</v>
      </c>
      <c r="D99" s="1" t="s">
        <v>174</v>
      </c>
      <c r="E99" s="1" t="s">
        <v>44</v>
      </c>
      <c r="F99" s="1" t="s">
        <v>59</v>
      </c>
      <c r="G99" s="18">
        <v>5000</v>
      </c>
      <c r="H99" s="18">
        <v>3490</v>
      </c>
      <c r="I99" s="18">
        <f t="shared" si="2"/>
        <v>17450000</v>
      </c>
      <c r="J99" s="18"/>
    </row>
    <row r="100" spans="2:10" x14ac:dyDescent="0.25">
      <c r="B100" s="2">
        <v>42958</v>
      </c>
      <c r="C100" s="1" t="s">
        <v>175</v>
      </c>
      <c r="D100" s="1" t="s">
        <v>176</v>
      </c>
      <c r="E100" s="1" t="s">
        <v>70</v>
      </c>
      <c r="F100" s="1" t="s">
        <v>22</v>
      </c>
      <c r="G100" s="18">
        <v>5300</v>
      </c>
      <c r="H100" s="18">
        <v>3695</v>
      </c>
      <c r="I100" s="18">
        <f t="shared" si="2"/>
        <v>19583500</v>
      </c>
      <c r="J100" s="18"/>
    </row>
    <row r="101" spans="2:10" x14ac:dyDescent="0.25">
      <c r="B101" s="2">
        <v>42958</v>
      </c>
      <c r="C101" s="1" t="s">
        <v>175</v>
      </c>
      <c r="D101" s="1" t="s">
        <v>176</v>
      </c>
      <c r="E101" s="1" t="s">
        <v>70</v>
      </c>
      <c r="F101" s="1" t="s">
        <v>32</v>
      </c>
      <c r="G101" s="18">
        <v>10000</v>
      </c>
      <c r="H101" s="18">
        <v>3490</v>
      </c>
      <c r="I101" s="18">
        <f t="shared" si="2"/>
        <v>34900000</v>
      </c>
      <c r="J101" s="18"/>
    </row>
    <row r="102" spans="2:10" x14ac:dyDescent="0.25">
      <c r="B102" s="2">
        <v>42593</v>
      </c>
      <c r="C102" s="1" t="s">
        <v>177</v>
      </c>
      <c r="D102" s="1" t="s">
        <v>178</v>
      </c>
      <c r="E102" s="1" t="s">
        <v>44</v>
      </c>
      <c r="F102" s="1" t="s">
        <v>32</v>
      </c>
      <c r="G102" s="18">
        <v>15000</v>
      </c>
      <c r="H102" s="18">
        <v>3490</v>
      </c>
      <c r="I102" s="18">
        <f t="shared" si="2"/>
        <v>52350000</v>
      </c>
      <c r="J102" s="18"/>
    </row>
    <row r="103" spans="2:10" x14ac:dyDescent="0.25">
      <c r="B103" s="2">
        <v>42593</v>
      </c>
      <c r="C103" s="1" t="s">
        <v>179</v>
      </c>
      <c r="D103" s="1" t="s">
        <v>180</v>
      </c>
      <c r="E103" s="1" t="s">
        <v>44</v>
      </c>
      <c r="F103" s="1" t="s">
        <v>32</v>
      </c>
      <c r="G103" s="18">
        <v>6200</v>
      </c>
      <c r="H103" s="18">
        <v>3490</v>
      </c>
      <c r="I103" s="18">
        <f t="shared" si="2"/>
        <v>21638000</v>
      </c>
      <c r="J103" s="18"/>
    </row>
    <row r="104" spans="2:10" x14ac:dyDescent="0.25">
      <c r="B104" s="2">
        <v>42593</v>
      </c>
      <c r="C104" s="1" t="s">
        <v>179</v>
      </c>
      <c r="D104" s="1" t="s">
        <v>180</v>
      </c>
      <c r="E104" s="1" t="s">
        <v>44</v>
      </c>
      <c r="F104" s="1" t="s">
        <v>59</v>
      </c>
      <c r="G104" s="18">
        <v>4000</v>
      </c>
      <c r="H104" s="18">
        <v>4010</v>
      </c>
      <c r="I104" s="18">
        <f t="shared" si="2"/>
        <v>16040000</v>
      </c>
      <c r="J104" s="18"/>
    </row>
    <row r="105" spans="2:10" x14ac:dyDescent="0.25">
      <c r="B105" s="2">
        <v>42593</v>
      </c>
      <c r="C105" s="1" t="s">
        <v>181</v>
      </c>
      <c r="D105" s="1" t="s">
        <v>182</v>
      </c>
      <c r="E105" s="1" t="s">
        <v>37</v>
      </c>
      <c r="F105" s="1" t="s">
        <v>22</v>
      </c>
      <c r="G105" s="18">
        <v>5000</v>
      </c>
      <c r="H105" s="18">
        <v>3695</v>
      </c>
      <c r="I105" s="18">
        <f t="shared" si="2"/>
        <v>18475000</v>
      </c>
      <c r="J105" s="18"/>
    </row>
    <row r="106" spans="2:10" x14ac:dyDescent="0.25">
      <c r="B106" s="2">
        <v>42593</v>
      </c>
      <c r="C106" s="1" t="s">
        <v>181</v>
      </c>
      <c r="D106" s="1" t="s">
        <v>182</v>
      </c>
      <c r="E106" s="1" t="s">
        <v>37</v>
      </c>
      <c r="F106" s="1" t="s">
        <v>59</v>
      </c>
      <c r="G106" s="18">
        <v>4000</v>
      </c>
      <c r="H106" s="18">
        <v>4010</v>
      </c>
      <c r="I106" s="18">
        <f t="shared" si="2"/>
        <v>16040000</v>
      </c>
      <c r="J106" s="18"/>
    </row>
    <row r="107" spans="2:10" x14ac:dyDescent="0.25">
      <c r="B107" s="2">
        <v>42594</v>
      </c>
      <c r="C107" s="1" t="s">
        <v>183</v>
      </c>
      <c r="D107" s="1" t="s">
        <v>184</v>
      </c>
      <c r="E107" s="1" t="s">
        <v>31</v>
      </c>
      <c r="F107" s="1" t="s">
        <v>32</v>
      </c>
      <c r="G107" s="18">
        <v>15000</v>
      </c>
      <c r="H107" s="18">
        <v>3490</v>
      </c>
      <c r="I107" s="18">
        <f t="shared" si="2"/>
        <v>52350000</v>
      </c>
      <c r="J107" s="18"/>
    </row>
    <row r="108" spans="2:10" x14ac:dyDescent="0.25">
      <c r="B108" s="2">
        <v>42594</v>
      </c>
      <c r="C108" s="1" t="s">
        <v>185</v>
      </c>
      <c r="D108" s="1" t="s">
        <v>186</v>
      </c>
      <c r="E108" s="1" t="s">
        <v>31</v>
      </c>
      <c r="F108" s="1" t="s">
        <v>32</v>
      </c>
      <c r="G108" s="18">
        <v>5000</v>
      </c>
      <c r="H108" s="18">
        <v>3490</v>
      </c>
      <c r="I108" s="18">
        <f t="shared" si="2"/>
        <v>17450000</v>
      </c>
      <c r="J108" s="18"/>
    </row>
    <row r="109" spans="2:10" x14ac:dyDescent="0.25">
      <c r="B109" s="2">
        <v>42594</v>
      </c>
      <c r="C109" s="1" t="s">
        <v>187</v>
      </c>
      <c r="D109" s="1" t="s">
        <v>188</v>
      </c>
      <c r="E109" s="1" t="s">
        <v>21</v>
      </c>
      <c r="F109" s="1" t="s">
        <v>22</v>
      </c>
      <c r="G109" s="18">
        <v>10000</v>
      </c>
      <c r="H109" s="18">
        <v>3695</v>
      </c>
      <c r="I109" s="18">
        <f t="shared" si="2"/>
        <v>36950000</v>
      </c>
      <c r="J109" s="18"/>
    </row>
    <row r="110" spans="2:10" x14ac:dyDescent="0.25">
      <c r="B110" s="2">
        <v>42594</v>
      </c>
      <c r="C110" s="1" t="s">
        <v>189</v>
      </c>
      <c r="D110" s="1" t="s">
        <v>190</v>
      </c>
      <c r="E110" s="1" t="s">
        <v>70</v>
      </c>
      <c r="F110" s="1" t="s">
        <v>32</v>
      </c>
      <c r="G110" s="18">
        <v>5000</v>
      </c>
      <c r="H110" s="18">
        <v>3490</v>
      </c>
      <c r="I110" s="18">
        <f t="shared" si="2"/>
        <v>17450000</v>
      </c>
      <c r="J110" s="18"/>
    </row>
    <row r="111" spans="2:10" x14ac:dyDescent="0.25">
      <c r="B111" s="2">
        <v>42594</v>
      </c>
      <c r="C111" s="1" t="s">
        <v>189</v>
      </c>
      <c r="D111" s="1" t="s">
        <v>190</v>
      </c>
      <c r="E111" s="1" t="s">
        <v>70</v>
      </c>
      <c r="F111" s="1" t="s">
        <v>62</v>
      </c>
      <c r="G111" s="18">
        <v>5000</v>
      </c>
      <c r="H111" s="18">
        <v>4665</v>
      </c>
      <c r="I111" s="18">
        <f t="shared" si="2"/>
        <v>23325000</v>
      </c>
      <c r="J111" s="18"/>
    </row>
    <row r="112" spans="2:10" x14ac:dyDescent="0.25">
      <c r="B112" s="2">
        <v>42594</v>
      </c>
      <c r="C112" s="1" t="s">
        <v>191</v>
      </c>
      <c r="D112" s="1" t="s">
        <v>192</v>
      </c>
      <c r="E112" s="1" t="s">
        <v>70</v>
      </c>
      <c r="F112" s="1" t="s">
        <v>59</v>
      </c>
      <c r="G112" s="18">
        <v>5000</v>
      </c>
      <c r="H112" s="18">
        <v>4010</v>
      </c>
      <c r="I112" s="18">
        <f t="shared" si="2"/>
        <v>20050000</v>
      </c>
      <c r="J112" s="12"/>
    </row>
    <row r="113" spans="2:15" x14ac:dyDescent="0.25">
      <c r="B113" s="2">
        <v>42594</v>
      </c>
      <c r="C113" s="1" t="s">
        <v>193</v>
      </c>
      <c r="D113" s="1" t="s">
        <v>194</v>
      </c>
      <c r="E113" s="1" t="s">
        <v>70</v>
      </c>
      <c r="F113" s="1" t="s">
        <v>59</v>
      </c>
      <c r="G113" s="18">
        <v>5000</v>
      </c>
      <c r="H113" s="18">
        <v>4010</v>
      </c>
      <c r="I113" s="18">
        <f t="shared" si="2"/>
        <v>20050000</v>
      </c>
      <c r="J113" s="12"/>
    </row>
    <row r="114" spans="2:15" x14ac:dyDescent="0.25">
      <c r="B114" s="2">
        <v>42594</v>
      </c>
      <c r="C114" s="1" t="s">
        <v>195</v>
      </c>
      <c r="D114" s="1" t="s">
        <v>196</v>
      </c>
      <c r="E114" s="1" t="s">
        <v>37</v>
      </c>
      <c r="F114" s="1" t="s">
        <v>22</v>
      </c>
      <c r="G114" s="18">
        <v>30000</v>
      </c>
      <c r="H114" s="18">
        <v>3695</v>
      </c>
      <c r="I114" s="18">
        <f t="shared" si="2"/>
        <v>110850000</v>
      </c>
      <c r="J114" s="12"/>
      <c r="O114" s="17"/>
    </row>
    <row r="115" spans="2:15" x14ac:dyDescent="0.25">
      <c r="B115" s="2">
        <v>42594</v>
      </c>
      <c r="C115" s="1" t="s">
        <v>197</v>
      </c>
      <c r="D115" s="1" t="s">
        <v>198</v>
      </c>
      <c r="E115" s="1" t="s">
        <v>21</v>
      </c>
      <c r="F115" s="1" t="s">
        <v>22</v>
      </c>
      <c r="G115" s="18">
        <v>24000</v>
      </c>
      <c r="H115" s="18">
        <v>3695</v>
      </c>
      <c r="I115" s="18">
        <f t="shared" si="2"/>
        <v>88680000</v>
      </c>
      <c r="J115" s="12"/>
    </row>
    <row r="116" spans="2:15" x14ac:dyDescent="0.25">
      <c r="B116" s="2">
        <v>42594</v>
      </c>
      <c r="C116" s="1" t="s">
        <v>199</v>
      </c>
      <c r="D116" s="1" t="s">
        <v>200</v>
      </c>
      <c r="E116" s="1" t="s">
        <v>44</v>
      </c>
      <c r="F116" s="1" t="s">
        <v>32</v>
      </c>
      <c r="G116" s="18">
        <v>14900</v>
      </c>
      <c r="H116" s="18">
        <v>3490</v>
      </c>
      <c r="I116" s="18">
        <f t="shared" si="2"/>
        <v>52001000</v>
      </c>
    </row>
    <row r="117" spans="2:15" x14ac:dyDescent="0.25">
      <c r="B117" s="2">
        <v>42594</v>
      </c>
      <c r="C117" s="1" t="s">
        <v>201</v>
      </c>
      <c r="D117" s="1" t="s">
        <v>202</v>
      </c>
      <c r="E117" s="1" t="s">
        <v>37</v>
      </c>
      <c r="F117" s="1" t="s">
        <v>22</v>
      </c>
      <c r="G117" s="18">
        <v>9000</v>
      </c>
      <c r="H117" s="18">
        <v>3695</v>
      </c>
      <c r="I117" s="18">
        <f t="shared" si="2"/>
        <v>33255000</v>
      </c>
    </row>
    <row r="118" spans="2:15" x14ac:dyDescent="0.25">
      <c r="B118" s="2">
        <v>42590</v>
      </c>
      <c r="C118" s="1" t="s">
        <v>204</v>
      </c>
      <c r="D118" s="1" t="s">
        <v>205</v>
      </c>
      <c r="E118" s="1" t="s">
        <v>31</v>
      </c>
      <c r="F118" s="1" t="s">
        <v>22</v>
      </c>
      <c r="G118" s="18">
        <v>25000</v>
      </c>
      <c r="H118" s="18">
        <v>3635</v>
      </c>
      <c r="I118" s="18">
        <f t="shared" si="2"/>
        <v>90875000</v>
      </c>
    </row>
    <row r="119" spans="2:15" x14ac:dyDescent="0.25">
      <c r="B119" s="2">
        <v>42590</v>
      </c>
      <c r="C119" s="1" t="s">
        <v>206</v>
      </c>
      <c r="D119" s="1" t="s">
        <v>207</v>
      </c>
      <c r="E119" s="1" t="s">
        <v>44</v>
      </c>
      <c r="F119" s="1" t="s">
        <v>22</v>
      </c>
      <c r="G119" s="18">
        <v>5500</v>
      </c>
      <c r="H119" s="18">
        <v>3635</v>
      </c>
      <c r="I119" s="18">
        <f t="shared" si="2"/>
        <v>19992500</v>
      </c>
    </row>
    <row r="120" spans="2:15" x14ac:dyDescent="0.25">
      <c r="B120" s="2">
        <v>42590</v>
      </c>
      <c r="C120" s="1" t="s">
        <v>208</v>
      </c>
      <c r="D120" s="1" t="s">
        <v>209</v>
      </c>
      <c r="E120" s="1" t="s">
        <v>44</v>
      </c>
      <c r="F120" s="1" t="s">
        <v>22</v>
      </c>
      <c r="G120" s="18">
        <v>10000</v>
      </c>
      <c r="H120" s="18">
        <v>3635</v>
      </c>
      <c r="I120" s="18">
        <f t="shared" si="2"/>
        <v>36350000</v>
      </c>
    </row>
    <row r="121" spans="2:15" x14ac:dyDescent="0.25">
      <c r="B121" s="2">
        <v>42590</v>
      </c>
      <c r="C121" s="1" t="s">
        <v>210</v>
      </c>
      <c r="D121" s="1" t="s">
        <v>211</v>
      </c>
      <c r="E121" s="1" t="s">
        <v>44</v>
      </c>
      <c r="F121" s="1" t="s">
        <v>22</v>
      </c>
      <c r="G121" s="18">
        <v>6200</v>
      </c>
      <c r="H121" s="18">
        <v>3635</v>
      </c>
      <c r="I121" s="18">
        <f t="shared" si="2"/>
        <v>22537000</v>
      </c>
    </row>
    <row r="122" spans="2:15" x14ac:dyDescent="0.25">
      <c r="B122" s="2">
        <v>42591</v>
      </c>
      <c r="C122" s="1" t="s">
        <v>212</v>
      </c>
      <c r="D122" s="1" t="s">
        <v>213</v>
      </c>
      <c r="E122" s="1" t="s">
        <v>44</v>
      </c>
      <c r="F122" s="1" t="s">
        <v>22</v>
      </c>
      <c r="G122" s="18">
        <v>30000</v>
      </c>
      <c r="H122" s="18">
        <v>3635</v>
      </c>
      <c r="I122" s="18">
        <f t="shared" si="2"/>
        <v>109050000</v>
      </c>
    </row>
    <row r="123" spans="2:15" x14ac:dyDescent="0.25">
      <c r="B123" s="2">
        <v>42591</v>
      </c>
      <c r="C123" s="1" t="s">
        <v>214</v>
      </c>
      <c r="D123" s="1" t="s">
        <v>215</v>
      </c>
      <c r="E123" s="1" t="s">
        <v>44</v>
      </c>
      <c r="F123" s="1" t="s">
        <v>22</v>
      </c>
      <c r="G123" s="18">
        <v>24900</v>
      </c>
      <c r="H123" s="18">
        <v>3635</v>
      </c>
      <c r="I123" s="18">
        <f t="shared" si="2"/>
        <v>90511500</v>
      </c>
    </row>
    <row r="124" spans="2:15" x14ac:dyDescent="0.25">
      <c r="B124" s="2">
        <v>42592</v>
      </c>
      <c r="C124" s="1" t="s">
        <v>216</v>
      </c>
      <c r="D124" s="1" t="s">
        <v>217</v>
      </c>
      <c r="E124" s="1" t="s">
        <v>31</v>
      </c>
      <c r="F124" s="1" t="s">
        <v>22</v>
      </c>
      <c r="G124" s="18">
        <v>10000</v>
      </c>
      <c r="H124" s="18">
        <v>3635</v>
      </c>
      <c r="I124" s="18">
        <f t="shared" si="2"/>
        <v>36350000</v>
      </c>
    </row>
    <row r="125" spans="2:15" x14ac:dyDescent="0.25">
      <c r="B125" s="2">
        <v>42592</v>
      </c>
      <c r="C125" s="1" t="s">
        <v>218</v>
      </c>
      <c r="D125" s="1" t="s">
        <v>219</v>
      </c>
      <c r="E125" s="1" t="s">
        <v>31</v>
      </c>
      <c r="F125" s="1" t="s">
        <v>22</v>
      </c>
      <c r="G125" s="18">
        <v>15800</v>
      </c>
      <c r="H125" s="18">
        <v>3635</v>
      </c>
      <c r="I125" s="18">
        <f t="shared" si="2"/>
        <v>57433000</v>
      </c>
    </row>
    <row r="126" spans="2:15" x14ac:dyDescent="0.25">
      <c r="B126" s="2">
        <v>42592</v>
      </c>
      <c r="C126" s="1" t="s">
        <v>220</v>
      </c>
      <c r="D126" s="1" t="s">
        <v>221</v>
      </c>
      <c r="E126" s="1" t="s">
        <v>31</v>
      </c>
      <c r="F126" s="1" t="s">
        <v>22</v>
      </c>
      <c r="G126" s="18">
        <v>12000</v>
      </c>
      <c r="H126" s="18">
        <v>3635</v>
      </c>
      <c r="I126" s="18">
        <f t="shared" si="2"/>
        <v>43620000</v>
      </c>
    </row>
    <row r="127" spans="2:15" x14ac:dyDescent="0.25">
      <c r="B127" s="2">
        <v>42592</v>
      </c>
      <c r="C127" s="1" t="s">
        <v>222</v>
      </c>
      <c r="D127" s="1" t="s">
        <v>223</v>
      </c>
      <c r="E127" s="1" t="s">
        <v>44</v>
      </c>
      <c r="F127" s="1" t="s">
        <v>22</v>
      </c>
      <c r="G127" s="18">
        <v>13700</v>
      </c>
      <c r="H127" s="18">
        <v>3635</v>
      </c>
      <c r="I127" s="18">
        <f t="shared" si="2"/>
        <v>49799500</v>
      </c>
    </row>
    <row r="128" spans="2:15" x14ac:dyDescent="0.25">
      <c r="B128" s="2">
        <v>42592</v>
      </c>
      <c r="C128" s="1" t="s">
        <v>224</v>
      </c>
      <c r="D128" s="1" t="s">
        <v>225</v>
      </c>
      <c r="E128" s="1" t="s">
        <v>44</v>
      </c>
      <c r="F128" s="1" t="s">
        <v>22</v>
      </c>
      <c r="G128" s="18">
        <v>4000</v>
      </c>
      <c r="H128" s="18">
        <v>3635</v>
      </c>
      <c r="I128" s="18">
        <f t="shared" si="2"/>
        <v>14540000</v>
      </c>
    </row>
    <row r="129" spans="2:9" x14ac:dyDescent="0.25">
      <c r="B129" s="2">
        <v>42593</v>
      </c>
      <c r="C129" s="1" t="s">
        <v>226</v>
      </c>
      <c r="D129" s="1" t="s">
        <v>227</v>
      </c>
      <c r="E129" s="1" t="s">
        <v>31</v>
      </c>
      <c r="F129" s="1" t="s">
        <v>22</v>
      </c>
      <c r="G129" s="18">
        <v>20000</v>
      </c>
      <c r="H129" s="18">
        <v>3635</v>
      </c>
      <c r="I129" s="18">
        <f t="shared" si="2"/>
        <v>72700000</v>
      </c>
    </row>
    <row r="130" spans="2:9" x14ac:dyDescent="0.25">
      <c r="B130" s="2">
        <v>42593</v>
      </c>
      <c r="C130" s="1" t="s">
        <v>228</v>
      </c>
      <c r="D130" s="1" t="s">
        <v>229</v>
      </c>
      <c r="E130" s="1" t="s">
        <v>31</v>
      </c>
      <c r="F130" s="1" t="s">
        <v>22</v>
      </c>
      <c r="G130" s="18">
        <v>5000</v>
      </c>
      <c r="H130" s="18">
        <v>3635</v>
      </c>
      <c r="I130" s="18">
        <f t="shared" si="2"/>
        <v>18175000</v>
      </c>
    </row>
    <row r="131" spans="2:9" x14ac:dyDescent="0.25">
      <c r="B131" s="2">
        <v>42593</v>
      </c>
      <c r="C131" s="1" t="s">
        <v>230</v>
      </c>
      <c r="D131" s="1" t="s">
        <v>231</v>
      </c>
      <c r="E131" s="1" t="s">
        <v>44</v>
      </c>
      <c r="F131" s="1" t="s">
        <v>22</v>
      </c>
      <c r="G131" s="18">
        <v>15000</v>
      </c>
      <c r="H131" s="18">
        <v>3635</v>
      </c>
      <c r="I131" s="18">
        <f t="shared" si="2"/>
        <v>54525000</v>
      </c>
    </row>
    <row r="132" spans="2:9" x14ac:dyDescent="0.25">
      <c r="B132" s="2">
        <v>42593</v>
      </c>
      <c r="C132" s="1" t="s">
        <v>232</v>
      </c>
      <c r="D132" s="1" t="s">
        <v>233</v>
      </c>
      <c r="E132" s="1" t="s">
        <v>44</v>
      </c>
      <c r="F132" s="1" t="s">
        <v>22</v>
      </c>
      <c r="G132" s="18">
        <v>5500</v>
      </c>
      <c r="H132" s="18">
        <v>3635</v>
      </c>
      <c r="I132" s="18">
        <f t="shared" si="2"/>
        <v>19992500</v>
      </c>
    </row>
    <row r="133" spans="2:9" x14ac:dyDescent="0.25">
      <c r="B133" s="2">
        <v>42593</v>
      </c>
      <c r="C133" s="1" t="s">
        <v>234</v>
      </c>
      <c r="D133" s="1" t="s">
        <v>235</v>
      </c>
      <c r="E133" s="1" t="s">
        <v>44</v>
      </c>
      <c r="F133" s="1" t="s">
        <v>22</v>
      </c>
      <c r="G133" s="18">
        <v>5300</v>
      </c>
      <c r="H133" s="18">
        <v>3635</v>
      </c>
      <c r="I133" s="18">
        <f t="shared" si="2"/>
        <v>19265500</v>
      </c>
    </row>
    <row r="134" spans="2:9" x14ac:dyDescent="0.25">
      <c r="B134" s="2">
        <v>42594</v>
      </c>
      <c r="C134" s="1" t="s">
        <v>236</v>
      </c>
      <c r="D134" s="1" t="s">
        <v>237</v>
      </c>
      <c r="E134" s="1" t="s">
        <v>31</v>
      </c>
      <c r="F134" s="1" t="s">
        <v>22</v>
      </c>
      <c r="G134" s="18">
        <v>20000</v>
      </c>
      <c r="H134" s="18">
        <v>3635</v>
      </c>
      <c r="I134" s="18">
        <f t="shared" si="2"/>
        <v>72700000</v>
      </c>
    </row>
    <row r="135" spans="2:9" x14ac:dyDescent="0.25">
      <c r="B135" s="2">
        <v>42594</v>
      </c>
      <c r="C135" s="1" t="s">
        <v>238</v>
      </c>
      <c r="D135" s="1" t="s">
        <v>239</v>
      </c>
      <c r="E135" s="1" t="s">
        <v>31</v>
      </c>
      <c r="F135" s="1" t="s">
        <v>22</v>
      </c>
      <c r="G135" s="18">
        <v>17900</v>
      </c>
      <c r="H135" s="18">
        <v>3635</v>
      </c>
      <c r="I135" s="18">
        <f t="shared" si="2"/>
        <v>65066500</v>
      </c>
    </row>
    <row r="136" spans="2:9" x14ac:dyDescent="0.25">
      <c r="B136" s="2">
        <v>42594</v>
      </c>
      <c r="C136" s="1" t="s">
        <v>240</v>
      </c>
      <c r="D136" s="1" t="s">
        <v>241</v>
      </c>
      <c r="E136" s="1" t="s">
        <v>31</v>
      </c>
      <c r="F136" s="1" t="s">
        <v>22</v>
      </c>
      <c r="G136" s="18">
        <v>10800</v>
      </c>
      <c r="H136" s="18">
        <v>3635</v>
      </c>
      <c r="I136" s="18">
        <f t="shared" si="2"/>
        <v>39258000</v>
      </c>
    </row>
    <row r="137" spans="2:9" x14ac:dyDescent="0.25">
      <c r="B137" s="2">
        <v>42594</v>
      </c>
      <c r="C137" s="1" t="s">
        <v>242</v>
      </c>
      <c r="D137" s="1" t="s">
        <v>243</v>
      </c>
      <c r="E137" s="1" t="s">
        <v>44</v>
      </c>
      <c r="F137" s="1" t="s">
        <v>22</v>
      </c>
      <c r="G137" s="18">
        <v>20000</v>
      </c>
      <c r="H137" s="18">
        <v>3635</v>
      </c>
      <c r="I137" s="18">
        <f t="shared" ref="I137:I200" si="3">G137*H137</f>
        <v>72700000</v>
      </c>
    </row>
    <row r="138" spans="2:9" x14ac:dyDescent="0.25">
      <c r="B138" s="2">
        <v>42598</v>
      </c>
      <c r="C138" s="1" t="s">
        <v>245</v>
      </c>
      <c r="D138" s="1" t="s">
        <v>246</v>
      </c>
      <c r="E138" s="1" t="s">
        <v>70</v>
      </c>
      <c r="F138" s="1" t="s">
        <v>22</v>
      </c>
      <c r="G138" s="18">
        <v>16700</v>
      </c>
      <c r="H138" s="18">
        <v>3695</v>
      </c>
      <c r="I138" s="18">
        <f t="shared" si="3"/>
        <v>61706500</v>
      </c>
    </row>
    <row r="139" spans="2:9" x14ac:dyDescent="0.25">
      <c r="B139" s="2">
        <v>42598</v>
      </c>
      <c r="C139" s="1" t="s">
        <v>249</v>
      </c>
      <c r="D139" s="1" t="s">
        <v>250</v>
      </c>
      <c r="E139" s="1" t="s">
        <v>44</v>
      </c>
      <c r="F139" s="1" t="s">
        <v>22</v>
      </c>
      <c r="G139" s="18">
        <v>5500</v>
      </c>
      <c r="H139" s="18">
        <v>3635</v>
      </c>
      <c r="I139" s="18">
        <f t="shared" si="3"/>
        <v>19992500</v>
      </c>
    </row>
    <row r="140" spans="2:9" x14ac:dyDescent="0.25">
      <c r="B140" s="2">
        <v>42598</v>
      </c>
      <c r="C140" s="1" t="s">
        <v>251</v>
      </c>
      <c r="D140" s="1" t="s">
        <v>253</v>
      </c>
      <c r="E140" s="1" t="s">
        <v>31</v>
      </c>
      <c r="F140" s="1" t="s">
        <v>22</v>
      </c>
      <c r="G140" s="18">
        <v>35000</v>
      </c>
      <c r="H140" s="18">
        <v>3635</v>
      </c>
      <c r="I140" s="18">
        <f t="shared" si="3"/>
        <v>127225000</v>
      </c>
    </row>
    <row r="141" spans="2:9" x14ac:dyDescent="0.25">
      <c r="B141" s="2">
        <v>42598</v>
      </c>
      <c r="C141" s="1" t="s">
        <v>252</v>
      </c>
      <c r="D141" s="1" t="s">
        <v>254</v>
      </c>
      <c r="E141" s="1" t="s">
        <v>31</v>
      </c>
      <c r="F141" s="1" t="s">
        <v>22</v>
      </c>
      <c r="G141" s="18">
        <v>15800</v>
      </c>
      <c r="H141" s="18">
        <v>3635</v>
      </c>
      <c r="I141" s="18">
        <f t="shared" si="3"/>
        <v>57433000</v>
      </c>
    </row>
    <row r="142" spans="2:9" x14ac:dyDescent="0.25">
      <c r="B142" s="2">
        <v>42598</v>
      </c>
      <c r="C142" s="1" t="s">
        <v>255</v>
      </c>
      <c r="D142" s="1" t="s">
        <v>256</v>
      </c>
      <c r="E142" s="1" t="s">
        <v>31</v>
      </c>
      <c r="F142" s="1" t="s">
        <v>22</v>
      </c>
      <c r="G142" s="18">
        <v>15800</v>
      </c>
      <c r="H142" s="18">
        <v>3635</v>
      </c>
      <c r="I142" s="18">
        <f t="shared" si="3"/>
        <v>57433000</v>
      </c>
    </row>
    <row r="143" spans="2:9" x14ac:dyDescent="0.25">
      <c r="B143" s="2">
        <v>42598</v>
      </c>
      <c r="C143" s="1" t="s">
        <v>257</v>
      </c>
      <c r="D143" s="1" t="s">
        <v>258</v>
      </c>
      <c r="E143" s="1" t="s">
        <v>31</v>
      </c>
      <c r="F143" s="1" t="s">
        <v>22</v>
      </c>
      <c r="G143" s="18">
        <v>17900</v>
      </c>
      <c r="H143" s="18">
        <v>3635</v>
      </c>
      <c r="I143" s="18">
        <f t="shared" si="3"/>
        <v>65066500</v>
      </c>
    </row>
    <row r="144" spans="2:9" x14ac:dyDescent="0.25">
      <c r="B144" s="2">
        <v>42598</v>
      </c>
      <c r="C144" s="1" t="s">
        <v>259</v>
      </c>
      <c r="D144" s="1" t="s">
        <v>260</v>
      </c>
      <c r="E144" s="1" t="s">
        <v>31</v>
      </c>
      <c r="F144" s="1" t="s">
        <v>22</v>
      </c>
      <c r="G144" s="18">
        <v>5000</v>
      </c>
      <c r="H144" s="18">
        <v>3635</v>
      </c>
      <c r="I144" s="18">
        <f t="shared" si="3"/>
        <v>18175000</v>
      </c>
    </row>
    <row r="145" spans="2:9" x14ac:dyDescent="0.25">
      <c r="B145" s="2">
        <v>42598</v>
      </c>
      <c r="C145" s="1" t="s">
        <v>261</v>
      </c>
      <c r="D145" s="1" t="s">
        <v>262</v>
      </c>
      <c r="E145" s="1" t="s">
        <v>44</v>
      </c>
      <c r="F145" s="1" t="s">
        <v>22</v>
      </c>
      <c r="G145" s="18">
        <v>20000</v>
      </c>
      <c r="H145" s="18">
        <v>3635</v>
      </c>
      <c r="I145" s="18">
        <f t="shared" si="3"/>
        <v>72700000</v>
      </c>
    </row>
    <row r="146" spans="2:9" x14ac:dyDescent="0.25">
      <c r="B146" s="2">
        <v>42599</v>
      </c>
      <c r="C146" s="1" t="s">
        <v>263</v>
      </c>
      <c r="D146" s="1" t="s">
        <v>264</v>
      </c>
      <c r="E146" s="1" t="s">
        <v>31</v>
      </c>
      <c r="F146" s="1" t="s">
        <v>22</v>
      </c>
      <c r="G146" s="18">
        <v>5400</v>
      </c>
      <c r="H146" s="18">
        <v>3635</v>
      </c>
      <c r="I146" s="18">
        <f t="shared" si="3"/>
        <v>19629000</v>
      </c>
    </row>
    <row r="147" spans="2:9" x14ac:dyDescent="0.25">
      <c r="B147" s="2">
        <v>42599</v>
      </c>
      <c r="C147" s="1" t="s">
        <v>265</v>
      </c>
      <c r="D147" s="1" t="s">
        <v>266</v>
      </c>
      <c r="E147" s="1" t="s">
        <v>31</v>
      </c>
      <c r="F147" s="1" t="s">
        <v>22</v>
      </c>
      <c r="G147" s="18">
        <v>15000</v>
      </c>
      <c r="H147" s="18">
        <v>3635</v>
      </c>
      <c r="I147" s="18">
        <f t="shared" si="3"/>
        <v>54525000</v>
      </c>
    </row>
    <row r="148" spans="2:9" x14ac:dyDescent="0.25">
      <c r="B148" s="2">
        <v>42600</v>
      </c>
      <c r="C148" s="1" t="s">
        <v>267</v>
      </c>
      <c r="D148" s="1" t="s">
        <v>268</v>
      </c>
      <c r="E148" s="1" t="s">
        <v>31</v>
      </c>
      <c r="F148" s="1" t="s">
        <v>22</v>
      </c>
      <c r="G148" s="18">
        <v>17900</v>
      </c>
      <c r="H148" s="18">
        <v>3635</v>
      </c>
      <c r="I148" s="18">
        <f t="shared" si="3"/>
        <v>65066500</v>
      </c>
    </row>
    <row r="149" spans="2:9" x14ac:dyDescent="0.25">
      <c r="B149" s="2">
        <v>42600</v>
      </c>
      <c r="C149" s="1" t="s">
        <v>269</v>
      </c>
      <c r="D149" s="1" t="s">
        <v>270</v>
      </c>
      <c r="E149" s="1" t="s">
        <v>31</v>
      </c>
      <c r="F149" s="1" t="s">
        <v>22</v>
      </c>
      <c r="G149" s="18">
        <v>15500</v>
      </c>
      <c r="H149" s="18">
        <v>3635</v>
      </c>
      <c r="I149" s="18">
        <f t="shared" si="3"/>
        <v>56342500</v>
      </c>
    </row>
    <row r="150" spans="2:9" x14ac:dyDescent="0.25">
      <c r="B150" s="2">
        <v>42600</v>
      </c>
      <c r="C150" s="1" t="s">
        <v>271</v>
      </c>
      <c r="D150" s="1" t="s">
        <v>272</v>
      </c>
      <c r="E150" s="1" t="s">
        <v>44</v>
      </c>
      <c r="F150" s="1" t="s">
        <v>22</v>
      </c>
      <c r="G150" s="18">
        <v>5000</v>
      </c>
      <c r="H150" s="18">
        <v>3635</v>
      </c>
      <c r="I150" s="18">
        <f t="shared" si="3"/>
        <v>18175000</v>
      </c>
    </row>
    <row r="151" spans="2:9" x14ac:dyDescent="0.25">
      <c r="B151" s="2">
        <v>42600</v>
      </c>
      <c r="C151" s="1" t="s">
        <v>273</v>
      </c>
      <c r="D151" s="1" t="s">
        <v>274</v>
      </c>
      <c r="E151" s="1" t="s">
        <v>44</v>
      </c>
      <c r="F151" s="1" t="s">
        <v>22</v>
      </c>
      <c r="G151" s="18">
        <v>10000</v>
      </c>
      <c r="H151" s="18">
        <v>3635</v>
      </c>
      <c r="I151" s="18">
        <f t="shared" si="3"/>
        <v>36350000</v>
      </c>
    </row>
    <row r="152" spans="2:9" x14ac:dyDescent="0.25">
      <c r="B152" s="2">
        <v>42601</v>
      </c>
      <c r="C152" s="1" t="s">
        <v>275</v>
      </c>
      <c r="D152" s="1" t="s">
        <v>276</v>
      </c>
      <c r="E152" s="1" t="s">
        <v>31</v>
      </c>
      <c r="F152" s="1" t="s">
        <v>22</v>
      </c>
      <c r="G152" s="18">
        <v>15800</v>
      </c>
      <c r="H152" s="18">
        <v>3635</v>
      </c>
      <c r="I152" s="18">
        <f t="shared" si="3"/>
        <v>57433000</v>
      </c>
    </row>
    <row r="153" spans="2:9" x14ac:dyDescent="0.25">
      <c r="B153" s="2">
        <v>42601</v>
      </c>
      <c r="C153" s="1" t="s">
        <v>277</v>
      </c>
      <c r="D153" s="1" t="s">
        <v>278</v>
      </c>
      <c r="E153" s="1" t="s">
        <v>31</v>
      </c>
      <c r="F153" s="1" t="s">
        <v>22</v>
      </c>
      <c r="G153" s="18">
        <v>10000</v>
      </c>
      <c r="H153" s="18">
        <v>3635</v>
      </c>
      <c r="I153" s="18">
        <f t="shared" si="3"/>
        <v>36350000</v>
      </c>
    </row>
    <row r="154" spans="2:9" x14ac:dyDescent="0.25">
      <c r="B154" s="2">
        <v>42601</v>
      </c>
      <c r="C154" s="1" t="s">
        <v>279</v>
      </c>
      <c r="D154" s="1" t="s">
        <v>280</v>
      </c>
      <c r="E154" s="1" t="s">
        <v>31</v>
      </c>
      <c r="F154" s="1" t="s">
        <v>22</v>
      </c>
      <c r="G154" s="18">
        <v>6000</v>
      </c>
      <c r="H154" s="18">
        <v>3635</v>
      </c>
      <c r="I154" s="18">
        <f t="shared" si="3"/>
        <v>21810000</v>
      </c>
    </row>
    <row r="155" spans="2:9" x14ac:dyDescent="0.25">
      <c r="B155" s="2">
        <v>42601</v>
      </c>
      <c r="C155" s="1" t="s">
        <v>281</v>
      </c>
      <c r="D155" s="1" t="s">
        <v>282</v>
      </c>
      <c r="E155" s="1" t="s">
        <v>44</v>
      </c>
      <c r="F155" s="1" t="s">
        <v>22</v>
      </c>
      <c r="G155" s="18">
        <v>5300</v>
      </c>
      <c r="H155" s="18">
        <v>3635</v>
      </c>
      <c r="I155" s="18">
        <f t="shared" si="3"/>
        <v>19265500</v>
      </c>
    </row>
    <row r="156" spans="2:9" x14ac:dyDescent="0.25">
      <c r="B156" s="2">
        <v>43696</v>
      </c>
      <c r="C156" s="1" t="s">
        <v>283</v>
      </c>
      <c r="D156" s="1" t="s">
        <v>284</v>
      </c>
      <c r="E156" s="1" t="s">
        <v>44</v>
      </c>
      <c r="F156" s="1" t="s">
        <v>22</v>
      </c>
      <c r="G156" s="18">
        <v>20000</v>
      </c>
      <c r="H156" s="18">
        <v>3635</v>
      </c>
      <c r="I156" s="18">
        <f t="shared" si="3"/>
        <v>72700000</v>
      </c>
    </row>
    <row r="157" spans="2:9" x14ac:dyDescent="0.25">
      <c r="B157" s="2">
        <v>42601</v>
      </c>
      <c r="C157" s="1" t="s">
        <v>285</v>
      </c>
      <c r="D157" s="1" t="s">
        <v>286</v>
      </c>
      <c r="E157" s="1" t="s">
        <v>44</v>
      </c>
      <c r="F157" s="1" t="s">
        <v>22</v>
      </c>
      <c r="G157" s="18">
        <v>4300</v>
      </c>
      <c r="H157" s="18">
        <v>3635</v>
      </c>
      <c r="I157" s="18">
        <f t="shared" si="3"/>
        <v>15630500</v>
      </c>
    </row>
    <row r="158" spans="2:9" x14ac:dyDescent="0.25">
      <c r="B158" s="2">
        <v>42598</v>
      </c>
      <c r="C158" s="1" t="s">
        <v>289</v>
      </c>
      <c r="D158" s="1" t="s">
        <v>290</v>
      </c>
      <c r="E158" s="1" t="s">
        <v>37</v>
      </c>
      <c r="F158" s="1" t="s">
        <v>22</v>
      </c>
      <c r="G158" s="18">
        <v>10300</v>
      </c>
      <c r="H158" s="18">
        <v>3695</v>
      </c>
      <c r="I158" s="18">
        <f t="shared" si="3"/>
        <v>38058500</v>
      </c>
    </row>
    <row r="159" spans="2:9" x14ac:dyDescent="0.25">
      <c r="B159" s="2">
        <v>42598</v>
      </c>
      <c r="C159" s="1" t="s">
        <v>289</v>
      </c>
      <c r="D159" s="1" t="s">
        <v>290</v>
      </c>
      <c r="E159" s="1" t="s">
        <v>37</v>
      </c>
      <c r="F159" s="1" t="s">
        <v>59</v>
      </c>
      <c r="G159" s="18">
        <v>5000</v>
      </c>
      <c r="H159" s="18">
        <v>4010</v>
      </c>
      <c r="I159" s="18">
        <f t="shared" si="3"/>
        <v>20050000</v>
      </c>
    </row>
    <row r="160" spans="2:9" x14ac:dyDescent="0.25">
      <c r="B160" s="6">
        <v>42600</v>
      </c>
      <c r="C160" s="3" t="s">
        <v>291</v>
      </c>
      <c r="D160" s="3" t="s">
        <v>292</v>
      </c>
      <c r="E160" s="3" t="s">
        <v>37</v>
      </c>
      <c r="F160" s="3" t="s">
        <v>59</v>
      </c>
      <c r="G160" s="18">
        <v>7200</v>
      </c>
      <c r="H160" s="18">
        <v>4010</v>
      </c>
      <c r="I160" s="18">
        <f t="shared" si="3"/>
        <v>28872000</v>
      </c>
    </row>
    <row r="161" spans="2:9" x14ac:dyDescent="0.25">
      <c r="B161" s="6">
        <v>42600</v>
      </c>
      <c r="C161" s="1" t="s">
        <v>293</v>
      </c>
      <c r="D161" s="1" t="s">
        <v>294</v>
      </c>
      <c r="E161" s="1" t="s">
        <v>37</v>
      </c>
      <c r="F161" s="1" t="s">
        <v>22</v>
      </c>
      <c r="G161" s="18">
        <v>4700</v>
      </c>
      <c r="H161" s="18">
        <v>3695</v>
      </c>
      <c r="I161" s="18">
        <f t="shared" si="3"/>
        <v>17366500</v>
      </c>
    </row>
    <row r="162" spans="2:9" x14ac:dyDescent="0.25">
      <c r="B162" s="6">
        <v>42600</v>
      </c>
      <c r="C162" s="1" t="s">
        <v>293</v>
      </c>
      <c r="D162" s="1" t="s">
        <v>294</v>
      </c>
      <c r="E162" s="1" t="s">
        <v>37</v>
      </c>
      <c r="F162" s="1" t="s">
        <v>32</v>
      </c>
      <c r="G162" s="18">
        <v>5000</v>
      </c>
      <c r="H162" s="18">
        <v>3490</v>
      </c>
      <c r="I162" s="18">
        <f t="shared" si="3"/>
        <v>17450000</v>
      </c>
    </row>
    <row r="163" spans="2:9" x14ac:dyDescent="0.25">
      <c r="B163" s="6">
        <v>42600</v>
      </c>
      <c r="C163" s="1" t="s">
        <v>293</v>
      </c>
      <c r="D163" s="1" t="s">
        <v>294</v>
      </c>
      <c r="E163" s="1" t="s">
        <v>37</v>
      </c>
      <c r="F163" s="1" t="s">
        <v>59</v>
      </c>
      <c r="G163" s="18">
        <v>6000</v>
      </c>
      <c r="H163" s="18">
        <v>4010</v>
      </c>
      <c r="I163" s="18">
        <f t="shared" si="3"/>
        <v>24060000</v>
      </c>
    </row>
    <row r="164" spans="2:9" x14ac:dyDescent="0.25">
      <c r="B164" s="2">
        <v>42600</v>
      </c>
      <c r="C164" s="1" t="s">
        <v>295</v>
      </c>
      <c r="D164" s="1" t="s">
        <v>296</v>
      </c>
      <c r="E164" s="1" t="s">
        <v>70</v>
      </c>
      <c r="F164" s="1" t="s">
        <v>22</v>
      </c>
      <c r="G164" s="18">
        <v>4300</v>
      </c>
      <c r="H164" s="18">
        <v>3695</v>
      </c>
      <c r="I164" s="18">
        <f t="shared" si="3"/>
        <v>15888500</v>
      </c>
    </row>
    <row r="165" spans="2:9" x14ac:dyDescent="0.25">
      <c r="B165" s="2">
        <v>42600</v>
      </c>
      <c r="C165" s="1" t="s">
        <v>295</v>
      </c>
      <c r="D165" s="1" t="s">
        <v>296</v>
      </c>
      <c r="E165" s="1" t="s">
        <v>70</v>
      </c>
      <c r="F165" s="1" t="s">
        <v>59</v>
      </c>
      <c r="G165" s="18">
        <v>4500</v>
      </c>
      <c r="H165" s="18">
        <v>4010</v>
      </c>
      <c r="I165" s="18">
        <f t="shared" si="3"/>
        <v>18045000</v>
      </c>
    </row>
    <row r="166" spans="2:9" x14ac:dyDescent="0.25">
      <c r="B166" s="2">
        <v>42600</v>
      </c>
      <c r="C166" s="1" t="s">
        <v>297</v>
      </c>
      <c r="D166" s="1" t="s">
        <v>298</v>
      </c>
      <c r="E166" s="1" t="s">
        <v>31</v>
      </c>
      <c r="F166" s="1" t="s">
        <v>32</v>
      </c>
      <c r="G166" s="18">
        <v>10800</v>
      </c>
      <c r="H166" s="18">
        <v>3490</v>
      </c>
      <c r="I166" s="18">
        <f t="shared" si="3"/>
        <v>37692000</v>
      </c>
    </row>
    <row r="167" spans="2:9" x14ac:dyDescent="0.25">
      <c r="B167" s="2">
        <v>42600</v>
      </c>
      <c r="C167" s="1" t="s">
        <v>299</v>
      </c>
      <c r="D167" s="1" t="s">
        <v>300</v>
      </c>
      <c r="E167" s="1" t="s">
        <v>21</v>
      </c>
      <c r="F167" s="1" t="s">
        <v>22</v>
      </c>
      <c r="G167" s="18">
        <v>15000</v>
      </c>
      <c r="H167" s="18">
        <v>3695</v>
      </c>
      <c r="I167" s="18">
        <f t="shared" si="3"/>
        <v>55425000</v>
      </c>
    </row>
    <row r="168" spans="2:9" x14ac:dyDescent="0.25">
      <c r="B168" s="2">
        <v>42600</v>
      </c>
      <c r="C168" s="1" t="s">
        <v>299</v>
      </c>
      <c r="D168" s="1" t="s">
        <v>300</v>
      </c>
      <c r="E168" s="1" t="s">
        <v>21</v>
      </c>
      <c r="F168" s="1" t="s">
        <v>59</v>
      </c>
      <c r="G168" s="18">
        <v>15000</v>
      </c>
      <c r="H168" s="18">
        <v>4010</v>
      </c>
      <c r="I168" s="18">
        <f t="shared" si="3"/>
        <v>60150000</v>
      </c>
    </row>
    <row r="169" spans="2:9" x14ac:dyDescent="0.25">
      <c r="B169" s="2">
        <v>42600</v>
      </c>
      <c r="C169" s="1" t="s">
        <v>301</v>
      </c>
      <c r="D169" s="1" t="s">
        <v>302</v>
      </c>
      <c r="E169" s="1" t="s">
        <v>37</v>
      </c>
      <c r="F169" s="1" t="s">
        <v>22</v>
      </c>
      <c r="G169" s="18">
        <v>25000</v>
      </c>
      <c r="H169" s="18">
        <v>3695</v>
      </c>
      <c r="I169" s="18">
        <f t="shared" si="3"/>
        <v>92375000</v>
      </c>
    </row>
    <row r="170" spans="2:9" x14ac:dyDescent="0.25">
      <c r="B170" s="2">
        <v>42600</v>
      </c>
      <c r="C170" s="1" t="s">
        <v>301</v>
      </c>
      <c r="D170" s="1" t="s">
        <v>302</v>
      </c>
      <c r="E170" s="1" t="s">
        <v>37</v>
      </c>
      <c r="F170" s="1" t="s">
        <v>32</v>
      </c>
      <c r="G170" s="18">
        <v>5000</v>
      </c>
      <c r="H170" s="18">
        <v>3490</v>
      </c>
      <c r="I170" s="18">
        <f t="shared" si="3"/>
        <v>17450000</v>
      </c>
    </row>
    <row r="171" spans="2:9" x14ac:dyDescent="0.25">
      <c r="B171" s="2">
        <v>42600</v>
      </c>
      <c r="C171" s="1" t="s">
        <v>303</v>
      </c>
      <c r="D171" s="1" t="s">
        <v>304</v>
      </c>
      <c r="E171" s="1" t="s">
        <v>44</v>
      </c>
      <c r="F171" s="1" t="s">
        <v>32</v>
      </c>
      <c r="G171" s="18">
        <v>25300</v>
      </c>
      <c r="H171" s="18">
        <v>3490</v>
      </c>
      <c r="I171" s="18">
        <f t="shared" si="3"/>
        <v>88297000</v>
      </c>
    </row>
    <row r="172" spans="2:9" x14ac:dyDescent="0.25">
      <c r="B172" s="2">
        <v>42600</v>
      </c>
      <c r="C172" s="1" t="s">
        <v>305</v>
      </c>
      <c r="D172" s="1" t="s">
        <v>306</v>
      </c>
      <c r="E172" s="1" t="s">
        <v>44</v>
      </c>
      <c r="F172" s="1" t="s">
        <v>32</v>
      </c>
      <c r="G172" s="18">
        <v>10000</v>
      </c>
      <c r="H172" s="18">
        <v>3490</v>
      </c>
      <c r="I172" s="18">
        <f t="shared" si="3"/>
        <v>34900000</v>
      </c>
    </row>
    <row r="173" spans="2:9" x14ac:dyDescent="0.25">
      <c r="B173" s="2">
        <v>42599</v>
      </c>
      <c r="C173" s="1" t="s">
        <v>307</v>
      </c>
      <c r="D173" s="1" t="s">
        <v>308</v>
      </c>
      <c r="E173" s="1" t="s">
        <v>31</v>
      </c>
      <c r="F173" s="1" t="s">
        <v>32</v>
      </c>
      <c r="G173" s="18">
        <v>10400</v>
      </c>
      <c r="H173" s="18">
        <v>3490</v>
      </c>
      <c r="I173" s="18">
        <f t="shared" si="3"/>
        <v>36296000</v>
      </c>
    </row>
    <row r="174" spans="2:9" x14ac:dyDescent="0.25">
      <c r="B174" s="2">
        <v>42600</v>
      </c>
      <c r="C174" s="1" t="s">
        <v>309</v>
      </c>
      <c r="D174" s="1" t="s">
        <v>310</v>
      </c>
      <c r="E174" s="1" t="s">
        <v>21</v>
      </c>
      <c r="F174" s="1" t="s">
        <v>22</v>
      </c>
      <c r="G174" s="18">
        <v>24000</v>
      </c>
      <c r="H174" s="18">
        <v>3695</v>
      </c>
      <c r="I174" s="18">
        <f t="shared" si="3"/>
        <v>88680000</v>
      </c>
    </row>
    <row r="175" spans="2:9" x14ac:dyDescent="0.25">
      <c r="B175" s="2">
        <v>42600</v>
      </c>
      <c r="C175" s="1" t="s">
        <v>311</v>
      </c>
      <c r="D175" s="1" t="s">
        <v>312</v>
      </c>
      <c r="E175" s="1" t="s">
        <v>31</v>
      </c>
      <c r="F175" s="1" t="s">
        <v>32</v>
      </c>
      <c r="G175" s="18">
        <v>15800</v>
      </c>
      <c r="H175" s="18">
        <v>3490</v>
      </c>
      <c r="I175" s="18">
        <f t="shared" si="3"/>
        <v>55142000</v>
      </c>
    </row>
    <row r="176" spans="2:9" x14ac:dyDescent="0.25">
      <c r="B176" s="2">
        <v>42600</v>
      </c>
      <c r="C176" s="1" t="s">
        <v>313</v>
      </c>
      <c r="D176" s="1" t="s">
        <v>314</v>
      </c>
      <c r="E176" s="1" t="s">
        <v>31</v>
      </c>
      <c r="F176" s="1" t="s">
        <v>32</v>
      </c>
      <c r="G176" s="18">
        <v>15000</v>
      </c>
      <c r="H176" s="18">
        <v>3490</v>
      </c>
      <c r="I176" s="18">
        <f t="shared" si="3"/>
        <v>52350000</v>
      </c>
    </row>
    <row r="177" spans="2:9" x14ac:dyDescent="0.25">
      <c r="B177" s="2">
        <v>42600</v>
      </c>
      <c r="C177" s="1" t="s">
        <v>313</v>
      </c>
      <c r="D177" s="1" t="s">
        <v>314</v>
      </c>
      <c r="E177" s="1" t="s">
        <v>31</v>
      </c>
      <c r="F177" s="1" t="s">
        <v>59</v>
      </c>
      <c r="G177" s="18">
        <v>5000</v>
      </c>
      <c r="H177" s="18">
        <v>4010</v>
      </c>
      <c r="I177" s="18">
        <f t="shared" si="3"/>
        <v>20050000</v>
      </c>
    </row>
    <row r="178" spans="2:9" x14ac:dyDescent="0.25">
      <c r="B178" s="2">
        <v>42600</v>
      </c>
      <c r="C178" s="1" t="s">
        <v>315</v>
      </c>
      <c r="D178" s="1" t="s">
        <v>316</v>
      </c>
      <c r="E178" s="1" t="s">
        <v>21</v>
      </c>
      <c r="F178" s="1" t="s">
        <v>59</v>
      </c>
      <c r="G178" s="18">
        <v>15000</v>
      </c>
      <c r="H178" s="18">
        <v>4010</v>
      </c>
      <c r="I178" s="18">
        <f t="shared" si="3"/>
        <v>60150000</v>
      </c>
    </row>
    <row r="179" spans="2:9" x14ac:dyDescent="0.25">
      <c r="B179" s="2">
        <v>42600</v>
      </c>
      <c r="C179" s="1" t="s">
        <v>317</v>
      </c>
      <c r="D179" s="1" t="s">
        <v>318</v>
      </c>
      <c r="E179" s="1" t="s">
        <v>58</v>
      </c>
      <c r="F179" s="1" t="s">
        <v>59</v>
      </c>
      <c r="G179" s="18">
        <v>5000</v>
      </c>
      <c r="H179" s="18">
        <v>4738</v>
      </c>
      <c r="I179" s="18">
        <f t="shared" si="3"/>
        <v>23690000</v>
      </c>
    </row>
    <row r="180" spans="2:9" x14ac:dyDescent="0.25">
      <c r="B180" s="2">
        <v>42600</v>
      </c>
      <c r="C180" s="1" t="s">
        <v>319</v>
      </c>
      <c r="D180" s="1" t="s">
        <v>320</v>
      </c>
      <c r="E180" s="1" t="s">
        <v>70</v>
      </c>
      <c r="F180" s="1" t="s">
        <v>59</v>
      </c>
      <c r="G180" s="18">
        <v>5000</v>
      </c>
      <c r="H180" s="18">
        <v>4010</v>
      </c>
      <c r="I180" s="18">
        <f t="shared" si="3"/>
        <v>20050000</v>
      </c>
    </row>
    <row r="181" spans="2:9" x14ac:dyDescent="0.25">
      <c r="B181" s="2">
        <v>42600</v>
      </c>
      <c r="C181" s="1" t="s">
        <v>321</v>
      </c>
      <c r="D181" s="1" t="s">
        <v>322</v>
      </c>
      <c r="E181" s="1" t="s">
        <v>70</v>
      </c>
      <c r="F181" s="1" t="s">
        <v>59</v>
      </c>
      <c r="G181" s="18">
        <v>5000</v>
      </c>
      <c r="H181" s="18">
        <v>4010</v>
      </c>
      <c r="I181" s="18">
        <f t="shared" si="3"/>
        <v>20050000</v>
      </c>
    </row>
    <row r="182" spans="2:9" x14ac:dyDescent="0.25">
      <c r="B182" s="2">
        <v>42600</v>
      </c>
      <c r="C182" s="1" t="s">
        <v>323</v>
      </c>
      <c r="D182" s="1" t="s">
        <v>324</v>
      </c>
      <c r="E182" s="1" t="s">
        <v>37</v>
      </c>
      <c r="F182" s="1" t="s">
        <v>22</v>
      </c>
      <c r="G182" s="18">
        <v>10000</v>
      </c>
      <c r="H182" s="18">
        <v>3695</v>
      </c>
      <c r="I182" s="18">
        <f t="shared" si="3"/>
        <v>36950000</v>
      </c>
    </row>
    <row r="183" spans="2:9" x14ac:dyDescent="0.25">
      <c r="B183" s="2">
        <v>42600</v>
      </c>
      <c r="C183" s="1" t="s">
        <v>323</v>
      </c>
      <c r="D183" s="1" t="s">
        <v>324</v>
      </c>
      <c r="E183" s="1" t="s">
        <v>37</v>
      </c>
      <c r="F183" s="1" t="s">
        <v>59</v>
      </c>
      <c r="G183" s="18">
        <v>5300</v>
      </c>
      <c r="H183" s="18">
        <v>4010</v>
      </c>
      <c r="I183" s="18">
        <f t="shared" si="3"/>
        <v>21253000</v>
      </c>
    </row>
    <row r="184" spans="2:9" x14ac:dyDescent="0.25">
      <c r="B184" s="2">
        <v>42600</v>
      </c>
      <c r="C184" s="1" t="s">
        <v>325</v>
      </c>
      <c r="D184" s="1" t="s">
        <v>326</v>
      </c>
      <c r="E184" s="1" t="s">
        <v>37</v>
      </c>
      <c r="F184" s="1" t="s">
        <v>22</v>
      </c>
      <c r="G184" s="18">
        <v>30000</v>
      </c>
      <c r="H184" s="18">
        <v>3695</v>
      </c>
      <c r="I184" s="18">
        <f t="shared" si="3"/>
        <v>110850000</v>
      </c>
    </row>
    <row r="185" spans="2:9" x14ac:dyDescent="0.25">
      <c r="B185" s="2">
        <v>42600</v>
      </c>
      <c r="C185" s="1" t="s">
        <v>327</v>
      </c>
      <c r="D185" s="1" t="s">
        <v>328</v>
      </c>
      <c r="E185" s="1" t="s">
        <v>44</v>
      </c>
      <c r="F185" s="1" t="s">
        <v>32</v>
      </c>
      <c r="G185" s="18">
        <v>15200</v>
      </c>
      <c r="H185" s="18">
        <v>3490</v>
      </c>
      <c r="I185" s="18">
        <f t="shared" si="3"/>
        <v>53048000</v>
      </c>
    </row>
    <row r="186" spans="2:9" x14ac:dyDescent="0.25">
      <c r="B186" s="2">
        <v>42600</v>
      </c>
      <c r="C186" s="1" t="s">
        <v>327</v>
      </c>
      <c r="D186" s="1" t="s">
        <v>328</v>
      </c>
      <c r="E186" s="1" t="s">
        <v>44</v>
      </c>
      <c r="F186" s="1" t="s">
        <v>59</v>
      </c>
      <c r="G186" s="18">
        <v>4700</v>
      </c>
      <c r="H186" s="18">
        <v>4010</v>
      </c>
      <c r="I186" s="18">
        <f t="shared" si="3"/>
        <v>18847000</v>
      </c>
    </row>
    <row r="187" spans="2:9" x14ac:dyDescent="0.25">
      <c r="B187" s="2">
        <v>42600</v>
      </c>
      <c r="C187" s="1" t="s">
        <v>329</v>
      </c>
      <c r="D187" s="1" t="s">
        <v>330</v>
      </c>
      <c r="E187" s="1" t="s">
        <v>44</v>
      </c>
      <c r="F187" s="1" t="s">
        <v>32</v>
      </c>
      <c r="G187" s="18">
        <v>10000</v>
      </c>
      <c r="H187" s="18">
        <v>3490</v>
      </c>
      <c r="I187" s="18">
        <f t="shared" si="3"/>
        <v>34900000</v>
      </c>
    </row>
    <row r="188" spans="2:9" x14ac:dyDescent="0.25">
      <c r="B188" s="2">
        <v>42600</v>
      </c>
      <c r="C188" s="1" t="s">
        <v>329</v>
      </c>
      <c r="D188" s="1" t="s">
        <v>330</v>
      </c>
      <c r="E188" s="1" t="s">
        <v>44</v>
      </c>
      <c r="F188" s="1" t="s">
        <v>59</v>
      </c>
      <c r="G188" s="18">
        <v>10000</v>
      </c>
      <c r="H188" s="18">
        <v>4010</v>
      </c>
      <c r="I188" s="18">
        <f t="shared" si="3"/>
        <v>40100000</v>
      </c>
    </row>
    <row r="189" spans="2:9" x14ac:dyDescent="0.25">
      <c r="B189" s="2">
        <v>42601</v>
      </c>
      <c r="C189" s="1" t="s">
        <v>331</v>
      </c>
      <c r="D189" s="1" t="s">
        <v>332</v>
      </c>
      <c r="E189" s="1" t="s">
        <v>37</v>
      </c>
      <c r="F189" s="1" t="s">
        <v>22</v>
      </c>
      <c r="G189" s="18">
        <v>5000</v>
      </c>
      <c r="H189" s="18">
        <v>3695</v>
      </c>
      <c r="I189" s="18">
        <f t="shared" si="3"/>
        <v>18475000</v>
      </c>
    </row>
    <row r="190" spans="2:9" x14ac:dyDescent="0.25">
      <c r="B190" s="2">
        <v>42601</v>
      </c>
      <c r="C190" s="1" t="s">
        <v>331</v>
      </c>
      <c r="D190" s="1" t="s">
        <v>332</v>
      </c>
      <c r="E190" s="1" t="s">
        <v>37</v>
      </c>
      <c r="F190" s="1" t="s">
        <v>32</v>
      </c>
      <c r="G190" s="18">
        <v>5300</v>
      </c>
      <c r="H190" s="18">
        <v>3490</v>
      </c>
      <c r="I190" s="18">
        <f t="shared" si="3"/>
        <v>18497000</v>
      </c>
    </row>
    <row r="191" spans="2:9" x14ac:dyDescent="0.25">
      <c r="B191" s="2">
        <v>42601</v>
      </c>
      <c r="C191" s="1" t="s">
        <v>333</v>
      </c>
      <c r="D191" s="1" t="s">
        <v>284</v>
      </c>
      <c r="E191" s="1" t="s">
        <v>70</v>
      </c>
      <c r="F191" s="1" t="s">
        <v>22</v>
      </c>
      <c r="G191" s="18">
        <v>5000</v>
      </c>
      <c r="H191" s="18">
        <v>3695</v>
      </c>
      <c r="I191" s="18">
        <f t="shared" si="3"/>
        <v>18475000</v>
      </c>
    </row>
    <row r="192" spans="2:9" x14ac:dyDescent="0.25">
      <c r="B192" s="2">
        <v>42601</v>
      </c>
      <c r="C192" s="1" t="s">
        <v>334</v>
      </c>
      <c r="D192" s="1" t="s">
        <v>335</v>
      </c>
      <c r="E192" s="1" t="s">
        <v>37</v>
      </c>
      <c r="F192" s="1" t="s">
        <v>22</v>
      </c>
      <c r="G192" s="18">
        <v>13200</v>
      </c>
      <c r="H192" s="18">
        <v>3695</v>
      </c>
      <c r="I192" s="18">
        <f t="shared" si="3"/>
        <v>48774000</v>
      </c>
    </row>
    <row r="193" spans="2:13" x14ac:dyDescent="0.25">
      <c r="B193" s="2">
        <v>42601</v>
      </c>
      <c r="C193" s="1" t="s">
        <v>334</v>
      </c>
      <c r="D193" s="1" t="s">
        <v>335</v>
      </c>
      <c r="E193" s="1" t="s">
        <v>37</v>
      </c>
      <c r="F193" s="1" t="s">
        <v>32</v>
      </c>
      <c r="G193" s="18">
        <v>14200</v>
      </c>
      <c r="H193" s="18">
        <v>3490</v>
      </c>
      <c r="I193" s="18">
        <f t="shared" si="3"/>
        <v>49558000</v>
      </c>
    </row>
    <row r="194" spans="2:13" x14ac:dyDescent="0.25">
      <c r="B194" s="2">
        <v>42601</v>
      </c>
      <c r="C194" s="1" t="s">
        <v>336</v>
      </c>
      <c r="D194" s="1" t="s">
        <v>337</v>
      </c>
      <c r="E194" s="1" t="s">
        <v>37</v>
      </c>
      <c r="F194" s="1" t="s">
        <v>338</v>
      </c>
      <c r="G194" s="18">
        <v>4300</v>
      </c>
      <c r="H194" s="18">
        <v>4665</v>
      </c>
      <c r="I194" s="18">
        <f t="shared" si="3"/>
        <v>20059500</v>
      </c>
    </row>
    <row r="195" spans="2:13" x14ac:dyDescent="0.25">
      <c r="B195" s="2">
        <v>42601</v>
      </c>
      <c r="C195" s="1" t="s">
        <v>339</v>
      </c>
      <c r="D195" s="1" t="s">
        <v>340</v>
      </c>
      <c r="E195" s="1" t="s">
        <v>31</v>
      </c>
      <c r="F195" s="1" t="s">
        <v>32</v>
      </c>
      <c r="G195" s="18">
        <v>15800</v>
      </c>
      <c r="H195" s="18">
        <v>3490</v>
      </c>
      <c r="I195" s="18">
        <f t="shared" si="3"/>
        <v>55142000</v>
      </c>
    </row>
    <row r="196" spans="2:13" x14ac:dyDescent="0.25">
      <c r="B196" s="2">
        <v>42601</v>
      </c>
      <c r="C196" s="1" t="s">
        <v>341</v>
      </c>
      <c r="D196" s="1" t="s">
        <v>342</v>
      </c>
      <c r="E196" s="1" t="s">
        <v>31</v>
      </c>
      <c r="F196" s="1" t="s">
        <v>32</v>
      </c>
      <c r="G196" s="18">
        <v>25000</v>
      </c>
      <c r="H196" s="18">
        <v>3490</v>
      </c>
      <c r="I196" s="18">
        <f t="shared" si="3"/>
        <v>87250000</v>
      </c>
    </row>
    <row r="197" spans="2:13" x14ac:dyDescent="0.25">
      <c r="B197" s="2">
        <v>42601</v>
      </c>
      <c r="C197" s="1" t="s">
        <v>343</v>
      </c>
      <c r="D197" s="1" t="s">
        <v>344</v>
      </c>
      <c r="E197" s="1" t="s">
        <v>31</v>
      </c>
      <c r="F197" s="1" t="s">
        <v>32</v>
      </c>
      <c r="G197" s="18">
        <v>27700</v>
      </c>
      <c r="H197" s="18">
        <v>3490</v>
      </c>
      <c r="I197" s="18">
        <f t="shared" si="3"/>
        <v>96673000</v>
      </c>
    </row>
    <row r="198" spans="2:13" x14ac:dyDescent="0.25">
      <c r="B198" s="2">
        <v>42601</v>
      </c>
      <c r="C198" s="1" t="s">
        <v>345</v>
      </c>
      <c r="D198" s="1" t="s">
        <v>346</v>
      </c>
      <c r="E198" s="1" t="s">
        <v>44</v>
      </c>
      <c r="F198" s="1" t="s">
        <v>32</v>
      </c>
      <c r="G198" s="18">
        <v>6200</v>
      </c>
      <c r="H198" s="18">
        <v>3490</v>
      </c>
      <c r="I198" s="18">
        <f t="shared" si="3"/>
        <v>21638000</v>
      </c>
    </row>
    <row r="199" spans="2:13" x14ac:dyDescent="0.25">
      <c r="B199" s="2">
        <v>42601</v>
      </c>
      <c r="C199" s="1" t="s">
        <v>345</v>
      </c>
      <c r="D199" s="1" t="s">
        <v>346</v>
      </c>
      <c r="E199" s="1" t="s">
        <v>44</v>
      </c>
      <c r="F199" s="1" t="s">
        <v>59</v>
      </c>
      <c r="G199" s="18">
        <v>4000</v>
      </c>
      <c r="H199" s="18">
        <v>4010</v>
      </c>
      <c r="I199" s="18">
        <f t="shared" si="3"/>
        <v>16040000</v>
      </c>
    </row>
    <row r="200" spans="2:13" x14ac:dyDescent="0.25">
      <c r="B200" s="2">
        <v>42601</v>
      </c>
      <c r="C200" s="1" t="s">
        <v>347</v>
      </c>
      <c r="D200" s="1" t="s">
        <v>348</v>
      </c>
      <c r="E200" s="1" t="s">
        <v>44</v>
      </c>
      <c r="F200" s="1" t="s">
        <v>59</v>
      </c>
      <c r="G200" s="18">
        <v>10000</v>
      </c>
      <c r="H200" s="18">
        <v>4010</v>
      </c>
      <c r="I200" s="18">
        <f t="shared" si="3"/>
        <v>40100000</v>
      </c>
      <c r="J200" s="17"/>
      <c r="K200" s="17"/>
      <c r="L200" s="17"/>
      <c r="M200" s="17"/>
    </row>
    <row r="201" spans="2:13" x14ac:dyDescent="0.25">
      <c r="B201" s="2">
        <v>42601</v>
      </c>
      <c r="C201" s="1" t="s">
        <v>349</v>
      </c>
      <c r="D201" s="1" t="s">
        <v>350</v>
      </c>
      <c r="E201" s="1" t="s">
        <v>44</v>
      </c>
      <c r="F201" s="1" t="s">
        <v>32</v>
      </c>
      <c r="G201" s="18">
        <v>19700</v>
      </c>
      <c r="H201" s="18">
        <v>3490</v>
      </c>
      <c r="I201" s="18">
        <f t="shared" ref="I201:I265" si="4">G201*H201</f>
        <v>68753000</v>
      </c>
    </row>
    <row r="202" spans="2:13" x14ac:dyDescent="0.25">
      <c r="B202" s="2">
        <v>42607</v>
      </c>
      <c r="C202" s="1" t="s">
        <v>352</v>
      </c>
      <c r="D202" s="1" t="s">
        <v>353</v>
      </c>
      <c r="E202" s="1" t="s">
        <v>70</v>
      </c>
      <c r="F202" s="1" t="s">
        <v>22</v>
      </c>
      <c r="G202" s="18">
        <v>16700</v>
      </c>
      <c r="H202" s="18">
        <v>3695</v>
      </c>
      <c r="I202" s="18">
        <f t="shared" si="4"/>
        <v>61706500</v>
      </c>
    </row>
    <row r="203" spans="2:13" x14ac:dyDescent="0.25">
      <c r="B203" s="2">
        <v>42606</v>
      </c>
      <c r="C203" s="1" t="s">
        <v>355</v>
      </c>
      <c r="D203" s="1" t="s">
        <v>356</v>
      </c>
      <c r="E203" s="1" t="s">
        <v>31</v>
      </c>
      <c r="F203" s="1" t="s">
        <v>22</v>
      </c>
      <c r="G203" s="18">
        <v>10400</v>
      </c>
      <c r="H203" s="18">
        <v>3635</v>
      </c>
      <c r="I203" s="18">
        <f t="shared" si="4"/>
        <v>37804000</v>
      </c>
    </row>
    <row r="204" spans="2:13" x14ac:dyDescent="0.25">
      <c r="B204" s="2">
        <v>42604</v>
      </c>
      <c r="C204" s="1" t="s">
        <v>357</v>
      </c>
      <c r="D204" s="1" t="s">
        <v>358</v>
      </c>
      <c r="E204" s="1" t="s">
        <v>31</v>
      </c>
      <c r="F204" s="1" t="s">
        <v>22</v>
      </c>
      <c r="G204" s="18">
        <v>30000</v>
      </c>
      <c r="H204" s="18">
        <v>3635</v>
      </c>
      <c r="I204" s="18">
        <f t="shared" si="4"/>
        <v>109050000</v>
      </c>
    </row>
    <row r="205" spans="2:13" x14ac:dyDescent="0.25">
      <c r="B205" s="2">
        <v>42604</v>
      </c>
      <c r="C205" s="1" t="s">
        <v>359</v>
      </c>
      <c r="D205" s="1" t="s">
        <v>360</v>
      </c>
      <c r="E205" s="1" t="s">
        <v>31</v>
      </c>
      <c r="F205" s="1" t="s">
        <v>22</v>
      </c>
      <c r="G205" s="18">
        <v>21700</v>
      </c>
      <c r="H205" s="18">
        <v>3635</v>
      </c>
      <c r="I205" s="18">
        <f t="shared" si="4"/>
        <v>78879500</v>
      </c>
    </row>
    <row r="206" spans="2:13" x14ac:dyDescent="0.25">
      <c r="B206" s="2">
        <v>42604</v>
      </c>
      <c r="C206" s="1" t="s">
        <v>361</v>
      </c>
      <c r="D206" s="1" t="s">
        <v>362</v>
      </c>
      <c r="E206" s="1" t="s">
        <v>31</v>
      </c>
      <c r="F206" s="1" t="s">
        <v>22</v>
      </c>
      <c r="G206" s="18">
        <v>21800</v>
      </c>
      <c r="H206" s="18">
        <v>3635</v>
      </c>
      <c r="I206" s="18">
        <f t="shared" si="4"/>
        <v>79243000</v>
      </c>
    </row>
    <row r="207" spans="2:13" x14ac:dyDescent="0.25">
      <c r="B207" s="2">
        <v>42604</v>
      </c>
      <c r="C207" s="1" t="s">
        <v>363</v>
      </c>
      <c r="D207" s="1" t="s">
        <v>364</v>
      </c>
      <c r="E207" s="1" t="s">
        <v>31</v>
      </c>
      <c r="F207" s="1" t="s">
        <v>22</v>
      </c>
      <c r="G207" s="18">
        <v>5400</v>
      </c>
      <c r="H207" s="18">
        <v>3635</v>
      </c>
      <c r="I207" s="18">
        <f t="shared" si="4"/>
        <v>19629000</v>
      </c>
    </row>
    <row r="208" spans="2:13" x14ac:dyDescent="0.25">
      <c r="B208" s="2">
        <v>42604</v>
      </c>
      <c r="C208" s="1" t="s">
        <v>365</v>
      </c>
      <c r="D208" s="1" t="s">
        <v>366</v>
      </c>
      <c r="E208" s="1" t="s">
        <v>31</v>
      </c>
      <c r="F208" s="1" t="s">
        <v>22</v>
      </c>
      <c r="G208" s="18">
        <v>15800</v>
      </c>
      <c r="H208" s="18">
        <v>3635</v>
      </c>
      <c r="I208" s="18">
        <f t="shared" si="4"/>
        <v>57433000</v>
      </c>
    </row>
    <row r="209" spans="2:9" x14ac:dyDescent="0.25">
      <c r="B209" s="2">
        <v>42604</v>
      </c>
      <c r="C209" s="1" t="s">
        <v>368</v>
      </c>
      <c r="D209" s="1" t="s">
        <v>367</v>
      </c>
      <c r="E209" s="1" t="s">
        <v>44</v>
      </c>
      <c r="F209" s="1" t="s">
        <v>22</v>
      </c>
      <c r="G209" s="18">
        <v>5500</v>
      </c>
      <c r="H209" s="18">
        <v>3635</v>
      </c>
      <c r="I209" s="18">
        <f t="shared" si="4"/>
        <v>19992500</v>
      </c>
    </row>
    <row r="210" spans="2:9" x14ac:dyDescent="0.25">
      <c r="B210" s="2">
        <v>42605</v>
      </c>
      <c r="C210" s="1" t="s">
        <v>369</v>
      </c>
      <c r="D210" s="1" t="s">
        <v>370</v>
      </c>
      <c r="E210" s="1" t="s">
        <v>44</v>
      </c>
      <c r="F210" s="1" t="s">
        <v>22</v>
      </c>
      <c r="G210" s="18">
        <v>5300</v>
      </c>
      <c r="H210" s="18">
        <v>3635</v>
      </c>
      <c r="I210" s="18">
        <f t="shared" si="4"/>
        <v>19265500</v>
      </c>
    </row>
    <row r="211" spans="2:9" x14ac:dyDescent="0.25">
      <c r="B211" s="2">
        <v>42606</v>
      </c>
      <c r="C211" s="1" t="s">
        <v>372</v>
      </c>
      <c r="D211" s="1" t="s">
        <v>371</v>
      </c>
      <c r="E211" s="1" t="s">
        <v>31</v>
      </c>
      <c r="F211" s="1" t="s">
        <v>22</v>
      </c>
      <c r="G211" s="18">
        <v>15000</v>
      </c>
      <c r="H211" s="18">
        <v>3635</v>
      </c>
      <c r="I211" s="18">
        <f t="shared" si="4"/>
        <v>54525000</v>
      </c>
    </row>
    <row r="212" spans="2:9" x14ac:dyDescent="0.25">
      <c r="B212" s="2">
        <v>42606</v>
      </c>
      <c r="C212" s="1" t="s">
        <v>373</v>
      </c>
      <c r="D212" s="1" t="s">
        <v>408</v>
      </c>
      <c r="E212" s="1" t="s">
        <v>31</v>
      </c>
      <c r="F212" s="1" t="s">
        <v>22</v>
      </c>
      <c r="G212" s="18">
        <v>15000</v>
      </c>
      <c r="H212" s="18">
        <v>3635</v>
      </c>
      <c r="I212" s="18">
        <f t="shared" si="4"/>
        <v>54525000</v>
      </c>
    </row>
    <row r="213" spans="2:9" x14ac:dyDescent="0.25">
      <c r="B213" s="2">
        <v>42606</v>
      </c>
      <c r="C213" s="1" t="s">
        <v>373</v>
      </c>
      <c r="D213" s="1" t="s">
        <v>408</v>
      </c>
      <c r="E213" s="1" t="s">
        <v>31</v>
      </c>
      <c r="F213" s="1" t="s">
        <v>32</v>
      </c>
      <c r="G213" s="18">
        <v>5000</v>
      </c>
      <c r="H213" s="18">
        <v>3490</v>
      </c>
      <c r="I213" s="18">
        <f t="shared" si="4"/>
        <v>17450000</v>
      </c>
    </row>
    <row r="214" spans="2:9" x14ac:dyDescent="0.25">
      <c r="B214" s="2">
        <v>42606</v>
      </c>
      <c r="C214" s="1" t="s">
        <v>374</v>
      </c>
      <c r="D214" s="1" t="s">
        <v>409</v>
      </c>
      <c r="E214" s="1" t="s">
        <v>31</v>
      </c>
      <c r="F214" s="1" t="s">
        <v>22</v>
      </c>
      <c r="G214" s="18">
        <v>28700</v>
      </c>
      <c r="H214" s="18">
        <v>3635</v>
      </c>
      <c r="I214" s="18">
        <f t="shared" si="4"/>
        <v>104324500</v>
      </c>
    </row>
    <row r="215" spans="2:9" x14ac:dyDescent="0.25">
      <c r="B215" s="2">
        <v>42606</v>
      </c>
      <c r="C215" s="1" t="s">
        <v>375</v>
      </c>
      <c r="D215" s="1" t="s">
        <v>376</v>
      </c>
      <c r="E215" s="1" t="s">
        <v>44</v>
      </c>
      <c r="F215" s="1" t="s">
        <v>22</v>
      </c>
      <c r="G215" s="18">
        <v>15000</v>
      </c>
      <c r="H215" s="18">
        <v>3635</v>
      </c>
      <c r="I215" s="18">
        <f t="shared" si="4"/>
        <v>54525000</v>
      </c>
    </row>
    <row r="216" spans="2:9" x14ac:dyDescent="0.25">
      <c r="B216" s="2">
        <v>42606</v>
      </c>
      <c r="C216" s="1" t="s">
        <v>377</v>
      </c>
      <c r="D216" s="1" t="s">
        <v>378</v>
      </c>
      <c r="E216" s="1" t="s">
        <v>44</v>
      </c>
      <c r="F216" s="1" t="s">
        <v>22</v>
      </c>
      <c r="G216" s="18">
        <v>5500</v>
      </c>
      <c r="H216" s="18">
        <v>3635</v>
      </c>
      <c r="I216" s="18">
        <f t="shared" si="4"/>
        <v>19992500</v>
      </c>
    </row>
    <row r="217" spans="2:9" x14ac:dyDescent="0.25">
      <c r="B217" s="2">
        <v>42608</v>
      </c>
      <c r="C217" s="1" t="s">
        <v>379</v>
      </c>
      <c r="D217" s="1" t="s">
        <v>380</v>
      </c>
      <c r="E217" s="1" t="s">
        <v>31</v>
      </c>
      <c r="F217" s="1" t="s">
        <v>22</v>
      </c>
      <c r="G217" s="18">
        <v>15000</v>
      </c>
      <c r="H217" s="18">
        <v>3635</v>
      </c>
      <c r="I217" s="18">
        <f t="shared" si="4"/>
        <v>54525000</v>
      </c>
    </row>
    <row r="218" spans="2:9" x14ac:dyDescent="0.25">
      <c r="B218" s="2">
        <v>42608</v>
      </c>
      <c r="C218" s="1" t="s">
        <v>381</v>
      </c>
      <c r="D218" s="1" t="s">
        <v>382</v>
      </c>
      <c r="E218" s="1" t="s">
        <v>31</v>
      </c>
      <c r="F218" s="1" t="s">
        <v>22</v>
      </c>
      <c r="G218" s="18">
        <v>10800</v>
      </c>
      <c r="H218" s="18">
        <v>3635</v>
      </c>
      <c r="I218" s="18">
        <f t="shared" si="4"/>
        <v>39258000</v>
      </c>
    </row>
    <row r="219" spans="2:9" x14ac:dyDescent="0.25">
      <c r="B219" s="2">
        <v>42608</v>
      </c>
      <c r="C219" s="1" t="s">
        <v>383</v>
      </c>
      <c r="D219" s="1" t="s">
        <v>384</v>
      </c>
      <c r="E219" s="1" t="s">
        <v>44</v>
      </c>
      <c r="F219" s="1" t="s">
        <v>22</v>
      </c>
      <c r="G219" s="18">
        <v>11500</v>
      </c>
      <c r="H219" s="18">
        <v>3635</v>
      </c>
      <c r="I219" s="18">
        <f t="shared" si="4"/>
        <v>41802500</v>
      </c>
    </row>
    <row r="220" spans="2:9" x14ac:dyDescent="0.25">
      <c r="B220" s="2">
        <v>42608</v>
      </c>
      <c r="C220" s="1" t="s">
        <v>386</v>
      </c>
      <c r="D220" s="1" t="s">
        <v>385</v>
      </c>
      <c r="E220" s="1" t="s">
        <v>44</v>
      </c>
      <c r="F220" s="1" t="s">
        <v>22</v>
      </c>
      <c r="G220" s="18">
        <v>9700</v>
      </c>
      <c r="H220" s="18">
        <v>3635</v>
      </c>
      <c r="I220" s="18">
        <f t="shared" si="4"/>
        <v>35259500</v>
      </c>
    </row>
    <row r="221" spans="2:9" x14ac:dyDescent="0.25">
      <c r="B221" s="2">
        <v>42608</v>
      </c>
      <c r="C221" s="1" t="s">
        <v>387</v>
      </c>
      <c r="D221" s="1" t="s">
        <v>388</v>
      </c>
      <c r="E221" s="1" t="s">
        <v>44</v>
      </c>
      <c r="F221" s="1" t="s">
        <v>22</v>
      </c>
      <c r="G221" s="18">
        <v>5500</v>
      </c>
      <c r="H221" s="18">
        <v>3635</v>
      </c>
      <c r="I221" s="18">
        <f t="shared" si="4"/>
        <v>19992500</v>
      </c>
    </row>
    <row r="222" spans="2:9" x14ac:dyDescent="0.25">
      <c r="B222" s="2">
        <v>42606</v>
      </c>
      <c r="C222" s="1" t="s">
        <v>390</v>
      </c>
      <c r="D222" s="1" t="s">
        <v>391</v>
      </c>
      <c r="E222" s="1" t="s">
        <v>31</v>
      </c>
      <c r="F222" s="1" t="s">
        <v>59</v>
      </c>
      <c r="G222" s="18">
        <v>5400</v>
      </c>
      <c r="H222" s="18">
        <v>4010</v>
      </c>
      <c r="I222" s="18">
        <f t="shared" si="4"/>
        <v>21654000</v>
      </c>
    </row>
    <row r="223" spans="2:9" x14ac:dyDescent="0.25">
      <c r="B223" s="2">
        <v>42608</v>
      </c>
      <c r="C223" s="1" t="s">
        <v>392</v>
      </c>
      <c r="D223" s="1" t="s">
        <v>393</v>
      </c>
      <c r="E223" s="1" t="s">
        <v>37</v>
      </c>
      <c r="F223" s="1" t="s">
        <v>22</v>
      </c>
      <c r="G223" s="18">
        <v>10000</v>
      </c>
      <c r="H223" s="18">
        <v>3695</v>
      </c>
      <c r="I223" s="18">
        <f t="shared" si="4"/>
        <v>36950000</v>
      </c>
    </row>
    <row r="224" spans="2:9" x14ac:dyDescent="0.25">
      <c r="B224" s="2">
        <v>42972</v>
      </c>
      <c r="C224" s="1" t="s">
        <v>394</v>
      </c>
      <c r="D224" s="1" t="s">
        <v>395</v>
      </c>
      <c r="E224" s="1" t="s">
        <v>37</v>
      </c>
      <c r="F224" s="1" t="s">
        <v>22</v>
      </c>
      <c r="G224" s="18">
        <v>30000</v>
      </c>
      <c r="H224" s="18">
        <v>3695</v>
      </c>
      <c r="I224" s="18">
        <f t="shared" si="4"/>
        <v>110850000</v>
      </c>
    </row>
    <row r="225" spans="2:9" x14ac:dyDescent="0.25">
      <c r="B225" s="2">
        <v>42606</v>
      </c>
      <c r="C225" s="1" t="s">
        <v>396</v>
      </c>
      <c r="D225" s="1" t="s">
        <v>397</v>
      </c>
      <c r="E225" s="1" t="s">
        <v>37</v>
      </c>
      <c r="F225" s="1" t="s">
        <v>22</v>
      </c>
      <c r="G225" s="18">
        <v>6000</v>
      </c>
      <c r="H225" s="18">
        <v>3695</v>
      </c>
      <c r="I225" s="18">
        <f t="shared" si="4"/>
        <v>22170000</v>
      </c>
    </row>
    <row r="226" spans="2:9" x14ac:dyDescent="0.25">
      <c r="B226" s="2">
        <v>41875</v>
      </c>
      <c r="C226" s="1" t="s">
        <v>398</v>
      </c>
      <c r="D226" s="1" t="s">
        <v>399</v>
      </c>
      <c r="E226" s="1" t="s">
        <v>37</v>
      </c>
      <c r="F226" s="1" t="s">
        <v>22</v>
      </c>
      <c r="G226" s="18">
        <v>30000</v>
      </c>
      <c r="H226" s="18">
        <v>3695</v>
      </c>
      <c r="I226" s="18">
        <f t="shared" si="4"/>
        <v>110850000</v>
      </c>
    </row>
    <row r="227" spans="2:9" x14ac:dyDescent="0.25">
      <c r="B227" s="2">
        <v>42604</v>
      </c>
      <c r="C227" s="1" t="s">
        <v>400</v>
      </c>
      <c r="D227" s="1" t="s">
        <v>401</v>
      </c>
      <c r="E227" s="1" t="s">
        <v>37</v>
      </c>
      <c r="F227" s="1" t="s">
        <v>22</v>
      </c>
      <c r="G227" s="18">
        <v>24000</v>
      </c>
      <c r="H227" s="18">
        <v>3695</v>
      </c>
      <c r="I227" s="18">
        <f t="shared" si="4"/>
        <v>88680000</v>
      </c>
    </row>
    <row r="228" spans="2:9" x14ac:dyDescent="0.25">
      <c r="B228" s="2">
        <v>42604</v>
      </c>
      <c r="C228" s="1" t="s">
        <v>402</v>
      </c>
      <c r="D228" s="1" t="s">
        <v>403</v>
      </c>
      <c r="E228" s="1" t="s">
        <v>31</v>
      </c>
      <c r="F228" s="1" t="s">
        <v>59</v>
      </c>
      <c r="G228" s="18">
        <v>5000</v>
      </c>
      <c r="H228" s="18">
        <v>4010</v>
      </c>
      <c r="I228" s="18">
        <f t="shared" si="4"/>
        <v>20050000</v>
      </c>
    </row>
    <row r="229" spans="2:9" x14ac:dyDescent="0.25">
      <c r="B229" s="2">
        <v>42604</v>
      </c>
      <c r="C229" s="1" t="s">
        <v>404</v>
      </c>
      <c r="D229" s="1" t="s">
        <v>405</v>
      </c>
      <c r="E229" s="1" t="s">
        <v>31</v>
      </c>
      <c r="F229" s="1" t="s">
        <v>59</v>
      </c>
      <c r="G229" s="18">
        <v>11900</v>
      </c>
      <c r="H229" s="18">
        <v>4010</v>
      </c>
      <c r="I229" s="18">
        <f t="shared" si="4"/>
        <v>47719000</v>
      </c>
    </row>
    <row r="230" spans="2:9" x14ac:dyDescent="0.25">
      <c r="B230" s="2">
        <v>42604</v>
      </c>
      <c r="C230" s="1" t="s">
        <v>406</v>
      </c>
      <c r="D230" s="1" t="s">
        <v>407</v>
      </c>
      <c r="E230" s="1" t="s">
        <v>21</v>
      </c>
      <c r="F230" s="1" t="s">
        <v>22</v>
      </c>
      <c r="G230" s="18">
        <v>15000</v>
      </c>
      <c r="H230" s="18">
        <v>3695</v>
      </c>
      <c r="I230" s="18">
        <f t="shared" si="4"/>
        <v>55425000</v>
      </c>
    </row>
    <row r="231" spans="2:9" x14ac:dyDescent="0.25">
      <c r="B231" s="2">
        <v>42604</v>
      </c>
      <c r="C231" s="1" t="s">
        <v>406</v>
      </c>
      <c r="D231" s="1" t="s">
        <v>407</v>
      </c>
      <c r="E231" s="1" t="s">
        <v>21</v>
      </c>
      <c r="F231" s="1" t="s">
        <v>59</v>
      </c>
      <c r="G231" s="18">
        <v>15000</v>
      </c>
      <c r="H231" s="18">
        <v>4010</v>
      </c>
      <c r="I231" s="18">
        <f t="shared" si="4"/>
        <v>60150000</v>
      </c>
    </row>
    <row r="232" spans="2:9" x14ac:dyDescent="0.25">
      <c r="B232" s="2">
        <v>42604</v>
      </c>
      <c r="C232" s="1" t="s">
        <v>410</v>
      </c>
      <c r="D232" s="1" t="s">
        <v>411</v>
      </c>
      <c r="E232" s="1" t="s">
        <v>37</v>
      </c>
      <c r="F232" s="1" t="s">
        <v>22</v>
      </c>
      <c r="G232" s="18">
        <v>15000</v>
      </c>
      <c r="H232" s="18">
        <v>3695</v>
      </c>
      <c r="I232" s="18">
        <f t="shared" si="4"/>
        <v>55425000</v>
      </c>
    </row>
    <row r="233" spans="2:9" x14ac:dyDescent="0.25">
      <c r="B233" s="2">
        <v>42604</v>
      </c>
      <c r="C233" s="1" t="s">
        <v>410</v>
      </c>
      <c r="D233" s="1" t="s">
        <v>411</v>
      </c>
      <c r="E233" s="1" t="s">
        <v>37</v>
      </c>
      <c r="F233" s="1" t="s">
        <v>32</v>
      </c>
      <c r="G233" s="18">
        <v>10000</v>
      </c>
      <c r="H233" s="18">
        <v>3490</v>
      </c>
      <c r="I233" s="18">
        <f t="shared" si="4"/>
        <v>34900000</v>
      </c>
    </row>
    <row r="234" spans="2:9" x14ac:dyDescent="0.25">
      <c r="B234" s="2">
        <v>42604</v>
      </c>
      <c r="C234" s="1" t="s">
        <v>410</v>
      </c>
      <c r="D234" s="1" t="s">
        <v>411</v>
      </c>
      <c r="E234" s="1" t="s">
        <v>37</v>
      </c>
      <c r="F234" s="1" t="s">
        <v>59</v>
      </c>
      <c r="G234" s="18">
        <v>5000</v>
      </c>
      <c r="H234" s="18">
        <v>4010</v>
      </c>
      <c r="I234" s="18">
        <f t="shared" si="4"/>
        <v>20050000</v>
      </c>
    </row>
    <row r="235" spans="2:9" x14ac:dyDescent="0.25">
      <c r="B235" s="2">
        <v>42605</v>
      </c>
      <c r="C235" s="1" t="s">
        <v>412</v>
      </c>
      <c r="D235" s="1" t="s">
        <v>413</v>
      </c>
      <c r="E235" s="1" t="s">
        <v>21</v>
      </c>
      <c r="F235" s="1" t="s">
        <v>22</v>
      </c>
      <c r="G235" s="18">
        <v>10000</v>
      </c>
      <c r="H235" s="18">
        <v>3695</v>
      </c>
      <c r="I235" s="18">
        <f t="shared" si="4"/>
        <v>36950000</v>
      </c>
    </row>
    <row r="236" spans="2:9" x14ac:dyDescent="0.25">
      <c r="B236" s="2">
        <v>42605</v>
      </c>
      <c r="C236" s="1" t="s">
        <v>414</v>
      </c>
      <c r="D236" s="1" t="s">
        <v>415</v>
      </c>
      <c r="E236" s="1" t="s">
        <v>70</v>
      </c>
      <c r="F236" s="1" t="s">
        <v>59</v>
      </c>
      <c r="G236" s="18">
        <v>11500</v>
      </c>
      <c r="H236" s="18">
        <v>4010</v>
      </c>
      <c r="I236" s="18">
        <f t="shared" si="4"/>
        <v>46115000</v>
      </c>
    </row>
    <row r="237" spans="2:9" x14ac:dyDescent="0.25">
      <c r="B237" s="2">
        <v>42605</v>
      </c>
      <c r="C237" s="1" t="s">
        <v>416</v>
      </c>
      <c r="D237" s="1" t="s">
        <v>417</v>
      </c>
      <c r="E237" s="1" t="s">
        <v>70</v>
      </c>
      <c r="F237" s="1" t="s">
        <v>32</v>
      </c>
      <c r="G237" s="18">
        <v>5200</v>
      </c>
      <c r="H237" s="18">
        <v>3490</v>
      </c>
      <c r="I237" s="18">
        <f t="shared" si="4"/>
        <v>18148000</v>
      </c>
    </row>
    <row r="238" spans="2:9" x14ac:dyDescent="0.25">
      <c r="B238" s="2">
        <v>42605</v>
      </c>
      <c r="C238" s="1" t="s">
        <v>418</v>
      </c>
      <c r="D238" s="1" t="s">
        <v>419</v>
      </c>
      <c r="E238" s="1" t="s">
        <v>21</v>
      </c>
      <c r="F238" s="1" t="s">
        <v>59</v>
      </c>
      <c r="G238" s="18">
        <v>15000</v>
      </c>
      <c r="H238" s="18">
        <v>4010</v>
      </c>
      <c r="I238" s="18">
        <f t="shared" si="4"/>
        <v>60150000</v>
      </c>
    </row>
    <row r="239" spans="2:9" x14ac:dyDescent="0.25">
      <c r="B239" s="2">
        <v>42605</v>
      </c>
      <c r="C239" s="1" t="s">
        <v>420</v>
      </c>
      <c r="D239" s="1" t="s">
        <v>421</v>
      </c>
      <c r="E239" s="1" t="s">
        <v>21</v>
      </c>
      <c r="F239" s="1" t="s">
        <v>59</v>
      </c>
      <c r="G239" s="18">
        <v>5000</v>
      </c>
      <c r="H239" s="18">
        <v>4010</v>
      </c>
      <c r="I239" s="18">
        <f t="shared" si="4"/>
        <v>20050000</v>
      </c>
    </row>
    <row r="240" spans="2:9" x14ac:dyDescent="0.25">
      <c r="B240" s="2">
        <v>42605</v>
      </c>
      <c r="C240" s="1" t="s">
        <v>422</v>
      </c>
      <c r="D240" s="1" t="s">
        <v>423</v>
      </c>
      <c r="E240" s="1" t="s">
        <v>58</v>
      </c>
      <c r="F240" s="1" t="s">
        <v>59</v>
      </c>
      <c r="G240" s="18">
        <v>5000</v>
      </c>
      <c r="H240" s="18">
        <v>4738</v>
      </c>
      <c r="I240" s="18">
        <f t="shared" si="4"/>
        <v>23690000</v>
      </c>
    </row>
    <row r="241" spans="2:9" x14ac:dyDescent="0.25">
      <c r="B241" s="2">
        <v>42605</v>
      </c>
      <c r="C241" s="1" t="s">
        <v>424</v>
      </c>
      <c r="D241" s="1" t="s">
        <v>425</v>
      </c>
      <c r="E241" s="1" t="s">
        <v>55</v>
      </c>
      <c r="F241" s="1" t="s">
        <v>22</v>
      </c>
      <c r="G241" s="18">
        <v>5000</v>
      </c>
      <c r="H241" s="18">
        <v>3990</v>
      </c>
      <c r="I241" s="18">
        <f t="shared" si="4"/>
        <v>19950000</v>
      </c>
    </row>
    <row r="242" spans="2:9" x14ac:dyDescent="0.25">
      <c r="B242" s="2">
        <v>42605</v>
      </c>
      <c r="C242" s="1" t="s">
        <v>426</v>
      </c>
      <c r="D242" s="1" t="s">
        <v>425</v>
      </c>
      <c r="E242" s="1" t="s">
        <v>44</v>
      </c>
      <c r="F242" s="1" t="s">
        <v>59</v>
      </c>
      <c r="G242" s="18">
        <v>4000</v>
      </c>
      <c r="H242" s="18">
        <v>4010</v>
      </c>
      <c r="I242" s="18">
        <f t="shared" si="4"/>
        <v>16040000</v>
      </c>
    </row>
    <row r="243" spans="2:9" x14ac:dyDescent="0.25">
      <c r="B243" s="2">
        <v>42606</v>
      </c>
      <c r="C243" s="1" t="s">
        <v>427</v>
      </c>
      <c r="D243" s="1" t="s">
        <v>428</v>
      </c>
      <c r="E243" s="1" t="s">
        <v>31</v>
      </c>
      <c r="F243" s="1" t="s">
        <v>32</v>
      </c>
      <c r="G243" s="18">
        <v>5000</v>
      </c>
      <c r="H243" s="18">
        <v>3490</v>
      </c>
      <c r="I243" s="18">
        <f t="shared" si="4"/>
        <v>17450000</v>
      </c>
    </row>
    <row r="244" spans="2:9" x14ac:dyDescent="0.25">
      <c r="B244" s="2">
        <v>42606</v>
      </c>
      <c r="C244" s="1" t="s">
        <v>429</v>
      </c>
      <c r="D244" s="1" t="s">
        <v>430</v>
      </c>
      <c r="E244" s="1" t="s">
        <v>37</v>
      </c>
      <c r="F244" s="1" t="s">
        <v>32</v>
      </c>
      <c r="G244" s="18">
        <v>5000</v>
      </c>
      <c r="H244" s="18">
        <v>3490</v>
      </c>
      <c r="I244" s="18">
        <f t="shared" si="4"/>
        <v>17450000</v>
      </c>
    </row>
    <row r="245" spans="2:9" x14ac:dyDescent="0.25">
      <c r="B245" s="2">
        <v>42606</v>
      </c>
      <c r="C245" s="1" t="s">
        <v>429</v>
      </c>
      <c r="D245" s="1" t="s">
        <v>430</v>
      </c>
      <c r="E245" s="1" t="s">
        <v>37</v>
      </c>
      <c r="F245" s="1" t="s">
        <v>59</v>
      </c>
      <c r="G245" s="18">
        <v>4700</v>
      </c>
      <c r="H245" s="18">
        <v>4010</v>
      </c>
      <c r="I245" s="18">
        <f t="shared" si="4"/>
        <v>18847000</v>
      </c>
    </row>
    <row r="246" spans="2:9" x14ac:dyDescent="0.25">
      <c r="B246" s="2">
        <v>42606</v>
      </c>
      <c r="C246" s="1" t="s">
        <v>431</v>
      </c>
      <c r="D246" s="1" t="s">
        <v>432</v>
      </c>
      <c r="E246" s="1" t="s">
        <v>44</v>
      </c>
      <c r="F246" s="1" t="s">
        <v>59</v>
      </c>
      <c r="G246" s="18">
        <v>15000</v>
      </c>
      <c r="H246" s="18">
        <v>4010</v>
      </c>
      <c r="I246" s="18">
        <f t="shared" si="4"/>
        <v>60150000</v>
      </c>
    </row>
    <row r="247" spans="2:9" x14ac:dyDescent="0.25">
      <c r="B247" s="2">
        <v>42608</v>
      </c>
      <c r="C247" s="1" t="s">
        <v>433</v>
      </c>
      <c r="D247" s="1" t="s">
        <v>434</v>
      </c>
      <c r="E247" s="1" t="s">
        <v>31</v>
      </c>
      <c r="F247" s="1" t="s">
        <v>32</v>
      </c>
      <c r="G247" s="18">
        <v>30000</v>
      </c>
      <c r="H247" s="18">
        <v>3490</v>
      </c>
      <c r="I247" s="18">
        <f t="shared" si="4"/>
        <v>104700000</v>
      </c>
    </row>
    <row r="248" spans="2:9" x14ac:dyDescent="0.25">
      <c r="B248" s="2">
        <v>42608</v>
      </c>
      <c r="C248" s="1" t="s">
        <v>433</v>
      </c>
      <c r="D248" s="1" t="s">
        <v>434</v>
      </c>
      <c r="E248" s="1" t="s">
        <v>31</v>
      </c>
      <c r="F248" s="1" t="s">
        <v>59</v>
      </c>
      <c r="G248" s="18">
        <v>5000</v>
      </c>
      <c r="H248" s="18">
        <v>4010</v>
      </c>
      <c r="I248" s="18">
        <f t="shared" si="4"/>
        <v>20050000</v>
      </c>
    </row>
    <row r="249" spans="2:9" x14ac:dyDescent="0.25">
      <c r="B249" s="2">
        <v>42608</v>
      </c>
      <c r="C249" s="1" t="s">
        <v>435</v>
      </c>
      <c r="D249" s="1" t="s">
        <v>436</v>
      </c>
      <c r="E249" s="1" t="s">
        <v>31</v>
      </c>
      <c r="F249" s="1" t="s">
        <v>32</v>
      </c>
      <c r="G249" s="18">
        <v>28700</v>
      </c>
      <c r="H249" s="18">
        <v>3490</v>
      </c>
      <c r="I249" s="18">
        <f t="shared" si="4"/>
        <v>100163000</v>
      </c>
    </row>
    <row r="250" spans="2:9" x14ac:dyDescent="0.25">
      <c r="B250" s="2">
        <v>42608</v>
      </c>
      <c r="C250" s="1" t="s">
        <v>435</v>
      </c>
      <c r="D250" s="1" t="s">
        <v>436</v>
      </c>
      <c r="E250" s="1" t="s">
        <v>31</v>
      </c>
      <c r="F250" s="1" t="s">
        <v>59</v>
      </c>
      <c r="G250" s="18">
        <v>5000</v>
      </c>
      <c r="H250" s="18">
        <v>4010</v>
      </c>
      <c r="I250" s="18">
        <f t="shared" si="4"/>
        <v>20050000</v>
      </c>
    </row>
    <row r="251" spans="2:9" x14ac:dyDescent="0.25">
      <c r="B251" s="2">
        <v>42608</v>
      </c>
      <c r="C251" s="1" t="s">
        <v>437</v>
      </c>
      <c r="D251" s="1" t="s">
        <v>438</v>
      </c>
      <c r="E251" s="1" t="s">
        <v>37</v>
      </c>
      <c r="F251" s="1" t="s">
        <v>32</v>
      </c>
      <c r="G251" s="18">
        <v>10700</v>
      </c>
      <c r="H251" s="18">
        <v>3490</v>
      </c>
      <c r="I251" s="18">
        <f t="shared" si="4"/>
        <v>37343000</v>
      </c>
    </row>
    <row r="252" spans="2:9" x14ac:dyDescent="0.25">
      <c r="B252" s="2">
        <v>42608</v>
      </c>
      <c r="C252" s="1" t="s">
        <v>437</v>
      </c>
      <c r="D252" s="1" t="s">
        <v>438</v>
      </c>
      <c r="E252" s="1" t="s">
        <v>37</v>
      </c>
      <c r="F252" s="1" t="s">
        <v>59</v>
      </c>
      <c r="G252" s="18">
        <v>5000</v>
      </c>
      <c r="H252" s="18">
        <v>4010</v>
      </c>
      <c r="I252" s="18">
        <f t="shared" si="4"/>
        <v>20050000</v>
      </c>
    </row>
    <row r="253" spans="2:9" x14ac:dyDescent="0.25">
      <c r="B253" s="2">
        <v>42608</v>
      </c>
      <c r="C253" s="1" t="s">
        <v>439</v>
      </c>
      <c r="D253" s="1" t="s">
        <v>440</v>
      </c>
      <c r="E253" s="1" t="s">
        <v>44</v>
      </c>
      <c r="F253" s="1" t="s">
        <v>32</v>
      </c>
      <c r="G253" s="18">
        <v>4000</v>
      </c>
      <c r="H253" s="18">
        <v>3490</v>
      </c>
      <c r="I253" s="18">
        <f t="shared" si="4"/>
        <v>13960000</v>
      </c>
    </row>
    <row r="254" spans="2:9" x14ac:dyDescent="0.25">
      <c r="B254" s="2">
        <v>42608</v>
      </c>
      <c r="C254" s="1" t="s">
        <v>441</v>
      </c>
      <c r="D254" s="1" t="s">
        <v>442</v>
      </c>
      <c r="E254" s="1" t="s">
        <v>44</v>
      </c>
      <c r="F254" s="1" t="s">
        <v>32</v>
      </c>
      <c r="G254" s="18">
        <v>15000</v>
      </c>
      <c r="H254" s="18">
        <v>3490</v>
      </c>
      <c r="I254" s="18">
        <f t="shared" si="4"/>
        <v>52350000</v>
      </c>
    </row>
    <row r="255" spans="2:9" x14ac:dyDescent="0.25">
      <c r="B255" s="2">
        <v>42608</v>
      </c>
      <c r="C255" s="1" t="s">
        <v>441</v>
      </c>
      <c r="D255" s="1" t="s">
        <v>442</v>
      </c>
      <c r="E255" s="1" t="s">
        <v>44</v>
      </c>
      <c r="F255" s="1" t="s">
        <v>59</v>
      </c>
      <c r="G255" s="18">
        <v>10200</v>
      </c>
      <c r="H255" s="18">
        <v>4010</v>
      </c>
      <c r="I255" s="18">
        <f t="shared" si="4"/>
        <v>40902000</v>
      </c>
    </row>
    <row r="256" spans="2:9" x14ac:dyDescent="0.25">
      <c r="B256" s="2">
        <v>42608</v>
      </c>
      <c r="C256" s="1" t="s">
        <v>443</v>
      </c>
      <c r="D256" s="1" t="s">
        <v>444</v>
      </c>
      <c r="E256" s="1" t="s">
        <v>44</v>
      </c>
      <c r="F256" s="1" t="s">
        <v>59</v>
      </c>
      <c r="G256" s="18">
        <v>24000</v>
      </c>
      <c r="H256" s="18">
        <v>4010</v>
      </c>
      <c r="I256" s="18">
        <f t="shared" si="4"/>
        <v>96240000</v>
      </c>
    </row>
    <row r="257" spans="2:9" x14ac:dyDescent="0.25">
      <c r="B257" s="2">
        <v>42611</v>
      </c>
      <c r="C257" s="1" t="s">
        <v>449</v>
      </c>
      <c r="D257" s="1" t="s">
        <v>450</v>
      </c>
      <c r="E257" s="1" t="s">
        <v>21</v>
      </c>
      <c r="F257" s="1" t="s">
        <v>22</v>
      </c>
      <c r="G257" s="18">
        <v>10000</v>
      </c>
      <c r="H257" s="18">
        <v>3605</v>
      </c>
      <c r="I257" s="18">
        <f t="shared" si="4"/>
        <v>36050000</v>
      </c>
    </row>
    <row r="258" spans="2:9" x14ac:dyDescent="0.25">
      <c r="B258" s="2">
        <v>42611</v>
      </c>
      <c r="C258" s="1" t="s">
        <v>449</v>
      </c>
      <c r="D258" s="1" t="s">
        <v>450</v>
      </c>
      <c r="E258" s="1" t="s">
        <v>21</v>
      </c>
      <c r="F258" s="1" t="s">
        <v>59</v>
      </c>
      <c r="G258" s="18">
        <v>20000</v>
      </c>
      <c r="H258" s="18">
        <v>3850</v>
      </c>
      <c r="I258" s="18">
        <f t="shared" si="4"/>
        <v>77000000</v>
      </c>
    </row>
    <row r="259" spans="2:9" x14ac:dyDescent="0.25">
      <c r="B259" s="2">
        <v>42613</v>
      </c>
      <c r="C259" s="1" t="s">
        <v>452</v>
      </c>
      <c r="D259" s="1" t="s">
        <v>453</v>
      </c>
      <c r="E259" s="1" t="s">
        <v>21</v>
      </c>
      <c r="F259" s="1" t="s">
        <v>22</v>
      </c>
      <c r="G259" s="18">
        <v>5000</v>
      </c>
      <c r="H259" s="18">
        <v>3605</v>
      </c>
      <c r="I259" s="18">
        <f t="shared" si="4"/>
        <v>18025000</v>
      </c>
    </row>
    <row r="260" spans="2:9" x14ac:dyDescent="0.25">
      <c r="B260" s="2">
        <v>42613</v>
      </c>
      <c r="C260" s="1" t="s">
        <v>454</v>
      </c>
      <c r="D260" s="1" t="s">
        <v>455</v>
      </c>
      <c r="E260" s="1" t="s">
        <v>21</v>
      </c>
      <c r="F260" s="1" t="s">
        <v>22</v>
      </c>
      <c r="G260" s="18">
        <v>5000</v>
      </c>
      <c r="H260" s="18">
        <v>3605</v>
      </c>
      <c r="I260" s="18">
        <f t="shared" si="4"/>
        <v>18025000</v>
      </c>
    </row>
    <row r="261" spans="2:9" x14ac:dyDescent="0.25">
      <c r="B261" s="2">
        <v>42613</v>
      </c>
      <c r="C261" s="1" t="s">
        <v>454</v>
      </c>
      <c r="D261" s="1" t="s">
        <v>455</v>
      </c>
      <c r="E261" s="1" t="s">
        <v>21</v>
      </c>
      <c r="F261" s="1" t="s">
        <v>59</v>
      </c>
      <c r="G261" s="18">
        <v>5000</v>
      </c>
      <c r="H261" s="18">
        <v>3850</v>
      </c>
      <c r="I261" s="18">
        <f t="shared" si="4"/>
        <v>19250000</v>
      </c>
    </row>
    <row r="262" spans="2:9" x14ac:dyDescent="0.25">
      <c r="B262" s="2">
        <v>42612</v>
      </c>
      <c r="C262" s="1" t="s">
        <v>458</v>
      </c>
      <c r="D262" s="1" t="s">
        <v>459</v>
      </c>
      <c r="E262" s="1" t="s">
        <v>55</v>
      </c>
      <c r="F262" s="1" t="s">
        <v>22</v>
      </c>
      <c r="G262" s="18">
        <v>5000</v>
      </c>
      <c r="H262" s="18">
        <v>3990</v>
      </c>
      <c r="I262" s="18">
        <f t="shared" si="4"/>
        <v>19950000</v>
      </c>
    </row>
    <row r="263" spans="2:9" x14ac:dyDescent="0.25">
      <c r="B263" s="2">
        <v>42612</v>
      </c>
      <c r="C263" s="1" t="s">
        <v>460</v>
      </c>
      <c r="D263" s="1" t="s">
        <v>461</v>
      </c>
      <c r="E263" s="1" t="s">
        <v>21</v>
      </c>
      <c r="F263" s="1" t="s">
        <v>32</v>
      </c>
      <c r="G263" s="18">
        <v>5000</v>
      </c>
      <c r="H263" s="18">
        <v>3400</v>
      </c>
      <c r="I263" s="18">
        <f t="shared" si="4"/>
        <v>17000000</v>
      </c>
    </row>
    <row r="264" spans="2:9" x14ac:dyDescent="0.25">
      <c r="B264" s="2">
        <v>42612</v>
      </c>
      <c r="C264" s="1" t="s">
        <v>462</v>
      </c>
      <c r="D264" s="1" t="s">
        <v>463</v>
      </c>
      <c r="E264" s="1" t="s">
        <v>70</v>
      </c>
      <c r="F264" s="1" t="s">
        <v>59</v>
      </c>
      <c r="G264" s="18">
        <v>5000</v>
      </c>
      <c r="H264" s="18">
        <v>3850</v>
      </c>
      <c r="I264" s="18">
        <f t="shared" si="4"/>
        <v>19250000</v>
      </c>
    </row>
    <row r="265" spans="2:9" x14ac:dyDescent="0.25">
      <c r="B265" s="2">
        <v>42612</v>
      </c>
      <c r="C265" s="1" t="s">
        <v>464</v>
      </c>
      <c r="D265" s="1" t="s">
        <v>465</v>
      </c>
      <c r="E265" s="1" t="s">
        <v>21</v>
      </c>
      <c r="F265" s="1" t="s">
        <v>22</v>
      </c>
      <c r="G265" s="18">
        <v>5000</v>
      </c>
      <c r="H265" s="18">
        <v>3605</v>
      </c>
      <c r="I265" s="18">
        <f t="shared" si="4"/>
        <v>18025000</v>
      </c>
    </row>
    <row r="266" spans="2:9" x14ac:dyDescent="0.25">
      <c r="B266" s="2">
        <v>42612</v>
      </c>
      <c r="C266" s="1" t="s">
        <v>464</v>
      </c>
      <c r="D266" s="1" t="s">
        <v>465</v>
      </c>
      <c r="E266" s="1" t="s">
        <v>21</v>
      </c>
      <c r="F266" s="1" t="s">
        <v>59</v>
      </c>
      <c r="G266" s="18">
        <v>10000</v>
      </c>
      <c r="H266" s="18">
        <v>3850</v>
      </c>
      <c r="I266" s="18">
        <f t="shared" ref="I266:I293" si="5">G266*H266</f>
        <v>38500000</v>
      </c>
    </row>
    <row r="267" spans="2:9" x14ac:dyDescent="0.25">
      <c r="B267" s="2">
        <v>42613</v>
      </c>
      <c r="C267" s="1" t="s">
        <v>467</v>
      </c>
      <c r="D267" s="1" t="s">
        <v>468</v>
      </c>
      <c r="E267" s="1" t="s">
        <v>44</v>
      </c>
      <c r="F267" s="1" t="s">
        <v>32</v>
      </c>
      <c r="G267" s="18">
        <v>34900</v>
      </c>
      <c r="H267" s="18">
        <v>3490</v>
      </c>
      <c r="I267" s="18">
        <f t="shared" si="5"/>
        <v>121801000</v>
      </c>
    </row>
    <row r="268" spans="2:9" x14ac:dyDescent="0.25">
      <c r="B268" s="2">
        <v>42611</v>
      </c>
      <c r="C268" s="1" t="s">
        <v>470</v>
      </c>
      <c r="D268" s="1" t="s">
        <v>471</v>
      </c>
      <c r="E268" s="1" t="s">
        <v>37</v>
      </c>
      <c r="F268" s="1" t="s">
        <v>22</v>
      </c>
      <c r="G268" s="18">
        <v>30000</v>
      </c>
      <c r="H268" s="18">
        <v>3695</v>
      </c>
      <c r="I268" s="18">
        <f t="shared" si="5"/>
        <v>110850000</v>
      </c>
    </row>
    <row r="269" spans="2:9" x14ac:dyDescent="0.25">
      <c r="B269" s="2">
        <v>42611</v>
      </c>
      <c r="C269" s="1" t="s">
        <v>472</v>
      </c>
      <c r="D269" s="1" t="s">
        <v>473</v>
      </c>
      <c r="E269" s="1" t="s">
        <v>70</v>
      </c>
      <c r="F269" s="1" t="s">
        <v>22</v>
      </c>
      <c r="G269" s="18">
        <v>5300</v>
      </c>
      <c r="H269" s="18">
        <v>3695</v>
      </c>
      <c r="I269" s="18">
        <f t="shared" si="5"/>
        <v>19583500</v>
      </c>
    </row>
    <row r="270" spans="2:9" x14ac:dyDescent="0.25">
      <c r="B270" s="2">
        <v>42611</v>
      </c>
      <c r="C270" s="1" t="s">
        <v>474</v>
      </c>
      <c r="D270" s="1" t="s">
        <v>475</v>
      </c>
      <c r="E270" s="1" t="s">
        <v>70</v>
      </c>
      <c r="F270" s="1" t="s">
        <v>59</v>
      </c>
      <c r="G270" s="18">
        <v>5000</v>
      </c>
      <c r="H270" s="18">
        <v>4010</v>
      </c>
      <c r="I270" s="18">
        <f t="shared" si="5"/>
        <v>20050000</v>
      </c>
    </row>
    <row r="271" spans="2:9" x14ac:dyDescent="0.25">
      <c r="B271" s="2">
        <v>42611</v>
      </c>
      <c r="C271" s="1" t="s">
        <v>476</v>
      </c>
      <c r="D271" s="1" t="s">
        <v>477</v>
      </c>
      <c r="E271" s="1" t="s">
        <v>70</v>
      </c>
      <c r="F271" s="1" t="s">
        <v>59</v>
      </c>
      <c r="G271" s="18">
        <v>5000</v>
      </c>
      <c r="H271" s="18">
        <v>4010</v>
      </c>
      <c r="I271" s="18">
        <f t="shared" si="5"/>
        <v>20050000</v>
      </c>
    </row>
    <row r="272" spans="2:9" x14ac:dyDescent="0.25">
      <c r="B272" s="2">
        <v>42611</v>
      </c>
      <c r="C272" s="1" t="s">
        <v>480</v>
      </c>
      <c r="D272" s="1" t="s">
        <v>478</v>
      </c>
      <c r="E272" s="1" t="s">
        <v>21</v>
      </c>
      <c r="F272" s="1" t="s">
        <v>22</v>
      </c>
      <c r="G272" s="18">
        <v>24000</v>
      </c>
      <c r="H272" s="18">
        <v>3695</v>
      </c>
      <c r="I272" s="18">
        <f t="shared" si="5"/>
        <v>88680000</v>
      </c>
    </row>
    <row r="273" spans="2:9" x14ac:dyDescent="0.25">
      <c r="B273" s="2">
        <v>42611</v>
      </c>
      <c r="C273" s="1" t="s">
        <v>479</v>
      </c>
      <c r="D273" s="1" t="s">
        <v>481</v>
      </c>
      <c r="E273" s="1" t="s">
        <v>37</v>
      </c>
      <c r="F273" s="1" t="s">
        <v>32</v>
      </c>
      <c r="G273" s="18">
        <v>4700</v>
      </c>
      <c r="H273" s="18">
        <v>3490</v>
      </c>
      <c r="I273" s="18">
        <f t="shared" si="5"/>
        <v>16403000</v>
      </c>
    </row>
    <row r="274" spans="2:9" x14ac:dyDescent="0.25">
      <c r="B274" s="2">
        <v>42611</v>
      </c>
      <c r="C274" s="1" t="s">
        <v>479</v>
      </c>
      <c r="D274" s="1" t="s">
        <v>481</v>
      </c>
      <c r="E274" s="1" t="s">
        <v>37</v>
      </c>
      <c r="F274" s="1" t="s">
        <v>59</v>
      </c>
      <c r="G274" s="18">
        <v>5000</v>
      </c>
      <c r="H274" s="18">
        <v>4010</v>
      </c>
      <c r="I274" s="18">
        <f t="shared" si="5"/>
        <v>20050000</v>
      </c>
    </row>
    <row r="275" spans="2:9" x14ac:dyDescent="0.25">
      <c r="B275" s="2">
        <v>42611</v>
      </c>
      <c r="C275" s="1" t="s">
        <v>482</v>
      </c>
      <c r="D275" s="1" t="s">
        <v>483</v>
      </c>
      <c r="E275" s="1" t="s">
        <v>37</v>
      </c>
      <c r="F275" s="1" t="s">
        <v>22</v>
      </c>
      <c r="G275" s="18">
        <v>4500</v>
      </c>
      <c r="H275" s="18">
        <v>3695</v>
      </c>
      <c r="I275" s="18">
        <f t="shared" si="5"/>
        <v>16627500</v>
      </c>
    </row>
    <row r="276" spans="2:9" x14ac:dyDescent="0.25">
      <c r="B276" s="2">
        <v>42611</v>
      </c>
      <c r="C276" s="1" t="s">
        <v>482</v>
      </c>
      <c r="D276" s="1" t="s">
        <v>483</v>
      </c>
      <c r="E276" s="1" t="s">
        <v>37</v>
      </c>
      <c r="F276" s="1" t="s">
        <v>32</v>
      </c>
      <c r="G276" s="18">
        <v>6000</v>
      </c>
      <c r="H276" s="18">
        <v>3490</v>
      </c>
      <c r="I276" s="18">
        <f t="shared" si="5"/>
        <v>20940000</v>
      </c>
    </row>
    <row r="277" spans="2:9" x14ac:dyDescent="0.25">
      <c r="B277" s="2">
        <v>42611</v>
      </c>
      <c r="C277" s="1" t="s">
        <v>482</v>
      </c>
      <c r="D277" s="1" t="s">
        <v>483</v>
      </c>
      <c r="E277" s="1" t="s">
        <v>37</v>
      </c>
      <c r="F277" s="1" t="s">
        <v>59</v>
      </c>
      <c r="G277" s="18">
        <v>7200</v>
      </c>
      <c r="H277" s="18">
        <v>4010</v>
      </c>
      <c r="I277" s="18">
        <f t="shared" si="5"/>
        <v>28872000</v>
      </c>
    </row>
    <row r="278" spans="2:9" x14ac:dyDescent="0.25">
      <c r="B278" s="2">
        <v>42612</v>
      </c>
      <c r="C278" s="1" t="s">
        <v>484</v>
      </c>
      <c r="D278" s="1" t="s">
        <v>485</v>
      </c>
      <c r="E278" s="1" t="s">
        <v>31</v>
      </c>
      <c r="F278" s="1" t="s">
        <v>32</v>
      </c>
      <c r="G278" s="18">
        <v>5000</v>
      </c>
      <c r="H278" s="18">
        <v>3490</v>
      </c>
      <c r="I278" s="18">
        <f t="shared" si="5"/>
        <v>17450000</v>
      </c>
    </row>
    <row r="279" spans="2:9" x14ac:dyDescent="0.25">
      <c r="B279" s="2">
        <v>42612</v>
      </c>
      <c r="C279" s="1" t="s">
        <v>486</v>
      </c>
      <c r="D279" s="1" t="s">
        <v>487</v>
      </c>
      <c r="E279" s="1" t="s">
        <v>44</v>
      </c>
      <c r="F279" s="1" t="s">
        <v>32</v>
      </c>
      <c r="G279" s="18">
        <v>5000</v>
      </c>
      <c r="H279" s="18">
        <v>3490</v>
      </c>
      <c r="I279" s="18">
        <f t="shared" si="5"/>
        <v>17450000</v>
      </c>
    </row>
    <row r="280" spans="2:9" x14ac:dyDescent="0.25">
      <c r="B280" s="2">
        <v>42612</v>
      </c>
      <c r="C280" s="1" t="s">
        <v>488</v>
      </c>
      <c r="D280" s="1" t="s">
        <v>489</v>
      </c>
      <c r="E280" s="1" t="s">
        <v>44</v>
      </c>
      <c r="F280" s="1" t="s">
        <v>32</v>
      </c>
      <c r="G280" s="18">
        <v>5300</v>
      </c>
      <c r="H280" s="18">
        <v>3490</v>
      </c>
      <c r="I280" s="18">
        <f t="shared" si="5"/>
        <v>18497000</v>
      </c>
    </row>
    <row r="281" spans="2:9" x14ac:dyDescent="0.25">
      <c r="B281" s="2">
        <v>42612</v>
      </c>
      <c r="C281" s="1" t="s">
        <v>488</v>
      </c>
      <c r="D281" s="1" t="s">
        <v>489</v>
      </c>
      <c r="E281" s="1" t="s">
        <v>44</v>
      </c>
      <c r="F281" s="1" t="s">
        <v>59</v>
      </c>
      <c r="G281" s="18">
        <v>4000</v>
      </c>
      <c r="H281" s="18">
        <v>4010</v>
      </c>
      <c r="I281" s="18">
        <f t="shared" si="5"/>
        <v>16040000</v>
      </c>
    </row>
    <row r="282" spans="2:9" x14ac:dyDescent="0.25">
      <c r="B282" s="2">
        <v>42613</v>
      </c>
      <c r="C282" s="1" t="s">
        <v>490</v>
      </c>
      <c r="D282" s="1" t="s">
        <v>491</v>
      </c>
      <c r="E282" s="1" t="s">
        <v>21</v>
      </c>
      <c r="F282" s="1" t="s">
        <v>22</v>
      </c>
      <c r="G282" s="18">
        <v>18900</v>
      </c>
      <c r="H282" s="18">
        <v>3695</v>
      </c>
      <c r="I282" s="18">
        <f t="shared" si="5"/>
        <v>69835500</v>
      </c>
    </row>
    <row r="283" spans="2:9" x14ac:dyDescent="0.25">
      <c r="B283" s="2">
        <v>42613</v>
      </c>
      <c r="C283" s="1" t="s">
        <v>490</v>
      </c>
      <c r="D283" s="1" t="s">
        <v>491</v>
      </c>
      <c r="E283" s="1" t="s">
        <v>21</v>
      </c>
      <c r="F283" s="1" t="s">
        <v>32</v>
      </c>
      <c r="G283" s="18">
        <v>5100</v>
      </c>
      <c r="H283" s="18">
        <v>3490</v>
      </c>
      <c r="I283" s="18">
        <f t="shared" si="5"/>
        <v>17799000</v>
      </c>
    </row>
    <row r="284" spans="2:9" x14ac:dyDescent="0.25">
      <c r="B284" s="2">
        <v>42611</v>
      </c>
      <c r="C284" s="1" t="s">
        <v>493</v>
      </c>
      <c r="D284" s="1" t="s">
        <v>494</v>
      </c>
      <c r="E284" s="1" t="s">
        <v>31</v>
      </c>
      <c r="F284" s="1" t="s">
        <v>22</v>
      </c>
      <c r="G284" s="18">
        <v>35000</v>
      </c>
      <c r="H284" s="18">
        <v>3635</v>
      </c>
      <c r="I284" s="18">
        <f t="shared" si="5"/>
        <v>127225000</v>
      </c>
    </row>
    <row r="285" spans="2:9" x14ac:dyDescent="0.25">
      <c r="B285" s="2">
        <v>42611</v>
      </c>
      <c r="C285" s="1" t="s">
        <v>495</v>
      </c>
      <c r="D285" s="1" t="s">
        <v>496</v>
      </c>
      <c r="E285" s="1" t="s">
        <v>31</v>
      </c>
      <c r="F285" s="1" t="s">
        <v>22</v>
      </c>
      <c r="G285" s="18">
        <v>33700</v>
      </c>
      <c r="H285" s="18">
        <v>3635</v>
      </c>
      <c r="I285" s="18">
        <f t="shared" si="5"/>
        <v>122499500</v>
      </c>
    </row>
    <row r="286" spans="2:9" x14ac:dyDescent="0.25">
      <c r="B286" s="2">
        <v>42611</v>
      </c>
      <c r="C286" s="1" t="s">
        <v>497</v>
      </c>
      <c r="D286" s="1" t="s">
        <v>498</v>
      </c>
      <c r="E286" s="1" t="s">
        <v>31</v>
      </c>
      <c r="F286" s="1" t="s">
        <v>22</v>
      </c>
      <c r="G286" s="18">
        <v>33700</v>
      </c>
      <c r="H286" s="18">
        <v>3635</v>
      </c>
      <c r="I286" s="18">
        <f t="shared" si="5"/>
        <v>122499500</v>
      </c>
    </row>
    <row r="287" spans="2:9" x14ac:dyDescent="0.25">
      <c r="B287" s="2">
        <v>42612</v>
      </c>
      <c r="C287" s="1" t="s">
        <v>499</v>
      </c>
      <c r="D287" s="1" t="s">
        <v>500</v>
      </c>
      <c r="E287" s="1" t="s">
        <v>31</v>
      </c>
      <c r="F287" s="1" t="s">
        <v>22</v>
      </c>
      <c r="G287" s="18">
        <v>20000</v>
      </c>
      <c r="H287" s="18">
        <v>3635</v>
      </c>
      <c r="I287" s="18">
        <f t="shared" si="5"/>
        <v>72700000</v>
      </c>
    </row>
    <row r="288" spans="2:9" x14ac:dyDescent="0.25">
      <c r="B288" s="2">
        <v>42612</v>
      </c>
      <c r="C288" s="1" t="s">
        <v>501</v>
      </c>
      <c r="D288" s="1" t="s">
        <v>502</v>
      </c>
      <c r="E288" s="1" t="s">
        <v>44</v>
      </c>
      <c r="F288" s="1" t="s">
        <v>22</v>
      </c>
      <c r="G288" s="18">
        <v>25000</v>
      </c>
      <c r="H288" s="18">
        <v>3635</v>
      </c>
      <c r="I288" s="18">
        <f t="shared" si="5"/>
        <v>90875000</v>
      </c>
    </row>
    <row r="289" spans="2:9" x14ac:dyDescent="0.25">
      <c r="B289" s="2">
        <v>42612</v>
      </c>
      <c r="C289" s="1" t="s">
        <v>503</v>
      </c>
      <c r="D289" s="1" t="s">
        <v>504</v>
      </c>
      <c r="E289" s="1" t="s">
        <v>44</v>
      </c>
      <c r="F289" s="1" t="s">
        <v>22</v>
      </c>
      <c r="G289" s="18">
        <v>6200</v>
      </c>
      <c r="H289" s="18">
        <v>3635</v>
      </c>
      <c r="I289" s="18">
        <f t="shared" si="5"/>
        <v>22537000</v>
      </c>
    </row>
    <row r="290" spans="2:9" x14ac:dyDescent="0.25">
      <c r="B290" s="2">
        <v>42613</v>
      </c>
      <c r="C290" s="1" t="s">
        <v>505</v>
      </c>
      <c r="D290" s="1" t="s">
        <v>506</v>
      </c>
      <c r="E290" s="1" t="s">
        <v>31</v>
      </c>
      <c r="F290" s="1" t="s">
        <v>22</v>
      </c>
      <c r="G290" s="18">
        <v>20000</v>
      </c>
      <c r="H290" s="18">
        <v>3635</v>
      </c>
      <c r="I290" s="18">
        <f t="shared" si="5"/>
        <v>72700000</v>
      </c>
    </row>
    <row r="291" spans="2:9" x14ac:dyDescent="0.25">
      <c r="B291" s="2">
        <v>42613</v>
      </c>
      <c r="C291" s="1" t="s">
        <v>507</v>
      </c>
      <c r="D291" s="1" t="s">
        <v>508</v>
      </c>
      <c r="E291" s="1" t="s">
        <v>31</v>
      </c>
      <c r="F291" s="1" t="s">
        <v>22</v>
      </c>
      <c r="G291" s="18">
        <v>15000</v>
      </c>
      <c r="H291" s="18">
        <v>3635</v>
      </c>
      <c r="I291" s="18">
        <f t="shared" si="5"/>
        <v>54525000</v>
      </c>
    </row>
    <row r="292" spans="2:9" x14ac:dyDescent="0.25">
      <c r="B292" s="2"/>
      <c r="C292" s="1"/>
      <c r="D292" s="1"/>
      <c r="E292" s="1"/>
      <c r="F292" s="1"/>
      <c r="G292" s="18"/>
      <c r="H292" s="18"/>
      <c r="I292" s="18">
        <f t="shared" si="5"/>
        <v>0</v>
      </c>
    </row>
    <row r="293" spans="2:9" x14ac:dyDescent="0.25">
      <c r="B293" s="2"/>
      <c r="C293" s="1"/>
      <c r="D293" s="1"/>
      <c r="E293" s="1"/>
      <c r="F293" s="1"/>
      <c r="G293" s="18"/>
      <c r="H293" s="18"/>
      <c r="I293" s="18">
        <f t="shared" si="5"/>
        <v>0</v>
      </c>
    </row>
    <row r="294" spans="2:9" x14ac:dyDescent="0.25">
      <c r="B294" s="2"/>
      <c r="C294" s="1"/>
      <c r="D294" s="1"/>
      <c r="E294" s="1"/>
      <c r="F294" s="1"/>
      <c r="G294" s="18">
        <f>SUM(G9:G293)</f>
        <v>3447600</v>
      </c>
      <c r="H294" s="18"/>
      <c r="I294" s="18">
        <f>SUM(I9:I293)</f>
        <v>12695400000</v>
      </c>
    </row>
    <row r="477" spans="2:9" x14ac:dyDescent="0.25">
      <c r="B477" s="2"/>
      <c r="C477" s="1"/>
      <c r="D477" s="1"/>
      <c r="E477" s="1"/>
      <c r="F477" s="1"/>
      <c r="G477" s="18"/>
      <c r="H477" s="18"/>
      <c r="I477" s="18">
        <f t="shared" ref="I477:I495" si="6">G477*H477</f>
        <v>0</v>
      </c>
    </row>
    <row r="478" spans="2:9" x14ac:dyDescent="0.25">
      <c r="B478" s="2"/>
      <c r="C478" s="1"/>
      <c r="D478" s="1"/>
      <c r="E478" s="1"/>
      <c r="F478" s="1"/>
      <c r="G478" s="18"/>
      <c r="H478" s="18"/>
      <c r="I478" s="18">
        <f t="shared" si="6"/>
        <v>0</v>
      </c>
    </row>
    <row r="479" spans="2:9" x14ac:dyDescent="0.25">
      <c r="B479" s="2"/>
      <c r="C479" s="1"/>
      <c r="D479" s="1"/>
      <c r="E479" s="1"/>
      <c r="F479" s="1"/>
      <c r="G479" s="18"/>
      <c r="H479" s="18"/>
      <c r="I479" s="18">
        <f t="shared" si="6"/>
        <v>0</v>
      </c>
    </row>
    <row r="480" spans="2:9" x14ac:dyDescent="0.25">
      <c r="B480" s="2"/>
      <c r="C480" s="1"/>
      <c r="D480" s="1"/>
      <c r="E480" s="1"/>
      <c r="F480" s="1"/>
      <c r="G480" s="18"/>
      <c r="H480" s="18"/>
      <c r="I480" s="18">
        <f t="shared" si="6"/>
        <v>0</v>
      </c>
    </row>
    <row r="481" spans="2:10" x14ac:dyDescent="0.25">
      <c r="B481" s="2"/>
      <c r="C481" s="1"/>
      <c r="D481" s="1"/>
      <c r="E481" s="1"/>
      <c r="F481" s="1"/>
      <c r="G481" s="18"/>
      <c r="H481" s="18"/>
      <c r="I481" s="18">
        <f t="shared" si="6"/>
        <v>0</v>
      </c>
    </row>
    <row r="482" spans="2:10" x14ac:dyDescent="0.25">
      <c r="B482" s="2"/>
      <c r="C482" s="1"/>
      <c r="D482" s="1"/>
      <c r="E482" s="1"/>
      <c r="F482" s="1"/>
      <c r="G482" s="18"/>
      <c r="H482" s="18"/>
      <c r="I482" s="18">
        <f t="shared" si="6"/>
        <v>0</v>
      </c>
    </row>
    <row r="483" spans="2:10" x14ac:dyDescent="0.25">
      <c r="B483" s="2"/>
      <c r="C483" s="1"/>
      <c r="D483" s="1"/>
      <c r="E483" s="1"/>
      <c r="F483" s="1"/>
      <c r="G483" s="18"/>
      <c r="H483" s="18"/>
      <c r="I483" s="18">
        <f t="shared" si="6"/>
        <v>0</v>
      </c>
    </row>
    <row r="484" spans="2:10" x14ac:dyDescent="0.25">
      <c r="B484" s="2"/>
      <c r="C484" s="1"/>
      <c r="D484" s="1"/>
      <c r="E484" s="1"/>
      <c r="F484" s="1"/>
      <c r="G484" s="18"/>
      <c r="H484" s="18"/>
      <c r="I484" s="18">
        <f t="shared" si="6"/>
        <v>0</v>
      </c>
    </row>
    <row r="485" spans="2:10" x14ac:dyDescent="0.25">
      <c r="B485" s="2"/>
      <c r="C485" s="1"/>
      <c r="D485" s="1"/>
      <c r="E485" s="1"/>
      <c r="F485" s="1"/>
      <c r="G485" s="18"/>
      <c r="H485" s="18"/>
      <c r="I485" s="18">
        <f t="shared" si="6"/>
        <v>0</v>
      </c>
      <c r="J485" t="s">
        <v>12</v>
      </c>
    </row>
    <row r="486" spans="2:10" x14ac:dyDescent="0.25">
      <c r="B486" s="2"/>
      <c r="C486" s="1"/>
      <c r="D486" s="1"/>
      <c r="E486" s="1"/>
      <c r="F486" s="1"/>
      <c r="G486" s="18"/>
      <c r="H486" s="18"/>
      <c r="I486" s="18">
        <f t="shared" si="6"/>
        <v>0</v>
      </c>
    </row>
    <row r="487" spans="2:10" x14ac:dyDescent="0.25">
      <c r="B487" s="2"/>
      <c r="C487" s="1"/>
      <c r="D487" s="1"/>
      <c r="E487" s="1"/>
      <c r="F487" s="1"/>
      <c r="G487" s="18"/>
      <c r="H487" s="18"/>
      <c r="I487" s="18">
        <f t="shared" si="6"/>
        <v>0</v>
      </c>
    </row>
    <row r="488" spans="2:10" x14ac:dyDescent="0.25">
      <c r="B488" s="2"/>
      <c r="C488" s="1"/>
      <c r="D488" s="1"/>
      <c r="E488" s="1"/>
      <c r="F488" s="1"/>
      <c r="G488" s="18"/>
      <c r="H488" s="18"/>
      <c r="I488" s="18">
        <f t="shared" si="6"/>
        <v>0</v>
      </c>
    </row>
    <row r="489" spans="2:10" x14ac:dyDescent="0.25">
      <c r="B489" s="2"/>
      <c r="C489" s="1"/>
      <c r="D489" s="1"/>
      <c r="E489" s="1"/>
      <c r="F489" s="1"/>
      <c r="G489" s="18"/>
      <c r="H489" s="18"/>
      <c r="I489" s="18">
        <f t="shared" si="6"/>
        <v>0</v>
      </c>
    </row>
    <row r="490" spans="2:10" x14ac:dyDescent="0.25">
      <c r="B490" s="2"/>
      <c r="C490" s="1"/>
      <c r="D490" s="1"/>
      <c r="E490" s="1"/>
      <c r="F490" s="1"/>
      <c r="G490" s="18"/>
      <c r="H490" s="18"/>
      <c r="I490" s="18">
        <f t="shared" si="6"/>
        <v>0</v>
      </c>
    </row>
    <row r="491" spans="2:10" x14ac:dyDescent="0.25">
      <c r="B491" s="2"/>
      <c r="C491" s="1"/>
      <c r="D491" s="1"/>
      <c r="E491" s="1"/>
      <c r="F491" s="1"/>
      <c r="G491" s="18"/>
      <c r="H491" s="18"/>
      <c r="I491" s="18">
        <f t="shared" si="6"/>
        <v>0</v>
      </c>
    </row>
    <row r="492" spans="2:10" x14ac:dyDescent="0.25">
      <c r="B492" s="2"/>
      <c r="C492" s="1"/>
      <c r="D492" s="1"/>
      <c r="E492" s="1"/>
      <c r="F492" s="1"/>
      <c r="G492" s="18"/>
      <c r="H492" s="18"/>
      <c r="I492" s="18">
        <f t="shared" si="6"/>
        <v>0</v>
      </c>
    </row>
    <row r="493" spans="2:10" x14ac:dyDescent="0.25">
      <c r="B493" s="2"/>
      <c r="C493" s="1"/>
      <c r="D493" s="1"/>
      <c r="E493" s="1"/>
      <c r="F493" s="1"/>
      <c r="G493" s="18"/>
      <c r="H493" s="18"/>
      <c r="I493" s="18">
        <f t="shared" si="6"/>
        <v>0</v>
      </c>
    </row>
    <row r="494" spans="2:10" x14ac:dyDescent="0.25">
      <c r="B494" s="2"/>
      <c r="C494" s="1"/>
      <c r="D494" s="1"/>
      <c r="E494" s="1"/>
      <c r="F494" s="1"/>
      <c r="G494" s="18"/>
      <c r="H494" s="18"/>
      <c r="I494" s="18">
        <f t="shared" si="6"/>
        <v>0</v>
      </c>
    </row>
    <row r="495" spans="2:10" x14ac:dyDescent="0.25">
      <c r="B495" s="2"/>
      <c r="C495" s="1"/>
      <c r="D495" s="1"/>
      <c r="E495" s="1"/>
      <c r="F495" s="1"/>
      <c r="G495" s="18"/>
      <c r="H495" s="18"/>
      <c r="I495" s="18">
        <f t="shared" si="6"/>
        <v>0</v>
      </c>
    </row>
    <row r="496" spans="2:10" x14ac:dyDescent="0.25">
      <c r="B496" s="2"/>
      <c r="C496" s="1"/>
      <c r="D496" s="1"/>
      <c r="E496" s="1"/>
      <c r="F496" s="1"/>
      <c r="G496" s="18"/>
      <c r="H496" s="18"/>
      <c r="I496" s="18">
        <f t="shared" ref="I496:I559" si="7">G496*H496</f>
        <v>0</v>
      </c>
    </row>
    <row r="497" spans="2:9" x14ac:dyDescent="0.25">
      <c r="B497" s="2"/>
      <c r="C497" s="1"/>
      <c r="D497" s="1"/>
      <c r="E497" s="1"/>
      <c r="F497" s="1"/>
      <c r="G497" s="18"/>
      <c r="H497" s="18"/>
      <c r="I497" s="18">
        <f t="shared" si="7"/>
        <v>0</v>
      </c>
    </row>
    <row r="498" spans="2:9" x14ac:dyDescent="0.25">
      <c r="B498" s="2"/>
      <c r="C498" s="1"/>
      <c r="D498" s="1"/>
      <c r="E498" s="1"/>
      <c r="F498" s="1"/>
      <c r="G498" s="18"/>
      <c r="H498" s="18"/>
      <c r="I498" s="18">
        <f t="shared" si="7"/>
        <v>0</v>
      </c>
    </row>
    <row r="499" spans="2:9" x14ac:dyDescent="0.25">
      <c r="B499" s="2"/>
      <c r="C499" s="1"/>
      <c r="D499" s="1"/>
      <c r="E499" s="1"/>
      <c r="F499" s="1"/>
      <c r="G499" s="18"/>
      <c r="H499" s="18"/>
      <c r="I499" s="18">
        <f t="shared" si="7"/>
        <v>0</v>
      </c>
    </row>
    <row r="500" spans="2:9" x14ac:dyDescent="0.25">
      <c r="B500" s="2"/>
      <c r="C500" s="1"/>
      <c r="D500" s="1"/>
      <c r="E500" s="1"/>
      <c r="F500" s="1"/>
      <c r="G500" s="18"/>
      <c r="H500" s="18"/>
      <c r="I500" s="18">
        <f t="shared" si="7"/>
        <v>0</v>
      </c>
    </row>
    <row r="501" spans="2:9" x14ac:dyDescent="0.25">
      <c r="B501" s="2"/>
      <c r="C501" s="1"/>
      <c r="D501" s="1"/>
      <c r="E501" s="1"/>
      <c r="F501" s="1"/>
      <c r="G501" s="18"/>
      <c r="H501" s="18"/>
      <c r="I501" s="18">
        <f t="shared" si="7"/>
        <v>0</v>
      </c>
    </row>
    <row r="502" spans="2:9" x14ac:dyDescent="0.25">
      <c r="B502" s="2"/>
      <c r="C502" s="1"/>
      <c r="D502" s="1"/>
      <c r="E502" s="1"/>
      <c r="F502" s="1"/>
      <c r="G502" s="18"/>
      <c r="H502" s="18"/>
      <c r="I502" s="18">
        <f t="shared" si="7"/>
        <v>0</v>
      </c>
    </row>
    <row r="503" spans="2:9" x14ac:dyDescent="0.25">
      <c r="B503" s="2"/>
      <c r="C503" s="1"/>
      <c r="D503" s="1"/>
      <c r="E503" s="1"/>
      <c r="F503" s="1"/>
      <c r="G503" s="18"/>
      <c r="H503" s="18"/>
      <c r="I503" s="18">
        <f t="shared" si="7"/>
        <v>0</v>
      </c>
    </row>
    <row r="504" spans="2:9" x14ac:dyDescent="0.25">
      <c r="B504" s="2"/>
      <c r="C504" s="1"/>
      <c r="D504" s="1"/>
      <c r="E504" s="1"/>
      <c r="F504" s="1"/>
      <c r="G504" s="18"/>
      <c r="H504" s="18"/>
      <c r="I504" s="18">
        <f t="shared" si="7"/>
        <v>0</v>
      </c>
    </row>
    <row r="505" spans="2:9" x14ac:dyDescent="0.25">
      <c r="B505" s="2"/>
      <c r="C505" s="1"/>
      <c r="D505" s="1"/>
      <c r="E505" s="1"/>
      <c r="F505" s="1"/>
      <c r="G505" s="18"/>
      <c r="H505" s="18"/>
      <c r="I505" s="18">
        <f t="shared" si="7"/>
        <v>0</v>
      </c>
    </row>
    <row r="506" spans="2:9" x14ac:dyDescent="0.25">
      <c r="B506" s="2"/>
      <c r="C506" s="1"/>
      <c r="D506" s="1"/>
      <c r="E506" s="1"/>
      <c r="F506" s="1"/>
      <c r="G506" s="18"/>
      <c r="H506" s="18"/>
      <c r="I506" s="18">
        <f t="shared" si="7"/>
        <v>0</v>
      </c>
    </row>
    <row r="507" spans="2:9" x14ac:dyDescent="0.25">
      <c r="B507" s="2"/>
      <c r="C507" s="1"/>
      <c r="D507" s="1"/>
      <c r="E507" s="1"/>
      <c r="F507" s="1"/>
      <c r="G507" s="18"/>
      <c r="H507" s="18"/>
      <c r="I507" s="18">
        <f t="shared" si="7"/>
        <v>0</v>
      </c>
    </row>
    <row r="508" spans="2:9" x14ac:dyDescent="0.25">
      <c r="B508" s="2"/>
      <c r="C508" s="1"/>
      <c r="D508" s="1"/>
      <c r="E508" s="1"/>
      <c r="F508" s="1"/>
      <c r="G508" s="18"/>
      <c r="H508" s="18"/>
      <c r="I508" s="18">
        <f t="shared" si="7"/>
        <v>0</v>
      </c>
    </row>
    <row r="509" spans="2:9" x14ac:dyDescent="0.25">
      <c r="B509" s="2"/>
      <c r="C509" s="1"/>
      <c r="D509" s="1"/>
      <c r="E509" s="1"/>
      <c r="F509" s="1"/>
      <c r="G509" s="18"/>
      <c r="H509" s="18"/>
      <c r="I509" s="18">
        <f t="shared" si="7"/>
        <v>0</v>
      </c>
    </row>
    <row r="510" spans="2:9" x14ac:dyDescent="0.25">
      <c r="B510" s="2"/>
      <c r="C510" s="1"/>
      <c r="D510" s="1"/>
      <c r="E510" s="1"/>
      <c r="F510" s="1"/>
      <c r="G510" s="18"/>
      <c r="H510" s="18"/>
      <c r="I510" s="18">
        <f t="shared" si="7"/>
        <v>0</v>
      </c>
    </row>
    <row r="511" spans="2:9" x14ac:dyDescent="0.25">
      <c r="B511" s="2"/>
      <c r="C511" s="1"/>
      <c r="D511" s="1"/>
      <c r="E511" s="1"/>
      <c r="F511" s="1"/>
      <c r="G511" s="18"/>
      <c r="H511" s="18"/>
      <c r="I511" s="18">
        <f t="shared" si="7"/>
        <v>0</v>
      </c>
    </row>
    <row r="512" spans="2:9" x14ac:dyDescent="0.25">
      <c r="B512" s="2"/>
      <c r="C512" s="1"/>
      <c r="D512" s="1"/>
      <c r="E512" s="1"/>
      <c r="F512" s="1"/>
      <c r="G512" s="18"/>
      <c r="H512" s="18"/>
      <c r="I512" s="18">
        <f t="shared" si="7"/>
        <v>0</v>
      </c>
    </row>
    <row r="513" spans="2:9" x14ac:dyDescent="0.25">
      <c r="B513" s="2"/>
      <c r="C513" s="1"/>
      <c r="D513" s="1"/>
      <c r="E513" s="1"/>
      <c r="F513" s="1"/>
      <c r="G513" s="18"/>
      <c r="H513" s="18"/>
      <c r="I513" s="18">
        <f t="shared" si="7"/>
        <v>0</v>
      </c>
    </row>
    <row r="514" spans="2:9" x14ac:dyDescent="0.25">
      <c r="B514" s="2"/>
      <c r="C514" s="1"/>
      <c r="D514" s="1"/>
      <c r="E514" s="1"/>
      <c r="F514" s="1"/>
      <c r="G514" s="18"/>
      <c r="H514" s="18"/>
      <c r="I514" s="18">
        <f t="shared" si="7"/>
        <v>0</v>
      </c>
    </row>
    <row r="515" spans="2:9" x14ac:dyDescent="0.25">
      <c r="B515" s="2"/>
      <c r="C515" s="1"/>
      <c r="D515" s="1"/>
      <c r="E515" s="1"/>
      <c r="F515" s="1"/>
      <c r="G515" s="18"/>
      <c r="H515" s="18"/>
      <c r="I515" s="18">
        <f t="shared" si="7"/>
        <v>0</v>
      </c>
    </row>
    <row r="516" spans="2:9" x14ac:dyDescent="0.25">
      <c r="B516" s="2"/>
      <c r="C516" s="1"/>
      <c r="D516" s="1"/>
      <c r="E516" s="1"/>
      <c r="F516" s="1"/>
      <c r="G516" s="18"/>
      <c r="H516" s="18"/>
      <c r="I516" s="18">
        <f t="shared" si="7"/>
        <v>0</v>
      </c>
    </row>
    <row r="517" spans="2:9" x14ac:dyDescent="0.25">
      <c r="B517" s="2"/>
      <c r="C517" s="1"/>
      <c r="D517" s="1"/>
      <c r="E517" s="1"/>
      <c r="F517" s="1"/>
      <c r="G517" s="18"/>
      <c r="H517" s="18"/>
      <c r="I517" s="18">
        <f t="shared" si="7"/>
        <v>0</v>
      </c>
    </row>
    <row r="518" spans="2:9" x14ac:dyDescent="0.25">
      <c r="B518" s="2"/>
      <c r="C518" s="1"/>
      <c r="D518" s="1"/>
      <c r="E518" s="1"/>
      <c r="F518" s="1"/>
      <c r="G518" s="18"/>
      <c r="H518" s="18"/>
      <c r="I518" s="18">
        <f t="shared" si="7"/>
        <v>0</v>
      </c>
    </row>
    <row r="519" spans="2:9" x14ac:dyDescent="0.25">
      <c r="B519" s="2"/>
      <c r="C519" s="1"/>
      <c r="D519" s="1"/>
      <c r="E519" s="1"/>
      <c r="F519" s="1"/>
      <c r="G519" s="18"/>
      <c r="H519" s="18"/>
      <c r="I519" s="18">
        <f t="shared" si="7"/>
        <v>0</v>
      </c>
    </row>
    <row r="520" spans="2:9" x14ac:dyDescent="0.25">
      <c r="B520" s="2"/>
      <c r="C520" s="1"/>
      <c r="D520" s="1"/>
      <c r="E520" s="1"/>
      <c r="F520" s="1"/>
      <c r="G520" s="18"/>
      <c r="H520" s="18"/>
      <c r="I520" s="18">
        <f t="shared" si="7"/>
        <v>0</v>
      </c>
    </row>
    <row r="521" spans="2:9" x14ac:dyDescent="0.25">
      <c r="B521" s="2"/>
      <c r="C521" s="1"/>
      <c r="D521" s="1"/>
      <c r="E521" s="1"/>
      <c r="F521" s="1"/>
      <c r="G521" s="18"/>
      <c r="H521" s="18"/>
      <c r="I521" s="18">
        <f t="shared" si="7"/>
        <v>0</v>
      </c>
    </row>
    <row r="522" spans="2:9" x14ac:dyDescent="0.25">
      <c r="B522" s="2"/>
      <c r="C522" s="1"/>
      <c r="D522" s="1"/>
      <c r="E522" s="1"/>
      <c r="F522" s="1"/>
      <c r="G522" s="18"/>
      <c r="H522" s="18"/>
      <c r="I522" s="18">
        <f t="shared" si="7"/>
        <v>0</v>
      </c>
    </row>
    <row r="523" spans="2:9" x14ac:dyDescent="0.25">
      <c r="B523" s="2"/>
      <c r="C523" s="1"/>
      <c r="D523" s="1"/>
      <c r="E523" s="1"/>
      <c r="F523" s="1"/>
      <c r="G523" s="18"/>
      <c r="H523" s="18"/>
      <c r="I523" s="18">
        <f t="shared" si="7"/>
        <v>0</v>
      </c>
    </row>
    <row r="524" spans="2:9" x14ac:dyDescent="0.25">
      <c r="B524" s="2"/>
      <c r="C524" s="1"/>
      <c r="D524" s="1"/>
      <c r="E524" s="1"/>
      <c r="F524" s="1"/>
      <c r="G524" s="18"/>
      <c r="H524" s="18"/>
      <c r="I524" s="18">
        <f t="shared" si="7"/>
        <v>0</v>
      </c>
    </row>
    <row r="525" spans="2:9" x14ac:dyDescent="0.25">
      <c r="B525" s="2"/>
      <c r="C525" s="1"/>
      <c r="D525" s="1"/>
      <c r="E525" s="1"/>
      <c r="F525" s="1"/>
      <c r="G525" s="18"/>
      <c r="H525" s="18"/>
      <c r="I525" s="18">
        <f t="shared" si="7"/>
        <v>0</v>
      </c>
    </row>
    <row r="526" spans="2:9" x14ac:dyDescent="0.25">
      <c r="B526" s="2"/>
      <c r="C526" s="1"/>
      <c r="D526" s="1"/>
      <c r="E526" s="1"/>
      <c r="F526" s="1"/>
      <c r="G526" s="18"/>
      <c r="H526" s="18"/>
      <c r="I526" s="18">
        <f t="shared" si="7"/>
        <v>0</v>
      </c>
    </row>
    <row r="527" spans="2:9" x14ac:dyDescent="0.25">
      <c r="B527" s="2"/>
      <c r="C527" s="1"/>
      <c r="D527" s="1"/>
      <c r="E527" s="1"/>
      <c r="F527" s="1"/>
      <c r="G527" s="18"/>
      <c r="H527" s="18"/>
      <c r="I527" s="18">
        <f t="shared" si="7"/>
        <v>0</v>
      </c>
    </row>
    <row r="528" spans="2:9" x14ac:dyDescent="0.25">
      <c r="B528" s="2"/>
      <c r="C528" s="1"/>
      <c r="D528" s="1"/>
      <c r="E528" s="1"/>
      <c r="F528" s="1"/>
      <c r="G528" s="18"/>
      <c r="H528" s="18"/>
      <c r="I528" s="18">
        <f t="shared" si="7"/>
        <v>0</v>
      </c>
    </row>
    <row r="529" spans="2:10" x14ac:dyDescent="0.25">
      <c r="B529" s="2"/>
      <c r="C529" s="1"/>
      <c r="D529" s="1"/>
      <c r="E529" s="1"/>
      <c r="F529" s="1"/>
      <c r="G529" s="18"/>
      <c r="H529" s="18"/>
      <c r="I529" s="18">
        <f t="shared" si="7"/>
        <v>0</v>
      </c>
    </row>
    <row r="530" spans="2:10" x14ac:dyDescent="0.25">
      <c r="B530" s="2"/>
      <c r="C530" s="1"/>
      <c r="D530" s="1"/>
      <c r="E530" s="1"/>
      <c r="F530" s="1"/>
      <c r="G530" s="18"/>
      <c r="H530" s="18"/>
      <c r="I530" s="18">
        <f t="shared" si="7"/>
        <v>0</v>
      </c>
    </row>
    <row r="531" spans="2:10" x14ac:dyDescent="0.25">
      <c r="B531" s="2"/>
      <c r="C531" s="1"/>
      <c r="D531" s="1"/>
      <c r="E531" s="1"/>
      <c r="F531" s="1"/>
      <c r="G531" s="18"/>
      <c r="H531" s="18"/>
      <c r="I531" s="18">
        <f t="shared" si="7"/>
        <v>0</v>
      </c>
    </row>
    <row r="532" spans="2:10" x14ac:dyDescent="0.25">
      <c r="B532" s="2"/>
      <c r="C532" s="1"/>
      <c r="D532" s="1"/>
      <c r="E532" s="1"/>
      <c r="F532" s="1"/>
      <c r="G532" s="18"/>
      <c r="H532" s="18"/>
      <c r="I532" s="18">
        <f t="shared" si="7"/>
        <v>0</v>
      </c>
    </row>
    <row r="533" spans="2:10" x14ac:dyDescent="0.25">
      <c r="B533" s="2"/>
      <c r="C533" s="1"/>
      <c r="D533" s="1"/>
      <c r="E533" s="1"/>
      <c r="F533" s="1"/>
      <c r="G533" s="18"/>
      <c r="H533" s="18"/>
      <c r="I533" s="18">
        <f t="shared" si="7"/>
        <v>0</v>
      </c>
    </row>
    <row r="534" spans="2:10" x14ac:dyDescent="0.25">
      <c r="B534" s="2"/>
      <c r="C534" s="1"/>
      <c r="D534" s="1"/>
      <c r="E534" s="1"/>
      <c r="F534" s="1"/>
      <c r="G534" s="18"/>
      <c r="H534" s="18"/>
      <c r="I534" s="18">
        <f t="shared" si="7"/>
        <v>0</v>
      </c>
      <c r="J534" s="17"/>
    </row>
    <row r="535" spans="2:10" x14ac:dyDescent="0.25">
      <c r="B535" s="2"/>
      <c r="C535" s="1"/>
      <c r="D535" s="1"/>
      <c r="E535" s="1"/>
      <c r="F535" s="1"/>
      <c r="G535" s="18"/>
      <c r="H535" s="18"/>
      <c r="I535" s="18">
        <f t="shared" si="7"/>
        <v>0</v>
      </c>
    </row>
    <row r="536" spans="2:10" x14ac:dyDescent="0.25">
      <c r="B536" s="2"/>
      <c r="C536" s="1"/>
      <c r="D536" s="1"/>
      <c r="E536" s="1"/>
      <c r="F536" s="1"/>
      <c r="G536" s="18"/>
      <c r="H536" s="18"/>
      <c r="I536" s="18">
        <f t="shared" si="7"/>
        <v>0</v>
      </c>
    </row>
    <row r="537" spans="2:10" x14ac:dyDescent="0.25">
      <c r="B537" s="2"/>
      <c r="C537" s="1"/>
      <c r="D537" s="1"/>
      <c r="E537" s="1"/>
      <c r="F537" s="1"/>
      <c r="G537" s="18"/>
      <c r="H537" s="18"/>
      <c r="I537" s="18">
        <f t="shared" si="7"/>
        <v>0</v>
      </c>
    </row>
    <row r="538" spans="2:10" x14ac:dyDescent="0.25">
      <c r="B538" s="2"/>
      <c r="C538" s="1"/>
      <c r="D538" s="1"/>
      <c r="E538" s="1"/>
      <c r="F538" s="1"/>
      <c r="G538" s="18"/>
      <c r="H538" s="18"/>
      <c r="I538" s="18">
        <f t="shared" si="7"/>
        <v>0</v>
      </c>
    </row>
    <row r="539" spans="2:10" x14ac:dyDescent="0.25">
      <c r="B539" s="2"/>
      <c r="C539" s="1"/>
      <c r="D539" s="1"/>
      <c r="E539" s="1"/>
      <c r="F539" s="1"/>
      <c r="G539" s="18"/>
      <c r="H539" s="18"/>
      <c r="I539" s="18">
        <f t="shared" si="7"/>
        <v>0</v>
      </c>
    </row>
    <row r="540" spans="2:10" x14ac:dyDescent="0.25">
      <c r="B540" s="2"/>
      <c r="C540" s="1"/>
      <c r="D540" s="1"/>
      <c r="E540" s="1"/>
      <c r="F540" s="1"/>
      <c r="G540" s="18"/>
      <c r="H540" s="18"/>
      <c r="I540" s="18">
        <f t="shared" si="7"/>
        <v>0</v>
      </c>
    </row>
    <row r="541" spans="2:10" x14ac:dyDescent="0.25">
      <c r="B541" s="2"/>
      <c r="C541" s="1"/>
      <c r="D541" s="1"/>
      <c r="E541" s="1"/>
      <c r="F541" s="1"/>
      <c r="G541" s="18"/>
      <c r="H541" s="18"/>
      <c r="I541" s="18">
        <f t="shared" si="7"/>
        <v>0</v>
      </c>
    </row>
    <row r="542" spans="2:10" x14ac:dyDescent="0.25">
      <c r="B542" s="2"/>
      <c r="C542" s="1"/>
      <c r="D542" s="1"/>
      <c r="E542" s="1"/>
      <c r="F542" s="1"/>
      <c r="G542" s="18"/>
      <c r="H542" s="18"/>
      <c r="I542" s="18">
        <f t="shared" si="7"/>
        <v>0</v>
      </c>
    </row>
    <row r="543" spans="2:10" x14ac:dyDescent="0.25">
      <c r="B543" s="2"/>
      <c r="C543" s="1"/>
      <c r="D543" s="1"/>
      <c r="E543" s="1"/>
      <c r="F543" s="1"/>
      <c r="G543" s="18"/>
      <c r="H543" s="18"/>
      <c r="I543" s="18">
        <f t="shared" si="7"/>
        <v>0</v>
      </c>
    </row>
    <row r="544" spans="2:10" x14ac:dyDescent="0.25">
      <c r="B544" s="2"/>
      <c r="C544" s="1"/>
      <c r="D544" s="1"/>
      <c r="E544" s="1"/>
      <c r="F544" s="1"/>
      <c r="G544" s="18"/>
      <c r="H544" s="18"/>
      <c r="I544" s="18">
        <f t="shared" si="7"/>
        <v>0</v>
      </c>
    </row>
    <row r="545" spans="2:9" x14ac:dyDescent="0.25">
      <c r="B545" s="2"/>
      <c r="C545" s="1"/>
      <c r="D545" s="1"/>
      <c r="E545" s="1"/>
      <c r="F545" s="1"/>
      <c r="G545" s="18"/>
      <c r="H545" s="18"/>
      <c r="I545" s="18">
        <f t="shared" si="7"/>
        <v>0</v>
      </c>
    </row>
    <row r="546" spans="2:9" x14ac:dyDescent="0.25">
      <c r="B546" s="2"/>
      <c r="C546" s="1"/>
      <c r="D546" s="1"/>
      <c r="E546" s="1"/>
      <c r="F546" s="1"/>
      <c r="G546" s="18"/>
      <c r="H546" s="18"/>
      <c r="I546" s="18">
        <f t="shared" si="7"/>
        <v>0</v>
      </c>
    </row>
    <row r="547" spans="2:9" x14ac:dyDescent="0.25">
      <c r="B547" s="2"/>
      <c r="C547" s="1"/>
      <c r="D547" s="1"/>
      <c r="E547" s="1"/>
      <c r="F547" s="1"/>
      <c r="G547" s="18"/>
      <c r="H547" s="18"/>
      <c r="I547" s="18">
        <f t="shared" si="7"/>
        <v>0</v>
      </c>
    </row>
    <row r="548" spans="2:9" x14ac:dyDescent="0.25">
      <c r="B548" s="2"/>
      <c r="C548" s="1"/>
      <c r="D548" s="1"/>
      <c r="E548" s="1"/>
      <c r="F548" s="1"/>
      <c r="G548" s="18"/>
      <c r="H548" s="18"/>
      <c r="I548" s="18">
        <f t="shared" si="7"/>
        <v>0</v>
      </c>
    </row>
    <row r="549" spans="2:9" x14ac:dyDescent="0.25">
      <c r="B549" s="2"/>
      <c r="C549" s="1"/>
      <c r="D549" s="1"/>
      <c r="E549" s="1"/>
      <c r="F549" s="1"/>
      <c r="G549" s="18"/>
      <c r="H549" s="18"/>
      <c r="I549" s="18">
        <f t="shared" si="7"/>
        <v>0</v>
      </c>
    </row>
    <row r="550" spans="2:9" x14ac:dyDescent="0.25">
      <c r="B550" s="2"/>
      <c r="C550" s="1"/>
      <c r="D550" s="1"/>
      <c r="E550" s="1"/>
      <c r="F550" s="1"/>
      <c r="G550" s="18"/>
      <c r="H550" s="18"/>
      <c r="I550" s="18">
        <f t="shared" si="7"/>
        <v>0</v>
      </c>
    </row>
    <row r="551" spans="2:9" x14ac:dyDescent="0.25">
      <c r="B551" s="2"/>
      <c r="C551" s="1"/>
      <c r="D551" s="1"/>
      <c r="E551" s="1"/>
      <c r="F551" s="1"/>
      <c r="G551" s="18"/>
      <c r="H551" s="18"/>
      <c r="I551" s="18">
        <f t="shared" si="7"/>
        <v>0</v>
      </c>
    </row>
    <row r="552" spans="2:9" x14ac:dyDescent="0.25">
      <c r="B552" s="2"/>
      <c r="C552" s="1"/>
      <c r="D552" s="1"/>
      <c r="E552" s="1"/>
      <c r="F552" s="1"/>
      <c r="G552" s="18"/>
      <c r="H552" s="18"/>
      <c r="I552" s="18">
        <f t="shared" si="7"/>
        <v>0</v>
      </c>
    </row>
    <row r="553" spans="2:9" x14ac:dyDescent="0.25">
      <c r="B553" s="2"/>
      <c r="C553" s="1"/>
      <c r="D553" s="1"/>
      <c r="E553" s="1"/>
      <c r="F553" s="1"/>
      <c r="G553" s="18"/>
      <c r="H553" s="18"/>
      <c r="I553" s="18">
        <f t="shared" si="7"/>
        <v>0</v>
      </c>
    </row>
    <row r="554" spans="2:9" x14ac:dyDescent="0.25">
      <c r="B554" s="2"/>
      <c r="C554" s="1"/>
      <c r="D554" s="1"/>
      <c r="E554" s="1"/>
      <c r="F554" s="1"/>
      <c r="G554" s="18"/>
      <c r="H554" s="18"/>
      <c r="I554" s="18">
        <f t="shared" si="7"/>
        <v>0</v>
      </c>
    </row>
    <row r="555" spans="2:9" x14ac:dyDescent="0.25">
      <c r="B555" s="2"/>
      <c r="C555" s="1"/>
      <c r="D555" s="1"/>
      <c r="E555" s="1"/>
      <c r="F555" s="1"/>
      <c r="G555" s="18"/>
      <c r="H555" s="18"/>
      <c r="I555" s="18">
        <f t="shared" si="7"/>
        <v>0</v>
      </c>
    </row>
    <row r="556" spans="2:9" x14ac:dyDescent="0.25">
      <c r="B556" s="2"/>
      <c r="C556" s="1"/>
      <c r="D556" s="1"/>
      <c r="E556" s="1"/>
      <c r="F556" s="1"/>
      <c r="G556" s="18"/>
      <c r="H556" s="18"/>
      <c r="I556" s="18">
        <f t="shared" si="7"/>
        <v>0</v>
      </c>
    </row>
    <row r="557" spans="2:9" x14ac:dyDescent="0.25">
      <c r="B557" s="2"/>
      <c r="C557" s="1"/>
      <c r="D557" s="1"/>
      <c r="E557" s="1"/>
      <c r="F557" s="1"/>
      <c r="G557" s="18"/>
      <c r="H557" s="18"/>
      <c r="I557" s="18">
        <f t="shared" si="7"/>
        <v>0</v>
      </c>
    </row>
    <row r="558" spans="2:9" x14ac:dyDescent="0.25">
      <c r="B558" s="2"/>
      <c r="C558" s="1"/>
      <c r="D558" s="1"/>
      <c r="E558" s="1"/>
      <c r="F558" s="1"/>
      <c r="G558" s="18"/>
      <c r="H558" s="18"/>
      <c r="I558" s="18">
        <f t="shared" si="7"/>
        <v>0</v>
      </c>
    </row>
    <row r="559" spans="2:9" x14ac:dyDescent="0.25">
      <c r="B559" s="2"/>
      <c r="C559" s="1"/>
      <c r="D559" s="1"/>
      <c r="E559" s="1"/>
      <c r="F559" s="1"/>
      <c r="G559" s="18"/>
      <c r="H559" s="18"/>
      <c r="I559" s="18">
        <f t="shared" si="7"/>
        <v>0</v>
      </c>
    </row>
    <row r="560" spans="2:9" x14ac:dyDescent="0.25">
      <c r="B560" s="2"/>
      <c r="C560" s="1"/>
      <c r="D560" s="1"/>
      <c r="E560" s="1"/>
      <c r="F560" s="1"/>
      <c r="G560" s="18"/>
      <c r="H560" s="18"/>
      <c r="I560" s="18">
        <f t="shared" ref="I560:I587" si="8">G560*H560</f>
        <v>0</v>
      </c>
    </row>
    <row r="561" spans="2:9" x14ac:dyDescent="0.25">
      <c r="B561" s="2"/>
      <c r="C561" s="1"/>
      <c r="D561" s="1"/>
      <c r="E561" s="1"/>
      <c r="F561" s="1"/>
      <c r="G561" s="18"/>
      <c r="H561" s="18"/>
      <c r="I561" s="18">
        <f t="shared" si="8"/>
        <v>0</v>
      </c>
    </row>
    <row r="562" spans="2:9" x14ac:dyDescent="0.25">
      <c r="B562" s="2"/>
      <c r="C562" s="1"/>
      <c r="D562" s="1"/>
      <c r="E562" s="1"/>
      <c r="F562" s="1"/>
      <c r="G562" s="18"/>
      <c r="H562" s="18"/>
      <c r="I562" s="18">
        <f t="shared" si="8"/>
        <v>0</v>
      </c>
    </row>
    <row r="563" spans="2:9" x14ac:dyDescent="0.25">
      <c r="B563" s="2"/>
      <c r="C563" s="1"/>
      <c r="D563" s="1"/>
      <c r="E563" s="1"/>
      <c r="F563" s="1"/>
      <c r="G563" s="18"/>
      <c r="H563" s="18"/>
      <c r="I563" s="18">
        <f t="shared" si="8"/>
        <v>0</v>
      </c>
    </row>
    <row r="564" spans="2:9" x14ac:dyDescent="0.25">
      <c r="B564" s="2"/>
      <c r="C564" s="1"/>
      <c r="D564" s="1"/>
      <c r="E564" s="1"/>
      <c r="F564" s="1"/>
      <c r="G564" s="18"/>
      <c r="H564" s="18"/>
      <c r="I564" s="18">
        <f t="shared" si="8"/>
        <v>0</v>
      </c>
    </row>
    <row r="565" spans="2:9" x14ac:dyDescent="0.25">
      <c r="B565" s="2"/>
      <c r="C565" s="1"/>
      <c r="D565" s="1"/>
      <c r="E565" s="1"/>
      <c r="F565" s="1"/>
      <c r="G565" s="18"/>
      <c r="H565" s="18"/>
      <c r="I565" s="18">
        <f t="shared" si="8"/>
        <v>0</v>
      </c>
    </row>
    <row r="566" spans="2:9" x14ac:dyDescent="0.25">
      <c r="B566" s="2"/>
      <c r="C566" s="1"/>
      <c r="D566" s="1"/>
      <c r="E566" s="1"/>
      <c r="F566" s="1"/>
      <c r="G566" s="18"/>
      <c r="H566" s="18"/>
      <c r="I566" s="18">
        <f t="shared" si="8"/>
        <v>0</v>
      </c>
    </row>
    <row r="567" spans="2:9" x14ac:dyDescent="0.25">
      <c r="B567" s="2"/>
      <c r="C567" s="1"/>
      <c r="D567" s="1"/>
      <c r="E567" s="1"/>
      <c r="F567" s="1"/>
      <c r="G567" s="18"/>
      <c r="H567" s="18"/>
      <c r="I567" s="18">
        <f t="shared" si="8"/>
        <v>0</v>
      </c>
    </row>
    <row r="568" spans="2:9" x14ac:dyDescent="0.25">
      <c r="B568" s="2"/>
      <c r="C568" s="1"/>
      <c r="D568" s="1"/>
      <c r="E568" s="1"/>
      <c r="F568" s="1"/>
      <c r="G568" s="18"/>
      <c r="H568" s="18"/>
      <c r="I568" s="18">
        <f t="shared" si="8"/>
        <v>0</v>
      </c>
    </row>
    <row r="569" spans="2:9" x14ac:dyDescent="0.25">
      <c r="B569" s="2"/>
      <c r="C569" s="1"/>
      <c r="D569" s="1"/>
      <c r="E569" s="1"/>
      <c r="F569" s="1"/>
      <c r="G569" s="18"/>
      <c r="H569" s="18"/>
      <c r="I569" s="18">
        <f t="shared" si="8"/>
        <v>0</v>
      </c>
    </row>
    <row r="570" spans="2:9" x14ac:dyDescent="0.25">
      <c r="B570" s="2"/>
      <c r="C570" s="1"/>
      <c r="D570" s="1"/>
      <c r="E570" s="1"/>
      <c r="F570" s="1"/>
      <c r="G570" s="18"/>
      <c r="H570" s="18"/>
      <c r="I570" s="18">
        <f t="shared" si="8"/>
        <v>0</v>
      </c>
    </row>
    <row r="571" spans="2:9" x14ac:dyDescent="0.25">
      <c r="B571" s="2"/>
      <c r="C571" s="1"/>
      <c r="D571" s="1"/>
      <c r="E571" s="1"/>
      <c r="F571" s="1"/>
      <c r="G571" s="18"/>
      <c r="H571" s="18"/>
      <c r="I571" s="18">
        <f t="shared" si="8"/>
        <v>0</v>
      </c>
    </row>
    <row r="572" spans="2:9" x14ac:dyDescent="0.25">
      <c r="B572" s="2"/>
      <c r="C572" s="1"/>
      <c r="D572" s="1"/>
      <c r="E572" s="1"/>
      <c r="F572" s="1"/>
      <c r="G572" s="18"/>
      <c r="H572" s="18"/>
      <c r="I572" s="18">
        <f t="shared" si="8"/>
        <v>0</v>
      </c>
    </row>
    <row r="573" spans="2:9" x14ac:dyDescent="0.25">
      <c r="B573" s="2"/>
      <c r="C573" s="1"/>
      <c r="D573" s="1"/>
      <c r="E573" s="1"/>
      <c r="F573" s="1"/>
      <c r="G573" s="18"/>
      <c r="H573" s="18"/>
      <c r="I573" s="18">
        <f t="shared" si="8"/>
        <v>0</v>
      </c>
    </row>
    <row r="574" spans="2:9" x14ac:dyDescent="0.25">
      <c r="B574" s="2"/>
      <c r="C574" s="1"/>
      <c r="D574" s="1"/>
      <c r="E574" s="1"/>
      <c r="F574" s="1"/>
      <c r="G574" s="18"/>
      <c r="H574" s="18"/>
      <c r="I574" s="18">
        <f t="shared" si="8"/>
        <v>0</v>
      </c>
    </row>
    <row r="575" spans="2:9" x14ac:dyDescent="0.25">
      <c r="B575" s="2"/>
      <c r="C575" s="1"/>
      <c r="D575" s="1"/>
      <c r="E575" s="1"/>
      <c r="F575" s="1"/>
      <c r="G575" s="18"/>
      <c r="H575" s="18"/>
      <c r="I575" s="18">
        <f t="shared" si="8"/>
        <v>0</v>
      </c>
    </row>
    <row r="576" spans="2:9" x14ac:dyDescent="0.25">
      <c r="B576" s="2"/>
      <c r="C576" s="1"/>
      <c r="D576" s="1"/>
      <c r="E576" s="1"/>
      <c r="F576" s="1"/>
      <c r="G576" s="18"/>
      <c r="H576" s="18"/>
      <c r="I576" s="18">
        <f t="shared" si="8"/>
        <v>0</v>
      </c>
    </row>
    <row r="577" spans="2:9" x14ac:dyDescent="0.25">
      <c r="B577" s="2"/>
      <c r="C577" s="1"/>
      <c r="D577" s="1"/>
      <c r="E577" s="1"/>
      <c r="F577" s="1"/>
      <c r="G577" s="18"/>
      <c r="H577" s="18"/>
      <c r="I577" s="18">
        <f t="shared" si="8"/>
        <v>0</v>
      </c>
    </row>
    <row r="578" spans="2:9" x14ac:dyDescent="0.25">
      <c r="B578" s="2"/>
      <c r="C578" s="1"/>
      <c r="D578" s="1"/>
      <c r="E578" s="1"/>
      <c r="F578" s="1"/>
      <c r="G578" s="18"/>
      <c r="H578" s="18"/>
      <c r="I578" s="18">
        <f t="shared" si="8"/>
        <v>0</v>
      </c>
    </row>
    <row r="579" spans="2:9" x14ac:dyDescent="0.25">
      <c r="B579" s="2"/>
      <c r="C579" s="1"/>
      <c r="D579" s="1"/>
      <c r="E579" s="1"/>
      <c r="F579" s="1"/>
      <c r="G579" s="18"/>
      <c r="H579" s="18"/>
      <c r="I579" s="18">
        <f t="shared" si="8"/>
        <v>0</v>
      </c>
    </row>
    <row r="580" spans="2:9" x14ac:dyDescent="0.25">
      <c r="B580" s="2"/>
      <c r="C580" s="1"/>
      <c r="D580" s="1"/>
      <c r="E580" s="1"/>
      <c r="F580" s="1"/>
      <c r="G580" s="18"/>
      <c r="H580" s="18"/>
      <c r="I580" s="18">
        <f t="shared" si="8"/>
        <v>0</v>
      </c>
    </row>
    <row r="581" spans="2:9" x14ac:dyDescent="0.25">
      <c r="B581" s="2"/>
      <c r="C581" s="1"/>
      <c r="D581" s="1"/>
      <c r="E581" s="1"/>
      <c r="F581" s="1"/>
      <c r="G581" s="18"/>
      <c r="H581" s="18"/>
      <c r="I581" s="18">
        <f t="shared" si="8"/>
        <v>0</v>
      </c>
    </row>
    <row r="582" spans="2:9" x14ac:dyDescent="0.25">
      <c r="B582" s="2"/>
      <c r="C582" s="1"/>
      <c r="D582" s="1"/>
      <c r="E582" s="1"/>
      <c r="F582" s="1"/>
      <c r="G582" s="18"/>
      <c r="H582" s="18"/>
      <c r="I582" s="18">
        <f t="shared" si="8"/>
        <v>0</v>
      </c>
    </row>
    <row r="583" spans="2:9" x14ac:dyDescent="0.25">
      <c r="B583" s="2"/>
      <c r="C583" s="1"/>
      <c r="D583" s="1"/>
      <c r="E583" s="1"/>
      <c r="F583" s="1"/>
      <c r="G583" s="18"/>
      <c r="H583" s="18"/>
      <c r="I583" s="18">
        <f t="shared" si="8"/>
        <v>0</v>
      </c>
    </row>
    <row r="584" spans="2:9" x14ac:dyDescent="0.25">
      <c r="B584" s="2"/>
      <c r="C584" s="1"/>
      <c r="D584" s="1"/>
      <c r="E584" s="1"/>
      <c r="F584" s="1"/>
      <c r="G584" s="18"/>
      <c r="H584" s="18"/>
      <c r="I584" s="18">
        <f t="shared" si="8"/>
        <v>0</v>
      </c>
    </row>
    <row r="585" spans="2:9" x14ac:dyDescent="0.25">
      <c r="B585" s="2"/>
      <c r="C585" s="1"/>
      <c r="D585" s="1"/>
      <c r="E585" s="1"/>
      <c r="F585" s="1"/>
      <c r="G585" s="18"/>
      <c r="H585" s="18"/>
      <c r="I585" s="18">
        <f t="shared" si="8"/>
        <v>0</v>
      </c>
    </row>
    <row r="586" spans="2:9" x14ac:dyDescent="0.25">
      <c r="B586" s="2"/>
      <c r="C586" s="1"/>
      <c r="D586" s="1"/>
      <c r="E586" s="1"/>
      <c r="F586" s="1"/>
      <c r="G586" s="18"/>
      <c r="H586" s="18"/>
      <c r="I586" s="18">
        <f t="shared" si="8"/>
        <v>0</v>
      </c>
    </row>
    <row r="587" spans="2:9" x14ac:dyDescent="0.25">
      <c r="B587" s="2"/>
      <c r="C587" s="1"/>
      <c r="D587" s="1"/>
      <c r="E587" s="1"/>
      <c r="F587" s="1"/>
      <c r="G587" s="18"/>
      <c r="H587" s="18"/>
      <c r="I587" s="18">
        <f t="shared" si="8"/>
        <v>0</v>
      </c>
    </row>
    <row r="588" spans="2:9" x14ac:dyDescent="0.25">
      <c r="B588" s="2"/>
      <c r="C588" s="1"/>
      <c r="D588" s="1"/>
      <c r="E588" s="1"/>
      <c r="F588" s="1"/>
      <c r="G588" s="18">
        <f>SUM(G304:G587)</f>
        <v>0</v>
      </c>
      <c r="H588" s="18"/>
      <c r="I588" s="18">
        <f>SUM(I304:I587)</f>
        <v>0</v>
      </c>
    </row>
  </sheetData>
  <sortState ref="B303:L586">
    <sortCondition ref="C303:C586"/>
  </sortState>
  <mergeCells count="1">
    <mergeCell ref="G7:H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74"/>
  <sheetViews>
    <sheetView topLeftCell="A56" workbookViewId="0">
      <selection activeCell="G42" sqref="G42"/>
    </sheetView>
  </sheetViews>
  <sheetFormatPr baseColWidth="10" defaultRowHeight="15" x14ac:dyDescent="0.25"/>
  <cols>
    <col min="2" max="2" width="10.7109375" bestFit="1" customWidth="1"/>
    <col min="3" max="3" width="13.42578125" bestFit="1" customWidth="1"/>
    <col min="4" max="4" width="8.140625" bestFit="1" customWidth="1"/>
    <col min="5" max="5" width="12.140625" bestFit="1" customWidth="1"/>
    <col min="6" max="6" width="22.28515625" bestFit="1" customWidth="1"/>
    <col min="7" max="7" width="12" bestFit="1" customWidth="1"/>
    <col min="9" max="9" width="11.7109375" bestFit="1" customWidth="1"/>
  </cols>
  <sheetData>
    <row r="5" spans="2:9" x14ac:dyDescent="0.25">
      <c r="E5" t="s">
        <v>15</v>
      </c>
    </row>
    <row r="6" spans="2:9" x14ac:dyDescent="0.25">
      <c r="F6" t="s">
        <v>14</v>
      </c>
    </row>
    <row r="8" spans="2:9" x14ac:dyDescent="0.25">
      <c r="G8" s="48" t="s">
        <v>0</v>
      </c>
      <c r="H8" s="48"/>
    </row>
    <row r="9" spans="2:9" x14ac:dyDescent="0.25">
      <c r="B9" s="23" t="s">
        <v>1</v>
      </c>
      <c r="C9" s="23" t="s">
        <v>2</v>
      </c>
      <c r="D9" s="23" t="s">
        <v>10</v>
      </c>
      <c r="E9" s="23" t="s">
        <v>11</v>
      </c>
      <c r="F9" s="23" t="s">
        <v>5</v>
      </c>
      <c r="G9" s="23" t="s">
        <v>6</v>
      </c>
      <c r="H9" s="23" t="s">
        <v>7</v>
      </c>
      <c r="I9" s="23" t="s">
        <v>8</v>
      </c>
    </row>
    <row r="10" spans="2:9" x14ac:dyDescent="0.25">
      <c r="B10" s="2">
        <v>42586</v>
      </c>
      <c r="C10" s="3" t="s">
        <v>16</v>
      </c>
      <c r="D10" s="1"/>
      <c r="E10" s="1" t="s">
        <v>17</v>
      </c>
      <c r="F10" s="1" t="s">
        <v>18</v>
      </c>
      <c r="G10" s="5">
        <v>24000</v>
      </c>
      <c r="H10" s="5">
        <v>3796.46</v>
      </c>
      <c r="I10" s="5">
        <f>G10*H10</f>
        <v>91115040</v>
      </c>
    </row>
    <row r="11" spans="2:9" x14ac:dyDescent="0.25">
      <c r="B11" s="2">
        <v>42588</v>
      </c>
      <c r="C11" s="3" t="s">
        <v>23</v>
      </c>
      <c r="D11" s="1"/>
      <c r="E11" s="1" t="s">
        <v>24</v>
      </c>
      <c r="F11" s="1" t="s">
        <v>25</v>
      </c>
      <c r="G11" s="5">
        <v>213000</v>
      </c>
      <c r="H11" s="5">
        <v>3390</v>
      </c>
      <c r="I11" s="5">
        <f t="shared" ref="I11:I64" si="0">G11*H11</f>
        <v>722070000</v>
      </c>
    </row>
    <row r="12" spans="2:9" x14ac:dyDescent="0.25">
      <c r="B12" s="2">
        <v>42588</v>
      </c>
      <c r="C12" s="3" t="s">
        <v>23</v>
      </c>
      <c r="D12" s="1"/>
      <c r="E12" s="1" t="s">
        <v>24</v>
      </c>
      <c r="F12" s="1" t="s">
        <v>26</v>
      </c>
      <c r="G12" s="5">
        <v>106900</v>
      </c>
      <c r="H12" s="5">
        <v>3810</v>
      </c>
      <c r="I12" s="5">
        <f t="shared" si="0"/>
        <v>407289000</v>
      </c>
    </row>
    <row r="13" spans="2:9" x14ac:dyDescent="0.25">
      <c r="B13" s="2">
        <v>42588</v>
      </c>
      <c r="C13" s="3" t="s">
        <v>23</v>
      </c>
      <c r="D13" s="1"/>
      <c r="E13" s="1" t="s">
        <v>24</v>
      </c>
      <c r="F13" s="1" t="s">
        <v>27</v>
      </c>
      <c r="G13" s="5">
        <v>4300</v>
      </c>
      <c r="H13" s="5">
        <v>4465</v>
      </c>
      <c r="I13" s="5">
        <f t="shared" si="0"/>
        <v>19199500</v>
      </c>
    </row>
    <row r="14" spans="2:9" x14ac:dyDescent="0.25">
      <c r="B14" s="2">
        <v>42588</v>
      </c>
      <c r="C14" s="3" t="s">
        <v>23</v>
      </c>
      <c r="D14" s="1"/>
      <c r="E14" s="1" t="s">
        <v>24</v>
      </c>
      <c r="F14" s="1" t="s">
        <v>28</v>
      </c>
      <c r="G14" s="5">
        <v>165000</v>
      </c>
      <c r="H14" s="5">
        <v>3640</v>
      </c>
      <c r="I14" s="5">
        <f t="shared" si="0"/>
        <v>600600000</v>
      </c>
    </row>
    <row r="15" spans="2:9" x14ac:dyDescent="0.25">
      <c r="B15" s="2">
        <v>42588</v>
      </c>
      <c r="C15" s="1" t="s">
        <v>93</v>
      </c>
      <c r="D15" s="1"/>
      <c r="E15" s="1" t="s">
        <v>24</v>
      </c>
      <c r="F15" s="1" t="s">
        <v>28</v>
      </c>
      <c r="G15" s="5">
        <v>288100</v>
      </c>
      <c r="H15" s="5">
        <v>3580</v>
      </c>
      <c r="I15" s="5">
        <f t="shared" si="0"/>
        <v>1031398000</v>
      </c>
    </row>
    <row r="16" spans="2:9" x14ac:dyDescent="0.25">
      <c r="B16" s="2">
        <v>42590</v>
      </c>
      <c r="C16" s="1" t="s">
        <v>135</v>
      </c>
      <c r="D16" s="1"/>
      <c r="E16" s="1" t="s">
        <v>17</v>
      </c>
      <c r="F16" s="1" t="s">
        <v>18</v>
      </c>
      <c r="G16" s="5">
        <v>25010</v>
      </c>
      <c r="H16" s="5">
        <v>3796.46</v>
      </c>
      <c r="I16" s="5">
        <f t="shared" si="0"/>
        <v>94949464.599999994</v>
      </c>
    </row>
    <row r="17" spans="2:9" x14ac:dyDescent="0.25">
      <c r="B17" s="2">
        <v>42590</v>
      </c>
      <c r="C17" s="1" t="s">
        <v>135</v>
      </c>
      <c r="D17" s="1"/>
      <c r="E17" s="1" t="s">
        <v>17</v>
      </c>
      <c r="F17" s="1" t="s">
        <v>136</v>
      </c>
      <c r="G17" s="5">
        <v>9990</v>
      </c>
      <c r="H17" s="5">
        <v>3530.97</v>
      </c>
      <c r="I17" s="5">
        <f t="shared" si="0"/>
        <v>35274390.299999997</v>
      </c>
    </row>
    <row r="18" spans="2:9" x14ac:dyDescent="0.25">
      <c r="B18" s="2">
        <v>42591</v>
      </c>
      <c r="C18" s="1" t="s">
        <v>137</v>
      </c>
      <c r="D18" s="1"/>
      <c r="E18" s="1" t="s">
        <v>17</v>
      </c>
      <c r="F18" s="1" t="s">
        <v>136</v>
      </c>
      <c r="G18" s="5">
        <v>5320</v>
      </c>
      <c r="H18" s="5">
        <v>3530.97</v>
      </c>
      <c r="I18" s="5">
        <f t="shared" si="0"/>
        <v>18784760.399999999</v>
      </c>
    </row>
    <row r="19" spans="2:9" x14ac:dyDescent="0.25">
      <c r="B19" s="2">
        <v>42591</v>
      </c>
      <c r="C19" s="1" t="s">
        <v>137</v>
      </c>
      <c r="D19" s="1"/>
      <c r="E19" s="1" t="s">
        <v>17</v>
      </c>
      <c r="F19" s="1" t="s">
        <v>18</v>
      </c>
      <c r="G19" s="5">
        <v>10010</v>
      </c>
      <c r="H19" s="5">
        <v>3796.46</v>
      </c>
      <c r="I19" s="5">
        <f t="shared" si="0"/>
        <v>38002564.600000001</v>
      </c>
    </row>
    <row r="20" spans="2:9" x14ac:dyDescent="0.25">
      <c r="B20" s="2">
        <v>42595</v>
      </c>
      <c r="C20" s="1" t="s">
        <v>140</v>
      </c>
      <c r="D20" s="1"/>
      <c r="E20" s="1" t="s">
        <v>24</v>
      </c>
      <c r="F20" s="1" t="s">
        <v>136</v>
      </c>
      <c r="G20" s="5">
        <v>175200</v>
      </c>
      <c r="H20" s="5">
        <v>3390</v>
      </c>
      <c r="I20" s="5">
        <f t="shared" si="0"/>
        <v>593928000</v>
      </c>
    </row>
    <row r="21" spans="2:9" x14ac:dyDescent="0.25">
      <c r="B21" s="2">
        <v>42595</v>
      </c>
      <c r="C21" s="1" t="s">
        <v>140</v>
      </c>
      <c r="D21" s="1"/>
      <c r="E21" s="1" t="s">
        <v>24</v>
      </c>
      <c r="F21" s="1" t="s">
        <v>26</v>
      </c>
      <c r="G21" s="5">
        <v>101200</v>
      </c>
      <c r="H21" s="5">
        <v>3810</v>
      </c>
      <c r="I21" s="5">
        <f t="shared" si="0"/>
        <v>385572000</v>
      </c>
    </row>
    <row r="22" spans="2:9" x14ac:dyDescent="0.25">
      <c r="B22" s="2">
        <v>42595</v>
      </c>
      <c r="C22" s="1" t="s">
        <v>140</v>
      </c>
      <c r="D22" s="1"/>
      <c r="E22" s="1" t="s">
        <v>24</v>
      </c>
      <c r="F22" s="1" t="s">
        <v>27</v>
      </c>
      <c r="G22" s="5">
        <v>9700</v>
      </c>
      <c r="H22" s="5">
        <v>4465</v>
      </c>
      <c r="I22" s="5">
        <f t="shared" si="0"/>
        <v>43310500</v>
      </c>
    </row>
    <row r="23" spans="2:9" x14ac:dyDescent="0.25">
      <c r="B23" s="2">
        <v>42595</v>
      </c>
      <c r="C23" s="1" t="s">
        <v>140</v>
      </c>
      <c r="D23" s="1"/>
      <c r="E23" s="1" t="s">
        <v>24</v>
      </c>
      <c r="F23" s="1" t="s">
        <v>28</v>
      </c>
      <c r="G23" s="5">
        <v>159400</v>
      </c>
      <c r="H23" s="5">
        <v>3640</v>
      </c>
      <c r="I23" s="5">
        <f t="shared" si="0"/>
        <v>580216000</v>
      </c>
    </row>
    <row r="24" spans="2:9" x14ac:dyDescent="0.25">
      <c r="B24" s="2">
        <v>42598</v>
      </c>
      <c r="C24" s="1" t="s">
        <v>203</v>
      </c>
      <c r="D24" s="1"/>
      <c r="E24" s="1" t="s">
        <v>24</v>
      </c>
      <c r="F24" s="1" t="s">
        <v>28</v>
      </c>
      <c r="G24" s="5">
        <v>276600</v>
      </c>
      <c r="H24" s="5">
        <v>3580</v>
      </c>
      <c r="I24" s="5">
        <f t="shared" si="0"/>
        <v>990228000</v>
      </c>
    </row>
    <row r="25" spans="2:9" x14ac:dyDescent="0.25">
      <c r="B25" s="2">
        <v>42598</v>
      </c>
      <c r="C25" s="1" t="s">
        <v>244</v>
      </c>
      <c r="D25" s="1"/>
      <c r="E25" s="1" t="s">
        <v>17</v>
      </c>
      <c r="F25" s="1" t="s">
        <v>18</v>
      </c>
      <c r="G25" s="5">
        <v>16710</v>
      </c>
      <c r="H25" s="5">
        <v>3796.46</v>
      </c>
      <c r="I25" s="5">
        <f t="shared" si="0"/>
        <v>63438846.600000001</v>
      </c>
    </row>
    <row r="26" spans="2:9" x14ac:dyDescent="0.25">
      <c r="B26" s="2">
        <v>42602</v>
      </c>
      <c r="C26" s="1" t="s">
        <v>248</v>
      </c>
      <c r="D26" s="1"/>
      <c r="E26" s="1" t="s">
        <v>24</v>
      </c>
      <c r="F26" s="1" t="s">
        <v>28</v>
      </c>
      <c r="G26" s="5">
        <v>245200</v>
      </c>
      <c r="H26" s="5">
        <v>3580</v>
      </c>
      <c r="I26" s="5">
        <f t="shared" si="0"/>
        <v>877816000</v>
      </c>
    </row>
    <row r="27" spans="2:9" x14ac:dyDescent="0.25">
      <c r="B27" s="2">
        <v>42602</v>
      </c>
      <c r="C27" s="1" t="s">
        <v>287</v>
      </c>
      <c r="D27" s="1"/>
      <c r="E27" s="1" t="s">
        <v>24</v>
      </c>
      <c r="F27" s="1" t="s">
        <v>25</v>
      </c>
      <c r="G27" s="20">
        <v>236400</v>
      </c>
      <c r="H27" s="24">
        <v>3390</v>
      </c>
      <c r="I27" s="5">
        <f t="shared" si="0"/>
        <v>801396000</v>
      </c>
    </row>
    <row r="28" spans="2:9" x14ac:dyDescent="0.25">
      <c r="B28" s="2">
        <v>42602</v>
      </c>
      <c r="C28" s="1" t="s">
        <v>287</v>
      </c>
      <c r="D28" s="1"/>
      <c r="E28" s="1" t="s">
        <v>24</v>
      </c>
      <c r="F28" s="15" t="s">
        <v>26</v>
      </c>
      <c r="G28" s="16">
        <v>106700</v>
      </c>
      <c r="H28" s="25">
        <v>3810</v>
      </c>
      <c r="I28" s="16">
        <f t="shared" si="0"/>
        <v>406527000</v>
      </c>
    </row>
    <row r="29" spans="2:9" x14ac:dyDescent="0.25">
      <c r="B29" s="2">
        <v>42602</v>
      </c>
      <c r="C29" s="1" t="s">
        <v>287</v>
      </c>
      <c r="D29" s="1"/>
      <c r="E29" s="1" t="s">
        <v>24</v>
      </c>
      <c r="F29" s="15" t="s">
        <v>288</v>
      </c>
      <c r="G29" s="16">
        <v>4300</v>
      </c>
      <c r="H29" s="25">
        <v>4110</v>
      </c>
      <c r="I29" s="16">
        <f t="shared" si="0"/>
        <v>17673000</v>
      </c>
    </row>
    <row r="30" spans="2:9" x14ac:dyDescent="0.25">
      <c r="B30" s="2">
        <v>42602</v>
      </c>
      <c r="C30" s="1" t="s">
        <v>287</v>
      </c>
      <c r="D30" s="1"/>
      <c r="E30" s="1" t="s">
        <v>24</v>
      </c>
      <c r="F30" s="15" t="s">
        <v>28</v>
      </c>
      <c r="G30" s="16">
        <v>146500</v>
      </c>
      <c r="H30" s="25">
        <v>3640</v>
      </c>
      <c r="I30" s="16">
        <f t="shared" si="0"/>
        <v>533260000</v>
      </c>
    </row>
    <row r="31" spans="2:9" x14ac:dyDescent="0.25">
      <c r="B31" s="2">
        <v>42607</v>
      </c>
      <c r="C31" s="1" t="s">
        <v>351</v>
      </c>
      <c r="D31" s="1"/>
      <c r="E31" s="1" t="s">
        <v>17</v>
      </c>
      <c r="F31" s="15" t="s">
        <v>18</v>
      </c>
      <c r="G31" s="16">
        <v>16700</v>
      </c>
      <c r="H31" s="25">
        <v>3796.46</v>
      </c>
      <c r="I31" s="16">
        <f t="shared" si="0"/>
        <v>63400882</v>
      </c>
    </row>
    <row r="32" spans="2:9" x14ac:dyDescent="0.25">
      <c r="B32" s="2">
        <v>42609</v>
      </c>
      <c r="C32" s="1" t="s">
        <v>354</v>
      </c>
      <c r="D32" s="1"/>
      <c r="E32" s="1" t="s">
        <v>24</v>
      </c>
      <c r="F32" s="1" t="s">
        <v>28</v>
      </c>
      <c r="G32" s="16">
        <v>232600</v>
      </c>
      <c r="H32" s="25">
        <v>3580</v>
      </c>
      <c r="I32" s="16">
        <f t="shared" si="0"/>
        <v>832708000</v>
      </c>
    </row>
    <row r="33" spans="2:9" x14ac:dyDescent="0.25">
      <c r="B33" s="2">
        <v>42609</v>
      </c>
      <c r="C33" s="1" t="s">
        <v>389</v>
      </c>
      <c r="D33" s="1"/>
      <c r="E33" s="1" t="s">
        <v>24</v>
      </c>
      <c r="F33" s="1" t="s">
        <v>25</v>
      </c>
      <c r="G33" s="16">
        <v>118600</v>
      </c>
      <c r="H33" s="25">
        <v>3390</v>
      </c>
      <c r="I33" s="16">
        <f t="shared" si="0"/>
        <v>402054000</v>
      </c>
    </row>
    <row r="34" spans="2:9" x14ac:dyDescent="0.25">
      <c r="B34" s="2">
        <v>42609</v>
      </c>
      <c r="C34" s="1" t="s">
        <v>389</v>
      </c>
      <c r="D34" s="1"/>
      <c r="E34" s="1" t="s">
        <v>24</v>
      </c>
      <c r="F34" s="15" t="s">
        <v>26</v>
      </c>
      <c r="G34" s="16">
        <v>151700</v>
      </c>
      <c r="H34" s="25">
        <v>3810</v>
      </c>
      <c r="I34" s="16">
        <f t="shared" si="0"/>
        <v>577977000</v>
      </c>
    </row>
    <row r="35" spans="2:9" x14ac:dyDescent="0.25">
      <c r="B35" s="2">
        <v>42609</v>
      </c>
      <c r="C35" s="1" t="s">
        <v>389</v>
      </c>
      <c r="D35" s="1"/>
      <c r="E35" s="1" t="s">
        <v>24</v>
      </c>
      <c r="F35" s="1" t="s">
        <v>28</v>
      </c>
      <c r="G35" s="16">
        <v>160000</v>
      </c>
      <c r="H35" s="25">
        <v>3640</v>
      </c>
      <c r="I35" s="16">
        <f t="shared" si="0"/>
        <v>582400000</v>
      </c>
    </row>
    <row r="36" spans="2:9" x14ac:dyDescent="0.25">
      <c r="B36" s="2">
        <v>42611</v>
      </c>
      <c r="C36" s="1" t="s">
        <v>445</v>
      </c>
      <c r="D36" s="1"/>
      <c r="E36" s="1" t="s">
        <v>446</v>
      </c>
      <c r="F36" s="15" t="s">
        <v>448</v>
      </c>
      <c r="G36" s="16">
        <v>10000</v>
      </c>
      <c r="H36" s="25">
        <v>3880</v>
      </c>
      <c r="I36" s="16">
        <f t="shared" si="0"/>
        <v>38800000</v>
      </c>
    </row>
    <row r="37" spans="2:9" x14ac:dyDescent="0.25">
      <c r="B37" s="2">
        <v>42611</v>
      </c>
      <c r="C37" s="1" t="s">
        <v>445</v>
      </c>
      <c r="D37" s="1"/>
      <c r="E37" s="1" t="s">
        <v>446</v>
      </c>
      <c r="F37" s="1" t="s">
        <v>447</v>
      </c>
      <c r="G37" s="16">
        <v>20000</v>
      </c>
      <c r="H37" s="25">
        <v>3830</v>
      </c>
      <c r="I37" s="16">
        <f t="shared" si="0"/>
        <v>76600000</v>
      </c>
    </row>
    <row r="38" spans="2:9" x14ac:dyDescent="0.25">
      <c r="B38" s="2">
        <v>42613</v>
      </c>
      <c r="C38" s="15" t="s">
        <v>451</v>
      </c>
      <c r="D38" s="15"/>
      <c r="E38" s="15" t="s">
        <v>446</v>
      </c>
      <c r="F38" s="15" t="s">
        <v>448</v>
      </c>
      <c r="G38" s="16">
        <v>10000</v>
      </c>
      <c r="H38" s="25">
        <v>3880</v>
      </c>
      <c r="I38" s="16">
        <f t="shared" si="0"/>
        <v>38800000</v>
      </c>
    </row>
    <row r="39" spans="2:9" x14ac:dyDescent="0.25">
      <c r="B39" s="2">
        <v>42613</v>
      </c>
      <c r="C39" s="15" t="s">
        <v>451</v>
      </c>
      <c r="D39" s="15"/>
      <c r="E39" s="15" t="s">
        <v>446</v>
      </c>
      <c r="F39" s="1" t="s">
        <v>447</v>
      </c>
      <c r="G39" s="16">
        <v>5000</v>
      </c>
      <c r="H39" s="16">
        <v>3830</v>
      </c>
      <c r="I39" s="16">
        <f t="shared" si="0"/>
        <v>19150000</v>
      </c>
    </row>
    <row r="40" spans="2:9" x14ac:dyDescent="0.25">
      <c r="B40" s="2">
        <v>42612</v>
      </c>
      <c r="C40" s="2" t="s">
        <v>456</v>
      </c>
      <c r="D40" s="2"/>
      <c r="E40" s="2" t="s">
        <v>446</v>
      </c>
      <c r="F40" s="2" t="s">
        <v>448</v>
      </c>
      <c r="G40" s="16">
        <v>10000</v>
      </c>
      <c r="H40" s="16">
        <v>3880</v>
      </c>
      <c r="I40" s="16">
        <f t="shared" si="0"/>
        <v>38800000</v>
      </c>
    </row>
    <row r="41" spans="2:9" x14ac:dyDescent="0.25">
      <c r="B41" s="2">
        <v>42612</v>
      </c>
      <c r="C41" s="2" t="s">
        <v>456</v>
      </c>
      <c r="D41" s="2"/>
      <c r="E41" s="2" t="s">
        <v>446</v>
      </c>
      <c r="F41" s="2" t="s">
        <v>447</v>
      </c>
      <c r="G41" s="16">
        <v>15000</v>
      </c>
      <c r="H41" s="16">
        <v>3830</v>
      </c>
      <c r="I41" s="16">
        <f t="shared" si="0"/>
        <v>57450000</v>
      </c>
    </row>
    <row r="42" spans="2:9" x14ac:dyDescent="0.25">
      <c r="B42" s="2">
        <v>42612</v>
      </c>
      <c r="C42" s="2" t="s">
        <v>456</v>
      </c>
      <c r="D42" s="2"/>
      <c r="E42" s="2" t="s">
        <v>446</v>
      </c>
      <c r="F42" s="2" t="s">
        <v>457</v>
      </c>
      <c r="G42" s="16">
        <v>5000</v>
      </c>
      <c r="H42" s="16">
        <v>3480</v>
      </c>
      <c r="I42" s="16">
        <f t="shared" si="0"/>
        <v>17400000</v>
      </c>
    </row>
    <row r="43" spans="2:9" x14ac:dyDescent="0.25">
      <c r="B43" s="2">
        <v>42613</v>
      </c>
      <c r="C43" s="2" t="s">
        <v>466</v>
      </c>
      <c r="D43" s="2"/>
      <c r="E43" s="2" t="s">
        <v>17</v>
      </c>
      <c r="F43" s="2" t="s">
        <v>457</v>
      </c>
      <c r="G43" s="16">
        <v>34908</v>
      </c>
      <c r="H43" s="16">
        <v>3530.97</v>
      </c>
      <c r="I43" s="16">
        <f t="shared" si="0"/>
        <v>123259100.75999999</v>
      </c>
    </row>
    <row r="44" spans="2:9" x14ac:dyDescent="0.25">
      <c r="B44" s="2">
        <v>42613</v>
      </c>
      <c r="C44" s="2" t="s">
        <v>469</v>
      </c>
      <c r="D44" s="2"/>
      <c r="E44" s="2" t="s">
        <v>24</v>
      </c>
      <c r="F44" s="2" t="s">
        <v>25</v>
      </c>
      <c r="G44" s="16">
        <v>31100</v>
      </c>
      <c r="H44" s="16">
        <v>3390</v>
      </c>
      <c r="I44" s="16">
        <f t="shared" si="0"/>
        <v>105429000</v>
      </c>
    </row>
    <row r="45" spans="2:9" x14ac:dyDescent="0.25">
      <c r="B45" s="2">
        <v>42613</v>
      </c>
      <c r="C45" s="2" t="s">
        <v>469</v>
      </c>
      <c r="D45" s="2"/>
      <c r="E45" s="2" t="s">
        <v>24</v>
      </c>
      <c r="F45" s="2" t="s">
        <v>26</v>
      </c>
      <c r="G45" s="16">
        <v>26200</v>
      </c>
      <c r="H45" s="16">
        <v>3810</v>
      </c>
      <c r="I45" s="16">
        <f t="shared" si="0"/>
        <v>99822000</v>
      </c>
    </row>
    <row r="46" spans="2:9" x14ac:dyDescent="0.25">
      <c r="B46" s="2">
        <v>42613</v>
      </c>
      <c r="C46" s="2" t="s">
        <v>469</v>
      </c>
      <c r="D46" s="2"/>
      <c r="E46" s="2" t="s">
        <v>24</v>
      </c>
      <c r="F46" s="2" t="s">
        <v>28</v>
      </c>
      <c r="G46" s="16">
        <v>82700</v>
      </c>
      <c r="H46" s="16">
        <v>3640</v>
      </c>
      <c r="I46" s="16">
        <f t="shared" si="0"/>
        <v>301028000</v>
      </c>
    </row>
    <row r="47" spans="2:9" x14ac:dyDescent="0.25">
      <c r="B47" s="2">
        <v>42613</v>
      </c>
      <c r="C47" s="2" t="s">
        <v>492</v>
      </c>
      <c r="D47" s="2"/>
      <c r="E47" s="2" t="s">
        <v>24</v>
      </c>
      <c r="F47" s="2" t="s">
        <v>28</v>
      </c>
      <c r="G47" s="16">
        <v>188600</v>
      </c>
      <c r="H47" s="16">
        <v>3580</v>
      </c>
      <c r="I47" s="16">
        <f t="shared" si="0"/>
        <v>675188000</v>
      </c>
    </row>
    <row r="48" spans="2:9" x14ac:dyDescent="0.25">
      <c r="B48" s="2"/>
      <c r="C48" s="2"/>
      <c r="D48" s="2"/>
      <c r="E48" s="2"/>
      <c r="F48" s="2"/>
      <c r="G48" s="16"/>
      <c r="H48" s="16"/>
      <c r="I48" s="16">
        <f t="shared" si="0"/>
        <v>0</v>
      </c>
    </row>
    <row r="49" spans="2:10" x14ac:dyDescent="0.25">
      <c r="B49" s="2"/>
      <c r="C49" s="2"/>
      <c r="D49" s="2"/>
      <c r="E49" s="2"/>
      <c r="F49" s="2"/>
      <c r="G49" s="16"/>
      <c r="H49" s="16"/>
      <c r="I49" s="16">
        <f t="shared" si="0"/>
        <v>0</v>
      </c>
    </row>
    <row r="50" spans="2:10" x14ac:dyDescent="0.25">
      <c r="B50" s="2"/>
      <c r="C50" s="2"/>
      <c r="D50" s="2"/>
      <c r="E50" s="2"/>
      <c r="F50" s="2"/>
      <c r="G50" s="16"/>
      <c r="H50" s="16"/>
      <c r="I50" s="16">
        <f t="shared" si="0"/>
        <v>0</v>
      </c>
    </row>
    <row r="51" spans="2:10" x14ac:dyDescent="0.25">
      <c r="B51" s="2"/>
      <c r="C51" s="2"/>
      <c r="D51" s="2"/>
      <c r="E51" s="2"/>
      <c r="F51" s="2"/>
      <c r="G51" s="16"/>
      <c r="H51" s="16"/>
      <c r="I51" s="16">
        <f t="shared" si="0"/>
        <v>0</v>
      </c>
    </row>
    <row r="52" spans="2:10" x14ac:dyDescent="0.25">
      <c r="B52" s="2"/>
      <c r="C52" s="2"/>
      <c r="D52" s="2"/>
      <c r="E52" s="2"/>
      <c r="F52" s="2"/>
      <c r="G52" s="16"/>
      <c r="H52" s="16"/>
      <c r="I52" s="16">
        <f t="shared" si="0"/>
        <v>0</v>
      </c>
    </row>
    <row r="53" spans="2:10" x14ac:dyDescent="0.25">
      <c r="B53" s="2"/>
      <c r="C53" s="2"/>
      <c r="D53" s="2"/>
      <c r="E53" s="2"/>
      <c r="F53" s="2"/>
      <c r="G53" s="16"/>
      <c r="H53" s="16"/>
      <c r="I53" s="16">
        <f t="shared" si="0"/>
        <v>0</v>
      </c>
    </row>
    <row r="54" spans="2:10" x14ac:dyDescent="0.25">
      <c r="B54" s="2"/>
      <c r="C54" s="2"/>
      <c r="D54" s="2"/>
      <c r="E54" s="2"/>
      <c r="F54" s="2"/>
      <c r="G54" s="16"/>
      <c r="H54" s="16"/>
      <c r="I54" s="16">
        <f t="shared" si="0"/>
        <v>0</v>
      </c>
    </row>
    <row r="55" spans="2:10" x14ac:dyDescent="0.25">
      <c r="B55" s="2"/>
      <c r="C55" s="2"/>
      <c r="D55" s="2"/>
      <c r="E55" s="2"/>
      <c r="F55" s="2"/>
      <c r="G55" s="16"/>
      <c r="H55" s="16"/>
      <c r="I55" s="16">
        <f t="shared" si="0"/>
        <v>0</v>
      </c>
    </row>
    <row r="56" spans="2:10" x14ac:dyDescent="0.25">
      <c r="B56" s="2"/>
      <c r="C56" s="2"/>
      <c r="D56" s="2"/>
      <c r="E56" s="2"/>
      <c r="F56" s="2"/>
      <c r="G56" s="21"/>
      <c r="H56" s="21"/>
      <c r="I56" s="21">
        <f t="shared" si="0"/>
        <v>0</v>
      </c>
      <c r="J56" s="22"/>
    </row>
    <row r="57" spans="2:10" x14ac:dyDescent="0.25">
      <c r="B57" s="2"/>
      <c r="C57" s="2"/>
      <c r="D57" s="2"/>
      <c r="E57" s="2"/>
      <c r="F57" s="2"/>
      <c r="G57" s="16"/>
      <c r="H57" s="16"/>
      <c r="I57" s="16">
        <f t="shared" si="0"/>
        <v>0</v>
      </c>
    </row>
    <row r="58" spans="2:10" x14ac:dyDescent="0.25">
      <c r="B58" s="2"/>
      <c r="C58" s="2"/>
      <c r="D58" s="2"/>
      <c r="E58" s="2"/>
      <c r="F58" s="2"/>
      <c r="G58" s="16"/>
      <c r="H58" s="16"/>
      <c r="I58" s="16">
        <f t="shared" si="0"/>
        <v>0</v>
      </c>
    </row>
    <row r="59" spans="2:10" x14ac:dyDescent="0.25">
      <c r="B59" s="2"/>
      <c r="C59" s="2"/>
      <c r="D59" s="2"/>
      <c r="E59" s="2"/>
      <c r="F59" s="2"/>
      <c r="G59" s="16"/>
      <c r="H59" s="16"/>
      <c r="I59" s="16">
        <f t="shared" si="0"/>
        <v>0</v>
      </c>
    </row>
    <row r="60" spans="2:10" x14ac:dyDescent="0.25">
      <c r="B60" s="2"/>
      <c r="C60" s="2"/>
      <c r="D60" s="2"/>
      <c r="E60" s="2"/>
      <c r="F60" s="2"/>
      <c r="G60" s="16"/>
      <c r="H60" s="16"/>
      <c r="I60" s="16">
        <f t="shared" si="0"/>
        <v>0</v>
      </c>
    </row>
    <row r="61" spans="2:10" x14ac:dyDescent="0.25">
      <c r="B61" s="2"/>
      <c r="C61" s="2"/>
      <c r="D61" s="2"/>
      <c r="E61" s="2"/>
      <c r="F61" s="2"/>
      <c r="G61" s="16"/>
      <c r="H61" s="16"/>
      <c r="I61" s="16">
        <f t="shared" si="0"/>
        <v>0</v>
      </c>
    </row>
    <row r="62" spans="2:10" x14ac:dyDescent="0.25">
      <c r="B62" s="2"/>
      <c r="C62" s="2"/>
      <c r="D62" s="2"/>
      <c r="E62" s="2"/>
      <c r="F62" s="2"/>
      <c r="G62" s="16"/>
      <c r="H62" s="16"/>
      <c r="I62" s="16">
        <f t="shared" si="0"/>
        <v>0</v>
      </c>
    </row>
    <row r="63" spans="2:10" x14ac:dyDescent="0.25">
      <c r="B63" s="2"/>
      <c r="C63" s="2"/>
      <c r="D63" s="2"/>
      <c r="E63" s="2"/>
      <c r="F63" s="2"/>
      <c r="G63" s="16"/>
      <c r="H63" s="16"/>
      <c r="I63" s="16">
        <f t="shared" si="0"/>
        <v>0</v>
      </c>
    </row>
    <row r="64" spans="2:10" x14ac:dyDescent="0.25">
      <c r="B64" s="2"/>
      <c r="C64" s="2"/>
      <c r="D64" s="2"/>
      <c r="E64" s="2"/>
      <c r="F64" s="2"/>
      <c r="G64" s="16"/>
      <c r="H64" s="16"/>
      <c r="I64" s="16">
        <f t="shared" si="0"/>
        <v>0</v>
      </c>
    </row>
    <row r="65" spans="2:9" x14ac:dyDescent="0.25">
      <c r="B65" s="2"/>
      <c r="C65" s="2"/>
      <c r="D65" s="2"/>
      <c r="E65" s="2"/>
      <c r="F65" s="2"/>
      <c r="G65" s="16">
        <f>SUM(G10:G64)</f>
        <v>3447648</v>
      </c>
      <c r="H65" s="16"/>
      <c r="I65" s="16"/>
    </row>
    <row r="66" spans="2:9" x14ac:dyDescent="0.25">
      <c r="B66" s="2"/>
      <c r="C66" s="2"/>
      <c r="D66" s="2"/>
      <c r="E66" s="2"/>
      <c r="F66" s="2"/>
      <c r="G66" s="16"/>
      <c r="H66" s="16"/>
      <c r="I66" s="16"/>
    </row>
    <row r="67" spans="2:9" x14ac:dyDescent="0.25">
      <c r="B67" s="2"/>
      <c r="C67" s="2"/>
      <c r="D67" s="2"/>
      <c r="E67" s="2"/>
      <c r="F67" s="2"/>
      <c r="G67" s="16"/>
      <c r="H67" s="16"/>
      <c r="I67" s="16"/>
    </row>
    <row r="68" spans="2:9" x14ac:dyDescent="0.25">
      <c r="B68" s="2"/>
      <c r="C68" s="2"/>
      <c r="D68" s="2"/>
      <c r="E68" s="2"/>
      <c r="F68" s="2"/>
      <c r="G68" s="16"/>
      <c r="H68" s="16"/>
      <c r="I68" s="16"/>
    </row>
    <row r="69" spans="2:9" x14ac:dyDescent="0.25">
      <c r="B69" s="2"/>
      <c r="C69" s="2"/>
      <c r="D69" s="2"/>
      <c r="E69" s="2"/>
      <c r="F69" s="2"/>
      <c r="G69" s="16"/>
      <c r="H69" s="16"/>
      <c r="I69" s="16"/>
    </row>
    <row r="70" spans="2:9" x14ac:dyDescent="0.25">
      <c r="B70" s="2"/>
      <c r="C70" s="2"/>
      <c r="D70" s="2"/>
      <c r="E70" s="2"/>
      <c r="F70" s="2"/>
      <c r="G70" s="16"/>
      <c r="H70" s="16"/>
      <c r="I70" s="16"/>
    </row>
    <row r="71" spans="2:9" x14ac:dyDescent="0.25">
      <c r="B71" s="2"/>
      <c r="C71" s="2"/>
      <c r="D71" s="2"/>
      <c r="E71" s="2"/>
      <c r="F71" s="2"/>
      <c r="G71" s="16"/>
      <c r="H71" s="16"/>
      <c r="I71" s="16"/>
    </row>
    <row r="72" spans="2:9" x14ac:dyDescent="0.25">
      <c r="B72" s="2"/>
      <c r="C72" s="2"/>
      <c r="D72" s="2"/>
      <c r="E72" s="2"/>
      <c r="F72" s="2"/>
      <c r="G72" s="16"/>
      <c r="H72" s="16"/>
      <c r="I72" s="16"/>
    </row>
    <row r="73" spans="2:9" x14ac:dyDescent="0.25">
      <c r="B73" s="2"/>
      <c r="C73" s="2"/>
      <c r="D73" s="2"/>
      <c r="E73" s="2"/>
      <c r="F73" s="2"/>
      <c r="G73" s="16"/>
      <c r="H73" s="16"/>
      <c r="I73" s="16"/>
    </row>
    <row r="74" spans="2:9" x14ac:dyDescent="0.25">
      <c r="B74" s="2"/>
      <c r="C74" s="2"/>
      <c r="D74" s="2"/>
      <c r="E74" s="2"/>
      <c r="F74" s="2"/>
      <c r="G74" s="16"/>
      <c r="H74" s="16"/>
      <c r="I74" s="16"/>
    </row>
  </sheetData>
  <mergeCells count="1">
    <mergeCell ref="G8:H8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93"/>
  <sheetViews>
    <sheetView tabSelected="1" zoomScale="80" zoomScaleNormal="80" workbookViewId="0">
      <selection activeCell="P7" sqref="P7"/>
    </sheetView>
  </sheetViews>
  <sheetFormatPr baseColWidth="10" defaultRowHeight="15" x14ac:dyDescent="0.25"/>
  <cols>
    <col min="1" max="2" width="11.42578125" style="26"/>
    <col min="3" max="3" width="11.5703125" style="26" bestFit="1" customWidth="1"/>
    <col min="4" max="4" width="13.85546875" style="26" bestFit="1" customWidth="1"/>
    <col min="5" max="5" width="14.42578125" style="26" bestFit="1" customWidth="1"/>
    <col min="6" max="6" width="22" style="26" bestFit="1" customWidth="1"/>
    <col min="7" max="7" width="22.42578125" style="26" bestFit="1" customWidth="1"/>
    <col min="8" max="8" width="12.85546875" style="26" bestFit="1" customWidth="1"/>
    <col min="9" max="9" width="9.140625" style="26" bestFit="1" customWidth="1"/>
    <col min="10" max="10" width="17.85546875" style="26" bestFit="1" customWidth="1"/>
    <col min="11" max="11" width="14.42578125" style="44" bestFit="1" customWidth="1"/>
    <col min="12" max="12" width="16.5703125" style="26" bestFit="1" customWidth="1"/>
    <col min="13" max="13" width="17.140625" style="26" bestFit="1" customWidth="1"/>
    <col min="14" max="15" width="11.42578125" style="26"/>
    <col min="16" max="16" width="14.5703125" style="26" bestFit="1" customWidth="1"/>
    <col min="17" max="17" width="15" style="26" customWidth="1"/>
    <col min="18" max="18" width="17.85546875" style="26" bestFit="1" customWidth="1"/>
    <col min="19" max="16384" width="11.42578125" style="26"/>
  </cols>
  <sheetData>
    <row r="2" spans="3:17" ht="15.75" thickBot="1" x14ac:dyDescent="0.3"/>
    <row r="3" spans="3:17" ht="15.75" thickBot="1" x14ac:dyDescent="0.3">
      <c r="C3" s="49" t="s">
        <v>509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1"/>
    </row>
    <row r="5" spans="3:17" x14ac:dyDescent="0.25">
      <c r="C5" s="27" t="s">
        <v>1</v>
      </c>
      <c r="D5" s="27" t="s">
        <v>2</v>
      </c>
      <c r="E5" s="27" t="s">
        <v>3</v>
      </c>
      <c r="F5" s="27" t="s">
        <v>4</v>
      </c>
      <c r="G5" s="27" t="s">
        <v>5</v>
      </c>
      <c r="H5" s="27" t="s">
        <v>6</v>
      </c>
      <c r="I5" s="27" t="s">
        <v>7</v>
      </c>
      <c r="J5" s="27" t="s">
        <v>8</v>
      </c>
      <c r="K5" s="45" t="s">
        <v>515</v>
      </c>
      <c r="L5" s="27" t="s">
        <v>1</v>
      </c>
      <c r="M5" s="27" t="s">
        <v>516</v>
      </c>
      <c r="N5" s="27" t="s">
        <v>517</v>
      </c>
      <c r="O5" s="27" t="s">
        <v>518</v>
      </c>
      <c r="P5" s="27"/>
      <c r="Q5" s="27"/>
    </row>
    <row r="6" spans="3:17" x14ac:dyDescent="0.25">
      <c r="C6" s="28">
        <v>42583</v>
      </c>
      <c r="D6" s="29" t="s">
        <v>29</v>
      </c>
      <c r="E6" s="30" t="s">
        <v>30</v>
      </c>
      <c r="F6" s="31" t="s">
        <v>31</v>
      </c>
      <c r="G6" s="31" t="s">
        <v>32</v>
      </c>
      <c r="H6" s="32">
        <v>10000</v>
      </c>
      <c r="I6" s="32">
        <v>3490</v>
      </c>
      <c r="J6" s="32">
        <f t="shared" ref="J6:J69" si="0">H6*I6</f>
        <v>34900000</v>
      </c>
      <c r="K6" s="46">
        <v>16181138</v>
      </c>
      <c r="L6" s="39">
        <v>42632</v>
      </c>
      <c r="M6" s="37">
        <v>34900000</v>
      </c>
      <c r="N6" s="38" t="s">
        <v>519</v>
      </c>
      <c r="O6" s="38" t="s">
        <v>523</v>
      </c>
    </row>
    <row r="7" spans="3:17" x14ac:dyDescent="0.25">
      <c r="C7" s="28">
        <v>42583</v>
      </c>
      <c r="D7" s="29" t="s">
        <v>33</v>
      </c>
      <c r="E7" s="30" t="s">
        <v>34</v>
      </c>
      <c r="F7" s="31" t="s">
        <v>21</v>
      </c>
      <c r="G7" s="31" t="s">
        <v>22</v>
      </c>
      <c r="H7" s="32">
        <v>15000</v>
      </c>
      <c r="I7" s="32">
        <v>3695</v>
      </c>
      <c r="J7" s="32">
        <f t="shared" si="0"/>
        <v>55425000</v>
      </c>
      <c r="K7" s="46">
        <v>16062538</v>
      </c>
      <c r="L7" s="39">
        <v>42602</v>
      </c>
      <c r="M7" s="37"/>
      <c r="N7" s="38" t="s">
        <v>519</v>
      </c>
      <c r="O7" s="38" t="s">
        <v>524</v>
      </c>
    </row>
    <row r="8" spans="3:17" x14ac:dyDescent="0.25">
      <c r="C8" s="28">
        <v>42583</v>
      </c>
      <c r="D8" s="29" t="s">
        <v>33</v>
      </c>
      <c r="E8" s="30" t="s">
        <v>34</v>
      </c>
      <c r="F8" s="31" t="s">
        <v>21</v>
      </c>
      <c r="G8" s="31" t="s">
        <v>59</v>
      </c>
      <c r="H8" s="32">
        <v>15000</v>
      </c>
      <c r="I8" s="32">
        <v>4010</v>
      </c>
      <c r="J8" s="32">
        <f t="shared" si="0"/>
        <v>60150000</v>
      </c>
      <c r="K8" s="46">
        <v>16062538</v>
      </c>
      <c r="L8" s="39">
        <v>42602</v>
      </c>
      <c r="M8" s="37">
        <v>115575000</v>
      </c>
      <c r="N8" s="38" t="s">
        <v>519</v>
      </c>
      <c r="O8" s="38" t="s">
        <v>524</v>
      </c>
    </row>
    <row r="9" spans="3:17" x14ac:dyDescent="0.25">
      <c r="C9" s="30">
        <v>42217</v>
      </c>
      <c r="D9" s="29" t="s">
        <v>94</v>
      </c>
      <c r="E9" s="29" t="s">
        <v>511</v>
      </c>
      <c r="F9" s="29" t="s">
        <v>44</v>
      </c>
      <c r="G9" s="29" t="s">
        <v>22</v>
      </c>
      <c r="H9" s="32">
        <v>4000</v>
      </c>
      <c r="I9" s="32">
        <v>3635</v>
      </c>
      <c r="J9" s="32">
        <f t="shared" si="0"/>
        <v>14540000</v>
      </c>
      <c r="K9" s="46">
        <v>1951272</v>
      </c>
      <c r="L9" s="39">
        <v>42613</v>
      </c>
      <c r="M9" s="37">
        <v>14540000</v>
      </c>
      <c r="N9" s="38" t="s">
        <v>522</v>
      </c>
      <c r="O9" s="38" t="s">
        <v>519</v>
      </c>
    </row>
    <row r="10" spans="3:17" x14ac:dyDescent="0.25">
      <c r="C10" s="28">
        <v>42583</v>
      </c>
      <c r="D10" s="29" t="s">
        <v>35</v>
      </c>
      <c r="E10" s="29" t="s">
        <v>36</v>
      </c>
      <c r="F10" s="31" t="s">
        <v>37</v>
      </c>
      <c r="G10" s="31" t="s">
        <v>22</v>
      </c>
      <c r="H10" s="32">
        <v>30000</v>
      </c>
      <c r="I10" s="32">
        <v>3695</v>
      </c>
      <c r="J10" s="32">
        <f t="shared" si="0"/>
        <v>110850000</v>
      </c>
      <c r="K10" s="46">
        <v>15740230</v>
      </c>
      <c r="L10" s="39">
        <v>42611</v>
      </c>
      <c r="M10" s="37">
        <v>104410507</v>
      </c>
      <c r="N10" s="38" t="s">
        <v>519</v>
      </c>
      <c r="O10" s="38" t="s">
        <v>520</v>
      </c>
      <c r="P10" s="26" t="s">
        <v>521</v>
      </c>
    </row>
    <row r="11" spans="3:17" x14ac:dyDescent="0.25">
      <c r="C11" s="30">
        <v>42584</v>
      </c>
      <c r="D11" s="29" t="s">
        <v>97</v>
      </c>
      <c r="E11" s="29" t="s">
        <v>96</v>
      </c>
      <c r="F11" s="29" t="s">
        <v>31</v>
      </c>
      <c r="G11" s="29" t="s">
        <v>22</v>
      </c>
      <c r="H11" s="32">
        <v>35000</v>
      </c>
      <c r="I11" s="32">
        <v>3635</v>
      </c>
      <c r="J11" s="32">
        <f t="shared" si="0"/>
        <v>127225000</v>
      </c>
      <c r="K11" s="46">
        <v>16507088</v>
      </c>
      <c r="L11" s="39">
        <v>42632</v>
      </c>
      <c r="M11" s="37">
        <v>127225000</v>
      </c>
      <c r="N11" s="38" t="s">
        <v>519</v>
      </c>
      <c r="O11" s="38" t="s">
        <v>523</v>
      </c>
    </row>
    <row r="12" spans="3:17" x14ac:dyDescent="0.25">
      <c r="C12" s="30">
        <v>42584</v>
      </c>
      <c r="D12" s="29" t="s">
        <v>98</v>
      </c>
      <c r="E12" s="29" t="s">
        <v>99</v>
      </c>
      <c r="F12" s="29" t="s">
        <v>31</v>
      </c>
      <c r="G12" s="29" t="s">
        <v>22</v>
      </c>
      <c r="H12" s="32">
        <v>10000</v>
      </c>
      <c r="I12" s="32">
        <v>3635</v>
      </c>
      <c r="J12" s="32">
        <f t="shared" si="0"/>
        <v>36350000</v>
      </c>
      <c r="K12" s="46">
        <v>16507088</v>
      </c>
      <c r="L12" s="39">
        <v>42632</v>
      </c>
      <c r="M12" s="37"/>
      <c r="N12" s="38" t="s">
        <v>519</v>
      </c>
      <c r="O12" s="38" t="s">
        <v>523</v>
      </c>
    </row>
    <row r="13" spans="3:17" x14ac:dyDescent="0.25">
      <c r="C13" s="30">
        <v>42584</v>
      </c>
      <c r="D13" s="29" t="s">
        <v>102</v>
      </c>
      <c r="E13" s="29" t="s">
        <v>103</v>
      </c>
      <c r="F13" s="29" t="s">
        <v>31</v>
      </c>
      <c r="G13" s="33" t="s">
        <v>22</v>
      </c>
      <c r="H13" s="34">
        <v>15000</v>
      </c>
      <c r="I13" s="34">
        <v>3635</v>
      </c>
      <c r="J13" s="32">
        <f t="shared" si="0"/>
        <v>54525000</v>
      </c>
      <c r="K13" s="46">
        <v>16507088</v>
      </c>
      <c r="L13" s="39">
        <v>42632</v>
      </c>
      <c r="M13" s="37"/>
      <c r="N13" s="38" t="s">
        <v>519</v>
      </c>
      <c r="O13" s="38" t="s">
        <v>523</v>
      </c>
    </row>
    <row r="14" spans="3:17" x14ac:dyDescent="0.25">
      <c r="C14" s="30">
        <v>42584</v>
      </c>
      <c r="D14" s="29" t="s">
        <v>104</v>
      </c>
      <c r="E14" s="29" t="s">
        <v>105</v>
      </c>
      <c r="F14" s="29" t="s">
        <v>31</v>
      </c>
      <c r="G14" s="29" t="s">
        <v>22</v>
      </c>
      <c r="H14" s="32">
        <v>10000</v>
      </c>
      <c r="I14" s="32">
        <v>3635</v>
      </c>
      <c r="J14" s="32">
        <f t="shared" si="0"/>
        <v>36350000</v>
      </c>
      <c r="K14" s="46">
        <v>16507088</v>
      </c>
      <c r="L14" s="39">
        <v>42632</v>
      </c>
      <c r="M14" s="37">
        <v>254450000</v>
      </c>
      <c r="N14" s="38" t="s">
        <v>519</v>
      </c>
      <c r="O14" s="38" t="s">
        <v>523</v>
      </c>
    </row>
    <row r="15" spans="3:17" x14ac:dyDescent="0.25">
      <c r="C15" s="28">
        <v>42584</v>
      </c>
      <c r="D15" s="29" t="s">
        <v>38</v>
      </c>
      <c r="E15" s="29" t="s">
        <v>39</v>
      </c>
      <c r="F15" s="31" t="s">
        <v>21</v>
      </c>
      <c r="G15" s="31" t="s">
        <v>22</v>
      </c>
      <c r="H15" s="32">
        <v>10000</v>
      </c>
      <c r="I15" s="32">
        <v>3695</v>
      </c>
      <c r="J15" s="32">
        <f t="shared" si="0"/>
        <v>36950000</v>
      </c>
      <c r="K15" s="46">
        <v>16062538</v>
      </c>
      <c r="L15" s="39">
        <v>42602</v>
      </c>
      <c r="M15" s="37">
        <v>36950000</v>
      </c>
      <c r="N15" s="38" t="s">
        <v>519</v>
      </c>
      <c r="O15" s="38" t="s">
        <v>523</v>
      </c>
    </row>
    <row r="16" spans="3:17" x14ac:dyDescent="0.25">
      <c r="C16" s="28">
        <v>42584</v>
      </c>
      <c r="D16" s="29" t="s">
        <v>40</v>
      </c>
      <c r="E16" s="29" t="s">
        <v>41</v>
      </c>
      <c r="F16" s="31" t="s">
        <v>37</v>
      </c>
      <c r="G16" s="31" t="s">
        <v>22</v>
      </c>
      <c r="H16" s="32">
        <v>10300</v>
      </c>
      <c r="I16" s="32">
        <v>3695</v>
      </c>
      <c r="J16" s="32">
        <f t="shared" si="0"/>
        <v>38058500</v>
      </c>
      <c r="K16" s="46">
        <v>15740200</v>
      </c>
      <c r="L16" s="39">
        <v>42614</v>
      </c>
      <c r="M16" s="37"/>
      <c r="N16" s="38" t="s">
        <v>519</v>
      </c>
      <c r="O16" s="38" t="s">
        <v>520</v>
      </c>
    </row>
    <row r="17" spans="3:20" x14ac:dyDescent="0.25">
      <c r="C17" s="28">
        <v>42584</v>
      </c>
      <c r="D17" s="29" t="s">
        <v>40</v>
      </c>
      <c r="E17" s="29" t="s">
        <v>41</v>
      </c>
      <c r="F17" s="31" t="s">
        <v>37</v>
      </c>
      <c r="G17" s="31" t="s">
        <v>32</v>
      </c>
      <c r="H17" s="32">
        <v>5000</v>
      </c>
      <c r="I17" s="32">
        <v>3490</v>
      </c>
      <c r="J17" s="32">
        <f t="shared" si="0"/>
        <v>17450000</v>
      </c>
      <c r="K17" s="46">
        <v>15740200</v>
      </c>
      <c r="L17" s="39">
        <v>42614</v>
      </c>
      <c r="M17" s="37">
        <v>55508500</v>
      </c>
      <c r="N17" s="38" t="s">
        <v>519</v>
      </c>
      <c r="O17" s="38" t="s">
        <v>520</v>
      </c>
    </row>
    <row r="18" spans="3:20" x14ac:dyDescent="0.25">
      <c r="C18" s="30">
        <v>42584</v>
      </c>
      <c r="D18" s="29" t="s">
        <v>106</v>
      </c>
      <c r="E18" s="29" t="s">
        <v>107</v>
      </c>
      <c r="F18" s="29" t="s">
        <v>44</v>
      </c>
      <c r="G18" s="29" t="s">
        <v>22</v>
      </c>
      <c r="H18" s="32">
        <v>5500</v>
      </c>
      <c r="I18" s="32">
        <v>3635</v>
      </c>
      <c r="J18" s="32">
        <f t="shared" si="0"/>
        <v>19992500</v>
      </c>
      <c r="K18" s="46">
        <v>1951278</v>
      </c>
      <c r="L18" s="39">
        <v>42613</v>
      </c>
      <c r="M18" s="37">
        <v>19992500</v>
      </c>
      <c r="N18" s="38" t="s">
        <v>522</v>
      </c>
      <c r="O18" s="38" t="s">
        <v>519</v>
      </c>
    </row>
    <row r="19" spans="3:20" x14ac:dyDescent="0.25">
      <c r="C19" s="30">
        <v>42584</v>
      </c>
      <c r="D19" s="29" t="s">
        <v>108</v>
      </c>
      <c r="E19" s="29" t="s">
        <v>109</v>
      </c>
      <c r="F19" s="29" t="s">
        <v>44</v>
      </c>
      <c r="G19" s="29" t="s">
        <v>22</v>
      </c>
      <c r="H19" s="32">
        <v>20200</v>
      </c>
      <c r="I19" s="32">
        <v>3635</v>
      </c>
      <c r="J19" s="32">
        <f t="shared" si="0"/>
        <v>73427000</v>
      </c>
      <c r="K19" s="46">
        <v>1977180</v>
      </c>
      <c r="L19" s="39">
        <v>42619</v>
      </c>
      <c r="M19" s="37">
        <v>73427000</v>
      </c>
      <c r="N19" s="38" t="s">
        <v>522</v>
      </c>
      <c r="O19" s="38" t="s">
        <v>519</v>
      </c>
    </row>
    <row r="20" spans="3:20" x14ac:dyDescent="0.25">
      <c r="C20" s="28">
        <v>42584</v>
      </c>
      <c r="D20" s="29" t="s">
        <v>42</v>
      </c>
      <c r="E20" s="29" t="s">
        <v>43</v>
      </c>
      <c r="F20" s="29" t="s">
        <v>44</v>
      </c>
      <c r="G20" s="29" t="s">
        <v>59</v>
      </c>
      <c r="H20" s="32">
        <v>10000</v>
      </c>
      <c r="I20" s="32">
        <v>4010</v>
      </c>
      <c r="J20" s="32">
        <f t="shared" si="0"/>
        <v>40100000</v>
      </c>
      <c r="K20" s="46">
        <v>1951271</v>
      </c>
      <c r="L20" s="39">
        <v>42613</v>
      </c>
      <c r="M20" s="37">
        <v>40100000</v>
      </c>
      <c r="N20" s="38" t="s">
        <v>522</v>
      </c>
      <c r="O20" s="38" t="s">
        <v>519</v>
      </c>
    </row>
    <row r="21" spans="3:20" x14ac:dyDescent="0.25">
      <c r="C21" s="28">
        <v>42584</v>
      </c>
      <c r="D21" s="29" t="s">
        <v>47</v>
      </c>
      <c r="E21" s="29" t="s">
        <v>48</v>
      </c>
      <c r="F21" s="29" t="s">
        <v>44</v>
      </c>
      <c r="G21" s="29" t="s">
        <v>32</v>
      </c>
      <c r="H21" s="32">
        <v>24000</v>
      </c>
      <c r="I21" s="32">
        <v>3490</v>
      </c>
      <c r="J21" s="32">
        <f t="shared" si="0"/>
        <v>83760000</v>
      </c>
      <c r="K21" s="46">
        <v>2234564</v>
      </c>
      <c r="L21" s="39">
        <v>42640</v>
      </c>
      <c r="M21" s="37">
        <v>83760000</v>
      </c>
      <c r="N21" s="38" t="s">
        <v>522</v>
      </c>
      <c r="O21" s="38" t="s">
        <v>519</v>
      </c>
    </row>
    <row r="22" spans="3:20" x14ac:dyDescent="0.25">
      <c r="C22" s="30">
        <v>42584</v>
      </c>
      <c r="D22" s="29" t="s">
        <v>110</v>
      </c>
      <c r="E22" s="29" t="s">
        <v>111</v>
      </c>
      <c r="F22" s="29" t="s">
        <v>44</v>
      </c>
      <c r="G22" s="29" t="s">
        <v>22</v>
      </c>
      <c r="H22" s="32">
        <v>9000</v>
      </c>
      <c r="I22" s="32">
        <v>3635</v>
      </c>
      <c r="J22" s="32">
        <f t="shared" si="0"/>
        <v>32715000</v>
      </c>
      <c r="K22" s="46"/>
      <c r="L22" s="38"/>
      <c r="M22" s="37"/>
      <c r="N22" s="38"/>
      <c r="O22" s="38"/>
      <c r="P22" s="26" t="s">
        <v>527</v>
      </c>
    </row>
    <row r="23" spans="3:20" x14ac:dyDescent="0.25">
      <c r="C23" s="30">
        <v>42583</v>
      </c>
      <c r="D23" s="29" t="s">
        <v>100</v>
      </c>
      <c r="E23" s="29" t="s">
        <v>101</v>
      </c>
      <c r="F23" s="29" t="s">
        <v>31</v>
      </c>
      <c r="G23" s="29" t="s">
        <v>22</v>
      </c>
      <c r="H23" s="32">
        <v>25000</v>
      </c>
      <c r="I23" s="32">
        <v>3635</v>
      </c>
      <c r="J23" s="32">
        <f t="shared" si="0"/>
        <v>90875000</v>
      </c>
      <c r="K23" s="46">
        <v>16181138</v>
      </c>
      <c r="L23" s="39">
        <v>42632</v>
      </c>
      <c r="M23" s="37">
        <v>90875000</v>
      </c>
      <c r="N23" s="38" t="s">
        <v>519</v>
      </c>
      <c r="O23" s="38" t="s">
        <v>523</v>
      </c>
    </row>
    <row r="24" spans="3:20" x14ac:dyDescent="0.25">
      <c r="C24" s="28">
        <v>42584</v>
      </c>
      <c r="D24" s="29" t="s">
        <v>45</v>
      </c>
      <c r="E24" s="29" t="s">
        <v>46</v>
      </c>
      <c r="F24" s="29" t="s">
        <v>31</v>
      </c>
      <c r="G24" s="29" t="s">
        <v>22</v>
      </c>
      <c r="H24" s="32">
        <v>15900</v>
      </c>
      <c r="I24" s="32">
        <v>3695</v>
      </c>
      <c r="J24" s="32">
        <f t="shared" si="0"/>
        <v>58750500</v>
      </c>
      <c r="K24" s="46">
        <v>16507089</v>
      </c>
      <c r="L24" s="39">
        <v>42632</v>
      </c>
      <c r="M24" s="37"/>
      <c r="N24" s="38" t="s">
        <v>519</v>
      </c>
      <c r="O24" s="38" t="s">
        <v>523</v>
      </c>
    </row>
    <row r="25" spans="3:20" x14ac:dyDescent="0.25">
      <c r="C25" s="28">
        <v>42584</v>
      </c>
      <c r="D25" s="29" t="s">
        <v>45</v>
      </c>
      <c r="E25" s="29" t="s">
        <v>46</v>
      </c>
      <c r="F25" s="29" t="s">
        <v>31</v>
      </c>
      <c r="G25" s="29" t="s">
        <v>32</v>
      </c>
      <c r="H25" s="32">
        <v>17800</v>
      </c>
      <c r="I25" s="32">
        <v>3490</v>
      </c>
      <c r="J25" s="32">
        <f t="shared" si="0"/>
        <v>62122000</v>
      </c>
      <c r="K25" s="46">
        <v>16507089</v>
      </c>
      <c r="L25" s="39">
        <v>42632</v>
      </c>
      <c r="M25" s="37"/>
      <c r="N25" s="38" t="s">
        <v>519</v>
      </c>
      <c r="O25" s="38" t="s">
        <v>523</v>
      </c>
    </row>
    <row r="26" spans="3:20" x14ac:dyDescent="0.25">
      <c r="C26" s="30">
        <v>42585</v>
      </c>
      <c r="D26" s="29" t="s">
        <v>112</v>
      </c>
      <c r="E26" s="29" t="s">
        <v>113</v>
      </c>
      <c r="F26" s="29" t="s">
        <v>31</v>
      </c>
      <c r="G26" s="29" t="s">
        <v>22</v>
      </c>
      <c r="H26" s="32">
        <v>5000</v>
      </c>
      <c r="I26" s="32">
        <v>3635</v>
      </c>
      <c r="J26" s="32">
        <f t="shared" si="0"/>
        <v>18175000</v>
      </c>
      <c r="K26" s="46">
        <v>16507089</v>
      </c>
      <c r="L26" s="39">
        <v>42632</v>
      </c>
      <c r="M26" s="37"/>
      <c r="N26" s="38" t="s">
        <v>519</v>
      </c>
      <c r="O26" s="38" t="s">
        <v>523</v>
      </c>
    </row>
    <row r="27" spans="3:20" x14ac:dyDescent="0.25">
      <c r="C27" s="28">
        <v>42584</v>
      </c>
      <c r="D27" s="29" t="s">
        <v>49</v>
      </c>
      <c r="E27" s="29" t="s">
        <v>50</v>
      </c>
      <c r="F27" s="29" t="s">
        <v>31</v>
      </c>
      <c r="G27" s="29" t="s">
        <v>22</v>
      </c>
      <c r="H27" s="32">
        <v>5000</v>
      </c>
      <c r="I27" s="32">
        <v>3695</v>
      </c>
      <c r="J27" s="32">
        <f t="shared" si="0"/>
        <v>18475000</v>
      </c>
      <c r="K27" s="46">
        <v>16507089</v>
      </c>
      <c r="L27" s="39">
        <v>42632</v>
      </c>
      <c r="M27" s="37"/>
      <c r="N27" s="38" t="s">
        <v>519</v>
      </c>
      <c r="O27" s="38" t="s">
        <v>523</v>
      </c>
    </row>
    <row r="28" spans="3:20" x14ac:dyDescent="0.25">
      <c r="C28" s="28">
        <v>42584</v>
      </c>
      <c r="D28" s="29" t="s">
        <v>49</v>
      </c>
      <c r="E28" s="29" t="s">
        <v>50</v>
      </c>
      <c r="F28" s="29" t="s">
        <v>31</v>
      </c>
      <c r="G28" s="29" t="s">
        <v>32</v>
      </c>
      <c r="H28" s="32">
        <v>20000</v>
      </c>
      <c r="I28" s="32">
        <v>3490</v>
      </c>
      <c r="J28" s="32">
        <f t="shared" si="0"/>
        <v>69800000</v>
      </c>
      <c r="K28" s="46">
        <v>16507089</v>
      </c>
      <c r="L28" s="39">
        <v>42632</v>
      </c>
      <c r="M28" s="37">
        <v>227322500</v>
      </c>
      <c r="N28" s="38" t="s">
        <v>519</v>
      </c>
      <c r="O28" s="38" t="s">
        <v>523</v>
      </c>
    </row>
    <row r="29" spans="3:20" x14ac:dyDescent="0.25">
      <c r="C29" s="30">
        <v>42585</v>
      </c>
      <c r="D29" s="29" t="s">
        <v>51</v>
      </c>
      <c r="E29" s="29" t="s">
        <v>52</v>
      </c>
      <c r="F29" s="29" t="s">
        <v>21</v>
      </c>
      <c r="G29" s="29" t="s">
        <v>59</v>
      </c>
      <c r="H29" s="32">
        <v>10000</v>
      </c>
      <c r="I29" s="32">
        <v>4010</v>
      </c>
      <c r="J29" s="32">
        <f t="shared" si="0"/>
        <v>40100000</v>
      </c>
      <c r="K29" s="46">
        <v>16062538</v>
      </c>
      <c r="L29" s="39">
        <v>42602</v>
      </c>
      <c r="M29" s="37">
        <v>40100000</v>
      </c>
      <c r="N29" s="38" t="s">
        <v>519</v>
      </c>
      <c r="O29" s="38" t="s">
        <v>525</v>
      </c>
    </row>
    <row r="30" spans="3:20" x14ac:dyDescent="0.25">
      <c r="C30" s="30">
        <v>42585</v>
      </c>
      <c r="D30" s="29" t="s">
        <v>510</v>
      </c>
      <c r="E30" s="29" t="s">
        <v>54</v>
      </c>
      <c r="F30" s="29" t="s">
        <v>55</v>
      </c>
      <c r="G30" s="29" t="s">
        <v>22</v>
      </c>
      <c r="H30" s="32">
        <v>5000</v>
      </c>
      <c r="I30" s="32">
        <v>3990</v>
      </c>
      <c r="J30" s="32">
        <f t="shared" si="0"/>
        <v>19950000</v>
      </c>
      <c r="K30" s="46">
        <v>15740240</v>
      </c>
      <c r="L30" s="39">
        <v>42614</v>
      </c>
      <c r="M30" s="37"/>
      <c r="N30" s="38" t="s">
        <v>519</v>
      </c>
      <c r="O30" s="38" t="s">
        <v>523</v>
      </c>
    </row>
    <row r="31" spans="3:20" x14ac:dyDescent="0.25">
      <c r="C31" s="30">
        <v>42585</v>
      </c>
      <c r="D31" s="29" t="s">
        <v>510</v>
      </c>
      <c r="E31" s="29" t="s">
        <v>54</v>
      </c>
      <c r="F31" s="29" t="s">
        <v>55</v>
      </c>
      <c r="G31" s="29" t="s">
        <v>32</v>
      </c>
      <c r="H31" s="32">
        <v>5000</v>
      </c>
      <c r="I31" s="32">
        <v>3871</v>
      </c>
      <c r="J31" s="32">
        <f t="shared" si="0"/>
        <v>19355000</v>
      </c>
      <c r="K31" s="46">
        <v>15740240</v>
      </c>
      <c r="L31" s="39">
        <v>42614</v>
      </c>
      <c r="M31" s="37">
        <v>39305000</v>
      </c>
      <c r="N31" s="38" t="s">
        <v>519</v>
      </c>
      <c r="O31" s="38" t="s">
        <v>523</v>
      </c>
    </row>
    <row r="32" spans="3:20" x14ac:dyDescent="0.25">
      <c r="C32" s="30">
        <v>42585</v>
      </c>
      <c r="D32" s="29" t="s">
        <v>56</v>
      </c>
      <c r="E32" s="29" t="s">
        <v>57</v>
      </c>
      <c r="F32" s="29" t="s">
        <v>58</v>
      </c>
      <c r="G32" s="29" t="s">
        <v>59</v>
      </c>
      <c r="H32" s="32">
        <v>10000</v>
      </c>
      <c r="I32" s="32">
        <v>4738</v>
      </c>
      <c r="J32" s="32">
        <f t="shared" si="0"/>
        <v>47380000</v>
      </c>
      <c r="K32" s="46">
        <v>15744069</v>
      </c>
      <c r="L32" s="39">
        <v>42601</v>
      </c>
      <c r="M32" s="37">
        <v>23700000</v>
      </c>
      <c r="N32" s="38" t="s">
        <v>519</v>
      </c>
      <c r="O32" s="38" t="s">
        <v>519</v>
      </c>
      <c r="P32" s="26">
        <v>15744073</v>
      </c>
      <c r="Q32" s="47">
        <v>42618</v>
      </c>
      <c r="R32" s="37">
        <v>23680000</v>
      </c>
      <c r="S32" s="26" t="s">
        <v>519</v>
      </c>
      <c r="T32" s="26" t="s">
        <v>519</v>
      </c>
    </row>
    <row r="33" spans="3:17" x14ac:dyDescent="0.25">
      <c r="C33" s="30">
        <v>42585</v>
      </c>
      <c r="D33" s="29" t="s">
        <v>60</v>
      </c>
      <c r="E33" s="29" t="s">
        <v>61</v>
      </c>
      <c r="F33" s="29" t="s">
        <v>37</v>
      </c>
      <c r="G33" s="29" t="s">
        <v>22</v>
      </c>
      <c r="H33" s="32">
        <v>9500</v>
      </c>
      <c r="I33" s="32">
        <v>3695</v>
      </c>
      <c r="J33" s="32">
        <f t="shared" si="0"/>
        <v>35102500</v>
      </c>
      <c r="K33" s="46">
        <v>15740232</v>
      </c>
      <c r="L33" s="39">
        <v>42612</v>
      </c>
      <c r="M33" s="37"/>
      <c r="N33" s="38" t="s">
        <v>519</v>
      </c>
      <c r="O33" s="38" t="s">
        <v>520</v>
      </c>
    </row>
    <row r="34" spans="3:17" x14ac:dyDescent="0.25">
      <c r="C34" s="30">
        <v>42585</v>
      </c>
      <c r="D34" s="29" t="s">
        <v>60</v>
      </c>
      <c r="E34" s="29" t="s">
        <v>61</v>
      </c>
      <c r="F34" s="29" t="s">
        <v>37</v>
      </c>
      <c r="G34" s="29" t="s">
        <v>32</v>
      </c>
      <c r="H34" s="32">
        <v>6000</v>
      </c>
      <c r="I34" s="32">
        <v>3490</v>
      </c>
      <c r="J34" s="32">
        <f t="shared" si="0"/>
        <v>20940000</v>
      </c>
      <c r="K34" s="46">
        <v>15740232</v>
      </c>
      <c r="L34" s="39">
        <v>42612</v>
      </c>
      <c r="M34" s="37"/>
      <c r="N34" s="38" t="s">
        <v>519</v>
      </c>
      <c r="O34" s="38" t="s">
        <v>520</v>
      </c>
    </row>
    <row r="35" spans="3:17" x14ac:dyDescent="0.25">
      <c r="C35" s="30">
        <v>42585</v>
      </c>
      <c r="D35" s="29" t="s">
        <v>60</v>
      </c>
      <c r="E35" s="29" t="s">
        <v>61</v>
      </c>
      <c r="F35" s="29" t="s">
        <v>37</v>
      </c>
      <c r="G35" s="29" t="s">
        <v>59</v>
      </c>
      <c r="H35" s="32">
        <v>11900</v>
      </c>
      <c r="I35" s="32">
        <v>4010</v>
      </c>
      <c r="J35" s="32">
        <f t="shared" si="0"/>
        <v>47719000</v>
      </c>
      <c r="K35" s="46">
        <v>15740232</v>
      </c>
      <c r="L35" s="39">
        <v>42612</v>
      </c>
      <c r="M35" s="37"/>
      <c r="N35" s="38" t="s">
        <v>519</v>
      </c>
      <c r="O35" s="38" t="s">
        <v>520</v>
      </c>
    </row>
    <row r="36" spans="3:17" x14ac:dyDescent="0.25">
      <c r="C36" s="30">
        <v>42585</v>
      </c>
      <c r="D36" s="29" t="s">
        <v>60</v>
      </c>
      <c r="E36" s="29" t="s">
        <v>61</v>
      </c>
      <c r="F36" s="29" t="s">
        <v>37</v>
      </c>
      <c r="G36" s="29" t="s">
        <v>62</v>
      </c>
      <c r="H36" s="32">
        <v>4300</v>
      </c>
      <c r="I36" s="32">
        <v>4665</v>
      </c>
      <c r="J36" s="32">
        <f t="shared" si="0"/>
        <v>20059500</v>
      </c>
      <c r="K36" s="46">
        <v>15740232</v>
      </c>
      <c r="L36" s="39">
        <v>42612</v>
      </c>
      <c r="M36" s="37">
        <v>123821000</v>
      </c>
      <c r="N36" s="38" t="s">
        <v>519</v>
      </c>
      <c r="O36" s="38" t="s">
        <v>520</v>
      </c>
    </row>
    <row r="37" spans="3:17" x14ac:dyDescent="0.25">
      <c r="C37" s="30">
        <v>42585</v>
      </c>
      <c r="D37" s="29" t="s">
        <v>114</v>
      </c>
      <c r="E37" s="29" t="s">
        <v>115</v>
      </c>
      <c r="F37" s="29" t="s">
        <v>44</v>
      </c>
      <c r="G37" s="29" t="s">
        <v>22</v>
      </c>
      <c r="H37" s="32">
        <v>4000</v>
      </c>
      <c r="I37" s="32">
        <v>3635</v>
      </c>
      <c r="J37" s="32">
        <f t="shared" si="0"/>
        <v>14540000</v>
      </c>
      <c r="K37" s="46"/>
      <c r="L37" s="38"/>
      <c r="M37" s="37"/>
      <c r="N37" s="38"/>
      <c r="O37" s="38"/>
      <c r="Q37" s="26" t="s">
        <v>527</v>
      </c>
    </row>
    <row r="38" spans="3:17" x14ac:dyDescent="0.25">
      <c r="C38" s="30">
        <v>42585</v>
      </c>
      <c r="D38" s="29" t="s">
        <v>63</v>
      </c>
      <c r="E38" s="29" t="s">
        <v>63</v>
      </c>
      <c r="F38" s="29" t="s">
        <v>44</v>
      </c>
      <c r="G38" s="29" t="s">
        <v>32</v>
      </c>
      <c r="H38" s="32">
        <v>11500</v>
      </c>
      <c r="I38" s="32">
        <v>3490</v>
      </c>
      <c r="J38" s="32">
        <f t="shared" si="0"/>
        <v>40135000</v>
      </c>
      <c r="K38" s="46"/>
      <c r="L38" s="38"/>
      <c r="M38" s="37"/>
      <c r="N38" s="38"/>
      <c r="O38" s="38"/>
      <c r="Q38" s="26" t="s">
        <v>527</v>
      </c>
    </row>
    <row r="39" spans="3:17" x14ac:dyDescent="0.25">
      <c r="C39" s="30">
        <v>42585</v>
      </c>
      <c r="D39" s="29" t="s">
        <v>64</v>
      </c>
      <c r="E39" s="29" t="s">
        <v>65</v>
      </c>
      <c r="F39" s="29" t="s">
        <v>44</v>
      </c>
      <c r="G39" s="29" t="s">
        <v>32</v>
      </c>
      <c r="H39" s="32">
        <v>30000</v>
      </c>
      <c r="I39" s="32">
        <v>3490</v>
      </c>
      <c r="J39" s="32">
        <f t="shared" si="0"/>
        <v>104700000</v>
      </c>
      <c r="K39" s="46"/>
      <c r="L39" s="38"/>
      <c r="M39" s="37"/>
      <c r="N39" s="38"/>
      <c r="O39" s="38"/>
      <c r="Q39" s="26" t="s">
        <v>527</v>
      </c>
    </row>
    <row r="40" spans="3:17" x14ac:dyDescent="0.25">
      <c r="C40" s="30">
        <v>42585</v>
      </c>
      <c r="D40" s="29" t="s">
        <v>116</v>
      </c>
      <c r="E40" s="29" t="s">
        <v>117</v>
      </c>
      <c r="F40" s="29" t="s">
        <v>44</v>
      </c>
      <c r="G40" s="29" t="s">
        <v>22</v>
      </c>
      <c r="H40" s="32">
        <v>9000</v>
      </c>
      <c r="I40" s="32">
        <v>3635</v>
      </c>
      <c r="J40" s="32">
        <f t="shared" si="0"/>
        <v>32715000</v>
      </c>
      <c r="K40" s="46"/>
      <c r="L40" s="38"/>
      <c r="M40" s="37"/>
      <c r="N40" s="38"/>
      <c r="O40" s="38"/>
      <c r="Q40" s="26" t="s">
        <v>527</v>
      </c>
    </row>
    <row r="41" spans="3:17" x14ac:dyDescent="0.25">
      <c r="C41" s="28">
        <v>42586</v>
      </c>
      <c r="D41" s="31" t="s">
        <v>19</v>
      </c>
      <c r="E41" s="29" t="s">
        <v>20</v>
      </c>
      <c r="F41" s="31" t="s">
        <v>21</v>
      </c>
      <c r="G41" s="31" t="s">
        <v>22</v>
      </c>
      <c r="H41" s="32">
        <v>24000</v>
      </c>
      <c r="I41" s="32">
        <v>3695</v>
      </c>
      <c r="J41" s="32">
        <f t="shared" si="0"/>
        <v>88680000</v>
      </c>
      <c r="K41" s="46">
        <v>15479251</v>
      </c>
      <c r="L41" s="39">
        <v>42586</v>
      </c>
      <c r="M41" s="37">
        <v>88680000</v>
      </c>
      <c r="N41" s="38" t="s">
        <v>519</v>
      </c>
      <c r="O41" s="38" t="s">
        <v>522</v>
      </c>
    </row>
    <row r="42" spans="3:17" x14ac:dyDescent="0.25">
      <c r="C42" s="30">
        <v>42586</v>
      </c>
      <c r="D42" s="29" t="s">
        <v>66</v>
      </c>
      <c r="E42" s="29" t="s">
        <v>67</v>
      </c>
      <c r="F42" s="29" t="s">
        <v>37</v>
      </c>
      <c r="G42" s="29" t="s">
        <v>22</v>
      </c>
      <c r="H42" s="32">
        <v>5300</v>
      </c>
      <c r="I42" s="32">
        <v>3695</v>
      </c>
      <c r="J42" s="32">
        <f t="shared" si="0"/>
        <v>19583500</v>
      </c>
      <c r="K42" s="46">
        <v>15740195</v>
      </c>
      <c r="L42" s="39">
        <v>42618</v>
      </c>
      <c r="M42" s="37"/>
      <c r="N42" s="38" t="s">
        <v>519</v>
      </c>
      <c r="O42" s="38" t="s">
        <v>520</v>
      </c>
    </row>
    <row r="43" spans="3:17" x14ac:dyDescent="0.25">
      <c r="C43" s="30">
        <v>42586</v>
      </c>
      <c r="D43" s="29" t="s">
        <v>66</v>
      </c>
      <c r="E43" s="29" t="s">
        <v>67</v>
      </c>
      <c r="F43" s="29" t="s">
        <v>37</v>
      </c>
      <c r="G43" s="29" t="s">
        <v>59</v>
      </c>
      <c r="H43" s="32">
        <v>5000</v>
      </c>
      <c r="I43" s="32">
        <v>4010</v>
      </c>
      <c r="J43" s="32">
        <f t="shared" si="0"/>
        <v>20050000</v>
      </c>
      <c r="K43" s="46">
        <v>15740195</v>
      </c>
      <c r="L43" s="39">
        <v>42618</v>
      </c>
      <c r="M43" s="37">
        <v>39633500</v>
      </c>
      <c r="N43" s="38" t="s">
        <v>519</v>
      </c>
      <c r="O43" s="38" t="s">
        <v>520</v>
      </c>
    </row>
    <row r="44" spans="3:17" x14ac:dyDescent="0.25">
      <c r="C44" s="30">
        <v>42586</v>
      </c>
      <c r="D44" s="29" t="s">
        <v>68</v>
      </c>
      <c r="E44" s="29" t="s">
        <v>69</v>
      </c>
      <c r="F44" s="29" t="s">
        <v>70</v>
      </c>
      <c r="G44" s="29" t="s">
        <v>59</v>
      </c>
      <c r="H44" s="32">
        <v>5000</v>
      </c>
      <c r="I44" s="32">
        <v>4010</v>
      </c>
      <c r="J44" s="32">
        <f t="shared" si="0"/>
        <v>20050000</v>
      </c>
      <c r="K44" s="46">
        <v>15744096</v>
      </c>
      <c r="L44" s="39">
        <v>42618</v>
      </c>
      <c r="M44" s="37">
        <v>20050000</v>
      </c>
      <c r="N44" s="38" t="s">
        <v>519</v>
      </c>
      <c r="O44" s="38" t="s">
        <v>519</v>
      </c>
    </row>
    <row r="45" spans="3:17" x14ac:dyDescent="0.25">
      <c r="C45" s="30">
        <v>42586</v>
      </c>
      <c r="D45" s="29" t="s">
        <v>71</v>
      </c>
      <c r="E45" s="29" t="s">
        <v>72</v>
      </c>
      <c r="F45" s="29" t="s">
        <v>37</v>
      </c>
      <c r="G45" s="29" t="s">
        <v>22</v>
      </c>
      <c r="H45" s="32">
        <v>30000</v>
      </c>
      <c r="I45" s="32">
        <v>3695</v>
      </c>
      <c r="J45" s="32">
        <f t="shared" si="0"/>
        <v>110850000</v>
      </c>
      <c r="K45" s="46">
        <v>15740231</v>
      </c>
      <c r="L45" s="39">
        <v>42612</v>
      </c>
      <c r="M45" s="37">
        <v>110850000</v>
      </c>
      <c r="N45" s="38" t="s">
        <v>519</v>
      </c>
      <c r="O45" s="38" t="s">
        <v>520</v>
      </c>
    </row>
    <row r="46" spans="3:17" x14ac:dyDescent="0.25">
      <c r="C46" s="30">
        <v>42586</v>
      </c>
      <c r="D46" s="29" t="s">
        <v>118</v>
      </c>
      <c r="E46" s="29" t="s">
        <v>119</v>
      </c>
      <c r="F46" s="29" t="s">
        <v>44</v>
      </c>
      <c r="G46" s="29" t="s">
        <v>22</v>
      </c>
      <c r="H46" s="32">
        <v>25200</v>
      </c>
      <c r="I46" s="32">
        <v>3635</v>
      </c>
      <c r="J46" s="32">
        <f t="shared" si="0"/>
        <v>91602000</v>
      </c>
      <c r="K46" s="46"/>
      <c r="L46" s="38"/>
      <c r="M46" s="37"/>
      <c r="N46" s="38"/>
      <c r="O46" s="38"/>
      <c r="Q46" s="26" t="s">
        <v>527</v>
      </c>
    </row>
    <row r="47" spans="3:17" x14ac:dyDescent="0.25">
      <c r="C47" s="30">
        <v>42586</v>
      </c>
      <c r="D47" s="29" t="s">
        <v>73</v>
      </c>
      <c r="E47" s="29" t="s">
        <v>74</v>
      </c>
      <c r="F47" s="29" t="s">
        <v>44</v>
      </c>
      <c r="G47" s="29" t="s">
        <v>32</v>
      </c>
      <c r="H47" s="32">
        <v>9700</v>
      </c>
      <c r="I47" s="32">
        <v>3490</v>
      </c>
      <c r="J47" s="32">
        <f t="shared" si="0"/>
        <v>33853000</v>
      </c>
      <c r="K47" s="46">
        <v>1951266</v>
      </c>
      <c r="L47" s="39">
        <v>42621</v>
      </c>
      <c r="M47" s="37">
        <v>33853000</v>
      </c>
      <c r="N47" s="38" t="s">
        <v>522</v>
      </c>
      <c r="O47" s="38" t="s">
        <v>519</v>
      </c>
    </row>
    <row r="48" spans="3:17" x14ac:dyDescent="0.25">
      <c r="C48" s="30">
        <v>42586</v>
      </c>
      <c r="D48" s="29" t="s">
        <v>120</v>
      </c>
      <c r="E48" s="29" t="s">
        <v>121</v>
      </c>
      <c r="F48" s="29" t="s">
        <v>44</v>
      </c>
      <c r="G48" s="29" t="s">
        <v>22</v>
      </c>
      <c r="H48" s="32">
        <v>5500</v>
      </c>
      <c r="I48" s="32">
        <v>3635</v>
      </c>
      <c r="J48" s="32">
        <f t="shared" si="0"/>
        <v>19992500</v>
      </c>
      <c r="K48" s="46">
        <v>1951265</v>
      </c>
      <c r="L48" s="39">
        <v>42621</v>
      </c>
      <c r="M48" s="37">
        <v>19992500</v>
      </c>
      <c r="N48" s="38" t="s">
        <v>522</v>
      </c>
      <c r="O48" s="38" t="s">
        <v>519</v>
      </c>
    </row>
    <row r="49" spans="3:20" x14ac:dyDescent="0.25">
      <c r="C49" s="30">
        <v>42583</v>
      </c>
      <c r="D49" s="29" t="s">
        <v>122</v>
      </c>
      <c r="E49" s="29" t="s">
        <v>123</v>
      </c>
      <c r="F49" s="29" t="s">
        <v>44</v>
      </c>
      <c r="G49" s="29" t="s">
        <v>22</v>
      </c>
      <c r="H49" s="32">
        <v>11500</v>
      </c>
      <c r="I49" s="32">
        <v>3635</v>
      </c>
      <c r="J49" s="32">
        <f t="shared" si="0"/>
        <v>41802500</v>
      </c>
      <c r="K49" s="46">
        <v>1977197</v>
      </c>
      <c r="L49" s="39">
        <v>42614</v>
      </c>
      <c r="M49" s="37">
        <v>41802500</v>
      </c>
      <c r="N49" s="38" t="s">
        <v>522</v>
      </c>
      <c r="O49" s="38" t="s">
        <v>519</v>
      </c>
    </row>
    <row r="50" spans="3:20" x14ac:dyDescent="0.25">
      <c r="C50" s="30">
        <v>42586</v>
      </c>
      <c r="D50" s="29" t="s">
        <v>75</v>
      </c>
      <c r="E50" s="29" t="s">
        <v>76</v>
      </c>
      <c r="F50" s="29" t="s">
        <v>21</v>
      </c>
      <c r="G50" s="29" t="s">
        <v>22</v>
      </c>
      <c r="H50" s="32">
        <v>15000</v>
      </c>
      <c r="I50" s="32">
        <v>3695</v>
      </c>
      <c r="J50" s="32">
        <f t="shared" si="0"/>
        <v>55425000</v>
      </c>
      <c r="K50" s="46">
        <v>15740241</v>
      </c>
      <c r="L50" s="39">
        <v>42614</v>
      </c>
      <c r="M50" s="37"/>
      <c r="N50" s="38" t="s">
        <v>519</v>
      </c>
      <c r="O50" s="38" t="s">
        <v>524</v>
      </c>
    </row>
    <row r="51" spans="3:20" x14ac:dyDescent="0.25">
      <c r="C51" s="30">
        <v>42586</v>
      </c>
      <c r="D51" s="29" t="s">
        <v>75</v>
      </c>
      <c r="E51" s="29" t="s">
        <v>76</v>
      </c>
      <c r="F51" s="29" t="s">
        <v>21</v>
      </c>
      <c r="G51" s="29" t="s">
        <v>59</v>
      </c>
      <c r="H51" s="32">
        <v>15000</v>
      </c>
      <c r="I51" s="32">
        <v>4010</v>
      </c>
      <c r="J51" s="32">
        <f t="shared" si="0"/>
        <v>60150000</v>
      </c>
      <c r="K51" s="46">
        <v>15740241</v>
      </c>
      <c r="L51" s="39">
        <v>42614</v>
      </c>
      <c r="M51" s="37">
        <v>115575000</v>
      </c>
      <c r="N51" s="38" t="s">
        <v>519</v>
      </c>
      <c r="O51" s="38" t="s">
        <v>524</v>
      </c>
    </row>
    <row r="52" spans="3:20" x14ac:dyDescent="0.25">
      <c r="C52" s="30">
        <v>42587</v>
      </c>
      <c r="D52" s="29" t="s">
        <v>124</v>
      </c>
      <c r="E52" s="29" t="s">
        <v>125</v>
      </c>
      <c r="F52" s="29" t="s">
        <v>31</v>
      </c>
      <c r="G52" s="29" t="s">
        <v>22</v>
      </c>
      <c r="H52" s="32">
        <v>33700</v>
      </c>
      <c r="I52" s="32">
        <v>3635</v>
      </c>
      <c r="J52" s="32">
        <f t="shared" si="0"/>
        <v>122499500</v>
      </c>
      <c r="K52" s="46">
        <v>16181018</v>
      </c>
      <c r="L52" s="39">
        <v>42632</v>
      </c>
      <c r="M52" s="37"/>
      <c r="N52" s="38" t="s">
        <v>519</v>
      </c>
      <c r="O52" s="38" t="s">
        <v>523</v>
      </c>
    </row>
    <row r="53" spans="3:20" x14ac:dyDescent="0.25">
      <c r="C53" s="30">
        <v>42587</v>
      </c>
      <c r="D53" s="29" t="s">
        <v>126</v>
      </c>
      <c r="E53" s="29" t="s">
        <v>127</v>
      </c>
      <c r="F53" s="29" t="s">
        <v>31</v>
      </c>
      <c r="G53" s="29" t="s">
        <v>22</v>
      </c>
      <c r="H53" s="32">
        <v>15000</v>
      </c>
      <c r="I53" s="32">
        <v>3635</v>
      </c>
      <c r="J53" s="32">
        <f t="shared" si="0"/>
        <v>54525000</v>
      </c>
      <c r="K53" s="46">
        <v>16181018</v>
      </c>
      <c r="L53" s="39">
        <v>42632</v>
      </c>
      <c r="M53" s="37"/>
      <c r="N53" s="38" t="s">
        <v>519</v>
      </c>
      <c r="O53" s="38" t="s">
        <v>523</v>
      </c>
    </row>
    <row r="54" spans="3:20" x14ac:dyDescent="0.25">
      <c r="C54" s="30">
        <v>42587</v>
      </c>
      <c r="D54" s="29" t="s">
        <v>128</v>
      </c>
      <c r="E54" s="29" t="s">
        <v>129</v>
      </c>
      <c r="F54" s="29" t="s">
        <v>31</v>
      </c>
      <c r="G54" s="29" t="s">
        <v>22</v>
      </c>
      <c r="H54" s="32">
        <v>15000</v>
      </c>
      <c r="I54" s="32">
        <v>3635</v>
      </c>
      <c r="J54" s="32">
        <f t="shared" si="0"/>
        <v>54525000</v>
      </c>
      <c r="K54" s="46">
        <v>16181018</v>
      </c>
      <c r="L54" s="39">
        <v>42632</v>
      </c>
      <c r="M54" s="37">
        <v>231549500</v>
      </c>
      <c r="N54" s="38" t="s">
        <v>519</v>
      </c>
      <c r="O54" s="38" t="s">
        <v>523</v>
      </c>
    </row>
    <row r="55" spans="3:20" x14ac:dyDescent="0.25">
      <c r="C55" s="30">
        <v>42587</v>
      </c>
      <c r="D55" s="29" t="s">
        <v>130</v>
      </c>
      <c r="E55" s="29" t="s">
        <v>131</v>
      </c>
      <c r="F55" s="29" t="s">
        <v>31</v>
      </c>
      <c r="G55" s="29" t="s">
        <v>22</v>
      </c>
      <c r="H55" s="32">
        <v>15000</v>
      </c>
      <c r="I55" s="32">
        <v>3635</v>
      </c>
      <c r="J55" s="32">
        <f t="shared" si="0"/>
        <v>54525000</v>
      </c>
      <c r="K55" s="46">
        <v>16181029</v>
      </c>
      <c r="L55" s="39">
        <v>42635</v>
      </c>
      <c r="M55" s="37"/>
      <c r="N55" s="38" t="s">
        <v>529</v>
      </c>
      <c r="O55" s="38" t="s">
        <v>523</v>
      </c>
    </row>
    <row r="56" spans="3:20" x14ac:dyDescent="0.25">
      <c r="C56" s="30">
        <v>42587</v>
      </c>
      <c r="D56" s="29" t="s">
        <v>77</v>
      </c>
      <c r="E56" s="29" t="s">
        <v>78</v>
      </c>
      <c r="F56" s="29" t="s">
        <v>31</v>
      </c>
      <c r="G56" s="29" t="s">
        <v>32</v>
      </c>
      <c r="H56" s="32">
        <v>20000</v>
      </c>
      <c r="I56" s="32">
        <v>3490</v>
      </c>
      <c r="J56" s="32">
        <f t="shared" si="0"/>
        <v>69800000</v>
      </c>
      <c r="K56" s="46">
        <v>16181029</v>
      </c>
      <c r="L56" s="39">
        <v>42635</v>
      </c>
      <c r="M56" s="37">
        <v>124325000</v>
      </c>
      <c r="N56" s="38" t="s">
        <v>529</v>
      </c>
      <c r="O56" s="38" t="s">
        <v>523</v>
      </c>
    </row>
    <row r="57" spans="3:20" x14ac:dyDescent="0.25">
      <c r="C57" s="30">
        <v>42587</v>
      </c>
      <c r="D57" s="29" t="s">
        <v>79</v>
      </c>
      <c r="E57" s="29" t="s">
        <v>80</v>
      </c>
      <c r="F57" s="29" t="s">
        <v>37</v>
      </c>
      <c r="G57" s="29" t="s">
        <v>22</v>
      </c>
      <c r="H57" s="32">
        <v>9000</v>
      </c>
      <c r="I57" s="32">
        <v>3695</v>
      </c>
      <c r="J57" s="32">
        <f t="shared" si="0"/>
        <v>33255000</v>
      </c>
      <c r="K57" s="46">
        <v>15740196</v>
      </c>
      <c r="L57" s="39">
        <v>42615</v>
      </c>
      <c r="M57" s="37">
        <v>33255000</v>
      </c>
      <c r="N57" s="38" t="s">
        <v>519</v>
      </c>
      <c r="O57" s="38" t="s">
        <v>520</v>
      </c>
    </row>
    <row r="58" spans="3:20" x14ac:dyDescent="0.25">
      <c r="C58" s="30">
        <v>42587</v>
      </c>
      <c r="D58" s="29" t="s">
        <v>81</v>
      </c>
      <c r="E58" s="29" t="s">
        <v>82</v>
      </c>
      <c r="F58" s="29" t="s">
        <v>70</v>
      </c>
      <c r="G58" s="29" t="s">
        <v>59</v>
      </c>
      <c r="H58" s="32">
        <v>5000</v>
      </c>
      <c r="I58" s="32">
        <v>4010</v>
      </c>
      <c r="J58" s="32">
        <f t="shared" si="0"/>
        <v>20050000</v>
      </c>
      <c r="K58" s="46">
        <v>15744104</v>
      </c>
      <c r="L58" s="39">
        <v>42618</v>
      </c>
      <c r="M58" s="37">
        <v>20050000</v>
      </c>
      <c r="N58" s="38" t="s">
        <v>519</v>
      </c>
      <c r="O58" s="38" t="s">
        <v>519</v>
      </c>
    </row>
    <row r="59" spans="3:20" x14ac:dyDescent="0.25">
      <c r="C59" s="30">
        <v>42587</v>
      </c>
      <c r="D59" s="29" t="s">
        <v>83</v>
      </c>
      <c r="E59" s="29" t="s">
        <v>84</v>
      </c>
      <c r="F59" s="29" t="s">
        <v>70</v>
      </c>
      <c r="G59" s="29" t="s">
        <v>59</v>
      </c>
      <c r="H59" s="32">
        <v>5000</v>
      </c>
      <c r="I59" s="32">
        <v>4010</v>
      </c>
      <c r="J59" s="32">
        <f t="shared" si="0"/>
        <v>20050000</v>
      </c>
      <c r="K59" s="46">
        <v>16181140</v>
      </c>
      <c r="L59" s="39">
        <v>42618</v>
      </c>
      <c r="M59" s="37">
        <v>20050000</v>
      </c>
      <c r="N59" s="38" t="s">
        <v>519</v>
      </c>
      <c r="O59" s="38" t="s">
        <v>523</v>
      </c>
    </row>
    <row r="60" spans="3:20" x14ac:dyDescent="0.25">
      <c r="C60" s="30">
        <v>42587</v>
      </c>
      <c r="D60" s="29" t="s">
        <v>85</v>
      </c>
      <c r="E60" s="29" t="s">
        <v>86</v>
      </c>
      <c r="F60" s="29" t="s">
        <v>70</v>
      </c>
      <c r="G60" s="29" t="s">
        <v>22</v>
      </c>
      <c r="H60" s="32">
        <v>5000</v>
      </c>
      <c r="I60" s="32">
        <v>3695</v>
      </c>
      <c r="J60" s="32">
        <f t="shared" si="0"/>
        <v>18475000</v>
      </c>
      <c r="K60" s="46">
        <v>15744107</v>
      </c>
      <c r="L60" s="39">
        <v>42618</v>
      </c>
      <c r="M60" s="37">
        <v>18475000</v>
      </c>
      <c r="N60" s="38" t="s">
        <v>519</v>
      </c>
      <c r="O60" s="38" t="s">
        <v>519</v>
      </c>
    </row>
    <row r="61" spans="3:20" x14ac:dyDescent="0.25">
      <c r="C61" s="30">
        <v>42587</v>
      </c>
      <c r="D61" s="29" t="s">
        <v>87</v>
      </c>
      <c r="E61" s="29" t="s">
        <v>88</v>
      </c>
      <c r="F61" s="29" t="s">
        <v>21</v>
      </c>
      <c r="G61" s="29" t="s">
        <v>59</v>
      </c>
      <c r="H61" s="32">
        <v>15000</v>
      </c>
      <c r="I61" s="32">
        <v>4010</v>
      </c>
      <c r="J61" s="32">
        <f t="shared" si="0"/>
        <v>60150000</v>
      </c>
      <c r="K61" s="46">
        <v>16062538</v>
      </c>
      <c r="L61" s="39">
        <v>42602</v>
      </c>
      <c r="M61" s="37">
        <v>40100000</v>
      </c>
      <c r="N61" s="38" t="s">
        <v>519</v>
      </c>
      <c r="O61" s="38" t="s">
        <v>525</v>
      </c>
      <c r="Q61" s="26" t="s">
        <v>526</v>
      </c>
      <c r="R61" s="41">
        <v>20050000</v>
      </c>
      <c r="T61" s="26" t="s">
        <v>531</v>
      </c>
    </row>
    <row r="62" spans="3:20" x14ac:dyDescent="0.25">
      <c r="C62" s="30">
        <v>42587</v>
      </c>
      <c r="D62" s="29" t="s">
        <v>89</v>
      </c>
      <c r="E62" s="29" t="s">
        <v>91</v>
      </c>
      <c r="F62" s="29" t="s">
        <v>44</v>
      </c>
      <c r="G62" s="29" t="s">
        <v>32</v>
      </c>
      <c r="H62" s="32">
        <v>30000</v>
      </c>
      <c r="I62" s="32">
        <v>3490</v>
      </c>
      <c r="J62" s="32">
        <f t="shared" si="0"/>
        <v>104700000</v>
      </c>
      <c r="K62" s="46">
        <v>2235150</v>
      </c>
      <c r="L62" s="39">
        <v>42625</v>
      </c>
      <c r="M62" s="37">
        <v>104700000</v>
      </c>
      <c r="N62" s="38" t="s">
        <v>522</v>
      </c>
      <c r="O62" s="38" t="s">
        <v>519</v>
      </c>
    </row>
    <row r="63" spans="3:20" x14ac:dyDescent="0.25">
      <c r="C63" s="30">
        <v>42587</v>
      </c>
      <c r="D63" s="33" t="s">
        <v>247</v>
      </c>
      <c r="E63" s="33" t="s">
        <v>132</v>
      </c>
      <c r="F63" s="33" t="s">
        <v>31</v>
      </c>
      <c r="G63" s="33" t="s">
        <v>22</v>
      </c>
      <c r="H63" s="32">
        <v>15500</v>
      </c>
      <c r="I63" s="32">
        <v>3635</v>
      </c>
      <c r="J63" s="32">
        <f t="shared" si="0"/>
        <v>56342500</v>
      </c>
      <c r="K63" s="46">
        <v>16181029</v>
      </c>
      <c r="L63" s="39">
        <v>42635</v>
      </c>
      <c r="M63" s="37">
        <v>56342500</v>
      </c>
      <c r="N63" s="38" t="s">
        <v>519</v>
      </c>
      <c r="O63" s="38" t="s">
        <v>523</v>
      </c>
    </row>
    <row r="64" spans="3:20" x14ac:dyDescent="0.25">
      <c r="C64" s="30">
        <v>42587</v>
      </c>
      <c r="D64" s="29" t="s">
        <v>90</v>
      </c>
      <c r="E64" s="29" t="s">
        <v>92</v>
      </c>
      <c r="F64" s="29" t="s">
        <v>44</v>
      </c>
      <c r="G64" s="29" t="s">
        <v>32</v>
      </c>
      <c r="H64" s="32">
        <v>24000</v>
      </c>
      <c r="I64" s="32">
        <v>3490</v>
      </c>
      <c r="J64" s="32">
        <f t="shared" si="0"/>
        <v>83760000</v>
      </c>
      <c r="K64" s="46">
        <v>2235146</v>
      </c>
      <c r="L64" s="39">
        <v>42625</v>
      </c>
      <c r="M64" s="37">
        <v>83760000</v>
      </c>
      <c r="N64" s="38" t="s">
        <v>522</v>
      </c>
      <c r="O64" s="38" t="s">
        <v>519</v>
      </c>
    </row>
    <row r="65" spans="3:15" x14ac:dyDescent="0.25">
      <c r="C65" s="28">
        <v>42590</v>
      </c>
      <c r="D65" s="33" t="s">
        <v>133</v>
      </c>
      <c r="E65" s="33" t="s">
        <v>134</v>
      </c>
      <c r="F65" s="33" t="s">
        <v>31</v>
      </c>
      <c r="G65" s="33" t="s">
        <v>22</v>
      </c>
      <c r="H65" s="32">
        <v>25000</v>
      </c>
      <c r="I65" s="32">
        <v>3695</v>
      </c>
      <c r="J65" s="32">
        <f t="shared" si="0"/>
        <v>92375000</v>
      </c>
      <c r="K65" s="46">
        <v>16181029</v>
      </c>
      <c r="L65" s="39">
        <v>42635</v>
      </c>
      <c r="M65" s="37"/>
      <c r="N65" s="38" t="s">
        <v>519</v>
      </c>
      <c r="O65" s="38" t="s">
        <v>523</v>
      </c>
    </row>
    <row r="66" spans="3:15" x14ac:dyDescent="0.25">
      <c r="C66" s="28">
        <v>42590</v>
      </c>
      <c r="D66" s="33" t="s">
        <v>133</v>
      </c>
      <c r="E66" s="33" t="s">
        <v>134</v>
      </c>
      <c r="F66" s="33" t="s">
        <v>31</v>
      </c>
      <c r="G66" s="33" t="s">
        <v>32</v>
      </c>
      <c r="H66" s="32">
        <v>10000</v>
      </c>
      <c r="I66" s="32">
        <v>3490</v>
      </c>
      <c r="J66" s="32">
        <f t="shared" si="0"/>
        <v>34900000</v>
      </c>
      <c r="K66" s="46">
        <v>16181029</v>
      </c>
      <c r="L66" s="39">
        <v>42635</v>
      </c>
      <c r="M66" s="37"/>
      <c r="N66" s="38" t="s">
        <v>519</v>
      </c>
      <c r="O66" s="38" t="s">
        <v>523</v>
      </c>
    </row>
    <row r="67" spans="3:15" x14ac:dyDescent="0.25">
      <c r="C67" s="28">
        <v>42590</v>
      </c>
      <c r="D67" s="31" t="s">
        <v>204</v>
      </c>
      <c r="E67" s="31" t="s">
        <v>205</v>
      </c>
      <c r="F67" s="31" t="s">
        <v>31</v>
      </c>
      <c r="G67" s="31" t="s">
        <v>22</v>
      </c>
      <c r="H67" s="32">
        <v>25000</v>
      </c>
      <c r="I67" s="32">
        <v>3635</v>
      </c>
      <c r="J67" s="32">
        <f t="shared" si="0"/>
        <v>90875000</v>
      </c>
      <c r="K67" s="46">
        <v>16181029</v>
      </c>
      <c r="L67" s="39">
        <v>42635</v>
      </c>
      <c r="M67" s="37"/>
      <c r="N67" s="38" t="s">
        <v>519</v>
      </c>
      <c r="O67" s="38" t="s">
        <v>523</v>
      </c>
    </row>
    <row r="68" spans="3:15" x14ac:dyDescent="0.25">
      <c r="C68" s="28">
        <v>42590</v>
      </c>
      <c r="D68" s="33" t="s">
        <v>141</v>
      </c>
      <c r="E68" s="33" t="s">
        <v>142</v>
      </c>
      <c r="F68" s="33" t="s">
        <v>31</v>
      </c>
      <c r="G68" s="33" t="s">
        <v>22</v>
      </c>
      <c r="H68" s="32">
        <v>10800</v>
      </c>
      <c r="I68" s="32">
        <v>3695</v>
      </c>
      <c r="J68" s="32">
        <f t="shared" si="0"/>
        <v>39906000</v>
      </c>
      <c r="K68" s="46">
        <v>16181029</v>
      </c>
      <c r="L68" s="39">
        <v>42635</v>
      </c>
      <c r="M68" s="37"/>
      <c r="N68" s="38" t="s">
        <v>519</v>
      </c>
      <c r="O68" s="38" t="s">
        <v>523</v>
      </c>
    </row>
    <row r="69" spans="3:15" x14ac:dyDescent="0.25">
      <c r="C69" s="28">
        <v>42590</v>
      </c>
      <c r="D69" s="33" t="s">
        <v>141</v>
      </c>
      <c r="E69" s="33" t="s">
        <v>142</v>
      </c>
      <c r="F69" s="33" t="s">
        <v>31</v>
      </c>
      <c r="G69" s="31" t="s">
        <v>32</v>
      </c>
      <c r="H69" s="32">
        <v>17900</v>
      </c>
      <c r="I69" s="32">
        <v>3490</v>
      </c>
      <c r="J69" s="32">
        <f t="shared" si="0"/>
        <v>62471000</v>
      </c>
      <c r="K69" s="46">
        <v>16181029</v>
      </c>
      <c r="L69" s="39">
        <v>42635</v>
      </c>
      <c r="M69" s="37"/>
      <c r="N69" s="38" t="s">
        <v>519</v>
      </c>
      <c r="O69" s="38" t="s">
        <v>523</v>
      </c>
    </row>
    <row r="70" spans="3:15" x14ac:dyDescent="0.25">
      <c r="C70" s="28">
        <v>42590</v>
      </c>
      <c r="D70" s="33" t="s">
        <v>141</v>
      </c>
      <c r="E70" s="33" t="s">
        <v>142</v>
      </c>
      <c r="F70" s="33" t="s">
        <v>31</v>
      </c>
      <c r="G70" s="31" t="s">
        <v>59</v>
      </c>
      <c r="H70" s="32">
        <v>5000</v>
      </c>
      <c r="I70" s="32">
        <v>4010</v>
      </c>
      <c r="J70" s="32">
        <f t="shared" ref="J70:J133" si="1">H70*I70</f>
        <v>20050000</v>
      </c>
      <c r="K70" s="46">
        <v>16181029</v>
      </c>
      <c r="L70" s="39">
        <v>42635</v>
      </c>
      <c r="M70" s="37">
        <v>340577000</v>
      </c>
      <c r="N70" s="38" t="s">
        <v>519</v>
      </c>
      <c r="O70" s="38" t="s">
        <v>523</v>
      </c>
    </row>
    <row r="71" spans="3:15" x14ac:dyDescent="0.25">
      <c r="C71" s="28">
        <v>42590</v>
      </c>
      <c r="D71" s="31" t="s">
        <v>143</v>
      </c>
      <c r="E71" s="31" t="s">
        <v>144</v>
      </c>
      <c r="F71" s="31" t="s">
        <v>21</v>
      </c>
      <c r="G71" s="31" t="s">
        <v>22</v>
      </c>
      <c r="H71" s="32">
        <v>5000</v>
      </c>
      <c r="I71" s="32">
        <v>3695</v>
      </c>
      <c r="J71" s="32">
        <f t="shared" si="1"/>
        <v>18475000</v>
      </c>
      <c r="K71" s="46">
        <v>15740215</v>
      </c>
      <c r="L71" s="39">
        <v>42614</v>
      </c>
      <c r="M71" s="37"/>
      <c r="N71" s="38" t="s">
        <v>519</v>
      </c>
      <c r="O71" s="38" t="s">
        <v>525</v>
      </c>
    </row>
    <row r="72" spans="3:15" x14ac:dyDescent="0.25">
      <c r="C72" s="28">
        <v>42590</v>
      </c>
      <c r="D72" s="31" t="s">
        <v>143</v>
      </c>
      <c r="E72" s="31" t="s">
        <v>144</v>
      </c>
      <c r="F72" s="31" t="s">
        <v>21</v>
      </c>
      <c r="G72" s="31" t="s">
        <v>59</v>
      </c>
      <c r="H72" s="32">
        <v>10000</v>
      </c>
      <c r="I72" s="32">
        <v>4010</v>
      </c>
      <c r="J72" s="32">
        <f t="shared" si="1"/>
        <v>40100000</v>
      </c>
      <c r="K72" s="46">
        <v>15740215</v>
      </c>
      <c r="L72" s="39">
        <v>42614</v>
      </c>
      <c r="M72" s="37">
        <v>58575000</v>
      </c>
      <c r="N72" s="38" t="s">
        <v>519</v>
      </c>
      <c r="O72" s="38" t="s">
        <v>525</v>
      </c>
    </row>
    <row r="73" spans="3:15" x14ac:dyDescent="0.25">
      <c r="C73" s="28">
        <v>42590</v>
      </c>
      <c r="D73" s="31" t="s">
        <v>145</v>
      </c>
      <c r="E73" s="31" t="s">
        <v>146</v>
      </c>
      <c r="F73" s="31" t="s">
        <v>55</v>
      </c>
      <c r="G73" s="31" t="s">
        <v>22</v>
      </c>
      <c r="H73" s="32">
        <v>10000</v>
      </c>
      <c r="I73" s="32">
        <v>3990</v>
      </c>
      <c r="J73" s="32">
        <f t="shared" si="1"/>
        <v>39900000</v>
      </c>
      <c r="K73" s="46">
        <v>16181139</v>
      </c>
      <c r="L73" s="39">
        <v>42615</v>
      </c>
      <c r="M73" s="37"/>
      <c r="N73" s="38" t="s">
        <v>519</v>
      </c>
      <c r="O73" s="38" t="s">
        <v>523</v>
      </c>
    </row>
    <row r="74" spans="3:15" x14ac:dyDescent="0.25">
      <c r="C74" s="28">
        <v>42590</v>
      </c>
      <c r="D74" s="31" t="s">
        <v>145</v>
      </c>
      <c r="E74" s="31" t="s">
        <v>146</v>
      </c>
      <c r="F74" s="31" t="s">
        <v>55</v>
      </c>
      <c r="G74" s="31" t="s">
        <v>59</v>
      </c>
      <c r="H74" s="32">
        <v>5000</v>
      </c>
      <c r="I74" s="32">
        <v>4738</v>
      </c>
      <c r="J74" s="32">
        <f t="shared" si="1"/>
        <v>23690000</v>
      </c>
      <c r="K74" s="46">
        <v>16181139</v>
      </c>
      <c r="L74" s="39">
        <v>42615</v>
      </c>
      <c r="M74" s="37">
        <v>63590000</v>
      </c>
      <c r="N74" s="38" t="s">
        <v>519</v>
      </c>
      <c r="O74" s="38" t="s">
        <v>523</v>
      </c>
    </row>
    <row r="75" spans="3:15" x14ac:dyDescent="0.25">
      <c r="C75" s="28">
        <v>42590</v>
      </c>
      <c r="D75" s="31" t="s">
        <v>206</v>
      </c>
      <c r="E75" s="31" t="s">
        <v>207</v>
      </c>
      <c r="F75" s="31" t="s">
        <v>44</v>
      </c>
      <c r="G75" s="31" t="s">
        <v>22</v>
      </c>
      <c r="H75" s="32">
        <v>5500</v>
      </c>
      <c r="I75" s="32">
        <v>3635</v>
      </c>
      <c r="J75" s="32">
        <f t="shared" si="1"/>
        <v>19992500</v>
      </c>
      <c r="K75" s="46">
        <v>1951260</v>
      </c>
      <c r="L75" s="39">
        <v>42622</v>
      </c>
      <c r="M75" s="37">
        <v>19992500</v>
      </c>
      <c r="N75" s="38" t="s">
        <v>522</v>
      </c>
      <c r="O75" s="38" t="s">
        <v>519</v>
      </c>
    </row>
    <row r="76" spans="3:15" x14ac:dyDescent="0.25">
      <c r="C76" s="28">
        <v>42590</v>
      </c>
      <c r="D76" s="31" t="s">
        <v>208</v>
      </c>
      <c r="E76" s="31" t="s">
        <v>209</v>
      </c>
      <c r="F76" s="31" t="s">
        <v>44</v>
      </c>
      <c r="G76" s="31" t="s">
        <v>22</v>
      </c>
      <c r="H76" s="32">
        <v>10000</v>
      </c>
      <c r="I76" s="32">
        <v>3635</v>
      </c>
      <c r="J76" s="32">
        <f t="shared" si="1"/>
        <v>36350000</v>
      </c>
      <c r="K76" s="46">
        <v>19771774</v>
      </c>
      <c r="L76" s="39">
        <v>42621</v>
      </c>
      <c r="M76" s="37">
        <v>36350000</v>
      </c>
      <c r="N76" s="38" t="s">
        <v>522</v>
      </c>
      <c r="O76" s="38" t="s">
        <v>519</v>
      </c>
    </row>
    <row r="77" spans="3:15" x14ac:dyDescent="0.25">
      <c r="C77" s="28">
        <v>42590</v>
      </c>
      <c r="D77" s="31" t="s">
        <v>147</v>
      </c>
      <c r="E77" s="31" t="s">
        <v>148</v>
      </c>
      <c r="F77" s="31" t="s">
        <v>44</v>
      </c>
      <c r="G77" s="31" t="s">
        <v>32</v>
      </c>
      <c r="H77" s="32">
        <v>10000</v>
      </c>
      <c r="I77" s="32">
        <v>3490</v>
      </c>
      <c r="J77" s="32">
        <f t="shared" si="1"/>
        <v>34900000</v>
      </c>
      <c r="K77" s="46">
        <v>1949301</v>
      </c>
      <c r="L77" s="39">
        <v>42622</v>
      </c>
      <c r="M77" s="37"/>
      <c r="N77" s="38" t="s">
        <v>522</v>
      </c>
      <c r="O77" s="38" t="s">
        <v>519</v>
      </c>
    </row>
    <row r="78" spans="3:15" x14ac:dyDescent="0.25">
      <c r="C78" s="28">
        <v>42590</v>
      </c>
      <c r="D78" s="31" t="s">
        <v>147</v>
      </c>
      <c r="E78" s="31" t="s">
        <v>148</v>
      </c>
      <c r="F78" s="31" t="s">
        <v>44</v>
      </c>
      <c r="G78" s="31" t="s">
        <v>59</v>
      </c>
      <c r="H78" s="32">
        <v>10000</v>
      </c>
      <c r="I78" s="32">
        <v>4010</v>
      </c>
      <c r="J78" s="32">
        <f t="shared" si="1"/>
        <v>40100000</v>
      </c>
      <c r="K78" s="46">
        <v>1949301</v>
      </c>
      <c r="L78" s="39">
        <v>42622</v>
      </c>
      <c r="M78" s="37">
        <v>75000000</v>
      </c>
      <c r="N78" s="38" t="s">
        <v>522</v>
      </c>
      <c r="O78" s="38" t="s">
        <v>519</v>
      </c>
    </row>
    <row r="79" spans="3:15" x14ac:dyDescent="0.25">
      <c r="C79" s="28">
        <v>42590</v>
      </c>
      <c r="D79" s="31" t="s">
        <v>210</v>
      </c>
      <c r="E79" s="31" t="s">
        <v>211</v>
      </c>
      <c r="F79" s="31" t="s">
        <v>44</v>
      </c>
      <c r="G79" s="31" t="s">
        <v>22</v>
      </c>
      <c r="H79" s="32">
        <v>6200</v>
      </c>
      <c r="I79" s="32">
        <v>3635</v>
      </c>
      <c r="J79" s="32">
        <f t="shared" si="1"/>
        <v>22537000</v>
      </c>
      <c r="K79" s="46">
        <v>1951264</v>
      </c>
      <c r="L79" s="39">
        <v>42622</v>
      </c>
      <c r="M79" s="37">
        <v>22537000</v>
      </c>
      <c r="N79" s="38" t="s">
        <v>522</v>
      </c>
      <c r="O79" s="38" t="s">
        <v>519</v>
      </c>
    </row>
    <row r="80" spans="3:15" x14ac:dyDescent="0.25">
      <c r="C80" s="28">
        <v>42590</v>
      </c>
      <c r="D80" s="31" t="s">
        <v>149</v>
      </c>
      <c r="E80" s="31" t="s">
        <v>150</v>
      </c>
      <c r="F80" s="31" t="s">
        <v>44</v>
      </c>
      <c r="G80" s="31" t="s">
        <v>32</v>
      </c>
      <c r="H80" s="32">
        <v>4000</v>
      </c>
      <c r="I80" s="32">
        <v>3490</v>
      </c>
      <c r="J80" s="32">
        <f t="shared" si="1"/>
        <v>13960000</v>
      </c>
      <c r="K80" s="46">
        <v>1977173</v>
      </c>
      <c r="L80" s="39">
        <v>42621</v>
      </c>
      <c r="M80" s="37">
        <v>13960000</v>
      </c>
      <c r="N80" s="38" t="s">
        <v>522</v>
      </c>
      <c r="O80" s="38" t="s">
        <v>519</v>
      </c>
    </row>
    <row r="81" spans="3:20" x14ac:dyDescent="0.25">
      <c r="C81" s="28">
        <v>42590</v>
      </c>
      <c r="D81" s="31" t="s">
        <v>151</v>
      </c>
      <c r="E81" s="31" t="s">
        <v>152</v>
      </c>
      <c r="F81" s="31" t="s">
        <v>37</v>
      </c>
      <c r="G81" s="31" t="s">
        <v>32</v>
      </c>
      <c r="H81" s="32">
        <v>9000</v>
      </c>
      <c r="I81" s="32">
        <v>3490</v>
      </c>
      <c r="J81" s="32">
        <f t="shared" si="1"/>
        <v>31410000</v>
      </c>
      <c r="K81" s="46">
        <v>14740242</v>
      </c>
      <c r="L81" s="39">
        <v>42619</v>
      </c>
      <c r="M81" s="37">
        <v>31410000</v>
      </c>
      <c r="N81" s="38" t="s">
        <v>519</v>
      </c>
      <c r="O81" s="38" t="s">
        <v>533</v>
      </c>
    </row>
    <row r="82" spans="3:20" x14ac:dyDescent="0.25">
      <c r="C82" s="28">
        <v>42591</v>
      </c>
      <c r="D82" s="33" t="s">
        <v>138</v>
      </c>
      <c r="E82" s="33" t="s">
        <v>139</v>
      </c>
      <c r="F82" s="33" t="s">
        <v>70</v>
      </c>
      <c r="G82" s="33" t="s">
        <v>22</v>
      </c>
      <c r="H82" s="32">
        <v>10000</v>
      </c>
      <c r="I82" s="32">
        <v>3695</v>
      </c>
      <c r="J82" s="32">
        <f t="shared" si="1"/>
        <v>36950000</v>
      </c>
      <c r="K82" s="46">
        <v>15740186</v>
      </c>
      <c r="L82" s="39">
        <v>42622</v>
      </c>
      <c r="M82" s="37"/>
      <c r="N82" s="38" t="s">
        <v>519</v>
      </c>
      <c r="O82" s="38" t="s">
        <v>528</v>
      </c>
    </row>
    <row r="83" spans="3:20" x14ac:dyDescent="0.25">
      <c r="C83" s="28">
        <v>42591</v>
      </c>
      <c r="D83" s="33" t="s">
        <v>138</v>
      </c>
      <c r="E83" s="33" t="s">
        <v>139</v>
      </c>
      <c r="F83" s="33" t="s">
        <v>70</v>
      </c>
      <c r="G83" s="33" t="s">
        <v>32</v>
      </c>
      <c r="H83" s="32">
        <v>5300</v>
      </c>
      <c r="I83" s="32">
        <v>3490</v>
      </c>
      <c r="J83" s="32">
        <f t="shared" si="1"/>
        <v>18497000</v>
      </c>
      <c r="K83" s="46">
        <v>15740186</v>
      </c>
      <c r="L83" s="39">
        <v>42622</v>
      </c>
      <c r="M83" s="37">
        <v>55447000</v>
      </c>
      <c r="N83" s="38" t="s">
        <v>519</v>
      </c>
      <c r="O83" s="38" t="s">
        <v>528</v>
      </c>
    </row>
    <row r="84" spans="3:20" x14ac:dyDescent="0.25">
      <c r="C84" s="28">
        <v>42591</v>
      </c>
      <c r="D84" s="31" t="s">
        <v>153</v>
      </c>
      <c r="E84" s="31" t="s">
        <v>154</v>
      </c>
      <c r="F84" s="31" t="s">
        <v>37</v>
      </c>
      <c r="G84" s="31" t="s">
        <v>22</v>
      </c>
      <c r="H84" s="32">
        <v>11000</v>
      </c>
      <c r="I84" s="32">
        <v>3695</v>
      </c>
      <c r="J84" s="32">
        <f t="shared" si="1"/>
        <v>40645000</v>
      </c>
      <c r="K84" s="46">
        <v>15740243</v>
      </c>
      <c r="L84" s="39">
        <v>42620</v>
      </c>
      <c r="M84" s="37"/>
      <c r="N84" s="38" t="s">
        <v>519</v>
      </c>
      <c r="O84" s="38" t="s">
        <v>520</v>
      </c>
    </row>
    <row r="85" spans="3:20" x14ac:dyDescent="0.25">
      <c r="C85" s="28">
        <v>42591</v>
      </c>
      <c r="D85" s="31" t="s">
        <v>153</v>
      </c>
      <c r="E85" s="31" t="s">
        <v>154</v>
      </c>
      <c r="F85" s="31" t="s">
        <v>37</v>
      </c>
      <c r="G85" s="31" t="s">
        <v>62</v>
      </c>
      <c r="H85" s="32">
        <v>4700</v>
      </c>
      <c r="I85" s="32">
        <v>4665</v>
      </c>
      <c r="J85" s="32">
        <f t="shared" si="1"/>
        <v>21925500</v>
      </c>
      <c r="K85" s="46">
        <v>15740243</v>
      </c>
      <c r="L85" s="39">
        <v>42620</v>
      </c>
      <c r="M85" s="37">
        <v>62570500</v>
      </c>
      <c r="N85" s="38" t="s">
        <v>519</v>
      </c>
      <c r="O85" s="38" t="s">
        <v>520</v>
      </c>
    </row>
    <row r="86" spans="3:20" x14ac:dyDescent="0.25">
      <c r="C86" s="28">
        <v>42591</v>
      </c>
      <c r="D86" s="31" t="s">
        <v>212</v>
      </c>
      <c r="E86" s="31" t="s">
        <v>213</v>
      </c>
      <c r="F86" s="31" t="s">
        <v>44</v>
      </c>
      <c r="G86" s="31" t="s">
        <v>22</v>
      </c>
      <c r="H86" s="32">
        <v>30000</v>
      </c>
      <c r="I86" s="32">
        <v>3635</v>
      </c>
      <c r="J86" s="32">
        <f t="shared" si="1"/>
        <v>109050000</v>
      </c>
      <c r="K86" s="46">
        <v>2234502</v>
      </c>
      <c r="L86" s="39">
        <v>42636</v>
      </c>
      <c r="M86" s="37">
        <v>109050000</v>
      </c>
      <c r="N86" s="38" t="s">
        <v>522</v>
      </c>
      <c r="O86" s="38" t="s">
        <v>519</v>
      </c>
    </row>
    <row r="87" spans="3:20" x14ac:dyDescent="0.25">
      <c r="C87" s="28">
        <v>42591</v>
      </c>
      <c r="D87" s="31" t="s">
        <v>214</v>
      </c>
      <c r="E87" s="31" t="s">
        <v>215</v>
      </c>
      <c r="F87" s="31" t="s">
        <v>44</v>
      </c>
      <c r="G87" s="31" t="s">
        <v>22</v>
      </c>
      <c r="H87" s="32">
        <v>24900</v>
      </c>
      <c r="I87" s="32">
        <v>3635</v>
      </c>
      <c r="J87" s="32">
        <f t="shared" si="1"/>
        <v>90511500</v>
      </c>
      <c r="K87" s="46">
        <v>1977776</v>
      </c>
      <c r="L87" s="39">
        <v>42632</v>
      </c>
      <c r="M87" s="37">
        <v>90511500</v>
      </c>
      <c r="N87" s="38" t="s">
        <v>522</v>
      </c>
      <c r="O87" s="38" t="s">
        <v>519</v>
      </c>
    </row>
    <row r="88" spans="3:20" x14ac:dyDescent="0.25">
      <c r="C88" s="28">
        <v>42591</v>
      </c>
      <c r="D88" s="31" t="s">
        <v>155</v>
      </c>
      <c r="E88" s="31" t="s">
        <v>156</v>
      </c>
      <c r="F88" s="31" t="s">
        <v>44</v>
      </c>
      <c r="G88" s="31" t="s">
        <v>32</v>
      </c>
      <c r="H88" s="32">
        <v>10000</v>
      </c>
      <c r="I88" s="32">
        <v>3490</v>
      </c>
      <c r="J88" s="32">
        <f t="shared" si="1"/>
        <v>34900000</v>
      </c>
      <c r="K88" s="46">
        <v>1977188</v>
      </c>
      <c r="L88" s="39">
        <v>42622</v>
      </c>
      <c r="M88" s="37">
        <v>34900000</v>
      </c>
      <c r="N88" s="38" t="s">
        <v>522</v>
      </c>
      <c r="O88" s="38" t="s">
        <v>519</v>
      </c>
    </row>
    <row r="89" spans="3:20" x14ac:dyDescent="0.25">
      <c r="C89" s="28">
        <v>42592</v>
      </c>
      <c r="D89" s="31" t="s">
        <v>216</v>
      </c>
      <c r="E89" s="31" t="s">
        <v>217</v>
      </c>
      <c r="F89" s="31" t="s">
        <v>31</v>
      </c>
      <c r="G89" s="31" t="s">
        <v>22</v>
      </c>
      <c r="H89" s="32">
        <v>10000</v>
      </c>
      <c r="I89" s="32">
        <v>3635</v>
      </c>
      <c r="J89" s="32">
        <f>H89*I89</f>
        <v>36350000</v>
      </c>
      <c r="K89" s="46">
        <v>16181029</v>
      </c>
      <c r="L89" s="39">
        <v>42635</v>
      </c>
      <c r="M89" s="37"/>
      <c r="N89" s="38" t="s">
        <v>519</v>
      </c>
      <c r="O89" s="38" t="s">
        <v>523</v>
      </c>
    </row>
    <row r="90" spans="3:20" x14ac:dyDescent="0.25">
      <c r="C90" s="28">
        <v>42592</v>
      </c>
      <c r="D90" s="31" t="s">
        <v>157</v>
      </c>
      <c r="E90" s="31" t="s">
        <v>158</v>
      </c>
      <c r="F90" s="31" t="s">
        <v>31</v>
      </c>
      <c r="G90" s="31" t="s">
        <v>32</v>
      </c>
      <c r="H90" s="32">
        <v>20000</v>
      </c>
      <c r="I90" s="32">
        <v>3490</v>
      </c>
      <c r="J90" s="32">
        <f t="shared" si="1"/>
        <v>69800000</v>
      </c>
      <c r="K90" s="46">
        <v>16181029</v>
      </c>
      <c r="L90" s="39">
        <v>42635</v>
      </c>
      <c r="M90" s="37"/>
      <c r="N90" s="38" t="s">
        <v>519</v>
      </c>
      <c r="O90" s="38" t="s">
        <v>523</v>
      </c>
    </row>
    <row r="91" spans="3:20" x14ac:dyDescent="0.25">
      <c r="C91" s="28">
        <v>42592</v>
      </c>
      <c r="D91" s="31" t="s">
        <v>157</v>
      </c>
      <c r="E91" s="31" t="s">
        <v>158</v>
      </c>
      <c r="F91" s="31" t="s">
        <v>31</v>
      </c>
      <c r="G91" s="31" t="s">
        <v>59</v>
      </c>
      <c r="H91" s="32">
        <v>5000</v>
      </c>
      <c r="I91" s="32">
        <v>4010</v>
      </c>
      <c r="J91" s="32">
        <f t="shared" si="1"/>
        <v>20050000</v>
      </c>
      <c r="K91" s="46">
        <v>16181029</v>
      </c>
      <c r="L91" s="39">
        <v>42635</v>
      </c>
      <c r="M91" s="37"/>
      <c r="N91" s="38" t="s">
        <v>519</v>
      </c>
      <c r="O91" s="38" t="s">
        <v>523</v>
      </c>
    </row>
    <row r="92" spans="3:20" x14ac:dyDescent="0.25">
      <c r="C92" s="28">
        <v>42592</v>
      </c>
      <c r="D92" s="31" t="s">
        <v>218</v>
      </c>
      <c r="E92" s="31" t="s">
        <v>219</v>
      </c>
      <c r="F92" s="31" t="s">
        <v>31</v>
      </c>
      <c r="G92" s="31" t="s">
        <v>22</v>
      </c>
      <c r="H92" s="32">
        <v>15800</v>
      </c>
      <c r="I92" s="32">
        <v>3635</v>
      </c>
      <c r="J92" s="32">
        <f t="shared" si="1"/>
        <v>57433000</v>
      </c>
      <c r="K92" s="46">
        <v>16181029</v>
      </c>
      <c r="L92" s="39">
        <v>42635</v>
      </c>
      <c r="M92" s="37">
        <v>75996228</v>
      </c>
      <c r="N92" s="38" t="s">
        <v>519</v>
      </c>
      <c r="O92" s="38" t="s">
        <v>523</v>
      </c>
      <c r="Q92" s="26" t="s">
        <v>530</v>
      </c>
      <c r="R92" s="41">
        <v>107336772</v>
      </c>
      <c r="T92" s="26" t="s">
        <v>532</v>
      </c>
    </row>
    <row r="93" spans="3:20" x14ac:dyDescent="0.25">
      <c r="C93" s="28">
        <v>42592</v>
      </c>
      <c r="D93" s="31" t="s">
        <v>220</v>
      </c>
      <c r="E93" s="31" t="s">
        <v>221</v>
      </c>
      <c r="F93" s="31" t="s">
        <v>31</v>
      </c>
      <c r="G93" s="31" t="s">
        <v>22</v>
      </c>
      <c r="H93" s="32">
        <v>12000</v>
      </c>
      <c r="I93" s="32">
        <v>3635</v>
      </c>
      <c r="J93" s="32">
        <f t="shared" si="1"/>
        <v>43620000</v>
      </c>
      <c r="K93" s="46">
        <v>16508759</v>
      </c>
      <c r="L93" s="39">
        <v>42641</v>
      </c>
      <c r="M93" s="37">
        <v>43620000</v>
      </c>
      <c r="N93" s="38" t="s">
        <v>519</v>
      </c>
      <c r="O93" s="38" t="s">
        <v>523</v>
      </c>
    </row>
    <row r="94" spans="3:20" x14ac:dyDescent="0.25">
      <c r="C94" s="28">
        <v>42592</v>
      </c>
      <c r="D94" s="31" t="s">
        <v>159</v>
      </c>
      <c r="E94" s="31" t="s">
        <v>160</v>
      </c>
      <c r="F94" s="31" t="s">
        <v>37</v>
      </c>
      <c r="G94" s="31" t="s">
        <v>22</v>
      </c>
      <c r="H94" s="32">
        <v>4300</v>
      </c>
      <c r="I94" s="32">
        <v>3695</v>
      </c>
      <c r="J94" s="32">
        <f t="shared" si="1"/>
        <v>15888500</v>
      </c>
      <c r="K94" s="46">
        <v>15740199</v>
      </c>
      <c r="L94" s="39">
        <v>42615</v>
      </c>
      <c r="M94" s="37"/>
      <c r="N94" s="38" t="s">
        <v>519</v>
      </c>
      <c r="O94" s="38" t="s">
        <v>520</v>
      </c>
    </row>
    <row r="95" spans="3:20" x14ac:dyDescent="0.25">
      <c r="C95" s="28">
        <v>42592</v>
      </c>
      <c r="D95" s="31" t="s">
        <v>159</v>
      </c>
      <c r="E95" s="31" t="s">
        <v>160</v>
      </c>
      <c r="F95" s="31" t="s">
        <v>37</v>
      </c>
      <c r="G95" s="31" t="s">
        <v>32</v>
      </c>
      <c r="H95" s="32">
        <v>4500</v>
      </c>
      <c r="I95" s="32">
        <v>3490</v>
      </c>
      <c r="J95" s="32">
        <f t="shared" si="1"/>
        <v>15705000</v>
      </c>
      <c r="K95" s="46">
        <v>15740199</v>
      </c>
      <c r="L95" s="39">
        <v>42615</v>
      </c>
      <c r="M95" s="37"/>
      <c r="N95" s="38" t="s">
        <v>519</v>
      </c>
      <c r="O95" s="38" t="s">
        <v>520</v>
      </c>
    </row>
    <row r="96" spans="3:20" x14ac:dyDescent="0.25">
      <c r="C96" s="28">
        <v>42592</v>
      </c>
      <c r="D96" s="31" t="s">
        <v>159</v>
      </c>
      <c r="E96" s="31" t="s">
        <v>160</v>
      </c>
      <c r="F96" s="31" t="s">
        <v>37</v>
      </c>
      <c r="G96" s="31" t="s">
        <v>59</v>
      </c>
      <c r="H96" s="32">
        <v>7200</v>
      </c>
      <c r="I96" s="32">
        <v>4010</v>
      </c>
      <c r="J96" s="32">
        <f t="shared" si="1"/>
        <v>28872000</v>
      </c>
      <c r="K96" s="46">
        <v>15740199</v>
      </c>
      <c r="L96" s="39">
        <v>42615</v>
      </c>
      <c r="M96" s="37">
        <v>60465000</v>
      </c>
      <c r="N96" s="38" t="s">
        <v>519</v>
      </c>
      <c r="O96" s="38" t="s">
        <v>520</v>
      </c>
      <c r="P96" s="26" t="s">
        <v>530</v>
      </c>
      <c r="Q96" s="26">
        <v>500</v>
      </c>
    </row>
    <row r="97" spans="3:17" x14ac:dyDescent="0.25">
      <c r="C97" s="28">
        <v>42592</v>
      </c>
      <c r="D97" s="31" t="s">
        <v>162</v>
      </c>
      <c r="E97" s="31" t="s">
        <v>161</v>
      </c>
      <c r="F97" s="31" t="s">
        <v>37</v>
      </c>
      <c r="G97" s="31" t="s">
        <v>32</v>
      </c>
      <c r="H97" s="32">
        <v>4700</v>
      </c>
      <c r="I97" s="32">
        <v>3490</v>
      </c>
      <c r="J97" s="32">
        <f t="shared" si="1"/>
        <v>16403000</v>
      </c>
      <c r="K97" s="46">
        <v>15740245</v>
      </c>
      <c r="L97" s="39">
        <v>42622</v>
      </c>
      <c r="M97" s="37"/>
      <c r="N97" s="38" t="s">
        <v>519</v>
      </c>
      <c r="O97" s="38" t="s">
        <v>520</v>
      </c>
    </row>
    <row r="98" spans="3:17" x14ac:dyDescent="0.25">
      <c r="C98" s="28">
        <v>42592</v>
      </c>
      <c r="D98" s="31" t="s">
        <v>162</v>
      </c>
      <c r="E98" s="31" t="s">
        <v>161</v>
      </c>
      <c r="F98" s="31" t="s">
        <v>37</v>
      </c>
      <c r="G98" s="31" t="s">
        <v>59</v>
      </c>
      <c r="H98" s="32">
        <v>11000</v>
      </c>
      <c r="I98" s="32">
        <v>4010</v>
      </c>
      <c r="J98" s="32">
        <f t="shared" si="1"/>
        <v>44110000</v>
      </c>
      <c r="K98" s="46">
        <v>15740245</v>
      </c>
      <c r="L98" s="39">
        <v>42622</v>
      </c>
      <c r="M98" s="37">
        <v>60513000</v>
      </c>
      <c r="N98" s="38" t="s">
        <v>519</v>
      </c>
      <c r="O98" s="38" t="s">
        <v>520</v>
      </c>
    </row>
    <row r="99" spans="3:17" x14ac:dyDescent="0.25">
      <c r="C99" s="28">
        <v>42592</v>
      </c>
      <c r="D99" s="31" t="s">
        <v>163</v>
      </c>
      <c r="E99" s="31" t="s">
        <v>164</v>
      </c>
      <c r="F99" s="31" t="s">
        <v>44</v>
      </c>
      <c r="G99" s="31" t="s">
        <v>32</v>
      </c>
      <c r="H99" s="32">
        <v>24000</v>
      </c>
      <c r="I99" s="32">
        <v>3490</v>
      </c>
      <c r="J99" s="32">
        <f t="shared" si="1"/>
        <v>83760000</v>
      </c>
      <c r="K99" s="46">
        <v>1977187</v>
      </c>
      <c r="L99" s="39">
        <v>42632</v>
      </c>
      <c r="M99" s="37">
        <v>83760000</v>
      </c>
      <c r="N99" s="38" t="s">
        <v>522</v>
      </c>
      <c r="O99" s="38" t="s">
        <v>519</v>
      </c>
    </row>
    <row r="100" spans="3:17" x14ac:dyDescent="0.25">
      <c r="C100" s="28">
        <v>42592</v>
      </c>
      <c r="D100" s="31" t="s">
        <v>165</v>
      </c>
      <c r="E100" s="31" t="s">
        <v>166</v>
      </c>
      <c r="F100" s="31" t="s">
        <v>21</v>
      </c>
      <c r="G100" s="31" t="s">
        <v>22</v>
      </c>
      <c r="H100" s="32">
        <v>5000</v>
      </c>
      <c r="I100" s="32">
        <v>3695</v>
      </c>
      <c r="J100" s="32">
        <f t="shared" si="1"/>
        <v>18475000</v>
      </c>
      <c r="K100" s="46">
        <v>15740216</v>
      </c>
      <c r="L100" s="39">
        <v>42614</v>
      </c>
      <c r="M100" s="37"/>
      <c r="N100" s="38" t="s">
        <v>519</v>
      </c>
      <c r="O100" s="38" t="s">
        <v>525</v>
      </c>
    </row>
    <row r="101" spans="3:17" x14ac:dyDescent="0.25">
      <c r="C101" s="28">
        <v>42592</v>
      </c>
      <c r="D101" s="31" t="s">
        <v>165</v>
      </c>
      <c r="E101" s="31" t="s">
        <v>166</v>
      </c>
      <c r="F101" s="31" t="s">
        <v>21</v>
      </c>
      <c r="G101" s="31" t="s">
        <v>59</v>
      </c>
      <c r="H101" s="32">
        <v>15000</v>
      </c>
      <c r="I101" s="32">
        <v>4010</v>
      </c>
      <c r="J101" s="32">
        <f t="shared" si="1"/>
        <v>60150000</v>
      </c>
      <c r="K101" s="46">
        <v>15740216</v>
      </c>
      <c r="L101" s="39">
        <v>42614</v>
      </c>
      <c r="M101" s="37">
        <v>78625000</v>
      </c>
      <c r="N101" s="38" t="s">
        <v>519</v>
      </c>
      <c r="O101" s="38" t="s">
        <v>525</v>
      </c>
    </row>
    <row r="102" spans="3:17" x14ac:dyDescent="0.25">
      <c r="C102" s="28">
        <v>42592</v>
      </c>
      <c r="D102" s="31" t="s">
        <v>167</v>
      </c>
      <c r="E102" s="31" t="s">
        <v>168</v>
      </c>
      <c r="F102" s="31" t="s">
        <v>70</v>
      </c>
      <c r="G102" s="31" t="s">
        <v>59</v>
      </c>
      <c r="H102" s="32">
        <v>10000</v>
      </c>
      <c r="I102" s="32">
        <v>4010</v>
      </c>
      <c r="J102" s="32">
        <f t="shared" si="1"/>
        <v>40100000</v>
      </c>
      <c r="K102" s="46">
        <v>15740185</v>
      </c>
      <c r="L102" s="39">
        <v>42625</v>
      </c>
      <c r="M102" s="37"/>
      <c r="N102" s="38" t="s">
        <v>528</v>
      </c>
      <c r="O102" s="38" t="s">
        <v>528</v>
      </c>
      <c r="Q102" s="41">
        <v>39426882</v>
      </c>
    </row>
    <row r="103" spans="3:17" x14ac:dyDescent="0.25">
      <c r="C103" s="28">
        <v>42592</v>
      </c>
      <c r="D103" s="26" t="s">
        <v>171</v>
      </c>
      <c r="E103" s="31" t="s">
        <v>170</v>
      </c>
      <c r="F103" s="31" t="s">
        <v>21</v>
      </c>
      <c r="G103" s="31" t="s">
        <v>22</v>
      </c>
      <c r="H103" s="32">
        <v>15000</v>
      </c>
      <c r="I103" s="32">
        <v>3695</v>
      </c>
      <c r="J103" s="32">
        <f t="shared" si="1"/>
        <v>55425000</v>
      </c>
      <c r="K103" s="46">
        <v>16181141</v>
      </c>
      <c r="L103" s="39">
        <v>42619</v>
      </c>
      <c r="M103" s="37">
        <v>55425000</v>
      </c>
      <c r="N103" s="38" t="s">
        <v>519</v>
      </c>
      <c r="O103" s="38" t="s">
        <v>523</v>
      </c>
    </row>
    <row r="104" spans="3:17" x14ac:dyDescent="0.25">
      <c r="C104" s="28">
        <v>42592</v>
      </c>
      <c r="D104" s="26" t="s">
        <v>534</v>
      </c>
      <c r="E104" s="31" t="s">
        <v>172</v>
      </c>
      <c r="F104" s="31" t="s">
        <v>37</v>
      </c>
      <c r="G104" s="31" t="s">
        <v>22</v>
      </c>
      <c r="H104" s="32">
        <v>15000</v>
      </c>
      <c r="I104" s="32">
        <v>3695</v>
      </c>
      <c r="J104" s="32">
        <f>H104*I104</f>
        <v>55425000</v>
      </c>
      <c r="K104" s="46">
        <v>15740244</v>
      </c>
      <c r="L104" s="39">
        <v>42621</v>
      </c>
      <c r="M104" s="37">
        <v>55425000</v>
      </c>
      <c r="N104" s="38" t="s">
        <v>519</v>
      </c>
      <c r="O104" s="38" t="s">
        <v>520</v>
      </c>
    </row>
    <row r="105" spans="3:17" x14ac:dyDescent="0.25">
      <c r="C105" s="28">
        <v>42592</v>
      </c>
      <c r="D105" s="31" t="s">
        <v>222</v>
      </c>
      <c r="E105" s="31" t="s">
        <v>223</v>
      </c>
      <c r="F105" s="31" t="s">
        <v>44</v>
      </c>
      <c r="G105" s="31" t="s">
        <v>22</v>
      </c>
      <c r="H105" s="32">
        <v>13700</v>
      </c>
      <c r="I105" s="32">
        <v>3635</v>
      </c>
      <c r="J105" s="32">
        <f t="shared" si="1"/>
        <v>49799500</v>
      </c>
      <c r="K105" s="46">
        <v>1949308</v>
      </c>
      <c r="L105" s="39">
        <v>42634</v>
      </c>
      <c r="M105" s="37">
        <v>49799500</v>
      </c>
      <c r="N105" s="38" t="s">
        <v>522</v>
      </c>
      <c r="O105" s="38" t="s">
        <v>519</v>
      </c>
    </row>
    <row r="106" spans="3:17" x14ac:dyDescent="0.25">
      <c r="C106" s="28">
        <v>42592</v>
      </c>
      <c r="D106" s="31" t="s">
        <v>224</v>
      </c>
      <c r="E106" s="31" t="s">
        <v>225</v>
      </c>
      <c r="F106" s="31" t="s">
        <v>44</v>
      </c>
      <c r="G106" s="31" t="s">
        <v>22</v>
      </c>
      <c r="H106" s="32">
        <v>4000</v>
      </c>
      <c r="I106" s="32">
        <v>3635</v>
      </c>
      <c r="J106" s="32">
        <f t="shared" si="1"/>
        <v>14540000</v>
      </c>
      <c r="K106" s="46"/>
      <c r="L106" s="38"/>
      <c r="M106" s="37"/>
      <c r="N106" s="38"/>
      <c r="O106" s="38"/>
    </row>
    <row r="107" spans="3:17" x14ac:dyDescent="0.25">
      <c r="C107" s="28">
        <v>42592</v>
      </c>
      <c r="D107" s="31" t="s">
        <v>173</v>
      </c>
      <c r="E107" s="31" t="s">
        <v>174</v>
      </c>
      <c r="F107" s="31" t="s">
        <v>44</v>
      </c>
      <c r="G107" s="31" t="s">
        <v>59</v>
      </c>
      <c r="H107" s="32">
        <v>5000</v>
      </c>
      <c r="I107" s="32">
        <v>3490</v>
      </c>
      <c r="J107" s="32">
        <f t="shared" si="1"/>
        <v>17450000</v>
      </c>
      <c r="K107" s="46">
        <v>1977167</v>
      </c>
      <c r="L107" s="39">
        <v>42627</v>
      </c>
      <c r="M107" s="37">
        <v>17450000</v>
      </c>
      <c r="N107" s="38" t="s">
        <v>522</v>
      </c>
      <c r="O107" s="38" t="s">
        <v>519</v>
      </c>
    </row>
    <row r="108" spans="3:17" x14ac:dyDescent="0.25">
      <c r="C108" s="28">
        <v>42593</v>
      </c>
      <c r="D108" s="31" t="s">
        <v>226</v>
      </c>
      <c r="E108" s="31" t="s">
        <v>227</v>
      </c>
      <c r="F108" s="31" t="s">
        <v>31</v>
      </c>
      <c r="G108" s="31" t="s">
        <v>22</v>
      </c>
      <c r="H108" s="32">
        <v>20000</v>
      </c>
      <c r="I108" s="32">
        <v>3635</v>
      </c>
      <c r="J108" s="32">
        <f t="shared" si="1"/>
        <v>72700000</v>
      </c>
      <c r="K108" s="46">
        <v>16508759</v>
      </c>
      <c r="L108" s="39">
        <v>42641</v>
      </c>
      <c r="M108" s="37">
        <v>72700000</v>
      </c>
      <c r="N108" s="38" t="s">
        <v>519</v>
      </c>
      <c r="O108" s="38" t="s">
        <v>523</v>
      </c>
    </row>
    <row r="109" spans="3:17" x14ac:dyDescent="0.25">
      <c r="C109" s="28">
        <v>42593</v>
      </c>
      <c r="D109" s="31" t="s">
        <v>228</v>
      </c>
      <c r="E109" s="31" t="s">
        <v>229</v>
      </c>
      <c r="F109" s="31" t="s">
        <v>31</v>
      </c>
      <c r="G109" s="31" t="s">
        <v>22</v>
      </c>
      <c r="H109" s="32">
        <v>5000</v>
      </c>
      <c r="I109" s="32">
        <v>3635</v>
      </c>
      <c r="J109" s="32">
        <f t="shared" si="1"/>
        <v>18175000</v>
      </c>
      <c r="K109" s="46">
        <v>16508759</v>
      </c>
      <c r="L109" s="39">
        <v>42641</v>
      </c>
      <c r="M109" s="37">
        <v>90875000</v>
      </c>
      <c r="N109" s="38" t="s">
        <v>519</v>
      </c>
      <c r="O109" s="38" t="s">
        <v>523</v>
      </c>
    </row>
    <row r="110" spans="3:17" x14ac:dyDescent="0.25">
      <c r="C110" s="28">
        <v>42958</v>
      </c>
      <c r="D110" s="31" t="s">
        <v>175</v>
      </c>
      <c r="E110" s="31" t="s">
        <v>176</v>
      </c>
      <c r="F110" s="31" t="s">
        <v>70</v>
      </c>
      <c r="G110" s="31" t="s">
        <v>22</v>
      </c>
      <c r="H110" s="32">
        <v>5300</v>
      </c>
      <c r="I110" s="32">
        <v>3695</v>
      </c>
      <c r="J110" s="32">
        <f t="shared" si="1"/>
        <v>19583500</v>
      </c>
      <c r="K110" s="46">
        <v>15740184</v>
      </c>
      <c r="L110" s="39">
        <v>42625</v>
      </c>
      <c r="M110" s="37"/>
      <c r="N110" s="38" t="s">
        <v>519</v>
      </c>
      <c r="O110" s="38" t="s">
        <v>519</v>
      </c>
    </row>
    <row r="111" spans="3:17" x14ac:dyDescent="0.25">
      <c r="C111" s="28">
        <v>42958</v>
      </c>
      <c r="D111" s="31" t="s">
        <v>175</v>
      </c>
      <c r="E111" s="31" t="s">
        <v>176</v>
      </c>
      <c r="F111" s="31" t="s">
        <v>70</v>
      </c>
      <c r="G111" s="31" t="s">
        <v>32</v>
      </c>
      <c r="H111" s="32">
        <v>10000</v>
      </c>
      <c r="I111" s="32">
        <v>3490</v>
      </c>
      <c r="J111" s="32">
        <f t="shared" si="1"/>
        <v>34900000</v>
      </c>
      <c r="K111" s="46">
        <v>15740184</v>
      </c>
      <c r="L111" s="39">
        <v>42625</v>
      </c>
      <c r="M111" s="37">
        <v>54483500</v>
      </c>
      <c r="N111" s="38" t="s">
        <v>519</v>
      </c>
      <c r="O111" s="38" t="s">
        <v>519</v>
      </c>
    </row>
    <row r="112" spans="3:17" x14ac:dyDescent="0.25">
      <c r="C112" s="28">
        <v>42593</v>
      </c>
      <c r="D112" s="31" t="s">
        <v>230</v>
      </c>
      <c r="E112" s="31" t="s">
        <v>231</v>
      </c>
      <c r="F112" s="31" t="s">
        <v>44</v>
      </c>
      <c r="G112" s="31" t="s">
        <v>22</v>
      </c>
      <c r="H112" s="32">
        <v>15000</v>
      </c>
      <c r="I112" s="32">
        <v>3635</v>
      </c>
      <c r="J112" s="32">
        <f t="shared" si="1"/>
        <v>54525000</v>
      </c>
      <c r="K112" s="46">
        <v>2234561</v>
      </c>
      <c r="L112" s="39">
        <v>42627</v>
      </c>
      <c r="M112" s="37">
        <v>54525000</v>
      </c>
      <c r="N112" s="38" t="s">
        <v>522</v>
      </c>
      <c r="O112" s="38" t="s">
        <v>519</v>
      </c>
    </row>
    <row r="113" spans="3:15" x14ac:dyDescent="0.25">
      <c r="C113" s="28">
        <v>42593</v>
      </c>
      <c r="D113" s="31" t="s">
        <v>177</v>
      </c>
      <c r="E113" s="31" t="s">
        <v>178</v>
      </c>
      <c r="F113" s="31" t="s">
        <v>44</v>
      </c>
      <c r="G113" s="31" t="s">
        <v>32</v>
      </c>
      <c r="H113" s="32">
        <v>15000</v>
      </c>
      <c r="I113" s="32">
        <v>3490</v>
      </c>
      <c r="J113" s="32">
        <f t="shared" si="1"/>
        <v>52350000</v>
      </c>
      <c r="K113" s="46"/>
      <c r="L113" s="38"/>
      <c r="M113" s="37"/>
      <c r="N113" s="38"/>
      <c r="O113" s="38"/>
    </row>
    <row r="114" spans="3:15" x14ac:dyDescent="0.25">
      <c r="C114" s="28">
        <v>42593</v>
      </c>
      <c r="D114" s="31" t="s">
        <v>232</v>
      </c>
      <c r="E114" s="31" t="s">
        <v>233</v>
      </c>
      <c r="F114" s="31" t="s">
        <v>44</v>
      </c>
      <c r="G114" s="31" t="s">
        <v>22</v>
      </c>
      <c r="H114" s="32">
        <v>5500</v>
      </c>
      <c r="I114" s="32">
        <v>3635</v>
      </c>
      <c r="J114" s="32">
        <f t="shared" si="1"/>
        <v>19992500</v>
      </c>
      <c r="K114" s="46">
        <v>1977193</v>
      </c>
      <c r="L114" s="39">
        <v>42629</v>
      </c>
      <c r="M114" s="37">
        <v>19992500</v>
      </c>
      <c r="N114" s="38" t="s">
        <v>522</v>
      </c>
      <c r="O114" s="38" t="s">
        <v>519</v>
      </c>
    </row>
    <row r="115" spans="3:15" x14ac:dyDescent="0.25">
      <c r="C115" s="28">
        <v>42593</v>
      </c>
      <c r="D115" s="31" t="s">
        <v>234</v>
      </c>
      <c r="E115" s="31" t="s">
        <v>235</v>
      </c>
      <c r="F115" s="31" t="s">
        <v>44</v>
      </c>
      <c r="G115" s="31" t="s">
        <v>22</v>
      </c>
      <c r="H115" s="32">
        <v>5300</v>
      </c>
      <c r="I115" s="32">
        <v>3635</v>
      </c>
      <c r="J115" s="32">
        <f t="shared" si="1"/>
        <v>19265500</v>
      </c>
      <c r="K115" s="46">
        <v>1977192</v>
      </c>
      <c r="L115" s="39">
        <v>42629</v>
      </c>
      <c r="M115" s="37">
        <v>19265500</v>
      </c>
      <c r="N115" s="38" t="s">
        <v>522</v>
      </c>
      <c r="O115" s="38" t="s">
        <v>519</v>
      </c>
    </row>
    <row r="116" spans="3:15" x14ac:dyDescent="0.25">
      <c r="C116" s="28">
        <v>42593</v>
      </c>
      <c r="D116" s="31" t="s">
        <v>179</v>
      </c>
      <c r="E116" s="31" t="s">
        <v>180</v>
      </c>
      <c r="F116" s="31" t="s">
        <v>44</v>
      </c>
      <c r="G116" s="31" t="s">
        <v>32</v>
      </c>
      <c r="H116" s="32">
        <v>6200</v>
      </c>
      <c r="I116" s="32">
        <v>3490</v>
      </c>
      <c r="J116" s="32">
        <f t="shared" si="1"/>
        <v>21638000</v>
      </c>
      <c r="K116" s="46"/>
      <c r="L116" s="38"/>
      <c r="M116" s="37"/>
      <c r="N116" s="38"/>
      <c r="O116" s="38"/>
    </row>
    <row r="117" spans="3:15" x14ac:dyDescent="0.25">
      <c r="C117" s="28">
        <v>42593</v>
      </c>
      <c r="D117" s="31" t="s">
        <v>179</v>
      </c>
      <c r="E117" s="31" t="s">
        <v>180</v>
      </c>
      <c r="F117" s="31" t="s">
        <v>44</v>
      </c>
      <c r="G117" s="31" t="s">
        <v>59</v>
      </c>
      <c r="H117" s="32">
        <v>4000</v>
      </c>
      <c r="I117" s="32">
        <v>4010</v>
      </c>
      <c r="J117" s="32">
        <f t="shared" si="1"/>
        <v>16040000</v>
      </c>
      <c r="K117" s="46"/>
      <c r="L117" s="38"/>
      <c r="M117" s="37"/>
      <c r="N117" s="38"/>
      <c r="O117" s="38"/>
    </row>
    <row r="118" spans="3:15" x14ac:dyDescent="0.25">
      <c r="C118" s="28">
        <v>42593</v>
      </c>
      <c r="D118" s="31" t="s">
        <v>181</v>
      </c>
      <c r="E118" s="31" t="s">
        <v>182</v>
      </c>
      <c r="F118" s="31" t="s">
        <v>37</v>
      </c>
      <c r="G118" s="31" t="s">
        <v>22</v>
      </c>
      <c r="H118" s="32">
        <v>5000</v>
      </c>
      <c r="I118" s="32">
        <v>3695</v>
      </c>
      <c r="J118" s="32">
        <f t="shared" si="1"/>
        <v>18475000</v>
      </c>
      <c r="K118" s="46">
        <v>15740246</v>
      </c>
      <c r="L118" s="40">
        <v>42625</v>
      </c>
      <c r="M118" s="37"/>
      <c r="N118" s="38" t="s">
        <v>519</v>
      </c>
      <c r="O118" s="38" t="s">
        <v>533</v>
      </c>
    </row>
    <row r="119" spans="3:15" x14ac:dyDescent="0.25">
      <c r="C119" s="28">
        <v>42593</v>
      </c>
      <c r="D119" s="31" t="s">
        <v>181</v>
      </c>
      <c r="E119" s="31" t="s">
        <v>182</v>
      </c>
      <c r="F119" s="31" t="s">
        <v>37</v>
      </c>
      <c r="G119" s="31" t="s">
        <v>59</v>
      </c>
      <c r="H119" s="32">
        <v>4000</v>
      </c>
      <c r="I119" s="32">
        <v>4010</v>
      </c>
      <c r="J119" s="32">
        <f t="shared" si="1"/>
        <v>16040000</v>
      </c>
      <c r="K119" s="46">
        <v>15740246</v>
      </c>
      <c r="L119" s="40">
        <v>42625</v>
      </c>
      <c r="M119" s="37">
        <v>34515000</v>
      </c>
      <c r="N119" s="38" t="s">
        <v>519</v>
      </c>
      <c r="O119" s="38" t="s">
        <v>533</v>
      </c>
    </row>
    <row r="120" spans="3:15" x14ac:dyDescent="0.25">
      <c r="C120" s="28">
        <v>42594</v>
      </c>
      <c r="D120" s="31" t="s">
        <v>236</v>
      </c>
      <c r="E120" s="31" t="s">
        <v>237</v>
      </c>
      <c r="F120" s="31" t="s">
        <v>31</v>
      </c>
      <c r="G120" s="31" t="s">
        <v>22</v>
      </c>
      <c r="H120" s="32">
        <v>20000</v>
      </c>
      <c r="I120" s="32">
        <v>3635</v>
      </c>
      <c r="J120" s="32">
        <f t="shared" si="1"/>
        <v>72700000</v>
      </c>
      <c r="K120" s="46">
        <v>16508759</v>
      </c>
      <c r="L120" s="39">
        <v>42641</v>
      </c>
      <c r="M120" s="37"/>
      <c r="N120" s="38" t="s">
        <v>519</v>
      </c>
      <c r="O120" s="38" t="s">
        <v>523</v>
      </c>
    </row>
    <row r="121" spans="3:15" x14ac:dyDescent="0.25">
      <c r="C121" s="28">
        <v>42594</v>
      </c>
      <c r="D121" s="31" t="s">
        <v>183</v>
      </c>
      <c r="E121" s="31" t="s">
        <v>184</v>
      </c>
      <c r="F121" s="31" t="s">
        <v>31</v>
      </c>
      <c r="G121" s="31" t="s">
        <v>32</v>
      </c>
      <c r="H121" s="32">
        <v>15000</v>
      </c>
      <c r="I121" s="32">
        <v>3490</v>
      </c>
      <c r="J121" s="32">
        <f t="shared" si="1"/>
        <v>52350000</v>
      </c>
      <c r="K121" s="46">
        <v>16508759</v>
      </c>
      <c r="L121" s="39">
        <v>42641</v>
      </c>
      <c r="M121" s="37"/>
      <c r="N121" s="38" t="s">
        <v>519</v>
      </c>
      <c r="O121" s="38" t="s">
        <v>523</v>
      </c>
    </row>
    <row r="122" spans="3:15" x14ac:dyDescent="0.25">
      <c r="C122" s="28">
        <v>42594</v>
      </c>
      <c r="D122" s="31" t="s">
        <v>238</v>
      </c>
      <c r="E122" s="31" t="s">
        <v>239</v>
      </c>
      <c r="F122" s="31" t="s">
        <v>31</v>
      </c>
      <c r="G122" s="31" t="s">
        <v>22</v>
      </c>
      <c r="H122" s="32">
        <v>17900</v>
      </c>
      <c r="I122" s="32">
        <v>3635</v>
      </c>
      <c r="J122" s="32">
        <f t="shared" si="1"/>
        <v>65066500</v>
      </c>
      <c r="K122" s="46">
        <v>16508759</v>
      </c>
      <c r="L122" s="39">
        <v>42641</v>
      </c>
      <c r="M122" s="37"/>
      <c r="N122" s="38" t="s">
        <v>519</v>
      </c>
      <c r="O122" s="38" t="s">
        <v>523</v>
      </c>
    </row>
    <row r="123" spans="3:15" x14ac:dyDescent="0.25">
      <c r="C123" s="28">
        <v>42594</v>
      </c>
      <c r="D123" s="31" t="s">
        <v>240</v>
      </c>
      <c r="E123" s="31" t="s">
        <v>241</v>
      </c>
      <c r="F123" s="31" t="s">
        <v>31</v>
      </c>
      <c r="G123" s="31" t="s">
        <v>22</v>
      </c>
      <c r="H123" s="32">
        <v>10800</v>
      </c>
      <c r="I123" s="32">
        <v>3635</v>
      </c>
      <c r="J123" s="32">
        <f t="shared" si="1"/>
        <v>39258000</v>
      </c>
      <c r="K123" s="46">
        <v>16508759</v>
      </c>
      <c r="L123" s="39">
        <v>42641</v>
      </c>
      <c r="M123" s="37"/>
      <c r="N123" s="38" t="s">
        <v>519</v>
      </c>
      <c r="O123" s="38" t="s">
        <v>523</v>
      </c>
    </row>
    <row r="124" spans="3:15" x14ac:dyDescent="0.25">
      <c r="C124" s="28">
        <v>42594</v>
      </c>
      <c r="D124" s="31" t="s">
        <v>185</v>
      </c>
      <c r="E124" s="31" t="s">
        <v>186</v>
      </c>
      <c r="F124" s="31" t="s">
        <v>31</v>
      </c>
      <c r="G124" s="31" t="s">
        <v>32</v>
      </c>
      <c r="H124" s="32">
        <v>5000</v>
      </c>
      <c r="I124" s="32">
        <v>3490</v>
      </c>
      <c r="J124" s="32">
        <f t="shared" si="1"/>
        <v>17450000</v>
      </c>
      <c r="K124" s="46">
        <v>16508759</v>
      </c>
      <c r="L124" s="39">
        <v>42641</v>
      </c>
      <c r="M124" s="37">
        <v>246844000</v>
      </c>
      <c r="N124" s="38" t="s">
        <v>519</v>
      </c>
      <c r="O124" s="38" t="s">
        <v>523</v>
      </c>
    </row>
    <row r="125" spans="3:15" x14ac:dyDescent="0.25">
      <c r="C125" s="28">
        <v>42594</v>
      </c>
      <c r="D125" s="31" t="s">
        <v>187</v>
      </c>
      <c r="E125" s="31" t="s">
        <v>188</v>
      </c>
      <c r="F125" s="31" t="s">
        <v>21</v>
      </c>
      <c r="G125" s="31" t="s">
        <v>22</v>
      </c>
      <c r="H125" s="32">
        <v>10000</v>
      </c>
      <c r="I125" s="32">
        <v>3695</v>
      </c>
      <c r="J125" s="32">
        <f t="shared" si="1"/>
        <v>36950000</v>
      </c>
      <c r="K125" s="46">
        <v>16181143</v>
      </c>
      <c r="L125" s="39">
        <v>42622</v>
      </c>
      <c r="M125" s="37">
        <v>36950000</v>
      </c>
      <c r="N125" s="38" t="s">
        <v>519</v>
      </c>
      <c r="O125" s="38" t="s">
        <v>523</v>
      </c>
    </row>
    <row r="126" spans="3:15" x14ac:dyDescent="0.25">
      <c r="C126" s="28">
        <v>42594</v>
      </c>
      <c r="D126" s="31" t="s">
        <v>189</v>
      </c>
      <c r="E126" s="31" t="s">
        <v>190</v>
      </c>
      <c r="F126" s="31" t="s">
        <v>70</v>
      </c>
      <c r="G126" s="31" t="s">
        <v>32</v>
      </c>
      <c r="H126" s="32">
        <v>5000</v>
      </c>
      <c r="I126" s="32">
        <v>3490</v>
      </c>
      <c r="J126" s="32">
        <f t="shared" si="1"/>
        <v>17450000</v>
      </c>
      <c r="K126" s="46">
        <v>15740183</v>
      </c>
      <c r="L126" s="39">
        <v>42626</v>
      </c>
      <c r="M126" s="37"/>
      <c r="N126" s="38" t="s">
        <v>519</v>
      </c>
      <c r="O126" s="38" t="s">
        <v>519</v>
      </c>
    </row>
    <row r="127" spans="3:15" x14ac:dyDescent="0.25">
      <c r="C127" s="28">
        <v>42594</v>
      </c>
      <c r="D127" s="31" t="s">
        <v>189</v>
      </c>
      <c r="E127" s="31" t="s">
        <v>190</v>
      </c>
      <c r="F127" s="31" t="s">
        <v>70</v>
      </c>
      <c r="G127" s="31" t="s">
        <v>62</v>
      </c>
      <c r="H127" s="32">
        <v>5000</v>
      </c>
      <c r="I127" s="32">
        <v>4665</v>
      </c>
      <c r="J127" s="32">
        <f t="shared" si="1"/>
        <v>23325000</v>
      </c>
      <c r="K127" s="46">
        <v>15740183</v>
      </c>
      <c r="L127" s="39">
        <v>42626</v>
      </c>
      <c r="M127" s="37">
        <v>40775000</v>
      </c>
      <c r="N127" s="38" t="s">
        <v>519</v>
      </c>
      <c r="O127" s="38" t="s">
        <v>519</v>
      </c>
    </row>
    <row r="128" spans="3:15" x14ac:dyDescent="0.25">
      <c r="C128" s="28">
        <v>42594</v>
      </c>
      <c r="D128" s="31" t="s">
        <v>191</v>
      </c>
      <c r="E128" s="31" t="s">
        <v>192</v>
      </c>
      <c r="F128" s="31" t="s">
        <v>70</v>
      </c>
      <c r="G128" s="31" t="s">
        <v>59</v>
      </c>
      <c r="H128" s="32">
        <v>5000</v>
      </c>
      <c r="I128" s="32">
        <v>4010</v>
      </c>
      <c r="J128" s="32">
        <f t="shared" si="1"/>
        <v>20050000</v>
      </c>
      <c r="K128" s="46">
        <v>15740181</v>
      </c>
      <c r="L128" s="39">
        <v>42626</v>
      </c>
      <c r="M128" s="37">
        <v>20050000</v>
      </c>
      <c r="N128" s="38" t="s">
        <v>519</v>
      </c>
      <c r="O128" s="38" t="s">
        <v>533</v>
      </c>
    </row>
    <row r="129" spans="3:15" x14ac:dyDescent="0.25">
      <c r="C129" s="28">
        <v>42594</v>
      </c>
      <c r="D129" s="31" t="s">
        <v>193</v>
      </c>
      <c r="E129" s="31" t="s">
        <v>194</v>
      </c>
      <c r="F129" s="31" t="s">
        <v>70</v>
      </c>
      <c r="G129" s="31" t="s">
        <v>59</v>
      </c>
      <c r="H129" s="32">
        <v>5000</v>
      </c>
      <c r="I129" s="32">
        <v>4010</v>
      </c>
      <c r="J129" s="32">
        <f t="shared" si="1"/>
        <v>20050000</v>
      </c>
      <c r="K129" s="46">
        <v>15740182</v>
      </c>
      <c r="L129" s="39">
        <v>42626</v>
      </c>
      <c r="M129" s="37">
        <v>20050000</v>
      </c>
      <c r="N129" s="38" t="s">
        <v>519</v>
      </c>
      <c r="O129" s="38" t="s">
        <v>519</v>
      </c>
    </row>
    <row r="130" spans="3:15" x14ac:dyDescent="0.25">
      <c r="C130" s="28">
        <v>42594</v>
      </c>
      <c r="D130" s="31" t="s">
        <v>195</v>
      </c>
      <c r="E130" s="31" t="s">
        <v>196</v>
      </c>
      <c r="F130" s="31" t="s">
        <v>37</v>
      </c>
      <c r="G130" s="31" t="s">
        <v>22</v>
      </c>
      <c r="H130" s="32">
        <v>30000</v>
      </c>
      <c r="I130" s="32">
        <v>3695</v>
      </c>
      <c r="J130" s="32">
        <f t="shared" si="1"/>
        <v>110850000</v>
      </c>
      <c r="K130" s="46">
        <v>15740247</v>
      </c>
      <c r="L130" s="39">
        <v>42615</v>
      </c>
      <c r="M130" s="37">
        <v>110850000</v>
      </c>
      <c r="N130" s="38" t="s">
        <v>519</v>
      </c>
      <c r="O130" s="38" t="s">
        <v>533</v>
      </c>
    </row>
    <row r="131" spans="3:15" x14ac:dyDescent="0.25">
      <c r="C131" s="28">
        <v>42594</v>
      </c>
      <c r="D131" s="31" t="s">
        <v>197</v>
      </c>
      <c r="E131" s="31" t="s">
        <v>198</v>
      </c>
      <c r="F131" s="31" t="s">
        <v>21</v>
      </c>
      <c r="G131" s="31" t="s">
        <v>22</v>
      </c>
      <c r="H131" s="32">
        <v>24000</v>
      </c>
      <c r="I131" s="32">
        <v>3695</v>
      </c>
      <c r="J131" s="32">
        <f t="shared" si="1"/>
        <v>88680000</v>
      </c>
      <c r="K131" s="46">
        <v>16181144</v>
      </c>
      <c r="L131" s="39">
        <v>42625</v>
      </c>
      <c r="M131" s="37">
        <v>88680000</v>
      </c>
      <c r="N131" s="38" t="s">
        <v>519</v>
      </c>
      <c r="O131" s="38" t="s">
        <v>523</v>
      </c>
    </row>
    <row r="132" spans="3:15" x14ac:dyDescent="0.25">
      <c r="C132" s="28">
        <v>42594</v>
      </c>
      <c r="D132" s="31" t="s">
        <v>242</v>
      </c>
      <c r="E132" s="31" t="s">
        <v>243</v>
      </c>
      <c r="F132" s="31" t="s">
        <v>44</v>
      </c>
      <c r="G132" s="31" t="s">
        <v>22</v>
      </c>
      <c r="H132" s="32">
        <v>20000</v>
      </c>
      <c r="I132" s="32">
        <v>3635</v>
      </c>
      <c r="J132" s="32">
        <f t="shared" si="1"/>
        <v>72700000</v>
      </c>
      <c r="K132" s="46">
        <v>1977190</v>
      </c>
      <c r="L132" s="39">
        <v>42633</v>
      </c>
      <c r="M132" s="37">
        <v>72700000</v>
      </c>
      <c r="N132" s="38" t="s">
        <v>522</v>
      </c>
      <c r="O132" s="38" t="s">
        <v>528</v>
      </c>
    </row>
    <row r="133" spans="3:15" x14ac:dyDescent="0.25">
      <c r="C133" s="28">
        <v>42594</v>
      </c>
      <c r="D133" s="31" t="s">
        <v>199</v>
      </c>
      <c r="E133" s="31" t="s">
        <v>200</v>
      </c>
      <c r="F133" s="31" t="s">
        <v>44</v>
      </c>
      <c r="G133" s="31" t="s">
        <v>32</v>
      </c>
      <c r="H133" s="32">
        <v>14900</v>
      </c>
      <c r="I133" s="32">
        <v>3490</v>
      </c>
      <c r="J133" s="32">
        <f t="shared" si="1"/>
        <v>52001000</v>
      </c>
      <c r="K133" s="46"/>
      <c r="L133" s="38"/>
      <c r="M133" s="37"/>
      <c r="N133" s="38"/>
      <c r="O133" s="38"/>
    </row>
    <row r="134" spans="3:15" x14ac:dyDescent="0.25">
      <c r="C134" s="28">
        <v>42594</v>
      </c>
      <c r="D134" s="31" t="s">
        <v>201</v>
      </c>
      <c r="E134" s="31" t="s">
        <v>202</v>
      </c>
      <c r="F134" s="31" t="s">
        <v>37</v>
      </c>
      <c r="G134" s="31" t="s">
        <v>22</v>
      </c>
      <c r="H134" s="32">
        <v>9000</v>
      </c>
      <c r="I134" s="32">
        <v>3695</v>
      </c>
      <c r="J134" s="32">
        <f t="shared" ref="J134:J197" si="2">H134*I134</f>
        <v>33255000</v>
      </c>
      <c r="K134" s="46">
        <v>15740248</v>
      </c>
      <c r="L134" s="39">
        <v>42625</v>
      </c>
      <c r="M134" s="37">
        <v>33255000</v>
      </c>
      <c r="N134" s="38" t="s">
        <v>519</v>
      </c>
      <c r="O134" s="38" t="s">
        <v>520</v>
      </c>
    </row>
    <row r="135" spans="3:15" x14ac:dyDescent="0.25">
      <c r="C135" s="28">
        <v>42598</v>
      </c>
      <c r="D135" s="31" t="s">
        <v>251</v>
      </c>
      <c r="E135" s="31" t="s">
        <v>253</v>
      </c>
      <c r="F135" s="31" t="s">
        <v>31</v>
      </c>
      <c r="G135" s="31" t="s">
        <v>22</v>
      </c>
      <c r="H135" s="32">
        <v>35000</v>
      </c>
      <c r="I135" s="32">
        <v>3635</v>
      </c>
      <c r="J135" s="32">
        <f t="shared" si="2"/>
        <v>127225000</v>
      </c>
      <c r="K135" s="46">
        <v>16508759</v>
      </c>
      <c r="L135" s="39">
        <v>42641</v>
      </c>
      <c r="M135" s="37">
        <v>127225000</v>
      </c>
      <c r="N135" s="38" t="s">
        <v>519</v>
      </c>
      <c r="O135" s="38" t="s">
        <v>523</v>
      </c>
    </row>
    <row r="136" spans="3:15" x14ac:dyDescent="0.25">
      <c r="C136" s="28">
        <v>42598</v>
      </c>
      <c r="D136" s="31" t="s">
        <v>252</v>
      </c>
      <c r="E136" s="31" t="s">
        <v>254</v>
      </c>
      <c r="F136" s="31" t="s">
        <v>31</v>
      </c>
      <c r="G136" s="31" t="s">
        <v>22</v>
      </c>
      <c r="H136" s="32">
        <v>15800</v>
      </c>
      <c r="I136" s="32">
        <v>3635</v>
      </c>
      <c r="J136" s="32">
        <f t="shared" si="2"/>
        <v>57433000</v>
      </c>
      <c r="K136" s="46">
        <v>16509469</v>
      </c>
      <c r="L136" s="39">
        <v>42641</v>
      </c>
      <c r="M136" s="37"/>
      <c r="N136" s="38" t="s">
        <v>519</v>
      </c>
      <c r="O136" s="38" t="s">
        <v>523</v>
      </c>
    </row>
    <row r="137" spans="3:15" x14ac:dyDescent="0.25">
      <c r="C137" s="28">
        <v>42598</v>
      </c>
      <c r="D137" s="31" t="s">
        <v>255</v>
      </c>
      <c r="E137" s="31" t="s">
        <v>256</v>
      </c>
      <c r="F137" s="31" t="s">
        <v>31</v>
      </c>
      <c r="G137" s="31" t="s">
        <v>22</v>
      </c>
      <c r="H137" s="32">
        <v>15800</v>
      </c>
      <c r="I137" s="32">
        <v>3635</v>
      </c>
      <c r="J137" s="32">
        <f t="shared" si="2"/>
        <v>57433000</v>
      </c>
      <c r="K137" s="46">
        <v>16509469</v>
      </c>
      <c r="L137" s="39">
        <v>42641</v>
      </c>
      <c r="M137" s="37"/>
      <c r="N137" s="38" t="s">
        <v>519</v>
      </c>
      <c r="O137" s="38" t="s">
        <v>523</v>
      </c>
    </row>
    <row r="138" spans="3:15" x14ac:dyDescent="0.25">
      <c r="C138" s="28">
        <v>42598</v>
      </c>
      <c r="D138" s="31" t="s">
        <v>257</v>
      </c>
      <c r="E138" s="31" t="s">
        <v>258</v>
      </c>
      <c r="F138" s="31" t="s">
        <v>31</v>
      </c>
      <c r="G138" s="31" t="s">
        <v>22</v>
      </c>
      <c r="H138" s="32">
        <v>17900</v>
      </c>
      <c r="I138" s="32">
        <v>3635</v>
      </c>
      <c r="J138" s="32">
        <f t="shared" si="2"/>
        <v>65066500</v>
      </c>
      <c r="K138" s="46">
        <v>16509469</v>
      </c>
      <c r="L138" s="39">
        <v>42641</v>
      </c>
      <c r="M138" s="37">
        <v>179932500</v>
      </c>
      <c r="N138" s="38" t="s">
        <v>519</v>
      </c>
      <c r="O138" s="38" t="s">
        <v>523</v>
      </c>
    </row>
    <row r="139" spans="3:15" x14ac:dyDescent="0.25">
      <c r="C139" s="28">
        <v>42598</v>
      </c>
      <c r="D139" s="31" t="s">
        <v>245</v>
      </c>
      <c r="E139" s="31" t="s">
        <v>246</v>
      </c>
      <c r="F139" s="31" t="s">
        <v>70</v>
      </c>
      <c r="G139" s="31" t="s">
        <v>22</v>
      </c>
      <c r="H139" s="32">
        <v>16700</v>
      </c>
      <c r="I139" s="32">
        <v>3695</v>
      </c>
      <c r="J139" s="32">
        <f t="shared" si="2"/>
        <v>61706500</v>
      </c>
      <c r="K139" s="46">
        <v>15740213</v>
      </c>
      <c r="L139" s="39">
        <v>42632</v>
      </c>
      <c r="M139" s="37">
        <v>61706500</v>
      </c>
      <c r="N139" s="38" t="s">
        <v>519</v>
      </c>
      <c r="O139" s="38" t="s">
        <v>519</v>
      </c>
    </row>
    <row r="140" spans="3:15" x14ac:dyDescent="0.25">
      <c r="C140" s="28">
        <v>42598</v>
      </c>
      <c r="D140" s="31" t="s">
        <v>289</v>
      </c>
      <c r="E140" s="31" t="s">
        <v>290</v>
      </c>
      <c r="F140" s="31" t="s">
        <v>37</v>
      </c>
      <c r="G140" s="31" t="s">
        <v>22</v>
      </c>
      <c r="H140" s="32">
        <v>10300</v>
      </c>
      <c r="I140" s="32">
        <v>3695</v>
      </c>
      <c r="J140" s="32">
        <f t="shared" si="2"/>
        <v>38058500</v>
      </c>
      <c r="K140" s="46">
        <v>15740250</v>
      </c>
      <c r="L140" s="39">
        <v>42628</v>
      </c>
      <c r="M140" s="37"/>
      <c r="N140" s="38" t="s">
        <v>519</v>
      </c>
      <c r="O140" s="38" t="s">
        <v>520</v>
      </c>
    </row>
    <row r="141" spans="3:15" x14ac:dyDescent="0.25">
      <c r="C141" s="28">
        <v>42598</v>
      </c>
      <c r="D141" s="31" t="s">
        <v>289</v>
      </c>
      <c r="E141" s="31" t="s">
        <v>290</v>
      </c>
      <c r="F141" s="31" t="s">
        <v>37</v>
      </c>
      <c r="G141" s="31" t="s">
        <v>59</v>
      </c>
      <c r="H141" s="32">
        <v>5000</v>
      </c>
      <c r="I141" s="32">
        <v>4010</v>
      </c>
      <c r="J141" s="32">
        <f t="shared" si="2"/>
        <v>20050000</v>
      </c>
      <c r="K141" s="46">
        <v>15740250</v>
      </c>
      <c r="L141" s="39">
        <v>42628</v>
      </c>
      <c r="M141" s="37">
        <v>58108500</v>
      </c>
      <c r="N141" s="38" t="s">
        <v>519</v>
      </c>
      <c r="O141" s="38" t="s">
        <v>520</v>
      </c>
    </row>
    <row r="142" spans="3:15" x14ac:dyDescent="0.25">
      <c r="C142" s="30">
        <v>42600</v>
      </c>
      <c r="D142" s="29" t="s">
        <v>291</v>
      </c>
      <c r="E142" s="29" t="s">
        <v>292</v>
      </c>
      <c r="F142" s="29" t="s">
        <v>37</v>
      </c>
      <c r="G142" s="29" t="s">
        <v>59</v>
      </c>
      <c r="H142" s="32">
        <v>7200</v>
      </c>
      <c r="I142" s="32">
        <v>4010</v>
      </c>
      <c r="J142" s="32">
        <f t="shared" si="2"/>
        <v>28872000</v>
      </c>
      <c r="K142" s="46">
        <v>16181467</v>
      </c>
      <c r="L142" s="39">
        <v>42618</v>
      </c>
      <c r="M142" s="37">
        <v>28872000</v>
      </c>
      <c r="N142" s="38" t="s">
        <v>519</v>
      </c>
      <c r="O142" s="38" t="s">
        <v>524</v>
      </c>
    </row>
    <row r="143" spans="3:15" x14ac:dyDescent="0.25">
      <c r="C143" s="30">
        <v>42600</v>
      </c>
      <c r="D143" s="31" t="s">
        <v>293</v>
      </c>
      <c r="E143" s="31" t="s">
        <v>294</v>
      </c>
      <c r="F143" s="31" t="s">
        <v>37</v>
      </c>
      <c r="G143" s="31" t="s">
        <v>22</v>
      </c>
      <c r="H143" s="32">
        <v>4700</v>
      </c>
      <c r="I143" s="32">
        <v>3695</v>
      </c>
      <c r="J143" s="32">
        <f t="shared" si="2"/>
        <v>17366500</v>
      </c>
      <c r="K143" s="46">
        <v>15740219</v>
      </c>
      <c r="L143" s="39">
        <v>42621</v>
      </c>
      <c r="M143" s="37"/>
      <c r="N143" s="38" t="s">
        <v>519</v>
      </c>
      <c r="O143" s="38" t="s">
        <v>520</v>
      </c>
    </row>
    <row r="144" spans="3:15" x14ac:dyDescent="0.25">
      <c r="C144" s="30">
        <v>42600</v>
      </c>
      <c r="D144" s="31" t="s">
        <v>293</v>
      </c>
      <c r="E144" s="31" t="s">
        <v>294</v>
      </c>
      <c r="F144" s="31" t="s">
        <v>37</v>
      </c>
      <c r="G144" s="31" t="s">
        <v>32</v>
      </c>
      <c r="H144" s="32">
        <v>5000</v>
      </c>
      <c r="I144" s="32">
        <v>3490</v>
      </c>
      <c r="J144" s="32">
        <f t="shared" si="2"/>
        <v>17450000</v>
      </c>
      <c r="K144" s="46">
        <v>15740219</v>
      </c>
      <c r="L144" s="39">
        <v>42621</v>
      </c>
      <c r="M144" s="37"/>
      <c r="N144" s="38" t="s">
        <v>519</v>
      </c>
      <c r="O144" s="38" t="s">
        <v>520</v>
      </c>
    </row>
    <row r="145" spans="3:15" x14ac:dyDescent="0.25">
      <c r="C145" s="30">
        <v>42600</v>
      </c>
      <c r="D145" s="31" t="s">
        <v>293</v>
      </c>
      <c r="E145" s="31" t="s">
        <v>294</v>
      </c>
      <c r="F145" s="31" t="s">
        <v>37</v>
      </c>
      <c r="G145" s="31" t="s">
        <v>59</v>
      </c>
      <c r="H145" s="32">
        <v>6000</v>
      </c>
      <c r="I145" s="32">
        <v>4010</v>
      </c>
      <c r="J145" s="32">
        <f t="shared" si="2"/>
        <v>24060000</v>
      </c>
      <c r="K145" s="46">
        <v>15740219</v>
      </c>
      <c r="L145" s="39">
        <v>42621</v>
      </c>
      <c r="M145" s="37">
        <v>58876500</v>
      </c>
      <c r="N145" s="38" t="s">
        <v>519</v>
      </c>
      <c r="O145" s="38" t="s">
        <v>520</v>
      </c>
    </row>
    <row r="146" spans="3:15" x14ac:dyDescent="0.25">
      <c r="C146" s="28">
        <v>42600</v>
      </c>
      <c r="D146" s="31" t="s">
        <v>295</v>
      </c>
      <c r="E146" s="31" t="s">
        <v>296</v>
      </c>
      <c r="F146" s="31" t="s">
        <v>70</v>
      </c>
      <c r="G146" s="31" t="s">
        <v>22</v>
      </c>
      <c r="H146" s="32">
        <v>4300</v>
      </c>
      <c r="I146" s="32">
        <v>3695</v>
      </c>
      <c r="J146" s="32">
        <f t="shared" si="2"/>
        <v>15888500</v>
      </c>
      <c r="K146" s="46">
        <v>15740214</v>
      </c>
      <c r="L146" s="39">
        <v>42632</v>
      </c>
      <c r="M146" s="37"/>
      <c r="N146" s="38" t="s">
        <v>519</v>
      </c>
      <c r="O146" s="38" t="s">
        <v>519</v>
      </c>
    </row>
    <row r="147" spans="3:15" x14ac:dyDescent="0.25">
      <c r="C147" s="28">
        <v>42600</v>
      </c>
      <c r="D147" s="31" t="s">
        <v>295</v>
      </c>
      <c r="E147" s="31" t="s">
        <v>296</v>
      </c>
      <c r="F147" s="31" t="s">
        <v>70</v>
      </c>
      <c r="G147" s="31" t="s">
        <v>59</v>
      </c>
      <c r="H147" s="32">
        <v>4500</v>
      </c>
      <c r="I147" s="32">
        <v>4010</v>
      </c>
      <c r="J147" s="32">
        <f t="shared" si="2"/>
        <v>18045000</v>
      </c>
      <c r="K147" s="46">
        <v>15740214</v>
      </c>
      <c r="L147" s="39">
        <v>42632</v>
      </c>
      <c r="M147" s="37">
        <v>33933500</v>
      </c>
      <c r="N147" s="38" t="s">
        <v>519</v>
      </c>
      <c r="O147" s="38" t="s">
        <v>519</v>
      </c>
    </row>
    <row r="148" spans="3:15" x14ac:dyDescent="0.25">
      <c r="C148" s="28">
        <v>42598</v>
      </c>
      <c r="D148" s="31" t="s">
        <v>259</v>
      </c>
      <c r="E148" s="31" t="s">
        <v>260</v>
      </c>
      <c r="F148" s="31" t="s">
        <v>31</v>
      </c>
      <c r="G148" s="31" t="s">
        <v>22</v>
      </c>
      <c r="H148" s="32">
        <v>5000</v>
      </c>
      <c r="I148" s="32">
        <v>3635</v>
      </c>
      <c r="J148" s="32">
        <f t="shared" si="2"/>
        <v>18175000</v>
      </c>
      <c r="K148" s="46"/>
      <c r="L148" s="38"/>
      <c r="M148" s="37"/>
      <c r="N148" s="38"/>
      <c r="O148" s="38"/>
    </row>
    <row r="149" spans="3:15" x14ac:dyDescent="0.25">
      <c r="C149" s="28">
        <v>42600</v>
      </c>
      <c r="D149" s="31" t="s">
        <v>297</v>
      </c>
      <c r="E149" s="31" t="s">
        <v>298</v>
      </c>
      <c r="F149" s="31" t="s">
        <v>31</v>
      </c>
      <c r="G149" s="31" t="s">
        <v>32</v>
      </c>
      <c r="H149" s="32">
        <v>10800</v>
      </c>
      <c r="I149" s="32">
        <v>3490</v>
      </c>
      <c r="J149" s="32">
        <f t="shared" si="2"/>
        <v>37692000</v>
      </c>
      <c r="K149" s="46">
        <v>16509469</v>
      </c>
      <c r="L149" s="39">
        <v>42641</v>
      </c>
      <c r="M149" s="37">
        <v>55867000</v>
      </c>
      <c r="N149" s="38" t="s">
        <v>519</v>
      </c>
      <c r="O149" s="38" t="s">
        <v>523</v>
      </c>
    </row>
    <row r="150" spans="3:15" x14ac:dyDescent="0.25">
      <c r="C150" s="28">
        <v>42600</v>
      </c>
      <c r="D150" s="31" t="s">
        <v>299</v>
      </c>
      <c r="E150" s="31" t="s">
        <v>300</v>
      </c>
      <c r="F150" s="31" t="s">
        <v>21</v>
      </c>
      <c r="G150" s="31" t="s">
        <v>22</v>
      </c>
      <c r="H150" s="32">
        <v>15000</v>
      </c>
      <c r="I150" s="32">
        <v>3695</v>
      </c>
      <c r="J150" s="32">
        <f t="shared" si="2"/>
        <v>55425000</v>
      </c>
      <c r="K150" s="46">
        <v>16181146</v>
      </c>
      <c r="L150" s="39">
        <v>42626</v>
      </c>
      <c r="M150" s="37"/>
      <c r="N150" s="38" t="s">
        <v>519</v>
      </c>
      <c r="O150" s="38" t="s">
        <v>524</v>
      </c>
    </row>
    <row r="151" spans="3:15" x14ac:dyDescent="0.25">
      <c r="C151" s="28">
        <v>42600</v>
      </c>
      <c r="D151" s="31" t="s">
        <v>299</v>
      </c>
      <c r="E151" s="31" t="s">
        <v>300</v>
      </c>
      <c r="F151" s="31" t="s">
        <v>21</v>
      </c>
      <c r="G151" s="31" t="s">
        <v>59</v>
      </c>
      <c r="H151" s="32">
        <v>15000</v>
      </c>
      <c r="I151" s="32">
        <v>4010</v>
      </c>
      <c r="J151" s="32">
        <f t="shared" si="2"/>
        <v>60150000</v>
      </c>
      <c r="K151" s="46">
        <v>16181146</v>
      </c>
      <c r="L151" s="39">
        <v>42626</v>
      </c>
      <c r="M151" s="37">
        <v>115575000</v>
      </c>
      <c r="N151" s="38" t="s">
        <v>519</v>
      </c>
      <c r="O151" s="38" t="s">
        <v>524</v>
      </c>
    </row>
    <row r="152" spans="3:15" x14ac:dyDescent="0.25">
      <c r="C152" s="28">
        <v>42600</v>
      </c>
      <c r="D152" s="31" t="s">
        <v>301</v>
      </c>
      <c r="E152" s="31" t="s">
        <v>302</v>
      </c>
      <c r="F152" s="31" t="s">
        <v>37</v>
      </c>
      <c r="G152" s="31" t="s">
        <v>22</v>
      </c>
      <c r="H152" s="32">
        <v>25000</v>
      </c>
      <c r="I152" s="32">
        <v>3695</v>
      </c>
      <c r="J152" s="32">
        <f t="shared" si="2"/>
        <v>92375000</v>
      </c>
      <c r="K152" s="46">
        <v>15740249</v>
      </c>
      <c r="L152" s="39">
        <v>42627</v>
      </c>
      <c r="M152" s="37"/>
      <c r="N152" s="38" t="s">
        <v>519</v>
      </c>
      <c r="O152" s="38" t="s">
        <v>520</v>
      </c>
    </row>
    <row r="153" spans="3:15" x14ac:dyDescent="0.25">
      <c r="C153" s="28">
        <v>42600</v>
      </c>
      <c r="D153" s="31" t="s">
        <v>301</v>
      </c>
      <c r="E153" s="31" t="s">
        <v>302</v>
      </c>
      <c r="F153" s="31" t="s">
        <v>37</v>
      </c>
      <c r="G153" s="31" t="s">
        <v>32</v>
      </c>
      <c r="H153" s="32">
        <v>5000</v>
      </c>
      <c r="I153" s="32">
        <v>3490</v>
      </c>
      <c r="J153" s="32">
        <f t="shared" si="2"/>
        <v>17450000</v>
      </c>
      <c r="K153" s="46">
        <v>15740249</v>
      </c>
      <c r="L153" s="39">
        <v>42627</v>
      </c>
      <c r="M153" s="37">
        <v>109825000</v>
      </c>
      <c r="N153" s="38" t="s">
        <v>519</v>
      </c>
      <c r="O153" s="38" t="s">
        <v>520</v>
      </c>
    </row>
    <row r="154" spans="3:15" x14ac:dyDescent="0.25">
      <c r="C154" s="28">
        <v>42600</v>
      </c>
      <c r="D154" s="31" t="s">
        <v>303</v>
      </c>
      <c r="E154" s="31" t="s">
        <v>304</v>
      </c>
      <c r="F154" s="31" t="s">
        <v>44</v>
      </c>
      <c r="G154" s="31" t="s">
        <v>32</v>
      </c>
      <c r="H154" s="32">
        <v>25300</v>
      </c>
      <c r="I154" s="32">
        <v>3490</v>
      </c>
      <c r="J154" s="32">
        <f t="shared" si="2"/>
        <v>88297000</v>
      </c>
      <c r="K154" s="46">
        <v>2201374</v>
      </c>
      <c r="L154" s="39">
        <v>42636</v>
      </c>
      <c r="M154" s="37">
        <v>88297000</v>
      </c>
      <c r="N154" s="38" t="s">
        <v>522</v>
      </c>
      <c r="O154" s="38" t="s">
        <v>519</v>
      </c>
    </row>
    <row r="155" spans="3:15" x14ac:dyDescent="0.25">
      <c r="C155" s="28">
        <v>42598</v>
      </c>
      <c r="D155" s="31" t="s">
        <v>249</v>
      </c>
      <c r="E155" s="31" t="s">
        <v>250</v>
      </c>
      <c r="F155" s="31" t="s">
        <v>44</v>
      </c>
      <c r="G155" s="31" t="s">
        <v>22</v>
      </c>
      <c r="H155" s="32">
        <v>5500</v>
      </c>
      <c r="I155" s="32">
        <v>3635</v>
      </c>
      <c r="J155" s="32">
        <f t="shared" si="2"/>
        <v>19992500</v>
      </c>
      <c r="K155" s="46">
        <v>2201373</v>
      </c>
      <c r="L155" s="39">
        <v>42629</v>
      </c>
      <c r="M155" s="37">
        <v>19992500</v>
      </c>
      <c r="N155" s="38" t="s">
        <v>522</v>
      </c>
      <c r="O155" s="38" t="s">
        <v>519</v>
      </c>
    </row>
    <row r="156" spans="3:15" x14ac:dyDescent="0.25">
      <c r="C156" s="28">
        <v>42598</v>
      </c>
      <c r="D156" s="31" t="s">
        <v>261</v>
      </c>
      <c r="E156" s="31" t="s">
        <v>262</v>
      </c>
      <c r="F156" s="31" t="s">
        <v>44</v>
      </c>
      <c r="G156" s="31" t="s">
        <v>22</v>
      </c>
      <c r="H156" s="32">
        <v>20000</v>
      </c>
      <c r="I156" s="32">
        <v>3635</v>
      </c>
      <c r="J156" s="32">
        <f t="shared" si="2"/>
        <v>72700000</v>
      </c>
      <c r="K156" s="46"/>
      <c r="L156" s="38"/>
      <c r="M156" s="37"/>
      <c r="N156" s="38"/>
      <c r="O156" s="38"/>
    </row>
    <row r="157" spans="3:15" x14ac:dyDescent="0.25">
      <c r="C157" s="28">
        <v>42600</v>
      </c>
      <c r="D157" s="31" t="s">
        <v>305</v>
      </c>
      <c r="E157" s="31" t="s">
        <v>306</v>
      </c>
      <c r="F157" s="31" t="s">
        <v>44</v>
      </c>
      <c r="G157" s="31" t="s">
        <v>32</v>
      </c>
      <c r="H157" s="32">
        <v>10000</v>
      </c>
      <c r="I157" s="32">
        <v>3490</v>
      </c>
      <c r="J157" s="32">
        <f t="shared" si="2"/>
        <v>34900000</v>
      </c>
      <c r="K157" s="46"/>
      <c r="L157" s="38"/>
      <c r="M157" s="37"/>
      <c r="N157" s="38"/>
      <c r="O157" s="38"/>
    </row>
    <row r="158" spans="3:15" x14ac:dyDescent="0.25">
      <c r="C158" s="28">
        <v>42599</v>
      </c>
      <c r="D158" s="31" t="s">
        <v>263</v>
      </c>
      <c r="E158" s="31" t="s">
        <v>264</v>
      </c>
      <c r="F158" s="31" t="s">
        <v>31</v>
      </c>
      <c r="G158" s="31" t="s">
        <v>22</v>
      </c>
      <c r="H158" s="32">
        <v>5400</v>
      </c>
      <c r="I158" s="32">
        <v>3635</v>
      </c>
      <c r="J158" s="32">
        <f t="shared" si="2"/>
        <v>19629000</v>
      </c>
      <c r="K158" s="46"/>
      <c r="L158" s="38"/>
      <c r="M158" s="37"/>
      <c r="N158" s="38"/>
      <c r="O158" s="38"/>
    </row>
    <row r="159" spans="3:15" x14ac:dyDescent="0.25">
      <c r="C159" s="28">
        <v>42599</v>
      </c>
      <c r="D159" s="31" t="s">
        <v>307</v>
      </c>
      <c r="E159" s="31" t="s">
        <v>308</v>
      </c>
      <c r="F159" s="31" t="s">
        <v>31</v>
      </c>
      <c r="G159" s="31" t="s">
        <v>32</v>
      </c>
      <c r="H159" s="32">
        <v>10400</v>
      </c>
      <c r="I159" s="32">
        <v>3490</v>
      </c>
      <c r="J159" s="32">
        <f t="shared" si="2"/>
        <v>36296000</v>
      </c>
      <c r="K159" s="46">
        <v>16509469</v>
      </c>
      <c r="L159" s="39">
        <v>42641</v>
      </c>
      <c r="M159" s="37">
        <v>55925000</v>
      </c>
      <c r="N159" s="38" t="s">
        <v>519</v>
      </c>
      <c r="O159" s="38" t="s">
        <v>523</v>
      </c>
    </row>
    <row r="160" spans="3:15" x14ac:dyDescent="0.25">
      <c r="C160" s="28">
        <v>42600</v>
      </c>
      <c r="D160" s="31" t="s">
        <v>309</v>
      </c>
      <c r="E160" s="31" t="s">
        <v>310</v>
      </c>
      <c r="F160" s="31" t="s">
        <v>21</v>
      </c>
      <c r="G160" s="31" t="s">
        <v>22</v>
      </c>
      <c r="H160" s="32">
        <v>24000</v>
      </c>
      <c r="I160" s="32">
        <v>3695</v>
      </c>
      <c r="J160" s="32">
        <f t="shared" si="2"/>
        <v>88680000</v>
      </c>
      <c r="K160" s="46">
        <v>16181147</v>
      </c>
      <c r="L160" s="39">
        <v>42628</v>
      </c>
      <c r="M160" s="37">
        <v>88680000</v>
      </c>
      <c r="N160" s="38" t="s">
        <v>519</v>
      </c>
      <c r="O160" s="38" t="s">
        <v>523</v>
      </c>
    </row>
    <row r="161" spans="3:15" x14ac:dyDescent="0.25">
      <c r="C161" s="28">
        <v>42599</v>
      </c>
      <c r="D161" s="31" t="s">
        <v>265</v>
      </c>
      <c r="E161" s="31" t="s">
        <v>266</v>
      </c>
      <c r="F161" s="31" t="s">
        <v>31</v>
      </c>
      <c r="G161" s="31" t="s">
        <v>22</v>
      </c>
      <c r="H161" s="32">
        <v>15000</v>
      </c>
      <c r="I161" s="32">
        <v>3635</v>
      </c>
      <c r="J161" s="32">
        <f t="shared" si="2"/>
        <v>54525000</v>
      </c>
      <c r="K161" s="46">
        <v>16509469</v>
      </c>
      <c r="L161" s="39">
        <v>42641</v>
      </c>
      <c r="M161" s="37">
        <v>54525000</v>
      </c>
      <c r="N161" s="38" t="s">
        <v>519</v>
      </c>
      <c r="O161" s="38" t="s">
        <v>523</v>
      </c>
    </row>
    <row r="162" spans="3:15" x14ac:dyDescent="0.25">
      <c r="C162" s="28">
        <v>42600</v>
      </c>
      <c r="D162" s="31" t="s">
        <v>311</v>
      </c>
      <c r="E162" s="31" t="s">
        <v>312</v>
      </c>
      <c r="F162" s="31" t="s">
        <v>31</v>
      </c>
      <c r="G162" s="31" t="s">
        <v>32</v>
      </c>
      <c r="H162" s="32">
        <v>15800</v>
      </c>
      <c r="I162" s="32">
        <v>3490</v>
      </c>
      <c r="J162" s="32">
        <f t="shared" si="2"/>
        <v>55142000</v>
      </c>
      <c r="K162" s="46"/>
      <c r="L162" s="38"/>
      <c r="M162" s="37"/>
      <c r="N162" s="38"/>
      <c r="O162" s="38"/>
    </row>
    <row r="163" spans="3:15" x14ac:dyDescent="0.25">
      <c r="C163" s="28">
        <v>42600</v>
      </c>
      <c r="D163" s="26" t="s">
        <v>512</v>
      </c>
      <c r="E163" s="31" t="s">
        <v>314</v>
      </c>
      <c r="F163" s="31" t="s">
        <v>31</v>
      </c>
      <c r="G163" s="31" t="s">
        <v>32</v>
      </c>
      <c r="H163" s="32">
        <v>15000</v>
      </c>
      <c r="I163" s="32">
        <v>3490</v>
      </c>
      <c r="J163" s="32">
        <f t="shared" si="2"/>
        <v>52350000</v>
      </c>
      <c r="K163" s="46"/>
      <c r="L163" s="38"/>
      <c r="M163" s="37"/>
      <c r="N163" s="38"/>
      <c r="O163" s="38"/>
    </row>
    <row r="164" spans="3:15" x14ac:dyDescent="0.25">
      <c r="C164" s="28">
        <v>42600</v>
      </c>
      <c r="D164" s="26" t="s">
        <v>512</v>
      </c>
      <c r="E164" s="31" t="s">
        <v>314</v>
      </c>
      <c r="F164" s="31" t="s">
        <v>31</v>
      </c>
      <c r="G164" s="31" t="s">
        <v>59</v>
      </c>
      <c r="H164" s="32">
        <v>5000</v>
      </c>
      <c r="I164" s="32">
        <v>4010</v>
      </c>
      <c r="J164" s="32">
        <f t="shared" si="2"/>
        <v>20050000</v>
      </c>
      <c r="K164" s="46"/>
      <c r="L164" s="38"/>
      <c r="M164" s="37"/>
      <c r="N164" s="38"/>
      <c r="O164" s="38"/>
    </row>
    <row r="165" spans="3:15" x14ac:dyDescent="0.25">
      <c r="C165" s="28">
        <v>42600</v>
      </c>
      <c r="D165" s="31" t="s">
        <v>267</v>
      </c>
      <c r="E165" s="31" t="s">
        <v>268</v>
      </c>
      <c r="F165" s="31" t="s">
        <v>31</v>
      </c>
      <c r="G165" s="31" t="s">
        <v>22</v>
      </c>
      <c r="H165" s="32">
        <v>17900</v>
      </c>
      <c r="I165" s="32">
        <v>3635</v>
      </c>
      <c r="J165" s="32">
        <f t="shared" si="2"/>
        <v>65066500</v>
      </c>
      <c r="K165" s="46">
        <v>16509469</v>
      </c>
      <c r="L165" s="39">
        <v>42641</v>
      </c>
      <c r="M165" s="37">
        <v>192608500</v>
      </c>
      <c r="N165" s="38" t="s">
        <v>519</v>
      </c>
      <c r="O165" s="38" t="s">
        <v>523</v>
      </c>
    </row>
    <row r="166" spans="3:15" x14ac:dyDescent="0.25">
      <c r="C166" s="28">
        <v>42600</v>
      </c>
      <c r="D166" s="31" t="s">
        <v>315</v>
      </c>
      <c r="E166" s="31" t="s">
        <v>316</v>
      </c>
      <c r="F166" s="31" t="s">
        <v>21</v>
      </c>
      <c r="G166" s="31" t="s">
        <v>59</v>
      </c>
      <c r="H166" s="32">
        <v>15000</v>
      </c>
      <c r="I166" s="32">
        <v>4010</v>
      </c>
      <c r="J166" s="32">
        <f t="shared" si="2"/>
        <v>60150000</v>
      </c>
      <c r="K166" s="46">
        <v>16181142</v>
      </c>
      <c r="L166" s="39">
        <v>42620</v>
      </c>
      <c r="M166" s="37">
        <v>60150000</v>
      </c>
      <c r="N166" s="38" t="s">
        <v>519</v>
      </c>
      <c r="O166" s="38" t="s">
        <v>525</v>
      </c>
    </row>
    <row r="167" spans="3:15" x14ac:dyDescent="0.25">
      <c r="C167" s="28">
        <v>42600</v>
      </c>
      <c r="D167" s="31" t="s">
        <v>317</v>
      </c>
      <c r="E167" s="31" t="s">
        <v>318</v>
      </c>
      <c r="F167" s="31" t="s">
        <v>58</v>
      </c>
      <c r="G167" s="31" t="s">
        <v>59</v>
      </c>
      <c r="H167" s="32">
        <v>5000</v>
      </c>
      <c r="I167" s="32">
        <v>4738</v>
      </c>
      <c r="J167" s="32">
        <f t="shared" si="2"/>
        <v>23690000</v>
      </c>
      <c r="K167" s="46">
        <v>15340211</v>
      </c>
      <c r="L167" s="39">
        <v>42618</v>
      </c>
      <c r="M167" s="37">
        <v>23690000</v>
      </c>
      <c r="N167" s="38" t="s">
        <v>519</v>
      </c>
      <c r="O167" s="38" t="s">
        <v>519</v>
      </c>
    </row>
    <row r="168" spans="3:15" x14ac:dyDescent="0.25">
      <c r="C168" s="28">
        <v>42600</v>
      </c>
      <c r="D168" s="31" t="s">
        <v>319</v>
      </c>
      <c r="E168" s="31" t="s">
        <v>320</v>
      </c>
      <c r="F168" s="31" t="s">
        <v>70</v>
      </c>
      <c r="G168" s="31" t="s">
        <v>59</v>
      </c>
      <c r="H168" s="32">
        <v>5000</v>
      </c>
      <c r="I168" s="32">
        <v>4010</v>
      </c>
      <c r="J168" s="32">
        <f t="shared" si="2"/>
        <v>20050000</v>
      </c>
      <c r="K168" s="46">
        <v>15740217</v>
      </c>
      <c r="L168" s="39">
        <v>42632</v>
      </c>
      <c r="M168" s="37">
        <v>20050000</v>
      </c>
      <c r="N168" s="38" t="s">
        <v>519</v>
      </c>
      <c r="O168" s="38" t="s">
        <v>519</v>
      </c>
    </row>
    <row r="169" spans="3:15" x14ac:dyDescent="0.25">
      <c r="C169" s="28">
        <v>42600</v>
      </c>
      <c r="D169" s="31" t="s">
        <v>321</v>
      </c>
      <c r="E169" s="31" t="s">
        <v>322</v>
      </c>
      <c r="F169" s="31" t="s">
        <v>70</v>
      </c>
      <c r="G169" s="31" t="s">
        <v>59</v>
      </c>
      <c r="H169" s="32">
        <v>5000</v>
      </c>
      <c r="I169" s="32">
        <v>4010</v>
      </c>
      <c r="J169" s="32">
        <f t="shared" si="2"/>
        <v>20050000</v>
      </c>
      <c r="K169" s="46">
        <v>16181016</v>
      </c>
      <c r="L169" s="39">
        <v>42632</v>
      </c>
      <c r="M169" s="37">
        <v>20050000</v>
      </c>
      <c r="N169" s="38" t="s">
        <v>519</v>
      </c>
      <c r="O169" s="38" t="s">
        <v>519</v>
      </c>
    </row>
    <row r="170" spans="3:15" x14ac:dyDescent="0.25">
      <c r="C170" s="28">
        <v>42600</v>
      </c>
      <c r="D170" s="31" t="s">
        <v>323</v>
      </c>
      <c r="E170" s="31" t="s">
        <v>324</v>
      </c>
      <c r="F170" s="31" t="s">
        <v>37</v>
      </c>
      <c r="G170" s="31" t="s">
        <v>22</v>
      </c>
      <c r="H170" s="32">
        <v>10000</v>
      </c>
      <c r="I170" s="32">
        <v>3695</v>
      </c>
      <c r="J170" s="32">
        <f t="shared" si="2"/>
        <v>36950000</v>
      </c>
      <c r="K170" s="46">
        <v>15740233</v>
      </c>
      <c r="L170" s="39">
        <v>42632</v>
      </c>
      <c r="M170" s="37"/>
      <c r="N170" s="38" t="s">
        <v>519</v>
      </c>
      <c r="O170" s="38" t="s">
        <v>533</v>
      </c>
    </row>
    <row r="171" spans="3:15" x14ac:dyDescent="0.25">
      <c r="C171" s="28">
        <v>42600</v>
      </c>
      <c r="D171" s="31" t="s">
        <v>323</v>
      </c>
      <c r="E171" s="31" t="s">
        <v>324</v>
      </c>
      <c r="F171" s="31" t="s">
        <v>37</v>
      </c>
      <c r="G171" s="31" t="s">
        <v>59</v>
      </c>
      <c r="H171" s="32">
        <v>5300</v>
      </c>
      <c r="I171" s="32">
        <v>4010</v>
      </c>
      <c r="J171" s="32">
        <f t="shared" si="2"/>
        <v>21253000</v>
      </c>
      <c r="K171" s="46">
        <v>15740233</v>
      </c>
      <c r="L171" s="39">
        <v>42632</v>
      </c>
      <c r="M171" s="37">
        <v>58203000</v>
      </c>
      <c r="N171" s="38" t="s">
        <v>519</v>
      </c>
      <c r="O171" s="38" t="s">
        <v>533</v>
      </c>
    </row>
    <row r="172" spans="3:15" x14ac:dyDescent="0.25">
      <c r="C172" s="28">
        <v>42600</v>
      </c>
      <c r="D172" s="26" t="s">
        <v>513</v>
      </c>
      <c r="E172" s="31" t="s">
        <v>326</v>
      </c>
      <c r="F172" s="31" t="s">
        <v>37</v>
      </c>
      <c r="G172" s="31" t="s">
        <v>22</v>
      </c>
      <c r="H172" s="32">
        <v>30000</v>
      </c>
      <c r="I172" s="32">
        <v>3695</v>
      </c>
      <c r="J172" s="32">
        <f t="shared" si="2"/>
        <v>110850000</v>
      </c>
      <c r="K172" s="46">
        <v>16181066</v>
      </c>
      <c r="L172" s="39">
        <v>42629</v>
      </c>
      <c r="M172" s="37">
        <v>110850000</v>
      </c>
      <c r="N172" s="38" t="s">
        <v>519</v>
      </c>
      <c r="O172" s="38" t="s">
        <v>533</v>
      </c>
    </row>
    <row r="173" spans="3:15" x14ac:dyDescent="0.25">
      <c r="C173" s="28">
        <v>42600</v>
      </c>
      <c r="D173" s="31" t="s">
        <v>269</v>
      </c>
      <c r="E173" s="31" t="s">
        <v>270</v>
      </c>
      <c r="F173" s="31" t="s">
        <v>31</v>
      </c>
      <c r="G173" s="31" t="s">
        <v>22</v>
      </c>
      <c r="H173" s="32">
        <v>15500</v>
      </c>
      <c r="I173" s="32">
        <v>3635</v>
      </c>
      <c r="J173" s="32">
        <f t="shared" si="2"/>
        <v>56342500</v>
      </c>
      <c r="K173" s="46">
        <v>16509469</v>
      </c>
      <c r="L173" s="39">
        <v>42641</v>
      </c>
      <c r="M173" s="37">
        <v>56342500</v>
      </c>
      <c r="N173" s="38" t="s">
        <v>519</v>
      </c>
      <c r="O173" s="38" t="s">
        <v>523</v>
      </c>
    </row>
    <row r="174" spans="3:15" x14ac:dyDescent="0.25">
      <c r="C174" s="28">
        <v>42600</v>
      </c>
      <c r="D174" s="31" t="s">
        <v>271</v>
      </c>
      <c r="E174" s="31" t="s">
        <v>272</v>
      </c>
      <c r="F174" s="31" t="s">
        <v>44</v>
      </c>
      <c r="G174" s="31" t="s">
        <v>22</v>
      </c>
      <c r="H174" s="32">
        <v>5000</v>
      </c>
      <c r="I174" s="32">
        <v>3635</v>
      </c>
      <c r="J174" s="32">
        <f t="shared" si="2"/>
        <v>18175000</v>
      </c>
      <c r="K174" s="46"/>
      <c r="L174" s="38"/>
      <c r="M174" s="37"/>
      <c r="N174" s="38"/>
      <c r="O174" s="38"/>
    </row>
    <row r="175" spans="3:15" x14ac:dyDescent="0.25">
      <c r="C175" s="28">
        <v>42600</v>
      </c>
      <c r="D175" s="31" t="s">
        <v>327</v>
      </c>
      <c r="E175" s="31" t="s">
        <v>328</v>
      </c>
      <c r="F175" s="31" t="s">
        <v>44</v>
      </c>
      <c r="G175" s="31" t="s">
        <v>32</v>
      </c>
      <c r="H175" s="32">
        <v>15200</v>
      </c>
      <c r="I175" s="32">
        <v>3490</v>
      </c>
      <c r="J175" s="32">
        <f t="shared" si="2"/>
        <v>53048000</v>
      </c>
      <c r="K175" s="46"/>
      <c r="L175" s="38"/>
      <c r="M175" s="37"/>
      <c r="N175" s="38"/>
      <c r="O175" s="38"/>
    </row>
    <row r="176" spans="3:15" x14ac:dyDescent="0.25">
      <c r="C176" s="28">
        <v>42600</v>
      </c>
      <c r="D176" s="31" t="s">
        <v>327</v>
      </c>
      <c r="E176" s="31" t="s">
        <v>328</v>
      </c>
      <c r="F176" s="31" t="s">
        <v>44</v>
      </c>
      <c r="G176" s="31" t="s">
        <v>59</v>
      </c>
      <c r="H176" s="32">
        <v>4700</v>
      </c>
      <c r="I176" s="32">
        <v>4010</v>
      </c>
      <c r="J176" s="32">
        <f t="shared" si="2"/>
        <v>18847000</v>
      </c>
      <c r="K176" s="46"/>
      <c r="L176" s="38"/>
      <c r="M176" s="37"/>
      <c r="N176" s="38"/>
      <c r="O176" s="38"/>
    </row>
    <row r="177" spans="3:15" x14ac:dyDescent="0.25">
      <c r="C177" s="28">
        <v>42600</v>
      </c>
      <c r="D177" s="31" t="s">
        <v>273</v>
      </c>
      <c r="E177" s="31" t="s">
        <v>274</v>
      </c>
      <c r="F177" s="31" t="s">
        <v>44</v>
      </c>
      <c r="G177" s="31" t="s">
        <v>22</v>
      </c>
      <c r="H177" s="32">
        <v>10000</v>
      </c>
      <c r="I177" s="32">
        <v>3635</v>
      </c>
      <c r="J177" s="32">
        <f t="shared" si="2"/>
        <v>36350000</v>
      </c>
      <c r="K177" s="46"/>
      <c r="L177" s="38"/>
      <c r="M177" s="37"/>
      <c r="N177" s="38"/>
      <c r="O177" s="38"/>
    </row>
    <row r="178" spans="3:15" x14ac:dyDescent="0.25">
      <c r="C178" s="28">
        <v>42600</v>
      </c>
      <c r="D178" s="31" t="s">
        <v>329</v>
      </c>
      <c r="E178" s="31" t="s">
        <v>330</v>
      </c>
      <c r="F178" s="31" t="s">
        <v>44</v>
      </c>
      <c r="G178" s="31" t="s">
        <v>32</v>
      </c>
      <c r="H178" s="32">
        <v>10000</v>
      </c>
      <c r="I178" s="32">
        <v>3490</v>
      </c>
      <c r="J178" s="32">
        <f t="shared" si="2"/>
        <v>34900000</v>
      </c>
      <c r="K178" s="46">
        <v>2234563</v>
      </c>
      <c r="L178" s="39">
        <v>42640</v>
      </c>
      <c r="M178" s="37"/>
      <c r="N178" s="38" t="s">
        <v>522</v>
      </c>
      <c r="O178" s="38" t="s">
        <v>519</v>
      </c>
    </row>
    <row r="179" spans="3:15" x14ac:dyDescent="0.25">
      <c r="C179" s="28">
        <v>42600</v>
      </c>
      <c r="D179" s="31" t="s">
        <v>329</v>
      </c>
      <c r="E179" s="31" t="s">
        <v>330</v>
      </c>
      <c r="F179" s="31" t="s">
        <v>44</v>
      </c>
      <c r="G179" s="31" t="s">
        <v>59</v>
      </c>
      <c r="H179" s="32">
        <v>10000</v>
      </c>
      <c r="I179" s="32">
        <v>4010</v>
      </c>
      <c r="J179" s="32">
        <f t="shared" si="2"/>
        <v>40100000</v>
      </c>
      <c r="K179" s="46">
        <v>2234563</v>
      </c>
      <c r="L179" s="39">
        <v>42640</v>
      </c>
      <c r="M179" s="37">
        <v>75000000</v>
      </c>
      <c r="N179" s="38" t="s">
        <v>522</v>
      </c>
      <c r="O179" s="38" t="s">
        <v>519</v>
      </c>
    </row>
    <row r="180" spans="3:15" x14ac:dyDescent="0.25">
      <c r="C180" s="28">
        <v>42601</v>
      </c>
      <c r="D180" s="31" t="s">
        <v>331</v>
      </c>
      <c r="E180" s="31" t="s">
        <v>332</v>
      </c>
      <c r="F180" s="31" t="s">
        <v>37</v>
      </c>
      <c r="G180" s="31" t="s">
        <v>22</v>
      </c>
      <c r="H180" s="32">
        <v>5000</v>
      </c>
      <c r="I180" s="32">
        <v>3695</v>
      </c>
      <c r="J180" s="32">
        <f t="shared" si="2"/>
        <v>18475000</v>
      </c>
      <c r="K180" s="46">
        <v>16181067</v>
      </c>
      <c r="L180" s="39">
        <v>42632</v>
      </c>
      <c r="M180" s="37"/>
      <c r="N180" s="38" t="s">
        <v>519</v>
      </c>
      <c r="O180" s="38" t="s">
        <v>520</v>
      </c>
    </row>
    <row r="181" spans="3:15" x14ac:dyDescent="0.25">
      <c r="C181" s="28">
        <v>42601</v>
      </c>
      <c r="D181" s="31" t="s">
        <v>331</v>
      </c>
      <c r="E181" s="31" t="s">
        <v>332</v>
      </c>
      <c r="F181" s="31" t="s">
        <v>37</v>
      </c>
      <c r="G181" s="31" t="s">
        <v>32</v>
      </c>
      <c r="H181" s="32">
        <v>5300</v>
      </c>
      <c r="I181" s="32">
        <v>3490</v>
      </c>
      <c r="J181" s="32">
        <f t="shared" si="2"/>
        <v>18497000</v>
      </c>
      <c r="K181" s="46">
        <v>16181067</v>
      </c>
      <c r="L181" s="39">
        <v>42632</v>
      </c>
      <c r="M181" s="37">
        <v>36972000</v>
      </c>
      <c r="N181" s="38" t="s">
        <v>519</v>
      </c>
      <c r="O181" s="38" t="s">
        <v>520</v>
      </c>
    </row>
    <row r="182" spans="3:15" x14ac:dyDescent="0.25">
      <c r="C182" s="28">
        <v>42601</v>
      </c>
      <c r="D182" s="31" t="s">
        <v>333</v>
      </c>
      <c r="E182" s="31" t="s">
        <v>284</v>
      </c>
      <c r="F182" s="31" t="s">
        <v>70</v>
      </c>
      <c r="G182" s="31" t="s">
        <v>22</v>
      </c>
      <c r="H182" s="32">
        <v>5000</v>
      </c>
      <c r="I182" s="32">
        <v>3695</v>
      </c>
      <c r="J182" s="32">
        <f t="shared" si="2"/>
        <v>18475000</v>
      </c>
      <c r="K182" s="46">
        <v>16181017</v>
      </c>
      <c r="L182" s="39">
        <v>42633</v>
      </c>
      <c r="M182" s="37">
        <v>18475000</v>
      </c>
      <c r="N182" s="38" t="s">
        <v>519</v>
      </c>
      <c r="O182" s="38" t="s">
        <v>528</v>
      </c>
    </row>
    <row r="183" spans="3:15" x14ac:dyDescent="0.25">
      <c r="C183" s="28">
        <v>42601</v>
      </c>
      <c r="D183" s="31" t="s">
        <v>334</v>
      </c>
      <c r="E183" s="31" t="s">
        <v>335</v>
      </c>
      <c r="F183" s="31" t="s">
        <v>37</v>
      </c>
      <c r="G183" s="31" t="s">
        <v>22</v>
      </c>
      <c r="H183" s="32">
        <v>13200</v>
      </c>
      <c r="I183" s="32">
        <v>3695</v>
      </c>
      <c r="J183" s="32">
        <f t="shared" si="2"/>
        <v>48774000</v>
      </c>
      <c r="K183" s="46">
        <v>16181068</v>
      </c>
      <c r="L183" s="39">
        <v>42619</v>
      </c>
      <c r="M183" s="37"/>
      <c r="N183" s="38" t="s">
        <v>519</v>
      </c>
      <c r="O183" s="38" t="s">
        <v>520</v>
      </c>
    </row>
    <row r="184" spans="3:15" x14ac:dyDescent="0.25">
      <c r="C184" s="28">
        <v>42601</v>
      </c>
      <c r="D184" s="31" t="s">
        <v>334</v>
      </c>
      <c r="E184" s="31" t="s">
        <v>335</v>
      </c>
      <c r="F184" s="31" t="s">
        <v>37</v>
      </c>
      <c r="G184" s="31" t="s">
        <v>32</v>
      </c>
      <c r="H184" s="32">
        <v>14200</v>
      </c>
      <c r="I184" s="32">
        <v>3490</v>
      </c>
      <c r="J184" s="32">
        <f t="shared" si="2"/>
        <v>49558000</v>
      </c>
      <c r="K184" s="46">
        <v>16181068</v>
      </c>
      <c r="L184" s="39">
        <v>42619</v>
      </c>
      <c r="M184" s="37">
        <v>98332000</v>
      </c>
      <c r="N184" s="38" t="s">
        <v>519</v>
      </c>
      <c r="O184" s="38" t="s">
        <v>520</v>
      </c>
    </row>
    <row r="185" spans="3:15" x14ac:dyDescent="0.25">
      <c r="C185" s="28">
        <v>42601</v>
      </c>
      <c r="D185" s="31" t="s">
        <v>336</v>
      </c>
      <c r="E185" s="31" t="s">
        <v>337</v>
      </c>
      <c r="F185" s="31" t="s">
        <v>37</v>
      </c>
      <c r="G185" s="31" t="s">
        <v>338</v>
      </c>
      <c r="H185" s="32">
        <v>4300</v>
      </c>
      <c r="I185" s="32">
        <v>4665</v>
      </c>
      <c r="J185" s="32">
        <f t="shared" si="2"/>
        <v>20059500</v>
      </c>
      <c r="K185" s="46">
        <v>16181070</v>
      </c>
      <c r="L185" s="39">
        <v>42626</v>
      </c>
      <c r="M185" s="37">
        <v>20059500</v>
      </c>
      <c r="N185" s="38" t="s">
        <v>519</v>
      </c>
      <c r="O185" s="38" t="s">
        <v>524</v>
      </c>
    </row>
    <row r="186" spans="3:15" x14ac:dyDescent="0.25">
      <c r="C186" s="28">
        <v>42601</v>
      </c>
      <c r="D186" s="31" t="s">
        <v>275</v>
      </c>
      <c r="E186" s="31" t="s">
        <v>276</v>
      </c>
      <c r="F186" s="31" t="s">
        <v>31</v>
      </c>
      <c r="G186" s="31" t="s">
        <v>22</v>
      </c>
      <c r="H186" s="32">
        <v>15800</v>
      </c>
      <c r="I186" s="32">
        <v>3635</v>
      </c>
      <c r="J186" s="32">
        <f t="shared" si="2"/>
        <v>57433000</v>
      </c>
      <c r="K186" s="46">
        <v>16542893</v>
      </c>
      <c r="L186" s="39">
        <v>42647</v>
      </c>
      <c r="M186" s="37">
        <v>57433000</v>
      </c>
      <c r="N186" s="38" t="s">
        <v>519</v>
      </c>
      <c r="O186" s="38" t="s">
        <v>524</v>
      </c>
    </row>
    <row r="187" spans="3:15" x14ac:dyDescent="0.25">
      <c r="C187" s="28">
        <v>42601</v>
      </c>
      <c r="D187" s="31" t="s">
        <v>339</v>
      </c>
      <c r="E187" s="31" t="s">
        <v>340</v>
      </c>
      <c r="F187" s="31" t="s">
        <v>31</v>
      </c>
      <c r="G187" s="31" t="s">
        <v>32</v>
      </c>
      <c r="H187" s="32">
        <v>15800</v>
      </c>
      <c r="I187" s="32">
        <v>3490</v>
      </c>
      <c r="J187" s="32">
        <f t="shared" si="2"/>
        <v>55142000</v>
      </c>
      <c r="K187" s="46">
        <v>16543140</v>
      </c>
      <c r="L187" s="39">
        <v>42648</v>
      </c>
      <c r="M187" s="37">
        <v>55142000</v>
      </c>
      <c r="N187" s="38" t="s">
        <v>519</v>
      </c>
      <c r="O187" s="38" t="s">
        <v>523</v>
      </c>
    </row>
    <row r="188" spans="3:15" x14ac:dyDescent="0.25">
      <c r="C188" s="28">
        <v>42601</v>
      </c>
      <c r="D188" s="31" t="s">
        <v>277</v>
      </c>
      <c r="E188" s="31" t="s">
        <v>278</v>
      </c>
      <c r="F188" s="31" t="s">
        <v>31</v>
      </c>
      <c r="G188" s="31" t="s">
        <v>22</v>
      </c>
      <c r="H188" s="32">
        <v>10000</v>
      </c>
      <c r="I188" s="32">
        <v>3635</v>
      </c>
      <c r="J188" s="32">
        <f t="shared" si="2"/>
        <v>36350000</v>
      </c>
      <c r="K188" s="46">
        <v>16542893</v>
      </c>
      <c r="L188" s="39">
        <v>42647</v>
      </c>
      <c r="M188" s="37">
        <v>36350000</v>
      </c>
      <c r="N188" s="38" t="s">
        <v>519</v>
      </c>
      <c r="O188" s="38" t="s">
        <v>524</v>
      </c>
    </row>
    <row r="189" spans="3:15" x14ac:dyDescent="0.25">
      <c r="C189" s="28">
        <v>42601</v>
      </c>
      <c r="D189" s="31" t="s">
        <v>341</v>
      </c>
      <c r="E189" s="31" t="s">
        <v>342</v>
      </c>
      <c r="F189" s="31" t="s">
        <v>31</v>
      </c>
      <c r="G189" s="31" t="s">
        <v>32</v>
      </c>
      <c r="H189" s="32">
        <v>25000</v>
      </c>
      <c r="I189" s="32">
        <v>3490</v>
      </c>
      <c r="J189" s="32">
        <f t="shared" si="2"/>
        <v>87250000</v>
      </c>
      <c r="K189" s="46">
        <v>16543140</v>
      </c>
      <c r="L189" s="39">
        <v>42648</v>
      </c>
      <c r="M189" s="37"/>
      <c r="N189" s="38" t="s">
        <v>519</v>
      </c>
      <c r="O189" s="38" t="s">
        <v>523</v>
      </c>
    </row>
    <row r="190" spans="3:15" x14ac:dyDescent="0.25">
      <c r="C190" s="28">
        <v>42601</v>
      </c>
      <c r="D190" s="31" t="s">
        <v>279</v>
      </c>
      <c r="E190" s="31" t="s">
        <v>280</v>
      </c>
      <c r="F190" s="31" t="s">
        <v>31</v>
      </c>
      <c r="G190" s="31" t="s">
        <v>22</v>
      </c>
      <c r="H190" s="32">
        <v>6000</v>
      </c>
      <c r="I190" s="32">
        <v>3635</v>
      </c>
      <c r="J190" s="32">
        <f t="shared" si="2"/>
        <v>21810000</v>
      </c>
      <c r="K190" s="46">
        <v>16543140</v>
      </c>
      <c r="L190" s="39">
        <v>42648</v>
      </c>
      <c r="M190" s="37"/>
      <c r="N190" s="38" t="s">
        <v>519</v>
      </c>
      <c r="O190" s="38" t="s">
        <v>523</v>
      </c>
    </row>
    <row r="191" spans="3:15" x14ac:dyDescent="0.25">
      <c r="C191" s="28">
        <v>42601</v>
      </c>
      <c r="D191" s="31" t="s">
        <v>343</v>
      </c>
      <c r="E191" s="31" t="s">
        <v>344</v>
      </c>
      <c r="F191" s="31" t="s">
        <v>31</v>
      </c>
      <c r="G191" s="31" t="s">
        <v>32</v>
      </c>
      <c r="H191" s="32">
        <v>27700</v>
      </c>
      <c r="I191" s="32">
        <v>3490</v>
      </c>
      <c r="J191" s="32">
        <f t="shared" si="2"/>
        <v>96673000</v>
      </c>
      <c r="K191" s="46">
        <v>16543140</v>
      </c>
      <c r="L191" s="39">
        <v>42648</v>
      </c>
      <c r="M191" s="37">
        <v>205733000</v>
      </c>
      <c r="N191" s="38" t="s">
        <v>519</v>
      </c>
      <c r="O191" s="38" t="s">
        <v>523</v>
      </c>
    </row>
    <row r="192" spans="3:15" x14ac:dyDescent="0.25">
      <c r="C192" s="28">
        <v>42601</v>
      </c>
      <c r="D192" s="31" t="s">
        <v>281</v>
      </c>
      <c r="E192" s="31" t="s">
        <v>282</v>
      </c>
      <c r="F192" s="31" t="s">
        <v>44</v>
      </c>
      <c r="G192" s="31" t="s">
        <v>22</v>
      </c>
      <c r="H192" s="32">
        <v>5300</v>
      </c>
      <c r="I192" s="32">
        <v>3635</v>
      </c>
      <c r="J192" s="32">
        <f t="shared" si="2"/>
        <v>19265500</v>
      </c>
      <c r="K192" s="46">
        <v>2201372</v>
      </c>
      <c r="L192" s="39">
        <v>42641</v>
      </c>
      <c r="M192" s="37">
        <v>19265500</v>
      </c>
      <c r="N192" s="38" t="s">
        <v>522</v>
      </c>
      <c r="O192" s="38" t="s">
        <v>519</v>
      </c>
    </row>
    <row r="193" spans="3:15" x14ac:dyDescent="0.25">
      <c r="C193" s="28">
        <v>42601</v>
      </c>
      <c r="D193" s="31" t="s">
        <v>345</v>
      </c>
      <c r="E193" s="31" t="s">
        <v>346</v>
      </c>
      <c r="F193" s="31" t="s">
        <v>44</v>
      </c>
      <c r="G193" s="31" t="s">
        <v>32</v>
      </c>
      <c r="H193" s="32">
        <v>6200</v>
      </c>
      <c r="I193" s="32">
        <v>3490</v>
      </c>
      <c r="J193" s="32">
        <f t="shared" si="2"/>
        <v>21638000</v>
      </c>
      <c r="K193" s="46">
        <v>1977186</v>
      </c>
      <c r="L193" s="39">
        <v>42641</v>
      </c>
      <c r="M193" s="37"/>
      <c r="N193" s="38" t="s">
        <v>522</v>
      </c>
      <c r="O193" s="38" t="s">
        <v>519</v>
      </c>
    </row>
    <row r="194" spans="3:15" x14ac:dyDescent="0.25">
      <c r="C194" s="28">
        <v>42601</v>
      </c>
      <c r="D194" s="31" t="s">
        <v>345</v>
      </c>
      <c r="E194" s="31" t="s">
        <v>346</v>
      </c>
      <c r="F194" s="31" t="s">
        <v>44</v>
      </c>
      <c r="G194" s="31" t="s">
        <v>59</v>
      </c>
      <c r="H194" s="32">
        <v>4000</v>
      </c>
      <c r="I194" s="32">
        <v>4010</v>
      </c>
      <c r="J194" s="32">
        <f t="shared" si="2"/>
        <v>16040000</v>
      </c>
      <c r="K194" s="46">
        <v>1977186</v>
      </c>
      <c r="L194" s="39">
        <v>42641</v>
      </c>
      <c r="M194" s="37">
        <v>37678000</v>
      </c>
      <c r="N194" s="38" t="s">
        <v>522</v>
      </c>
      <c r="O194" s="38" t="s">
        <v>519</v>
      </c>
    </row>
    <row r="195" spans="3:15" x14ac:dyDescent="0.25">
      <c r="C195" s="28">
        <v>43696</v>
      </c>
      <c r="D195" s="31" t="s">
        <v>283</v>
      </c>
      <c r="E195" s="31" t="s">
        <v>284</v>
      </c>
      <c r="F195" s="31" t="s">
        <v>44</v>
      </c>
      <c r="G195" s="31" t="s">
        <v>22</v>
      </c>
      <c r="H195" s="32">
        <v>20000</v>
      </c>
      <c r="I195" s="32">
        <v>3635</v>
      </c>
      <c r="J195" s="32">
        <f t="shared" si="2"/>
        <v>72700000</v>
      </c>
      <c r="K195" s="46">
        <v>2201376</v>
      </c>
      <c r="L195" s="39">
        <v>42647</v>
      </c>
      <c r="M195" s="37">
        <v>72700000</v>
      </c>
      <c r="N195" s="38" t="s">
        <v>522</v>
      </c>
      <c r="O195" s="38" t="s">
        <v>519</v>
      </c>
    </row>
    <row r="196" spans="3:15" x14ac:dyDescent="0.25">
      <c r="C196" s="28">
        <v>42601</v>
      </c>
      <c r="D196" s="31" t="s">
        <v>347</v>
      </c>
      <c r="E196" s="31" t="s">
        <v>348</v>
      </c>
      <c r="F196" s="31" t="s">
        <v>44</v>
      </c>
      <c r="G196" s="31" t="s">
        <v>59</v>
      </c>
      <c r="H196" s="32">
        <v>10000</v>
      </c>
      <c r="I196" s="32">
        <v>4010</v>
      </c>
      <c r="J196" s="32">
        <f t="shared" si="2"/>
        <v>40100000</v>
      </c>
      <c r="K196" s="46">
        <v>2201369</v>
      </c>
      <c r="L196" s="39">
        <v>42641</v>
      </c>
      <c r="M196" s="37">
        <v>40100000</v>
      </c>
      <c r="N196" s="38" t="s">
        <v>522</v>
      </c>
      <c r="O196" s="38" t="s">
        <v>519</v>
      </c>
    </row>
    <row r="197" spans="3:15" x14ac:dyDescent="0.25">
      <c r="C197" s="28">
        <v>42601</v>
      </c>
      <c r="D197" s="31" t="s">
        <v>285</v>
      </c>
      <c r="E197" s="31" t="s">
        <v>286</v>
      </c>
      <c r="F197" s="31" t="s">
        <v>44</v>
      </c>
      <c r="G197" s="31" t="s">
        <v>22</v>
      </c>
      <c r="H197" s="32">
        <v>4300</v>
      </c>
      <c r="I197" s="32">
        <v>3635</v>
      </c>
      <c r="J197" s="32">
        <f t="shared" si="2"/>
        <v>15630500</v>
      </c>
      <c r="K197" s="46">
        <v>2201362</v>
      </c>
      <c r="L197" s="39">
        <v>42641</v>
      </c>
      <c r="M197" s="37">
        <v>15630500</v>
      </c>
      <c r="N197" s="38" t="s">
        <v>522</v>
      </c>
      <c r="O197" s="38" t="s">
        <v>519</v>
      </c>
    </row>
    <row r="198" spans="3:15" x14ac:dyDescent="0.25">
      <c r="C198" s="28">
        <v>42601</v>
      </c>
      <c r="D198" s="31" t="s">
        <v>349</v>
      </c>
      <c r="E198" s="31" t="s">
        <v>350</v>
      </c>
      <c r="F198" s="31" t="s">
        <v>44</v>
      </c>
      <c r="G198" s="31" t="s">
        <v>32</v>
      </c>
      <c r="H198" s="32">
        <v>19700</v>
      </c>
      <c r="I198" s="32">
        <v>3490</v>
      </c>
      <c r="J198" s="32">
        <f t="shared" ref="J198:J261" si="3">H198*I198</f>
        <v>68753000</v>
      </c>
      <c r="K198" s="46"/>
      <c r="L198" s="39"/>
      <c r="M198" s="37"/>
      <c r="N198" s="38"/>
      <c r="O198" s="38"/>
    </row>
    <row r="199" spans="3:15" x14ac:dyDescent="0.25">
      <c r="C199" s="28">
        <v>42604</v>
      </c>
      <c r="D199" s="31" t="s">
        <v>357</v>
      </c>
      <c r="E199" s="31" t="s">
        <v>358</v>
      </c>
      <c r="F199" s="31" t="s">
        <v>31</v>
      </c>
      <c r="G199" s="31" t="s">
        <v>22</v>
      </c>
      <c r="H199" s="32">
        <v>30000</v>
      </c>
      <c r="I199" s="32">
        <v>3635</v>
      </c>
      <c r="J199" s="32">
        <f t="shared" si="3"/>
        <v>109050000</v>
      </c>
      <c r="K199" s="46">
        <v>16543140</v>
      </c>
      <c r="L199" s="39">
        <v>42648</v>
      </c>
      <c r="M199" s="39">
        <v>42648</v>
      </c>
      <c r="N199" s="38" t="s">
        <v>519</v>
      </c>
      <c r="O199" s="38" t="s">
        <v>523</v>
      </c>
    </row>
    <row r="200" spans="3:15" x14ac:dyDescent="0.25">
      <c r="C200" s="28">
        <v>42604</v>
      </c>
      <c r="D200" s="31" t="s">
        <v>402</v>
      </c>
      <c r="E200" s="31" t="s">
        <v>403</v>
      </c>
      <c r="F200" s="31" t="s">
        <v>31</v>
      </c>
      <c r="G200" s="31" t="s">
        <v>59</v>
      </c>
      <c r="H200" s="32">
        <v>5000</v>
      </c>
      <c r="I200" s="32">
        <v>4010</v>
      </c>
      <c r="J200" s="32">
        <f t="shared" si="3"/>
        <v>20050000</v>
      </c>
      <c r="K200" s="46">
        <v>16543140</v>
      </c>
      <c r="L200" s="39">
        <v>42648</v>
      </c>
      <c r="M200" s="37">
        <v>129100000</v>
      </c>
      <c r="N200" s="38" t="s">
        <v>519</v>
      </c>
      <c r="O200" s="38" t="s">
        <v>523</v>
      </c>
    </row>
    <row r="201" spans="3:15" x14ac:dyDescent="0.25">
      <c r="C201" s="28">
        <v>42604</v>
      </c>
      <c r="D201" s="31" t="s">
        <v>359</v>
      </c>
      <c r="E201" s="31" t="s">
        <v>360</v>
      </c>
      <c r="F201" s="31" t="s">
        <v>31</v>
      </c>
      <c r="G201" s="31" t="s">
        <v>22</v>
      </c>
      <c r="H201" s="32">
        <v>21700</v>
      </c>
      <c r="I201" s="32">
        <v>3635</v>
      </c>
      <c r="J201" s="32">
        <f t="shared" si="3"/>
        <v>78879500</v>
      </c>
      <c r="K201" s="46">
        <v>16541730</v>
      </c>
      <c r="L201" s="39">
        <v>42650</v>
      </c>
      <c r="M201" s="37"/>
      <c r="N201" s="38" t="s">
        <v>519</v>
      </c>
      <c r="O201" s="38" t="s">
        <v>524</v>
      </c>
    </row>
    <row r="202" spans="3:15" x14ac:dyDescent="0.25">
      <c r="C202" s="28">
        <v>42604</v>
      </c>
      <c r="D202" s="31" t="s">
        <v>361</v>
      </c>
      <c r="E202" s="31" t="s">
        <v>362</v>
      </c>
      <c r="F202" s="31" t="s">
        <v>31</v>
      </c>
      <c r="G202" s="31" t="s">
        <v>22</v>
      </c>
      <c r="H202" s="32">
        <v>21800</v>
      </c>
      <c r="I202" s="32">
        <v>3635</v>
      </c>
      <c r="J202" s="32">
        <f t="shared" si="3"/>
        <v>79243000</v>
      </c>
      <c r="K202" s="46">
        <v>16541730</v>
      </c>
      <c r="L202" s="39">
        <v>42650</v>
      </c>
      <c r="M202" s="37"/>
      <c r="N202" s="38" t="s">
        <v>519</v>
      </c>
      <c r="O202" s="38" t="s">
        <v>524</v>
      </c>
    </row>
    <row r="203" spans="3:15" x14ac:dyDescent="0.25">
      <c r="C203" s="28">
        <v>42604</v>
      </c>
      <c r="D203" s="31" t="s">
        <v>404</v>
      </c>
      <c r="E203" s="31" t="s">
        <v>405</v>
      </c>
      <c r="F203" s="31" t="s">
        <v>31</v>
      </c>
      <c r="G203" s="31" t="s">
        <v>59</v>
      </c>
      <c r="H203" s="32">
        <v>11900</v>
      </c>
      <c r="I203" s="32">
        <v>4010</v>
      </c>
      <c r="J203" s="32">
        <f t="shared" si="3"/>
        <v>47719000</v>
      </c>
      <c r="K203" s="46">
        <v>16541730</v>
      </c>
      <c r="L203" s="39">
        <v>42650</v>
      </c>
      <c r="M203" s="37"/>
      <c r="N203" s="38" t="s">
        <v>519</v>
      </c>
      <c r="O203" s="38" t="s">
        <v>524</v>
      </c>
    </row>
    <row r="204" spans="3:15" x14ac:dyDescent="0.25">
      <c r="C204" s="28">
        <v>42604</v>
      </c>
      <c r="D204" s="31" t="s">
        <v>363</v>
      </c>
      <c r="E204" s="31" t="s">
        <v>364</v>
      </c>
      <c r="F204" s="31" t="s">
        <v>31</v>
      </c>
      <c r="G204" s="31" t="s">
        <v>22</v>
      </c>
      <c r="H204" s="32">
        <v>5400</v>
      </c>
      <c r="I204" s="32">
        <v>3635</v>
      </c>
      <c r="J204" s="32">
        <f t="shared" si="3"/>
        <v>19629000</v>
      </c>
      <c r="K204" s="46">
        <v>16541730</v>
      </c>
      <c r="L204" s="39">
        <v>42650</v>
      </c>
      <c r="M204" s="37">
        <v>225470500</v>
      </c>
      <c r="N204" s="38" t="s">
        <v>519</v>
      </c>
      <c r="O204" s="38" t="s">
        <v>524</v>
      </c>
    </row>
    <row r="205" spans="3:15" x14ac:dyDescent="0.25">
      <c r="C205" s="28">
        <v>42604</v>
      </c>
      <c r="D205" s="31" t="s">
        <v>406</v>
      </c>
      <c r="E205" s="31" t="s">
        <v>407</v>
      </c>
      <c r="F205" s="31" t="s">
        <v>21</v>
      </c>
      <c r="G205" s="31" t="s">
        <v>22</v>
      </c>
      <c r="H205" s="32">
        <v>15000</v>
      </c>
      <c r="I205" s="32">
        <v>3695</v>
      </c>
      <c r="J205" s="32">
        <f t="shared" si="3"/>
        <v>55425000</v>
      </c>
      <c r="K205" s="46">
        <v>16181121</v>
      </c>
      <c r="L205" s="39">
        <v>42634</v>
      </c>
      <c r="M205" s="37"/>
      <c r="N205" s="38" t="s">
        <v>519</v>
      </c>
      <c r="O205" s="38" t="s">
        <v>524</v>
      </c>
    </row>
    <row r="206" spans="3:15" x14ac:dyDescent="0.25">
      <c r="C206" s="28">
        <v>42604</v>
      </c>
      <c r="D206" s="31" t="s">
        <v>406</v>
      </c>
      <c r="E206" s="31" t="s">
        <v>407</v>
      </c>
      <c r="F206" s="31" t="s">
        <v>21</v>
      </c>
      <c r="G206" s="31" t="s">
        <v>59</v>
      </c>
      <c r="H206" s="32">
        <v>15000</v>
      </c>
      <c r="I206" s="32">
        <v>4010</v>
      </c>
      <c r="J206" s="32">
        <f t="shared" si="3"/>
        <v>60150000</v>
      </c>
      <c r="K206" s="46">
        <v>16181121</v>
      </c>
      <c r="L206" s="39">
        <v>42634</v>
      </c>
      <c r="M206" s="37">
        <v>115575000</v>
      </c>
      <c r="N206" s="38" t="s">
        <v>519</v>
      </c>
      <c r="O206" s="38" t="s">
        <v>524</v>
      </c>
    </row>
    <row r="207" spans="3:15" x14ac:dyDescent="0.25">
      <c r="C207" s="28">
        <v>42604</v>
      </c>
      <c r="D207" s="31" t="s">
        <v>410</v>
      </c>
      <c r="E207" s="31" t="s">
        <v>411</v>
      </c>
      <c r="F207" s="31" t="s">
        <v>37</v>
      </c>
      <c r="G207" s="31" t="s">
        <v>22</v>
      </c>
      <c r="H207" s="32">
        <v>15000</v>
      </c>
      <c r="I207" s="32">
        <v>3695</v>
      </c>
      <c r="J207" s="32">
        <f t="shared" si="3"/>
        <v>55425000</v>
      </c>
      <c r="K207" s="46">
        <v>16181065</v>
      </c>
      <c r="L207" s="39">
        <v>42633</v>
      </c>
      <c r="M207" s="37"/>
      <c r="N207" s="38" t="s">
        <v>519</v>
      </c>
      <c r="O207" s="38" t="s">
        <v>520</v>
      </c>
    </row>
    <row r="208" spans="3:15" x14ac:dyDescent="0.25">
      <c r="C208" s="28">
        <v>42604</v>
      </c>
      <c r="D208" s="31" t="s">
        <v>410</v>
      </c>
      <c r="E208" s="31" t="s">
        <v>411</v>
      </c>
      <c r="F208" s="31" t="s">
        <v>37</v>
      </c>
      <c r="G208" s="31" t="s">
        <v>32</v>
      </c>
      <c r="H208" s="32">
        <v>10000</v>
      </c>
      <c r="I208" s="32">
        <v>3490</v>
      </c>
      <c r="J208" s="32">
        <f t="shared" si="3"/>
        <v>34900000</v>
      </c>
      <c r="K208" s="46">
        <v>16181065</v>
      </c>
      <c r="L208" s="39">
        <v>42633</v>
      </c>
      <c r="M208" s="37"/>
      <c r="N208" s="38" t="s">
        <v>519</v>
      </c>
      <c r="O208" s="38" t="s">
        <v>520</v>
      </c>
    </row>
    <row r="209" spans="3:15" x14ac:dyDescent="0.25">
      <c r="C209" s="28">
        <v>42604</v>
      </c>
      <c r="D209" s="31" t="s">
        <v>410</v>
      </c>
      <c r="E209" s="31" t="s">
        <v>411</v>
      </c>
      <c r="F209" s="31" t="s">
        <v>37</v>
      </c>
      <c r="G209" s="31" t="s">
        <v>59</v>
      </c>
      <c r="H209" s="32">
        <v>5000</v>
      </c>
      <c r="I209" s="32">
        <v>4010</v>
      </c>
      <c r="J209" s="32">
        <f t="shared" si="3"/>
        <v>20050000</v>
      </c>
      <c r="K209" s="46">
        <v>16181065</v>
      </c>
      <c r="L209" s="39">
        <v>42633</v>
      </c>
      <c r="M209" s="37">
        <v>110375000</v>
      </c>
      <c r="N209" s="38" t="s">
        <v>519</v>
      </c>
      <c r="O209" s="38" t="s">
        <v>520</v>
      </c>
    </row>
    <row r="210" spans="3:15" x14ac:dyDescent="0.25">
      <c r="C210" s="28">
        <v>42604</v>
      </c>
      <c r="D210" s="31" t="s">
        <v>368</v>
      </c>
      <c r="E210" s="31" t="s">
        <v>367</v>
      </c>
      <c r="F210" s="31" t="s">
        <v>44</v>
      </c>
      <c r="G210" s="31" t="s">
        <v>22</v>
      </c>
      <c r="H210" s="32">
        <v>5500</v>
      </c>
      <c r="I210" s="32">
        <v>3635</v>
      </c>
      <c r="J210" s="32">
        <f t="shared" si="3"/>
        <v>19992500</v>
      </c>
      <c r="K210" s="46">
        <v>1607413</v>
      </c>
      <c r="L210" s="39">
        <v>42641</v>
      </c>
      <c r="M210" s="37">
        <v>19992500</v>
      </c>
      <c r="N210" s="38" t="s">
        <v>519</v>
      </c>
      <c r="O210" s="38" t="s">
        <v>535</v>
      </c>
    </row>
    <row r="211" spans="3:15" x14ac:dyDescent="0.25">
      <c r="C211" s="28">
        <v>42604</v>
      </c>
      <c r="D211" s="31" t="s">
        <v>365</v>
      </c>
      <c r="E211" s="31" t="s">
        <v>366</v>
      </c>
      <c r="F211" s="31" t="s">
        <v>31</v>
      </c>
      <c r="G211" s="31" t="s">
        <v>22</v>
      </c>
      <c r="H211" s="32">
        <v>15800</v>
      </c>
      <c r="I211" s="32">
        <v>3635</v>
      </c>
      <c r="J211" s="32">
        <f t="shared" si="3"/>
        <v>57433000</v>
      </c>
      <c r="K211" s="46">
        <v>16508812</v>
      </c>
      <c r="L211" s="39">
        <v>42653</v>
      </c>
      <c r="M211" s="37">
        <v>57433000</v>
      </c>
      <c r="N211" s="38" t="s">
        <v>519</v>
      </c>
      <c r="O211" s="38" t="s">
        <v>523</v>
      </c>
    </row>
    <row r="212" spans="3:15" x14ac:dyDescent="0.25">
      <c r="C212" s="28">
        <v>42604</v>
      </c>
      <c r="D212" s="31" t="s">
        <v>400</v>
      </c>
      <c r="E212" s="31" t="s">
        <v>401</v>
      </c>
      <c r="F212" s="31" t="s">
        <v>37</v>
      </c>
      <c r="G212" s="31" t="s">
        <v>22</v>
      </c>
      <c r="H212" s="32">
        <v>24000</v>
      </c>
      <c r="I212" s="32">
        <v>3695</v>
      </c>
      <c r="J212" s="32">
        <f t="shared" si="3"/>
        <v>88680000</v>
      </c>
      <c r="K212" s="46">
        <v>16181073</v>
      </c>
      <c r="L212" s="39">
        <v>42634</v>
      </c>
      <c r="M212" s="37">
        <v>88680000</v>
      </c>
      <c r="N212" s="38" t="s">
        <v>519</v>
      </c>
      <c r="O212" s="38" t="s">
        <v>520</v>
      </c>
    </row>
    <row r="213" spans="3:15" x14ac:dyDescent="0.25">
      <c r="C213" s="28">
        <v>42605</v>
      </c>
      <c r="D213" s="31" t="s">
        <v>412</v>
      </c>
      <c r="E213" s="31" t="s">
        <v>413</v>
      </c>
      <c r="F213" s="31" t="s">
        <v>21</v>
      </c>
      <c r="G213" s="31" t="s">
        <v>22</v>
      </c>
      <c r="H213" s="32">
        <v>10000</v>
      </c>
      <c r="I213" s="32">
        <v>3695</v>
      </c>
      <c r="J213" s="32">
        <f t="shared" si="3"/>
        <v>36950000</v>
      </c>
      <c r="K213" s="46">
        <v>16181123</v>
      </c>
      <c r="L213" s="39">
        <v>42634</v>
      </c>
      <c r="M213" s="37">
        <v>39950000</v>
      </c>
      <c r="N213" s="38" t="s">
        <v>519</v>
      </c>
      <c r="O213" s="38" t="s">
        <v>524</v>
      </c>
    </row>
    <row r="214" spans="3:15" x14ac:dyDescent="0.25">
      <c r="C214" s="28">
        <v>42605</v>
      </c>
      <c r="D214" s="31" t="s">
        <v>414</v>
      </c>
      <c r="E214" s="31" t="s">
        <v>415</v>
      </c>
      <c r="F214" s="31" t="s">
        <v>70</v>
      </c>
      <c r="G214" s="31" t="s">
        <v>59</v>
      </c>
      <c r="H214" s="32">
        <v>11500</v>
      </c>
      <c r="I214" s="32">
        <v>4010</v>
      </c>
      <c r="J214" s="32">
        <f t="shared" si="3"/>
        <v>46115000</v>
      </c>
      <c r="K214" s="46">
        <v>16181091</v>
      </c>
      <c r="L214" s="39">
        <v>42639</v>
      </c>
      <c r="M214" s="37">
        <v>40115000</v>
      </c>
      <c r="N214" s="38" t="s">
        <v>519</v>
      </c>
      <c r="O214" s="38" t="s">
        <v>519</v>
      </c>
    </row>
    <row r="215" spans="3:15" x14ac:dyDescent="0.25">
      <c r="C215" s="28">
        <v>42605</v>
      </c>
      <c r="D215" s="31" t="s">
        <v>416</v>
      </c>
      <c r="E215" s="31" t="s">
        <v>417</v>
      </c>
      <c r="F215" s="31" t="s">
        <v>70</v>
      </c>
      <c r="G215" s="31" t="s">
        <v>32</v>
      </c>
      <c r="H215" s="32">
        <v>5200</v>
      </c>
      <c r="I215" s="32">
        <v>3490</v>
      </c>
      <c r="J215" s="32">
        <f t="shared" si="3"/>
        <v>18148000</v>
      </c>
      <c r="K215" s="46">
        <v>16181092</v>
      </c>
      <c r="L215" s="39">
        <v>42639</v>
      </c>
      <c r="M215" s="37">
        <v>18148000</v>
      </c>
      <c r="N215" s="38" t="s">
        <v>519</v>
      </c>
      <c r="O215" s="38" t="s">
        <v>533</v>
      </c>
    </row>
    <row r="216" spans="3:15" x14ac:dyDescent="0.25">
      <c r="C216" s="28">
        <v>42605</v>
      </c>
      <c r="D216" s="31" t="s">
        <v>418</v>
      </c>
      <c r="E216" s="31" t="s">
        <v>419</v>
      </c>
      <c r="F216" s="31" t="s">
        <v>21</v>
      </c>
      <c r="G216" s="31" t="s">
        <v>59</v>
      </c>
      <c r="H216" s="32">
        <v>15000</v>
      </c>
      <c r="I216" s="32">
        <v>4010</v>
      </c>
      <c r="J216" s="32">
        <f t="shared" si="3"/>
        <v>60150000</v>
      </c>
      <c r="K216" s="46">
        <v>16181119</v>
      </c>
      <c r="L216" s="39">
        <v>42628</v>
      </c>
      <c r="M216" s="37">
        <v>60150000</v>
      </c>
      <c r="N216" s="38" t="s">
        <v>519</v>
      </c>
      <c r="O216" s="38" t="s">
        <v>525</v>
      </c>
    </row>
    <row r="217" spans="3:15" x14ac:dyDescent="0.25">
      <c r="C217" s="28">
        <v>42605</v>
      </c>
      <c r="D217" s="31" t="s">
        <v>420</v>
      </c>
      <c r="E217" s="31" t="s">
        <v>421</v>
      </c>
      <c r="F217" s="31" t="s">
        <v>21</v>
      </c>
      <c r="G217" s="31" t="s">
        <v>59</v>
      </c>
      <c r="H217" s="32">
        <v>5000</v>
      </c>
      <c r="I217" s="32">
        <v>4010</v>
      </c>
      <c r="J217" s="32">
        <f t="shared" si="3"/>
        <v>20050000</v>
      </c>
      <c r="K217" s="46">
        <v>16181120</v>
      </c>
      <c r="L217" s="39">
        <v>42632</v>
      </c>
      <c r="M217" s="37">
        <v>20050000</v>
      </c>
      <c r="N217" s="38" t="s">
        <v>519</v>
      </c>
      <c r="O217" s="38" t="s">
        <v>523</v>
      </c>
    </row>
    <row r="218" spans="3:15" x14ac:dyDescent="0.25">
      <c r="C218" s="28">
        <v>42605</v>
      </c>
      <c r="D218" s="31" t="s">
        <v>422</v>
      </c>
      <c r="E218" s="31" t="s">
        <v>423</v>
      </c>
      <c r="F218" s="31" t="s">
        <v>58</v>
      </c>
      <c r="G218" s="31" t="s">
        <v>59</v>
      </c>
      <c r="H218" s="32">
        <v>5000</v>
      </c>
      <c r="I218" s="32">
        <v>4738</v>
      </c>
      <c r="J218" s="32">
        <f t="shared" si="3"/>
        <v>23690000</v>
      </c>
      <c r="K218" s="46">
        <v>16181145</v>
      </c>
      <c r="L218" s="39">
        <v>42625</v>
      </c>
      <c r="M218" s="37">
        <v>23690000</v>
      </c>
      <c r="N218" s="38" t="s">
        <v>519</v>
      </c>
      <c r="O218" s="38" t="s">
        <v>519</v>
      </c>
    </row>
    <row r="219" spans="3:15" x14ac:dyDescent="0.25">
      <c r="C219" s="28">
        <v>42605</v>
      </c>
      <c r="D219" s="31" t="s">
        <v>424</v>
      </c>
      <c r="E219" s="31" t="s">
        <v>425</v>
      </c>
      <c r="F219" s="31" t="s">
        <v>55</v>
      </c>
      <c r="G219" s="31" t="s">
        <v>22</v>
      </c>
      <c r="H219" s="32">
        <v>5000</v>
      </c>
      <c r="I219" s="32">
        <v>3990</v>
      </c>
      <c r="J219" s="32">
        <f t="shared" si="3"/>
        <v>19950000</v>
      </c>
      <c r="K219" s="46">
        <v>16181040</v>
      </c>
      <c r="L219" s="39">
        <v>42636</v>
      </c>
      <c r="M219" s="37">
        <v>19950000</v>
      </c>
      <c r="N219" s="38" t="s">
        <v>519</v>
      </c>
      <c r="O219" s="38" t="s">
        <v>533</v>
      </c>
    </row>
    <row r="220" spans="3:15" x14ac:dyDescent="0.25">
      <c r="C220" s="28">
        <v>42605</v>
      </c>
      <c r="D220" s="31" t="s">
        <v>369</v>
      </c>
      <c r="E220" s="31" t="s">
        <v>370</v>
      </c>
      <c r="F220" s="31" t="s">
        <v>44</v>
      </c>
      <c r="G220" s="31" t="s">
        <v>22</v>
      </c>
      <c r="H220" s="32">
        <v>5300</v>
      </c>
      <c r="I220" s="32">
        <v>3635</v>
      </c>
      <c r="J220" s="32">
        <f t="shared" si="3"/>
        <v>19265500</v>
      </c>
      <c r="K220" s="46">
        <v>16508816</v>
      </c>
      <c r="L220" s="39">
        <v>42643</v>
      </c>
      <c r="M220" s="37">
        <v>19265500</v>
      </c>
      <c r="N220" s="38" t="s">
        <v>519</v>
      </c>
      <c r="O220" s="38" t="s">
        <v>519</v>
      </c>
    </row>
    <row r="221" spans="3:15" x14ac:dyDescent="0.25">
      <c r="C221" s="28">
        <v>42605</v>
      </c>
      <c r="D221" s="31" t="s">
        <v>426</v>
      </c>
      <c r="E221" s="31" t="s">
        <v>425</v>
      </c>
      <c r="F221" s="31" t="s">
        <v>44</v>
      </c>
      <c r="G221" s="31" t="s">
        <v>59</v>
      </c>
      <c r="H221" s="32">
        <v>4000</v>
      </c>
      <c r="I221" s="32">
        <v>4010</v>
      </c>
      <c r="J221" s="32">
        <f t="shared" si="3"/>
        <v>16040000</v>
      </c>
      <c r="K221" s="46">
        <v>16508815</v>
      </c>
      <c r="L221" s="39">
        <v>42643</v>
      </c>
      <c r="M221" s="37">
        <v>16040000</v>
      </c>
      <c r="N221" s="38" t="s">
        <v>519</v>
      </c>
      <c r="O221" s="38" t="s">
        <v>519</v>
      </c>
    </row>
    <row r="222" spans="3:15" x14ac:dyDescent="0.25">
      <c r="C222" s="28">
        <v>42606</v>
      </c>
      <c r="D222" s="31" t="s">
        <v>372</v>
      </c>
      <c r="E222" s="31" t="s">
        <v>371</v>
      </c>
      <c r="F222" s="31" t="s">
        <v>31</v>
      </c>
      <c r="G222" s="31" t="s">
        <v>22</v>
      </c>
      <c r="H222" s="32">
        <v>15000</v>
      </c>
      <c r="I222" s="32">
        <v>3635</v>
      </c>
      <c r="J222" s="32">
        <f t="shared" si="3"/>
        <v>54525000</v>
      </c>
      <c r="K222" s="46">
        <v>16508812</v>
      </c>
      <c r="L222" s="39">
        <v>42653</v>
      </c>
      <c r="M222" s="37"/>
      <c r="N222" s="38" t="s">
        <v>519</v>
      </c>
      <c r="O222" s="38" t="s">
        <v>523</v>
      </c>
    </row>
    <row r="223" spans="3:15" x14ac:dyDescent="0.25">
      <c r="C223" s="28">
        <v>42606</v>
      </c>
      <c r="D223" s="31" t="s">
        <v>373</v>
      </c>
      <c r="E223" s="31" t="s">
        <v>408</v>
      </c>
      <c r="F223" s="31" t="s">
        <v>31</v>
      </c>
      <c r="G223" s="31" t="s">
        <v>22</v>
      </c>
      <c r="H223" s="32">
        <v>15000</v>
      </c>
      <c r="I223" s="32">
        <v>3635</v>
      </c>
      <c r="J223" s="32">
        <f t="shared" si="3"/>
        <v>54525000</v>
      </c>
      <c r="K223" s="46">
        <v>16508812</v>
      </c>
      <c r="L223" s="39">
        <v>42653</v>
      </c>
      <c r="M223" s="37"/>
      <c r="N223" s="38" t="s">
        <v>519</v>
      </c>
      <c r="O223" s="38" t="s">
        <v>523</v>
      </c>
    </row>
    <row r="224" spans="3:15" x14ac:dyDescent="0.25">
      <c r="C224" s="28">
        <v>42606</v>
      </c>
      <c r="D224" s="31" t="s">
        <v>373</v>
      </c>
      <c r="E224" s="31" t="s">
        <v>408</v>
      </c>
      <c r="F224" s="31" t="s">
        <v>31</v>
      </c>
      <c r="G224" s="31" t="s">
        <v>32</v>
      </c>
      <c r="H224" s="32">
        <v>5000</v>
      </c>
      <c r="I224" s="32">
        <v>3490</v>
      </c>
      <c r="J224" s="32">
        <f t="shared" si="3"/>
        <v>17450000</v>
      </c>
      <c r="K224" s="46">
        <v>16508812</v>
      </c>
      <c r="L224" s="39">
        <v>42653</v>
      </c>
      <c r="M224" s="37"/>
      <c r="N224" s="38" t="s">
        <v>519</v>
      </c>
      <c r="O224" s="38" t="s">
        <v>523</v>
      </c>
    </row>
    <row r="225" spans="3:17" x14ac:dyDescent="0.25">
      <c r="C225" s="28">
        <v>42606</v>
      </c>
      <c r="D225" s="31" t="s">
        <v>355</v>
      </c>
      <c r="E225" s="31" t="s">
        <v>356</v>
      </c>
      <c r="F225" s="31" t="s">
        <v>31</v>
      </c>
      <c r="G225" s="31" t="s">
        <v>22</v>
      </c>
      <c r="H225" s="32">
        <v>10400</v>
      </c>
      <c r="I225" s="32">
        <v>3635</v>
      </c>
      <c r="J225" s="32">
        <f t="shared" si="3"/>
        <v>37804000</v>
      </c>
      <c r="K225" s="46">
        <v>16508812</v>
      </c>
      <c r="L225" s="39">
        <v>42653</v>
      </c>
      <c r="M225" s="37"/>
      <c r="N225" s="38" t="s">
        <v>519</v>
      </c>
      <c r="O225" s="38" t="s">
        <v>523</v>
      </c>
    </row>
    <row r="226" spans="3:17" x14ac:dyDescent="0.25">
      <c r="C226" s="28">
        <v>42606</v>
      </c>
      <c r="D226" s="31" t="s">
        <v>390</v>
      </c>
      <c r="E226" s="31" t="s">
        <v>391</v>
      </c>
      <c r="F226" s="31" t="s">
        <v>31</v>
      </c>
      <c r="G226" s="31" t="s">
        <v>59</v>
      </c>
      <c r="H226" s="32">
        <v>5400</v>
      </c>
      <c r="I226" s="32">
        <v>4010</v>
      </c>
      <c r="J226" s="32">
        <f t="shared" si="3"/>
        <v>21654000</v>
      </c>
      <c r="K226" s="46">
        <v>16508812</v>
      </c>
      <c r="L226" s="39">
        <v>42653</v>
      </c>
      <c r="M226" s="37"/>
      <c r="N226" s="38" t="s">
        <v>519</v>
      </c>
      <c r="O226" s="38" t="s">
        <v>523</v>
      </c>
    </row>
    <row r="227" spans="3:17" x14ac:dyDescent="0.25">
      <c r="C227" s="28">
        <v>42606</v>
      </c>
      <c r="D227" s="31" t="s">
        <v>374</v>
      </c>
      <c r="E227" s="31" t="s">
        <v>409</v>
      </c>
      <c r="F227" s="31" t="s">
        <v>31</v>
      </c>
      <c r="G227" s="31" t="s">
        <v>22</v>
      </c>
      <c r="H227" s="32">
        <v>28700</v>
      </c>
      <c r="I227" s="32">
        <v>3635</v>
      </c>
      <c r="J227" s="32">
        <f t="shared" si="3"/>
        <v>104324500</v>
      </c>
      <c r="K227" s="46">
        <v>16508812</v>
      </c>
      <c r="L227" s="39">
        <v>42653</v>
      </c>
      <c r="M227" s="37"/>
      <c r="N227" s="38" t="s">
        <v>519</v>
      </c>
      <c r="O227" s="38" t="s">
        <v>523</v>
      </c>
    </row>
    <row r="228" spans="3:17" x14ac:dyDescent="0.25">
      <c r="C228" s="28">
        <v>42606</v>
      </c>
      <c r="D228" s="31" t="s">
        <v>427</v>
      </c>
      <c r="E228" s="31" t="s">
        <v>428</v>
      </c>
      <c r="F228" s="31" t="s">
        <v>31</v>
      </c>
      <c r="G228" s="31" t="s">
        <v>32</v>
      </c>
      <c r="H228" s="32">
        <v>5000</v>
      </c>
      <c r="I228" s="32">
        <v>3490</v>
      </c>
      <c r="J228" s="32">
        <f t="shared" si="3"/>
        <v>17450000</v>
      </c>
      <c r="K228" s="46">
        <v>16508812</v>
      </c>
      <c r="L228" s="39">
        <v>42653</v>
      </c>
      <c r="M228" s="37">
        <v>307732500</v>
      </c>
      <c r="N228" s="38" t="s">
        <v>519</v>
      </c>
      <c r="O228" s="38" t="s">
        <v>523</v>
      </c>
    </row>
    <row r="229" spans="3:17" x14ac:dyDescent="0.25">
      <c r="C229" s="28">
        <v>41875</v>
      </c>
      <c r="D229" s="31" t="s">
        <v>398</v>
      </c>
      <c r="E229" s="31" t="s">
        <v>399</v>
      </c>
      <c r="F229" s="31" t="s">
        <v>37</v>
      </c>
      <c r="G229" s="31" t="s">
        <v>22</v>
      </c>
      <c r="H229" s="32">
        <v>30000</v>
      </c>
      <c r="I229" s="32">
        <v>3695</v>
      </c>
      <c r="J229" s="32">
        <f t="shared" si="3"/>
        <v>110850000</v>
      </c>
      <c r="K229" s="46">
        <v>16181074</v>
      </c>
      <c r="L229" s="39">
        <v>42635</v>
      </c>
      <c r="M229" s="37">
        <v>110850000</v>
      </c>
      <c r="N229" s="38" t="s">
        <v>519</v>
      </c>
      <c r="O229" s="38" t="s">
        <v>520</v>
      </c>
    </row>
    <row r="230" spans="3:17" x14ac:dyDescent="0.25">
      <c r="C230" s="28">
        <v>42606</v>
      </c>
      <c r="D230" s="31" t="s">
        <v>396</v>
      </c>
      <c r="E230" s="31" t="s">
        <v>397</v>
      </c>
      <c r="F230" s="31" t="s">
        <v>37</v>
      </c>
      <c r="G230" s="31" t="s">
        <v>22</v>
      </c>
      <c r="H230" s="32">
        <v>6000</v>
      </c>
      <c r="I230" s="32">
        <v>3695</v>
      </c>
      <c r="J230" s="32">
        <f t="shared" si="3"/>
        <v>22170000</v>
      </c>
      <c r="K230" s="46">
        <v>16181071</v>
      </c>
      <c r="L230" s="39">
        <v>42634</v>
      </c>
      <c r="M230" s="37">
        <v>22170000</v>
      </c>
      <c r="N230" s="38" t="s">
        <v>519</v>
      </c>
      <c r="O230" s="38" t="s">
        <v>524</v>
      </c>
    </row>
    <row r="231" spans="3:17" x14ac:dyDescent="0.25">
      <c r="C231" s="28">
        <v>42606</v>
      </c>
      <c r="D231" s="31" t="s">
        <v>429</v>
      </c>
      <c r="E231" s="31" t="s">
        <v>430</v>
      </c>
      <c r="F231" s="31" t="s">
        <v>37</v>
      </c>
      <c r="G231" s="31" t="s">
        <v>32</v>
      </c>
      <c r="H231" s="32">
        <v>5000</v>
      </c>
      <c r="I231" s="32">
        <v>3490</v>
      </c>
      <c r="J231" s="32">
        <f t="shared" si="3"/>
        <v>17450000</v>
      </c>
      <c r="K231" s="46">
        <v>16181069</v>
      </c>
      <c r="L231" s="39">
        <v>42636</v>
      </c>
      <c r="M231" s="37"/>
      <c r="N231" s="38" t="s">
        <v>522</v>
      </c>
      <c r="O231" s="38" t="s">
        <v>520</v>
      </c>
    </row>
    <row r="232" spans="3:17" x14ac:dyDescent="0.25">
      <c r="C232" s="28">
        <v>42606</v>
      </c>
      <c r="D232" s="31" t="s">
        <v>429</v>
      </c>
      <c r="E232" s="31" t="s">
        <v>430</v>
      </c>
      <c r="F232" s="31" t="s">
        <v>37</v>
      </c>
      <c r="G232" s="31" t="s">
        <v>59</v>
      </c>
      <c r="H232" s="32">
        <v>4700</v>
      </c>
      <c r="I232" s="32">
        <v>4010</v>
      </c>
      <c r="J232" s="32">
        <f t="shared" si="3"/>
        <v>18847000</v>
      </c>
      <c r="K232" s="46">
        <v>16181069</v>
      </c>
      <c r="L232" s="39">
        <v>42636</v>
      </c>
      <c r="M232" s="37">
        <v>36297000</v>
      </c>
      <c r="N232" s="38" t="s">
        <v>522</v>
      </c>
      <c r="O232" s="38" t="s">
        <v>520</v>
      </c>
    </row>
    <row r="233" spans="3:17" x14ac:dyDescent="0.25">
      <c r="C233" s="28">
        <v>42606</v>
      </c>
      <c r="D233" s="31" t="s">
        <v>375</v>
      </c>
      <c r="E233" s="31" t="s">
        <v>376</v>
      </c>
      <c r="F233" s="31" t="s">
        <v>44</v>
      </c>
      <c r="G233" s="31" t="s">
        <v>22</v>
      </c>
      <c r="H233" s="32">
        <v>15000</v>
      </c>
      <c r="I233" s="32">
        <v>3635</v>
      </c>
      <c r="J233" s="32">
        <f t="shared" si="3"/>
        <v>54525000</v>
      </c>
      <c r="K233" s="46">
        <v>2201361</v>
      </c>
      <c r="L233" s="39">
        <v>42647</v>
      </c>
      <c r="M233" s="37">
        <v>54525000</v>
      </c>
      <c r="N233" s="38" t="s">
        <v>522</v>
      </c>
      <c r="O233" s="38" t="s">
        <v>519</v>
      </c>
    </row>
    <row r="234" spans="3:17" x14ac:dyDescent="0.25">
      <c r="C234" s="28">
        <v>42606</v>
      </c>
      <c r="D234" s="31" t="s">
        <v>431</v>
      </c>
      <c r="E234" s="31" t="s">
        <v>432</v>
      </c>
      <c r="F234" s="31" t="s">
        <v>44</v>
      </c>
      <c r="G234" s="31" t="s">
        <v>59</v>
      </c>
      <c r="H234" s="32">
        <v>15000</v>
      </c>
      <c r="I234" s="32">
        <v>4010</v>
      </c>
      <c r="J234" s="32">
        <f t="shared" si="3"/>
        <v>60150000</v>
      </c>
      <c r="K234" s="46"/>
      <c r="L234" s="39"/>
      <c r="M234" s="37"/>
      <c r="N234" s="38"/>
      <c r="O234" s="38"/>
    </row>
    <row r="235" spans="3:17" x14ac:dyDescent="0.25">
      <c r="C235" s="28">
        <v>42606</v>
      </c>
      <c r="D235" s="31" t="s">
        <v>377</v>
      </c>
      <c r="E235" s="31" t="s">
        <v>378</v>
      </c>
      <c r="F235" s="31" t="s">
        <v>44</v>
      </c>
      <c r="G235" s="31" t="s">
        <v>22</v>
      </c>
      <c r="H235" s="32">
        <v>5500</v>
      </c>
      <c r="I235" s="32">
        <v>3635</v>
      </c>
      <c r="J235" s="32">
        <f t="shared" si="3"/>
        <v>19992500</v>
      </c>
      <c r="K235" s="46">
        <v>16143501</v>
      </c>
      <c r="L235" s="39">
        <v>42643</v>
      </c>
      <c r="M235" s="37">
        <v>19992500</v>
      </c>
      <c r="N235" s="38" t="s">
        <v>519</v>
      </c>
      <c r="O235" s="38" t="s">
        <v>519</v>
      </c>
    </row>
    <row r="236" spans="3:17" x14ac:dyDescent="0.25">
      <c r="C236" s="28">
        <v>42607</v>
      </c>
      <c r="D236" s="31" t="s">
        <v>352</v>
      </c>
      <c r="E236" s="31" t="s">
        <v>353</v>
      </c>
      <c r="F236" s="31" t="s">
        <v>70</v>
      </c>
      <c r="G236" s="31" t="s">
        <v>22</v>
      </c>
      <c r="H236" s="32">
        <v>16700</v>
      </c>
      <c r="I236" s="32">
        <v>3695</v>
      </c>
      <c r="J236" s="32">
        <f t="shared" si="3"/>
        <v>61706500</v>
      </c>
      <c r="K236" s="46">
        <v>16181090</v>
      </c>
      <c r="L236" s="39">
        <v>42640</v>
      </c>
      <c r="M236" s="37">
        <v>61706500</v>
      </c>
      <c r="N236" s="38" t="s">
        <v>519</v>
      </c>
      <c r="O236" s="38" t="s">
        <v>519</v>
      </c>
    </row>
    <row r="237" spans="3:17" x14ac:dyDescent="0.25">
      <c r="C237" s="28">
        <v>42972</v>
      </c>
      <c r="D237" s="31" t="s">
        <v>394</v>
      </c>
      <c r="E237" s="31" t="s">
        <v>395</v>
      </c>
      <c r="F237" s="31" t="s">
        <v>37</v>
      </c>
      <c r="G237" s="31" t="s">
        <v>22</v>
      </c>
      <c r="H237" s="32">
        <v>30000</v>
      </c>
      <c r="I237" s="32">
        <v>3695</v>
      </c>
      <c r="J237" s="32">
        <f t="shared" si="3"/>
        <v>110850000</v>
      </c>
      <c r="K237" s="46">
        <v>16181072</v>
      </c>
      <c r="L237" s="39">
        <v>42639</v>
      </c>
      <c r="M237" s="37">
        <v>110850000</v>
      </c>
      <c r="N237" s="38" t="s">
        <v>519</v>
      </c>
      <c r="O237" s="38" t="s">
        <v>520</v>
      </c>
    </row>
    <row r="238" spans="3:17" x14ac:dyDescent="0.25">
      <c r="C238" s="28">
        <v>42608</v>
      </c>
      <c r="D238" s="31" t="s">
        <v>379</v>
      </c>
      <c r="E238" s="31" t="s">
        <v>380</v>
      </c>
      <c r="F238" s="31" t="s">
        <v>31</v>
      </c>
      <c r="G238" s="31" t="s">
        <v>22</v>
      </c>
      <c r="H238" s="32">
        <v>15000</v>
      </c>
      <c r="I238" s="32">
        <v>3635</v>
      </c>
      <c r="J238" s="32">
        <f t="shared" si="3"/>
        <v>54525000</v>
      </c>
      <c r="K238" s="46">
        <v>16508812</v>
      </c>
      <c r="L238" s="39">
        <v>42653</v>
      </c>
      <c r="M238" s="37">
        <v>54525000</v>
      </c>
      <c r="N238" s="38" t="s">
        <v>519</v>
      </c>
      <c r="O238" s="38" t="s">
        <v>523</v>
      </c>
      <c r="Q238" s="26" t="s">
        <v>536</v>
      </c>
    </row>
    <row r="239" spans="3:17" x14ac:dyDescent="0.25">
      <c r="C239" s="28">
        <v>42608</v>
      </c>
      <c r="D239" s="31" t="s">
        <v>433</v>
      </c>
      <c r="E239" s="31" t="s">
        <v>434</v>
      </c>
      <c r="F239" s="31" t="s">
        <v>31</v>
      </c>
      <c r="G239" s="31" t="s">
        <v>32</v>
      </c>
      <c r="H239" s="32">
        <v>30000</v>
      </c>
      <c r="I239" s="32">
        <v>3490</v>
      </c>
      <c r="J239" s="32">
        <f t="shared" si="3"/>
        <v>104700000</v>
      </c>
      <c r="K239" s="46">
        <v>2201365</v>
      </c>
      <c r="L239" s="39">
        <v>42648</v>
      </c>
      <c r="M239" s="37"/>
      <c r="N239" s="38" t="s">
        <v>519</v>
      </c>
      <c r="O239" s="38" t="s">
        <v>523</v>
      </c>
    </row>
    <row r="240" spans="3:17" x14ac:dyDescent="0.25">
      <c r="C240" s="28">
        <v>42608</v>
      </c>
      <c r="D240" s="31" t="s">
        <v>433</v>
      </c>
      <c r="E240" s="31" t="s">
        <v>434</v>
      </c>
      <c r="F240" s="31" t="s">
        <v>31</v>
      </c>
      <c r="G240" s="31" t="s">
        <v>59</v>
      </c>
      <c r="H240" s="32">
        <v>5000</v>
      </c>
      <c r="I240" s="32">
        <v>4010</v>
      </c>
      <c r="J240" s="32">
        <f t="shared" si="3"/>
        <v>20050000</v>
      </c>
      <c r="K240" s="46">
        <v>2201365</v>
      </c>
      <c r="L240" s="39">
        <v>42648</v>
      </c>
      <c r="M240" s="37"/>
      <c r="N240" s="38" t="s">
        <v>519</v>
      </c>
      <c r="O240" s="38" t="s">
        <v>523</v>
      </c>
    </row>
    <row r="241" spans="3:15" x14ac:dyDescent="0.25">
      <c r="C241" s="28">
        <v>42608</v>
      </c>
      <c r="D241" s="31" t="s">
        <v>381</v>
      </c>
      <c r="E241" s="31" t="s">
        <v>382</v>
      </c>
      <c r="F241" s="31" t="s">
        <v>31</v>
      </c>
      <c r="G241" s="31" t="s">
        <v>22</v>
      </c>
      <c r="H241" s="32">
        <v>10800</v>
      </c>
      <c r="I241" s="32">
        <v>3635</v>
      </c>
      <c r="J241" s="32">
        <f t="shared" si="3"/>
        <v>39258000</v>
      </c>
      <c r="K241" s="46">
        <v>2201365</v>
      </c>
      <c r="L241" s="39">
        <v>42648</v>
      </c>
      <c r="M241" s="37"/>
      <c r="N241" s="38" t="s">
        <v>519</v>
      </c>
      <c r="O241" s="38" t="s">
        <v>523</v>
      </c>
    </row>
    <row r="242" spans="3:15" x14ac:dyDescent="0.25">
      <c r="C242" s="28">
        <v>42608</v>
      </c>
      <c r="D242" s="31" t="s">
        <v>435</v>
      </c>
      <c r="E242" s="31" t="s">
        <v>436</v>
      </c>
      <c r="F242" s="31" t="s">
        <v>31</v>
      </c>
      <c r="G242" s="31" t="s">
        <v>32</v>
      </c>
      <c r="H242" s="32">
        <v>28700</v>
      </c>
      <c r="I242" s="32">
        <v>3490</v>
      </c>
      <c r="J242" s="32">
        <f t="shared" si="3"/>
        <v>100163000</v>
      </c>
      <c r="K242" s="46">
        <v>2201365</v>
      </c>
      <c r="L242" s="39">
        <v>42648</v>
      </c>
      <c r="M242" s="37"/>
      <c r="N242" s="38" t="s">
        <v>519</v>
      </c>
      <c r="O242" s="38" t="s">
        <v>523</v>
      </c>
    </row>
    <row r="243" spans="3:15" x14ac:dyDescent="0.25">
      <c r="C243" s="28">
        <v>42608</v>
      </c>
      <c r="D243" s="31" t="s">
        <v>435</v>
      </c>
      <c r="E243" s="31" t="s">
        <v>436</v>
      </c>
      <c r="F243" s="31" t="s">
        <v>31</v>
      </c>
      <c r="G243" s="31" t="s">
        <v>59</v>
      </c>
      <c r="H243" s="32">
        <v>5000</v>
      </c>
      <c r="I243" s="32">
        <v>4010</v>
      </c>
      <c r="J243" s="32">
        <f t="shared" si="3"/>
        <v>20050000</v>
      </c>
      <c r="K243" s="46">
        <v>2201365</v>
      </c>
      <c r="L243" s="39">
        <v>42648</v>
      </c>
      <c r="M243" s="37">
        <v>284221000</v>
      </c>
      <c r="N243" s="38" t="s">
        <v>519</v>
      </c>
      <c r="O243" s="38" t="s">
        <v>523</v>
      </c>
    </row>
    <row r="244" spans="3:15" x14ac:dyDescent="0.25">
      <c r="C244" s="28">
        <v>42608</v>
      </c>
      <c r="D244" s="31" t="s">
        <v>437</v>
      </c>
      <c r="E244" s="31" t="s">
        <v>438</v>
      </c>
      <c r="F244" s="31" t="s">
        <v>37</v>
      </c>
      <c r="G244" s="31" t="s">
        <v>32</v>
      </c>
      <c r="H244" s="32">
        <v>10700</v>
      </c>
      <c r="I244" s="32">
        <v>3490</v>
      </c>
      <c r="J244" s="32">
        <f t="shared" si="3"/>
        <v>37343000</v>
      </c>
      <c r="K244" s="46"/>
      <c r="L244" s="39"/>
      <c r="M244" s="37"/>
      <c r="N244" s="38"/>
      <c r="O244" s="38"/>
    </row>
    <row r="245" spans="3:15" x14ac:dyDescent="0.25">
      <c r="C245" s="28">
        <v>42608</v>
      </c>
      <c r="D245" s="31" t="s">
        <v>437</v>
      </c>
      <c r="E245" s="31" t="s">
        <v>438</v>
      </c>
      <c r="F245" s="31" t="s">
        <v>37</v>
      </c>
      <c r="G245" s="31" t="s">
        <v>59</v>
      </c>
      <c r="H245" s="32">
        <v>5000</v>
      </c>
      <c r="I245" s="32">
        <v>4010</v>
      </c>
      <c r="J245" s="32">
        <f t="shared" si="3"/>
        <v>20050000</v>
      </c>
      <c r="K245" s="46">
        <v>16181054</v>
      </c>
      <c r="L245" s="39">
        <v>42621</v>
      </c>
      <c r="M245" s="37">
        <v>57393000</v>
      </c>
      <c r="N245" s="38" t="s">
        <v>519</v>
      </c>
      <c r="O245" s="38" t="s">
        <v>520</v>
      </c>
    </row>
    <row r="246" spans="3:15" x14ac:dyDescent="0.25">
      <c r="C246" s="28">
        <v>42608</v>
      </c>
      <c r="D246" s="31" t="s">
        <v>392</v>
      </c>
      <c r="E246" s="31" t="s">
        <v>393</v>
      </c>
      <c r="F246" s="31" t="s">
        <v>37</v>
      </c>
      <c r="G246" s="31" t="s">
        <v>22</v>
      </c>
      <c r="H246" s="32">
        <v>10000</v>
      </c>
      <c r="I246" s="32">
        <v>3695</v>
      </c>
      <c r="J246" s="32">
        <f t="shared" si="3"/>
        <v>36950000</v>
      </c>
      <c r="K246" s="46">
        <v>16181053</v>
      </c>
      <c r="L246" s="39">
        <v>42626</v>
      </c>
      <c r="M246" s="37">
        <v>36950000</v>
      </c>
      <c r="N246" s="38" t="s">
        <v>519</v>
      </c>
      <c r="O246" s="38" t="s">
        <v>520</v>
      </c>
    </row>
    <row r="247" spans="3:15" x14ac:dyDescent="0.25">
      <c r="C247" s="28">
        <v>42608</v>
      </c>
      <c r="D247" s="31" t="s">
        <v>383</v>
      </c>
      <c r="E247" s="31" t="s">
        <v>384</v>
      </c>
      <c r="F247" s="31" t="s">
        <v>44</v>
      </c>
      <c r="G247" s="31" t="s">
        <v>22</v>
      </c>
      <c r="H247" s="32">
        <v>11500</v>
      </c>
      <c r="I247" s="32">
        <v>3635</v>
      </c>
      <c r="J247" s="32">
        <f t="shared" si="3"/>
        <v>41802500</v>
      </c>
      <c r="K247" s="46">
        <v>2203163</v>
      </c>
      <c r="L247" s="39">
        <v>42648</v>
      </c>
      <c r="M247" s="37">
        <v>41802500</v>
      </c>
      <c r="N247" s="38" t="s">
        <v>522</v>
      </c>
      <c r="O247" s="38" t="s">
        <v>519</v>
      </c>
    </row>
    <row r="248" spans="3:15" x14ac:dyDescent="0.25">
      <c r="C248" s="28">
        <v>42608</v>
      </c>
      <c r="D248" s="26" t="s">
        <v>514</v>
      </c>
      <c r="E248" s="31" t="s">
        <v>440</v>
      </c>
      <c r="F248" s="31" t="s">
        <v>44</v>
      </c>
      <c r="G248" s="31" t="s">
        <v>32</v>
      </c>
      <c r="H248" s="32">
        <v>4000</v>
      </c>
      <c r="I248" s="32">
        <v>3490</v>
      </c>
      <c r="J248" s="32">
        <f t="shared" si="3"/>
        <v>13960000</v>
      </c>
      <c r="K248" s="46">
        <v>16508814</v>
      </c>
      <c r="L248" s="39">
        <v>42643</v>
      </c>
      <c r="M248" s="37">
        <v>13960000</v>
      </c>
      <c r="N248" s="38" t="s">
        <v>519</v>
      </c>
      <c r="O248" s="38" t="s">
        <v>519</v>
      </c>
    </row>
    <row r="249" spans="3:15" x14ac:dyDescent="0.25">
      <c r="C249" s="28">
        <v>42608</v>
      </c>
      <c r="D249" s="31" t="s">
        <v>386</v>
      </c>
      <c r="E249" s="31" t="s">
        <v>385</v>
      </c>
      <c r="F249" s="31" t="s">
        <v>44</v>
      </c>
      <c r="G249" s="31" t="s">
        <v>22</v>
      </c>
      <c r="H249" s="32">
        <v>9700</v>
      </c>
      <c r="I249" s="32">
        <v>3635</v>
      </c>
      <c r="J249" s="32">
        <f t="shared" si="3"/>
        <v>35259500</v>
      </c>
      <c r="K249" s="46">
        <v>2201367</v>
      </c>
      <c r="L249" s="39">
        <v>42648</v>
      </c>
      <c r="M249" s="37">
        <v>35259500</v>
      </c>
      <c r="N249" s="38" t="s">
        <v>522</v>
      </c>
      <c r="O249" s="38" t="s">
        <v>519</v>
      </c>
    </row>
    <row r="250" spans="3:15" x14ac:dyDescent="0.25">
      <c r="C250" s="28">
        <v>42608</v>
      </c>
      <c r="D250" s="31" t="s">
        <v>441</v>
      </c>
      <c r="E250" s="31" t="s">
        <v>442</v>
      </c>
      <c r="F250" s="31" t="s">
        <v>44</v>
      </c>
      <c r="G250" s="31" t="s">
        <v>32</v>
      </c>
      <c r="H250" s="32">
        <v>15000</v>
      </c>
      <c r="I250" s="32">
        <v>3490</v>
      </c>
      <c r="J250" s="32">
        <f t="shared" si="3"/>
        <v>52350000</v>
      </c>
      <c r="K250" s="46"/>
      <c r="L250" s="39"/>
      <c r="M250" s="37"/>
      <c r="N250" s="38"/>
      <c r="O250" s="38"/>
    </row>
    <row r="251" spans="3:15" x14ac:dyDescent="0.25">
      <c r="C251" s="28">
        <v>42608</v>
      </c>
      <c r="D251" s="31" t="s">
        <v>441</v>
      </c>
      <c r="E251" s="31" t="s">
        <v>442</v>
      </c>
      <c r="F251" s="31" t="s">
        <v>44</v>
      </c>
      <c r="G251" s="31" t="s">
        <v>59</v>
      </c>
      <c r="H251" s="32">
        <v>10200</v>
      </c>
      <c r="I251" s="32">
        <v>4010</v>
      </c>
      <c r="J251" s="32">
        <f t="shared" si="3"/>
        <v>40902000</v>
      </c>
      <c r="K251" s="46">
        <v>2201365</v>
      </c>
      <c r="L251" s="39">
        <v>42648</v>
      </c>
      <c r="M251" s="37">
        <v>93252000</v>
      </c>
      <c r="N251" s="38" t="s">
        <v>522</v>
      </c>
      <c r="O251" s="38" t="s">
        <v>519</v>
      </c>
    </row>
    <row r="252" spans="3:15" x14ac:dyDescent="0.25">
      <c r="C252" s="28">
        <v>42608</v>
      </c>
      <c r="D252" s="31" t="s">
        <v>387</v>
      </c>
      <c r="E252" s="31" t="s">
        <v>388</v>
      </c>
      <c r="F252" s="31" t="s">
        <v>44</v>
      </c>
      <c r="G252" s="31" t="s">
        <v>22</v>
      </c>
      <c r="H252" s="32">
        <v>5500</v>
      </c>
      <c r="I252" s="32">
        <v>3635</v>
      </c>
      <c r="J252" s="32">
        <f t="shared" si="3"/>
        <v>19992500</v>
      </c>
      <c r="K252" s="46">
        <v>1607374</v>
      </c>
      <c r="L252" s="39">
        <v>42648</v>
      </c>
      <c r="M252" s="37">
        <v>19992500</v>
      </c>
      <c r="N252" s="38" t="s">
        <v>519</v>
      </c>
      <c r="O252" s="38"/>
    </row>
    <row r="253" spans="3:15" x14ac:dyDescent="0.25">
      <c r="C253" s="28">
        <v>42608</v>
      </c>
      <c r="D253" s="31" t="s">
        <v>443</v>
      </c>
      <c r="E253" s="31" t="s">
        <v>444</v>
      </c>
      <c r="F253" s="31" t="s">
        <v>44</v>
      </c>
      <c r="G253" s="31" t="s">
        <v>59</v>
      </c>
      <c r="H253" s="32">
        <v>24000</v>
      </c>
      <c r="I253" s="32">
        <v>4010</v>
      </c>
      <c r="J253" s="32">
        <f t="shared" si="3"/>
        <v>96240000</v>
      </c>
      <c r="K253" s="46">
        <v>11865614</v>
      </c>
      <c r="L253" s="39">
        <v>42655</v>
      </c>
      <c r="M253" s="37"/>
      <c r="N253" s="38" t="s">
        <v>519</v>
      </c>
      <c r="O253" s="38" t="s">
        <v>523</v>
      </c>
    </row>
    <row r="254" spans="3:15" x14ac:dyDescent="0.25">
      <c r="C254" s="28">
        <v>42611</v>
      </c>
      <c r="D254" s="31" t="s">
        <v>493</v>
      </c>
      <c r="E254" s="31" t="s">
        <v>494</v>
      </c>
      <c r="F254" s="31" t="s">
        <v>31</v>
      </c>
      <c r="G254" s="31" t="s">
        <v>22</v>
      </c>
      <c r="H254" s="32">
        <v>35000</v>
      </c>
      <c r="I254" s="32">
        <v>3635</v>
      </c>
      <c r="J254" s="32">
        <f t="shared" si="3"/>
        <v>127225000</v>
      </c>
      <c r="K254" s="46">
        <v>11865614</v>
      </c>
      <c r="L254" s="39">
        <v>42655</v>
      </c>
      <c r="M254" s="37"/>
      <c r="N254" s="38" t="s">
        <v>519</v>
      </c>
      <c r="O254" s="38" t="s">
        <v>523</v>
      </c>
    </row>
    <row r="255" spans="3:15" x14ac:dyDescent="0.25">
      <c r="C255" s="28">
        <v>42611</v>
      </c>
      <c r="D255" s="31" t="s">
        <v>495</v>
      </c>
      <c r="E255" s="31" t="s">
        <v>496</v>
      </c>
      <c r="F255" s="31" t="s">
        <v>31</v>
      </c>
      <c r="G255" s="31" t="s">
        <v>22</v>
      </c>
      <c r="H255" s="32">
        <v>33700</v>
      </c>
      <c r="I255" s="32">
        <v>3635</v>
      </c>
      <c r="J255" s="32">
        <f t="shared" si="3"/>
        <v>122499500</v>
      </c>
      <c r="K255" s="46">
        <v>11865614</v>
      </c>
      <c r="L255" s="39">
        <v>42655</v>
      </c>
      <c r="M255" s="37">
        <v>249724500</v>
      </c>
      <c r="N255" s="38" t="s">
        <v>519</v>
      </c>
      <c r="O255" s="38" t="s">
        <v>523</v>
      </c>
    </row>
    <row r="256" spans="3:15" x14ac:dyDescent="0.25">
      <c r="C256" s="28">
        <v>42611</v>
      </c>
      <c r="D256" s="31" t="s">
        <v>472</v>
      </c>
      <c r="E256" s="31" t="s">
        <v>473</v>
      </c>
      <c r="F256" s="31" t="s">
        <v>70</v>
      </c>
      <c r="G256" s="31" t="s">
        <v>22</v>
      </c>
      <c r="H256" s="32">
        <v>5300</v>
      </c>
      <c r="I256" s="32">
        <v>3695</v>
      </c>
      <c r="J256" s="32">
        <f t="shared" si="3"/>
        <v>19583500</v>
      </c>
      <c r="K256" s="46">
        <v>16181102</v>
      </c>
      <c r="L256" s="39">
        <v>42642</v>
      </c>
      <c r="M256" s="37">
        <v>19583500</v>
      </c>
      <c r="N256" s="38" t="s">
        <v>519</v>
      </c>
      <c r="O256" s="38" t="s">
        <v>519</v>
      </c>
    </row>
    <row r="257" spans="3:16" x14ac:dyDescent="0.25">
      <c r="C257" s="28">
        <v>42611</v>
      </c>
      <c r="D257" s="31" t="s">
        <v>474</v>
      </c>
      <c r="E257" s="31" t="s">
        <v>475</v>
      </c>
      <c r="F257" s="31" t="s">
        <v>70</v>
      </c>
      <c r="G257" s="31" t="s">
        <v>59</v>
      </c>
      <c r="H257" s="32">
        <v>5000</v>
      </c>
      <c r="I257" s="32">
        <v>4010</v>
      </c>
      <c r="J257" s="32">
        <f t="shared" si="3"/>
        <v>20050000</v>
      </c>
      <c r="K257" s="46">
        <v>16181099</v>
      </c>
      <c r="L257" s="39">
        <v>42642</v>
      </c>
      <c r="M257" s="37">
        <v>20050000</v>
      </c>
      <c r="N257" s="38" t="s">
        <v>519</v>
      </c>
      <c r="O257" s="38" t="s">
        <v>520</v>
      </c>
    </row>
    <row r="258" spans="3:16" x14ac:dyDescent="0.25">
      <c r="C258" s="28">
        <v>42611</v>
      </c>
      <c r="D258" s="31" t="s">
        <v>476</v>
      </c>
      <c r="E258" s="31" t="s">
        <v>477</v>
      </c>
      <c r="F258" s="31" t="s">
        <v>70</v>
      </c>
      <c r="G258" s="31" t="s">
        <v>59</v>
      </c>
      <c r="H258" s="32">
        <v>5000</v>
      </c>
      <c r="I258" s="32">
        <v>4010</v>
      </c>
      <c r="J258" s="32">
        <f t="shared" si="3"/>
        <v>20050000</v>
      </c>
      <c r="K258" s="46">
        <v>16181100</v>
      </c>
      <c r="L258" s="39">
        <v>42642</v>
      </c>
      <c r="M258" s="37">
        <v>20050000</v>
      </c>
      <c r="N258" s="38" t="s">
        <v>519</v>
      </c>
      <c r="O258" s="38" t="s">
        <v>519</v>
      </c>
    </row>
    <row r="259" spans="3:16" x14ac:dyDescent="0.25">
      <c r="C259" s="28">
        <v>42611</v>
      </c>
      <c r="D259" s="31" t="s">
        <v>497</v>
      </c>
      <c r="E259" s="31" t="s">
        <v>498</v>
      </c>
      <c r="F259" s="31" t="s">
        <v>31</v>
      </c>
      <c r="G259" s="31" t="s">
        <v>22</v>
      </c>
      <c r="H259" s="32">
        <v>33700</v>
      </c>
      <c r="I259" s="32">
        <v>3635</v>
      </c>
      <c r="J259" s="32">
        <f t="shared" si="3"/>
        <v>122499500</v>
      </c>
      <c r="K259" s="46">
        <v>16541245</v>
      </c>
      <c r="L259" s="39">
        <v>42661</v>
      </c>
      <c r="M259" s="37">
        <v>122499500</v>
      </c>
      <c r="N259" s="38" t="s">
        <v>519</v>
      </c>
      <c r="O259" s="38" t="s">
        <v>524</v>
      </c>
    </row>
    <row r="260" spans="3:16" x14ac:dyDescent="0.25">
      <c r="C260" s="28">
        <v>42611</v>
      </c>
      <c r="D260" s="31" t="s">
        <v>480</v>
      </c>
      <c r="E260" s="31" t="s">
        <v>478</v>
      </c>
      <c r="F260" s="31" t="s">
        <v>21</v>
      </c>
      <c r="G260" s="31" t="s">
        <v>22</v>
      </c>
      <c r="H260" s="32">
        <v>24000</v>
      </c>
      <c r="I260" s="32">
        <v>3695</v>
      </c>
      <c r="J260" s="32">
        <f t="shared" si="3"/>
        <v>88680000</v>
      </c>
      <c r="K260" s="46">
        <v>161811018</v>
      </c>
      <c r="L260" s="39">
        <v>42640</v>
      </c>
      <c r="M260" s="37">
        <v>88680000</v>
      </c>
      <c r="N260" s="38" t="s">
        <v>519</v>
      </c>
      <c r="O260" s="38" t="s">
        <v>523</v>
      </c>
    </row>
    <row r="261" spans="3:16" x14ac:dyDescent="0.25">
      <c r="C261" s="28">
        <v>42611</v>
      </c>
      <c r="D261" s="31" t="s">
        <v>449</v>
      </c>
      <c r="E261" s="31" t="s">
        <v>450</v>
      </c>
      <c r="F261" s="31" t="s">
        <v>21</v>
      </c>
      <c r="G261" s="31" t="s">
        <v>22</v>
      </c>
      <c r="H261" s="32">
        <v>10000</v>
      </c>
      <c r="I261" s="32">
        <v>3605</v>
      </c>
      <c r="J261" s="32">
        <f t="shared" si="3"/>
        <v>36050000</v>
      </c>
      <c r="K261" s="46"/>
      <c r="L261" s="39"/>
      <c r="M261" s="37"/>
      <c r="N261" s="38"/>
      <c r="O261" s="38"/>
    </row>
    <row r="262" spans="3:16" x14ac:dyDescent="0.25">
      <c r="C262" s="28">
        <v>42611</v>
      </c>
      <c r="D262" s="31" t="s">
        <v>449</v>
      </c>
      <c r="E262" s="31" t="s">
        <v>450</v>
      </c>
      <c r="F262" s="31" t="s">
        <v>21</v>
      </c>
      <c r="G262" s="31" t="s">
        <v>59</v>
      </c>
      <c r="H262" s="32">
        <v>20000</v>
      </c>
      <c r="I262" s="32">
        <v>3850</v>
      </c>
      <c r="J262" s="32">
        <f t="shared" ref="J262:J290" si="4">H262*I262</f>
        <v>77000000</v>
      </c>
      <c r="K262" s="46">
        <v>16181117</v>
      </c>
      <c r="L262" s="39">
        <v>42636</v>
      </c>
      <c r="M262" s="37">
        <v>113050000</v>
      </c>
      <c r="N262" s="38" t="s">
        <v>519</v>
      </c>
      <c r="O262" s="38" t="s">
        <v>524</v>
      </c>
    </row>
    <row r="263" spans="3:16" x14ac:dyDescent="0.25">
      <c r="C263" s="28">
        <v>42611</v>
      </c>
      <c r="D263" s="31" t="s">
        <v>479</v>
      </c>
      <c r="E263" s="31" t="s">
        <v>481</v>
      </c>
      <c r="F263" s="31" t="s">
        <v>37</v>
      </c>
      <c r="G263" s="31" t="s">
        <v>32</v>
      </c>
      <c r="H263" s="32">
        <v>4700</v>
      </c>
      <c r="I263" s="32">
        <v>3490</v>
      </c>
      <c r="J263" s="32">
        <f t="shared" si="4"/>
        <v>16403000</v>
      </c>
      <c r="K263" s="46"/>
      <c r="L263" s="39"/>
      <c r="M263" s="37"/>
      <c r="N263" s="38"/>
      <c r="O263" s="38"/>
    </row>
    <row r="264" spans="3:16" x14ac:dyDescent="0.25">
      <c r="C264" s="28">
        <v>42611</v>
      </c>
      <c r="D264" s="31" t="s">
        <v>479</v>
      </c>
      <c r="E264" s="31" t="s">
        <v>481</v>
      </c>
      <c r="F264" s="31" t="s">
        <v>37</v>
      </c>
      <c r="G264" s="31" t="s">
        <v>59</v>
      </c>
      <c r="H264" s="32">
        <v>5000</v>
      </c>
      <c r="I264" s="32">
        <v>4010</v>
      </c>
      <c r="J264" s="32">
        <f t="shared" si="4"/>
        <v>20050000</v>
      </c>
      <c r="K264" s="46">
        <v>16181056</v>
      </c>
      <c r="L264" s="39">
        <v>42640</v>
      </c>
      <c r="M264" s="37">
        <v>36453000</v>
      </c>
      <c r="N264" s="38" t="s">
        <v>519</v>
      </c>
      <c r="O264" s="38" t="s">
        <v>524</v>
      </c>
    </row>
    <row r="265" spans="3:16" x14ac:dyDescent="0.25">
      <c r="C265" s="28">
        <v>42611</v>
      </c>
      <c r="D265" s="31" t="s">
        <v>482</v>
      </c>
      <c r="E265" s="31" t="s">
        <v>483</v>
      </c>
      <c r="F265" s="31" t="s">
        <v>37</v>
      </c>
      <c r="G265" s="31" t="s">
        <v>22</v>
      </c>
      <c r="H265" s="32">
        <v>4500</v>
      </c>
      <c r="I265" s="32">
        <v>3695</v>
      </c>
      <c r="J265" s="32">
        <f t="shared" si="4"/>
        <v>16627500</v>
      </c>
      <c r="K265" s="46">
        <v>16181052</v>
      </c>
      <c r="L265" s="39">
        <v>42628</v>
      </c>
      <c r="M265" s="37"/>
      <c r="N265" s="38" t="s">
        <v>519</v>
      </c>
      <c r="O265" s="38" t="s">
        <v>520</v>
      </c>
    </row>
    <row r="266" spans="3:16" x14ac:dyDescent="0.25">
      <c r="C266" s="28">
        <v>42611</v>
      </c>
      <c r="D266" s="31" t="s">
        <v>482</v>
      </c>
      <c r="E266" s="31" t="s">
        <v>483</v>
      </c>
      <c r="F266" s="31" t="s">
        <v>37</v>
      </c>
      <c r="G266" s="31" t="s">
        <v>32</v>
      </c>
      <c r="H266" s="32">
        <v>6000</v>
      </c>
      <c r="I266" s="32">
        <v>3490</v>
      </c>
      <c r="J266" s="32">
        <f t="shared" si="4"/>
        <v>20940000</v>
      </c>
      <c r="K266" s="46">
        <v>16181052</v>
      </c>
      <c r="L266" s="39">
        <v>42628</v>
      </c>
      <c r="M266" s="37"/>
      <c r="N266" s="38" t="s">
        <v>519</v>
      </c>
      <c r="O266" s="38" t="s">
        <v>520</v>
      </c>
    </row>
    <row r="267" spans="3:16" x14ac:dyDescent="0.25">
      <c r="C267" s="28">
        <v>42611</v>
      </c>
      <c r="D267" s="31" t="s">
        <v>482</v>
      </c>
      <c r="E267" s="31" t="s">
        <v>483</v>
      </c>
      <c r="F267" s="31" t="s">
        <v>37</v>
      </c>
      <c r="G267" s="31" t="s">
        <v>59</v>
      </c>
      <c r="H267" s="32">
        <v>7200</v>
      </c>
      <c r="I267" s="32">
        <v>4010</v>
      </c>
      <c r="J267" s="32">
        <f t="shared" si="4"/>
        <v>28872000</v>
      </c>
      <c r="K267" s="46">
        <v>16181052</v>
      </c>
      <c r="L267" s="39">
        <v>42628</v>
      </c>
      <c r="M267" s="37">
        <v>66439500</v>
      </c>
      <c r="N267" s="38" t="s">
        <v>519</v>
      </c>
      <c r="O267" s="38" t="s">
        <v>520</v>
      </c>
    </row>
    <row r="268" spans="3:16" x14ac:dyDescent="0.25">
      <c r="C268" s="28">
        <v>42611</v>
      </c>
      <c r="D268" s="31" t="s">
        <v>470</v>
      </c>
      <c r="E268" s="31" t="s">
        <v>471</v>
      </c>
      <c r="F268" s="31" t="s">
        <v>37</v>
      </c>
      <c r="G268" s="31" t="s">
        <v>22</v>
      </c>
      <c r="H268" s="32">
        <v>30000</v>
      </c>
      <c r="I268" s="32">
        <v>3695</v>
      </c>
      <c r="J268" s="32">
        <f t="shared" si="4"/>
        <v>110850000</v>
      </c>
      <c r="K268" s="46">
        <v>16181055</v>
      </c>
      <c r="L268" s="39">
        <v>42621</v>
      </c>
      <c r="M268" s="37">
        <v>101834830</v>
      </c>
      <c r="N268" s="38" t="s">
        <v>519</v>
      </c>
      <c r="O268" s="38" t="s">
        <v>520</v>
      </c>
      <c r="P268" s="26" t="s">
        <v>537</v>
      </c>
    </row>
    <row r="269" spans="3:16" x14ac:dyDescent="0.25">
      <c r="C269" s="28">
        <v>42612</v>
      </c>
      <c r="D269" s="31" t="s">
        <v>499</v>
      </c>
      <c r="E269" s="31" t="s">
        <v>500</v>
      </c>
      <c r="F269" s="31" t="s">
        <v>31</v>
      </c>
      <c r="G269" s="31" t="s">
        <v>22</v>
      </c>
      <c r="H269" s="32">
        <v>20000</v>
      </c>
      <c r="I269" s="32">
        <v>3635</v>
      </c>
      <c r="J269" s="32">
        <f t="shared" si="4"/>
        <v>72700000</v>
      </c>
      <c r="K269" s="46">
        <v>16541245</v>
      </c>
      <c r="L269" s="39">
        <v>42661</v>
      </c>
      <c r="M269" s="37">
        <v>72700000</v>
      </c>
      <c r="N269" s="38" t="s">
        <v>519</v>
      </c>
      <c r="O269" s="38" t="s">
        <v>523</v>
      </c>
    </row>
    <row r="270" spans="3:16" x14ac:dyDescent="0.25">
      <c r="C270" s="28">
        <v>42612</v>
      </c>
      <c r="D270" s="31" t="s">
        <v>484</v>
      </c>
      <c r="E270" s="31" t="s">
        <v>485</v>
      </c>
      <c r="F270" s="31" t="s">
        <v>31</v>
      </c>
      <c r="G270" s="31" t="s">
        <v>32</v>
      </c>
      <c r="H270" s="32">
        <v>5000</v>
      </c>
      <c r="I270" s="32">
        <v>3490</v>
      </c>
      <c r="J270" s="32">
        <f t="shared" si="4"/>
        <v>17450000</v>
      </c>
      <c r="K270" s="46">
        <v>16541245</v>
      </c>
      <c r="L270" s="39">
        <v>42661</v>
      </c>
      <c r="M270" s="37">
        <v>17450000</v>
      </c>
      <c r="N270" s="38" t="s">
        <v>519</v>
      </c>
      <c r="O270" s="38" t="s">
        <v>523</v>
      </c>
    </row>
    <row r="271" spans="3:16" x14ac:dyDescent="0.25">
      <c r="C271" s="28">
        <v>42612</v>
      </c>
      <c r="D271" s="31" t="s">
        <v>458</v>
      </c>
      <c r="E271" s="31" t="s">
        <v>459</v>
      </c>
      <c r="F271" s="31" t="s">
        <v>55</v>
      </c>
      <c r="G271" s="31" t="s">
        <v>22</v>
      </c>
      <c r="H271" s="32">
        <v>5000</v>
      </c>
      <c r="I271" s="32">
        <v>3990</v>
      </c>
      <c r="J271" s="32">
        <f t="shared" si="4"/>
        <v>19950000</v>
      </c>
      <c r="K271" s="46">
        <v>16181116</v>
      </c>
      <c r="L271" s="39">
        <v>42647</v>
      </c>
      <c r="M271" s="37">
        <v>19950000</v>
      </c>
      <c r="N271" s="38" t="s">
        <v>519</v>
      </c>
      <c r="O271" s="38" t="s">
        <v>520</v>
      </c>
    </row>
    <row r="272" spans="3:16" x14ac:dyDescent="0.25">
      <c r="C272" s="28">
        <v>42612</v>
      </c>
      <c r="D272" s="31" t="s">
        <v>460</v>
      </c>
      <c r="E272" s="31" t="s">
        <v>461</v>
      </c>
      <c r="F272" s="31" t="s">
        <v>21</v>
      </c>
      <c r="G272" s="31" t="s">
        <v>32</v>
      </c>
      <c r="H272" s="32">
        <v>5000</v>
      </c>
      <c r="I272" s="32">
        <v>3400</v>
      </c>
      <c r="J272" s="32">
        <f t="shared" si="4"/>
        <v>17000000</v>
      </c>
      <c r="K272" s="46">
        <v>16181115</v>
      </c>
      <c r="L272" s="39">
        <v>42639</v>
      </c>
      <c r="M272" s="37">
        <v>17000000</v>
      </c>
      <c r="N272" s="38" t="s">
        <v>519</v>
      </c>
      <c r="O272" s="38" t="s">
        <v>523</v>
      </c>
    </row>
    <row r="273" spans="3:17" x14ac:dyDescent="0.25">
      <c r="C273" s="28">
        <v>42612</v>
      </c>
      <c r="D273" s="31" t="s">
        <v>462</v>
      </c>
      <c r="E273" s="31" t="s">
        <v>463</v>
      </c>
      <c r="F273" s="31" t="s">
        <v>70</v>
      </c>
      <c r="G273" s="31" t="s">
        <v>59</v>
      </c>
      <c r="H273" s="32">
        <v>5000</v>
      </c>
      <c r="I273" s="32">
        <v>3850</v>
      </c>
      <c r="J273" s="32">
        <f t="shared" si="4"/>
        <v>19250000</v>
      </c>
      <c r="K273" s="46">
        <v>16181097</v>
      </c>
      <c r="L273" s="39">
        <v>42647</v>
      </c>
      <c r="M273" s="37">
        <v>19250000</v>
      </c>
      <c r="N273" s="38" t="s">
        <v>519</v>
      </c>
      <c r="O273" s="38" t="s">
        <v>519</v>
      </c>
    </row>
    <row r="274" spans="3:17" x14ac:dyDescent="0.25">
      <c r="C274" s="28">
        <v>42612</v>
      </c>
      <c r="D274" s="31" t="s">
        <v>464</v>
      </c>
      <c r="E274" s="31" t="s">
        <v>465</v>
      </c>
      <c r="F274" s="31" t="s">
        <v>21</v>
      </c>
      <c r="G274" s="31" t="s">
        <v>22</v>
      </c>
      <c r="H274" s="32">
        <v>5000</v>
      </c>
      <c r="I274" s="32">
        <v>3605</v>
      </c>
      <c r="J274" s="32">
        <f t="shared" si="4"/>
        <v>18025000</v>
      </c>
      <c r="K274" s="46">
        <v>16181124</v>
      </c>
      <c r="L274" s="39">
        <v>42632</v>
      </c>
      <c r="M274" s="37"/>
      <c r="N274" s="38" t="s">
        <v>519</v>
      </c>
      <c r="O274" s="38" t="s">
        <v>525</v>
      </c>
    </row>
    <row r="275" spans="3:17" x14ac:dyDescent="0.25">
      <c r="C275" s="28">
        <v>42612</v>
      </c>
      <c r="D275" s="31" t="s">
        <v>464</v>
      </c>
      <c r="E275" s="31" t="s">
        <v>465</v>
      </c>
      <c r="F275" s="31" t="s">
        <v>21</v>
      </c>
      <c r="G275" s="31" t="s">
        <v>59</v>
      </c>
      <c r="H275" s="32">
        <v>10000</v>
      </c>
      <c r="I275" s="32">
        <v>3850</v>
      </c>
      <c r="J275" s="32">
        <f t="shared" si="4"/>
        <v>38500000</v>
      </c>
      <c r="K275" s="46">
        <v>16181124</v>
      </c>
      <c r="L275" s="39">
        <v>42632</v>
      </c>
      <c r="M275" s="37">
        <v>56525000</v>
      </c>
      <c r="N275" s="38" t="s">
        <v>519</v>
      </c>
      <c r="O275" s="38" t="s">
        <v>525</v>
      </c>
    </row>
    <row r="276" spans="3:17" x14ac:dyDescent="0.25">
      <c r="C276" s="28">
        <v>42612</v>
      </c>
      <c r="D276" s="31" t="s">
        <v>501</v>
      </c>
      <c r="E276" s="31" t="s">
        <v>502</v>
      </c>
      <c r="F276" s="31" t="s">
        <v>44</v>
      </c>
      <c r="G276" s="31" t="s">
        <v>22</v>
      </c>
      <c r="H276" s="32">
        <v>25000</v>
      </c>
      <c r="I276" s="32">
        <v>3635</v>
      </c>
      <c r="J276" s="32">
        <f t="shared" si="4"/>
        <v>90875000</v>
      </c>
      <c r="K276" s="46"/>
      <c r="L276" s="39"/>
      <c r="M276" s="37"/>
      <c r="N276" s="38"/>
      <c r="O276" s="38"/>
    </row>
    <row r="277" spans="3:17" x14ac:dyDescent="0.25">
      <c r="C277" s="28">
        <v>42612</v>
      </c>
      <c r="D277" s="31" t="s">
        <v>486</v>
      </c>
      <c r="E277" s="31" t="s">
        <v>487</v>
      </c>
      <c r="F277" s="31" t="s">
        <v>44</v>
      </c>
      <c r="G277" s="31" t="s">
        <v>32</v>
      </c>
      <c r="H277" s="32">
        <v>5000</v>
      </c>
      <c r="I277" s="32">
        <v>3490</v>
      </c>
      <c r="J277" s="32">
        <f t="shared" si="4"/>
        <v>17450000</v>
      </c>
      <c r="K277" s="46"/>
      <c r="L277" s="39"/>
      <c r="M277" s="37"/>
      <c r="N277" s="38"/>
      <c r="O277" s="38"/>
    </row>
    <row r="278" spans="3:17" x14ac:dyDescent="0.25">
      <c r="C278" s="28">
        <v>42612</v>
      </c>
      <c r="D278" s="31" t="s">
        <v>503</v>
      </c>
      <c r="E278" s="31" t="s">
        <v>504</v>
      </c>
      <c r="F278" s="31" t="s">
        <v>44</v>
      </c>
      <c r="G278" s="31" t="s">
        <v>22</v>
      </c>
      <c r="H278" s="32">
        <v>6200</v>
      </c>
      <c r="I278" s="32">
        <v>3635</v>
      </c>
      <c r="J278" s="32">
        <f t="shared" si="4"/>
        <v>22537000</v>
      </c>
      <c r="K278" s="46"/>
      <c r="L278" s="39"/>
      <c r="M278" s="37"/>
      <c r="N278" s="38"/>
      <c r="O278" s="38"/>
    </row>
    <row r="279" spans="3:17" x14ac:dyDescent="0.25">
      <c r="C279" s="28">
        <v>42612</v>
      </c>
      <c r="D279" s="31" t="s">
        <v>488</v>
      </c>
      <c r="E279" s="31" t="s">
        <v>489</v>
      </c>
      <c r="F279" s="31" t="s">
        <v>44</v>
      </c>
      <c r="G279" s="31" t="s">
        <v>32</v>
      </c>
      <c r="H279" s="32">
        <v>5300</v>
      </c>
      <c r="I279" s="32">
        <v>3490</v>
      </c>
      <c r="J279" s="32">
        <f t="shared" si="4"/>
        <v>18497000</v>
      </c>
      <c r="K279" s="46"/>
      <c r="L279" s="39"/>
      <c r="M279" s="37"/>
      <c r="N279" s="38"/>
      <c r="O279" s="38"/>
    </row>
    <row r="280" spans="3:17" x14ac:dyDescent="0.25">
      <c r="C280" s="28">
        <v>42612</v>
      </c>
      <c r="D280" s="31" t="s">
        <v>488</v>
      </c>
      <c r="E280" s="31" t="s">
        <v>489</v>
      </c>
      <c r="F280" s="31" t="s">
        <v>44</v>
      </c>
      <c r="G280" s="31" t="s">
        <v>59</v>
      </c>
      <c r="H280" s="32">
        <v>4000</v>
      </c>
      <c r="I280" s="32">
        <v>4010</v>
      </c>
      <c r="J280" s="32">
        <f t="shared" si="4"/>
        <v>16040000</v>
      </c>
      <c r="K280" s="46"/>
      <c r="L280" s="39"/>
      <c r="M280" s="37"/>
      <c r="N280" s="38"/>
      <c r="O280" s="38"/>
    </row>
    <row r="281" spans="3:17" x14ac:dyDescent="0.25">
      <c r="C281" s="28">
        <v>42613</v>
      </c>
      <c r="D281" s="31" t="s">
        <v>505</v>
      </c>
      <c r="E281" s="31" t="s">
        <v>506</v>
      </c>
      <c r="F281" s="31" t="s">
        <v>31</v>
      </c>
      <c r="G281" s="31" t="s">
        <v>22</v>
      </c>
      <c r="H281" s="32">
        <v>20000</v>
      </c>
      <c r="I281" s="32">
        <v>3635</v>
      </c>
      <c r="J281" s="32">
        <f t="shared" si="4"/>
        <v>72700000</v>
      </c>
      <c r="K281" s="46">
        <v>16541245</v>
      </c>
      <c r="L281" s="39">
        <v>42661</v>
      </c>
      <c r="M281" s="37">
        <v>72700000</v>
      </c>
      <c r="N281" s="38" t="s">
        <v>519</v>
      </c>
      <c r="O281" s="38" t="s">
        <v>523</v>
      </c>
    </row>
    <row r="282" spans="3:17" x14ac:dyDescent="0.25">
      <c r="C282" s="28">
        <v>42613</v>
      </c>
      <c r="D282" s="31" t="s">
        <v>507</v>
      </c>
      <c r="E282" s="31" t="s">
        <v>508</v>
      </c>
      <c r="F282" s="31" t="s">
        <v>31</v>
      </c>
      <c r="G282" s="31" t="s">
        <v>22</v>
      </c>
      <c r="H282" s="32">
        <v>15000</v>
      </c>
      <c r="I282" s="32">
        <v>3635</v>
      </c>
      <c r="J282" s="32">
        <f t="shared" si="4"/>
        <v>54525000</v>
      </c>
      <c r="K282" s="46"/>
      <c r="L282" s="38"/>
      <c r="M282" s="37"/>
      <c r="N282" s="38"/>
      <c r="O282" s="38"/>
      <c r="Q282" s="26" t="s">
        <v>527</v>
      </c>
    </row>
    <row r="283" spans="3:17" x14ac:dyDescent="0.25">
      <c r="C283" s="28">
        <v>42613</v>
      </c>
      <c r="D283" s="31" t="s">
        <v>454</v>
      </c>
      <c r="E283" s="31" t="s">
        <v>455</v>
      </c>
      <c r="F283" s="31" t="s">
        <v>21</v>
      </c>
      <c r="G283" s="31" t="s">
        <v>22</v>
      </c>
      <c r="H283" s="32">
        <v>5000</v>
      </c>
      <c r="I283" s="32">
        <v>3605</v>
      </c>
      <c r="J283" s="32">
        <f t="shared" si="4"/>
        <v>18025000</v>
      </c>
      <c r="K283" s="46"/>
      <c r="L283" s="38"/>
      <c r="M283" s="37"/>
      <c r="N283" s="38"/>
      <c r="O283" s="38"/>
    </row>
    <row r="284" spans="3:17" x14ac:dyDescent="0.25">
      <c r="C284" s="28">
        <v>42613</v>
      </c>
      <c r="D284" s="31" t="s">
        <v>454</v>
      </c>
      <c r="E284" s="31" t="s">
        <v>455</v>
      </c>
      <c r="F284" s="31" t="s">
        <v>21</v>
      </c>
      <c r="G284" s="31" t="s">
        <v>59</v>
      </c>
      <c r="H284" s="32">
        <v>5000</v>
      </c>
      <c r="I284" s="32">
        <v>3850</v>
      </c>
      <c r="J284" s="32">
        <f t="shared" si="4"/>
        <v>19250000</v>
      </c>
      <c r="K284" s="46">
        <v>16181114</v>
      </c>
      <c r="L284" s="39">
        <v>42641</v>
      </c>
      <c r="M284" s="37">
        <v>37275000</v>
      </c>
      <c r="N284" s="38" t="s">
        <v>519</v>
      </c>
      <c r="O284" s="38" t="s">
        <v>524</v>
      </c>
    </row>
    <row r="285" spans="3:17" x14ac:dyDescent="0.25">
      <c r="C285" s="28">
        <v>42613</v>
      </c>
      <c r="D285" s="31" t="s">
        <v>467</v>
      </c>
      <c r="E285" s="31" t="s">
        <v>468</v>
      </c>
      <c r="F285" s="31" t="s">
        <v>44</v>
      </c>
      <c r="G285" s="31" t="s">
        <v>32</v>
      </c>
      <c r="H285" s="32">
        <v>34900</v>
      </c>
      <c r="I285" s="32">
        <v>3490</v>
      </c>
      <c r="J285" s="32">
        <f t="shared" si="4"/>
        <v>121801000</v>
      </c>
      <c r="K285" s="46"/>
      <c r="L285" s="38"/>
      <c r="M285" s="37"/>
      <c r="N285" s="38"/>
      <c r="O285" s="38"/>
      <c r="Q285" s="26" t="s">
        <v>538</v>
      </c>
    </row>
    <row r="286" spans="3:17" x14ac:dyDescent="0.25">
      <c r="C286" s="28">
        <v>42613</v>
      </c>
      <c r="D286" s="31" t="s">
        <v>452</v>
      </c>
      <c r="E286" s="31" t="s">
        <v>453</v>
      </c>
      <c r="F286" s="31" t="s">
        <v>21</v>
      </c>
      <c r="G286" s="31" t="s">
        <v>22</v>
      </c>
      <c r="H286" s="32">
        <v>5000</v>
      </c>
      <c r="I286" s="32">
        <v>3605</v>
      </c>
      <c r="J286" s="32">
        <f t="shared" si="4"/>
        <v>18025000</v>
      </c>
      <c r="K286" s="46">
        <v>16181114</v>
      </c>
      <c r="L286" s="39">
        <v>42641</v>
      </c>
      <c r="M286" s="37">
        <v>18025000</v>
      </c>
      <c r="N286" s="38" t="s">
        <v>519</v>
      </c>
      <c r="O286" s="38" t="s">
        <v>524</v>
      </c>
    </row>
    <row r="287" spans="3:17" x14ac:dyDescent="0.25">
      <c r="C287" s="28">
        <v>42613</v>
      </c>
      <c r="D287" s="31" t="s">
        <v>490</v>
      </c>
      <c r="E287" s="31" t="s">
        <v>491</v>
      </c>
      <c r="F287" s="31" t="s">
        <v>21</v>
      </c>
      <c r="G287" s="31" t="s">
        <v>22</v>
      </c>
      <c r="H287" s="32">
        <v>18900</v>
      </c>
      <c r="I287" s="32">
        <v>3695</v>
      </c>
      <c r="J287" s="32">
        <f t="shared" si="4"/>
        <v>69835500</v>
      </c>
      <c r="K287" s="46">
        <v>16181113</v>
      </c>
      <c r="L287" s="39">
        <v>42642</v>
      </c>
      <c r="M287" s="37"/>
      <c r="N287" s="38" t="s">
        <v>519</v>
      </c>
      <c r="O287" s="38" t="s">
        <v>523</v>
      </c>
    </row>
    <row r="288" spans="3:17" x14ac:dyDescent="0.25">
      <c r="C288" s="28">
        <v>42613</v>
      </c>
      <c r="D288" s="31" t="s">
        <v>490</v>
      </c>
      <c r="E288" s="31" t="s">
        <v>491</v>
      </c>
      <c r="F288" s="31" t="s">
        <v>21</v>
      </c>
      <c r="G288" s="31" t="s">
        <v>32</v>
      </c>
      <c r="H288" s="32">
        <v>5100</v>
      </c>
      <c r="I288" s="32">
        <v>3490</v>
      </c>
      <c r="J288" s="32">
        <f t="shared" si="4"/>
        <v>17799000</v>
      </c>
      <c r="K288" s="46">
        <v>16181113</v>
      </c>
      <c r="L288" s="39">
        <v>42642</v>
      </c>
      <c r="M288" s="37">
        <v>87634500</v>
      </c>
      <c r="N288" s="38" t="s">
        <v>519</v>
      </c>
      <c r="O288" s="38" t="s">
        <v>523</v>
      </c>
    </row>
    <row r="289" spans="3:15" x14ac:dyDescent="0.25">
      <c r="C289" s="28"/>
      <c r="D289" s="31"/>
      <c r="E289" s="31"/>
      <c r="F289" s="31"/>
      <c r="G289" s="31"/>
      <c r="H289" s="32"/>
      <c r="I289" s="32"/>
      <c r="J289" s="32">
        <f t="shared" si="4"/>
        <v>0</v>
      </c>
      <c r="K289" s="46"/>
      <c r="L289" s="38"/>
      <c r="M289" s="37"/>
      <c r="N289" s="38"/>
      <c r="O289" s="38"/>
    </row>
    <row r="290" spans="3:15" x14ac:dyDescent="0.25">
      <c r="C290" s="28"/>
      <c r="D290" s="31"/>
      <c r="E290" s="31"/>
      <c r="F290" s="31"/>
      <c r="G290" s="31"/>
      <c r="H290" s="32"/>
      <c r="I290" s="32"/>
      <c r="J290" s="32">
        <f t="shared" si="4"/>
        <v>0</v>
      </c>
      <c r="K290" s="46"/>
      <c r="L290" s="38"/>
      <c r="M290" s="37"/>
      <c r="N290" s="38"/>
      <c r="O290" s="38"/>
    </row>
    <row r="291" spans="3:15" x14ac:dyDescent="0.25">
      <c r="C291" s="35"/>
      <c r="D291" s="36"/>
      <c r="E291" s="36"/>
      <c r="F291" s="36"/>
      <c r="G291" s="36"/>
      <c r="H291" s="32">
        <f>SUM(H6:H290)</f>
        <v>3447600</v>
      </c>
      <c r="I291" s="32"/>
      <c r="J291" s="32">
        <f>SUM(J6:J290)</f>
        <v>12695400000</v>
      </c>
      <c r="K291" s="46"/>
      <c r="L291" s="38"/>
      <c r="M291" s="42">
        <f>SUM(M6:M290)</f>
        <v>11411601213</v>
      </c>
      <c r="N291" s="38"/>
      <c r="O291" s="38"/>
    </row>
    <row r="293" spans="3:15" x14ac:dyDescent="0.25">
      <c r="L293" s="43">
        <f>J291-M291</f>
        <v>1283798787</v>
      </c>
    </row>
  </sheetData>
  <autoFilter ref="C5:O291"/>
  <sortState ref="C6:J291">
    <sortCondition ref="D6:D291"/>
  </sortState>
  <mergeCells count="1">
    <mergeCell ref="C3:O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 de Ventas</vt:lpstr>
      <vt:lpstr>Registro de Compras</vt:lpstr>
      <vt:lpstr>DEPOSITOS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lices</dc:creator>
  <cp:lastModifiedBy>HECTOR BARRIOS</cp:lastModifiedBy>
  <dcterms:created xsi:type="dcterms:W3CDTF">2018-10-02T19:49:33Z</dcterms:created>
  <dcterms:modified xsi:type="dcterms:W3CDTF">2018-12-11T01:17:03Z</dcterms:modified>
</cp:coreProperties>
</file>