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H249" i="1"/>
  <c r="G249"/>
  <c r="I249" s="1"/>
  <c r="I6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s="1"/>
  <c r="I187" s="1"/>
  <c r="I188" s="1"/>
  <c r="I189" s="1"/>
  <c r="I190" s="1"/>
  <c r="I191" s="1"/>
  <c r="I192" s="1"/>
  <c r="I193" s="1"/>
  <c r="I194" s="1"/>
  <c r="I195" s="1"/>
  <c r="I196" s="1"/>
  <c r="I197" s="1"/>
  <c r="I198" s="1"/>
  <c r="I199" s="1"/>
  <c r="I200" s="1"/>
  <c r="I201" s="1"/>
  <c r="I202" s="1"/>
  <c r="I203" s="1"/>
  <c r="I204" s="1"/>
  <c r="I205" s="1"/>
  <c r="I206" s="1"/>
  <c r="I207" s="1"/>
  <c r="I208" s="1"/>
  <c r="I209" s="1"/>
  <c r="I210" s="1"/>
  <c r="I211" s="1"/>
  <c r="I212" s="1"/>
  <c r="I213" s="1"/>
  <c r="I214" s="1"/>
  <c r="I215" s="1"/>
  <c r="I216" s="1"/>
  <c r="I217" s="1"/>
  <c r="I218" s="1"/>
  <c r="I219" s="1"/>
  <c r="I220" s="1"/>
  <c r="I221" s="1"/>
  <c r="I222" s="1"/>
  <c r="I223" s="1"/>
  <c r="I224" s="1"/>
  <c r="I225" s="1"/>
  <c r="I226" s="1"/>
  <c r="I227" s="1"/>
  <c r="I228" s="1"/>
  <c r="I229" s="1"/>
  <c r="I230" s="1"/>
  <c r="I231" s="1"/>
  <c r="I232" s="1"/>
  <c r="I233" s="1"/>
  <c r="I234" s="1"/>
  <c r="I235" s="1"/>
  <c r="I236" s="1"/>
  <c r="I237" s="1"/>
  <c r="I238" s="1"/>
  <c r="I239" s="1"/>
  <c r="I240" s="1"/>
  <c r="I241" s="1"/>
  <c r="I242" s="1"/>
  <c r="I243" s="1"/>
  <c r="I244" s="1"/>
  <c r="I245" s="1"/>
  <c r="I246" s="1"/>
  <c r="I247" s="1"/>
  <c r="I248" s="1"/>
</calcChain>
</file>

<file path=xl/sharedStrings.xml><?xml version="1.0" encoding="utf-8"?>
<sst xmlns="http://schemas.openxmlformats.org/spreadsheetml/2006/main" count="482" uniqueCount="82">
  <si>
    <t>Fecha</t>
  </si>
  <si>
    <t>Cheque Nº</t>
  </si>
  <si>
    <t>Beneficiarios</t>
  </si>
  <si>
    <t>Concepto</t>
  </si>
  <si>
    <t>Deposito</t>
  </si>
  <si>
    <t>Cheques</t>
  </si>
  <si>
    <t>Saldo</t>
  </si>
  <si>
    <t>Factura Nº</t>
  </si>
  <si>
    <t>Saldo del mes anterior</t>
  </si>
  <si>
    <t>Vargas Medina</t>
  </si>
  <si>
    <t>Combu. Cn</t>
  </si>
  <si>
    <t xml:space="preserve">Celso Vargas </t>
  </si>
  <si>
    <t>sueldo direc.</t>
  </si>
  <si>
    <t>Luis Bordon</t>
  </si>
  <si>
    <t>170-71</t>
  </si>
  <si>
    <t>Eligio Acosta</t>
  </si>
  <si>
    <t>sueldo</t>
  </si>
  <si>
    <t>Reinaldo</t>
  </si>
  <si>
    <t>Sueldo</t>
  </si>
  <si>
    <t>Marta Bareiro</t>
  </si>
  <si>
    <t>Alquiler</t>
  </si>
  <si>
    <t>Benita Leon</t>
  </si>
  <si>
    <t>Ande</t>
  </si>
  <si>
    <t>Energia Elect.</t>
  </si>
  <si>
    <t>1853450/55</t>
  </si>
  <si>
    <t>Agustina</t>
  </si>
  <si>
    <t>Fatima</t>
  </si>
  <si>
    <t>Carlos</t>
  </si>
  <si>
    <t>Humberto Vargas</t>
  </si>
  <si>
    <t>Bonificacion</t>
  </si>
  <si>
    <t>227/3057</t>
  </si>
  <si>
    <t>muni. Alquiler</t>
  </si>
  <si>
    <t>caja chica Cn</t>
  </si>
  <si>
    <t>Nelson</t>
  </si>
  <si>
    <t>caja chica As</t>
  </si>
  <si>
    <t>Zunilda Vargas</t>
  </si>
  <si>
    <t>pago direc.</t>
  </si>
  <si>
    <t>NCMP</t>
  </si>
  <si>
    <t>seguridad</t>
  </si>
  <si>
    <t>fletes DR</t>
  </si>
  <si>
    <t>Livieres</t>
  </si>
  <si>
    <t>escribania</t>
  </si>
  <si>
    <t>fletes boni</t>
  </si>
  <si>
    <t>711/712</t>
  </si>
  <si>
    <t>Imprenda Cn</t>
  </si>
  <si>
    <t>impresos</t>
  </si>
  <si>
    <t>Alcosur</t>
  </si>
  <si>
    <t>combu. As</t>
  </si>
  <si>
    <t>TLP</t>
  </si>
  <si>
    <t>Combu.</t>
  </si>
  <si>
    <t>clearing</t>
  </si>
  <si>
    <t>CONTINENTAL</t>
  </si>
  <si>
    <t>SIPAP</t>
  </si>
  <si>
    <t>BBVA</t>
  </si>
  <si>
    <t>BNF</t>
  </si>
  <si>
    <t>FAMILIAR</t>
  </si>
  <si>
    <t>BNA</t>
  </si>
  <si>
    <t>ATLAS</t>
  </si>
  <si>
    <t>combu.</t>
  </si>
  <si>
    <t>Gustavo Noguera</t>
  </si>
  <si>
    <t>Remuneracion</t>
  </si>
  <si>
    <t>cheque devuelto</t>
  </si>
  <si>
    <t>gestion de cobro</t>
  </si>
  <si>
    <t>HDS</t>
  </si>
  <si>
    <t>Alquiler mesita</t>
  </si>
  <si>
    <t>tigo</t>
  </si>
  <si>
    <t>servicios</t>
  </si>
  <si>
    <t>282/284/287</t>
  </si>
  <si>
    <t>Sitro Car</t>
  </si>
  <si>
    <t>seguro</t>
  </si>
  <si>
    <t>Petropar</t>
  </si>
  <si>
    <t>Copaco</t>
  </si>
  <si>
    <t>Continental</t>
  </si>
  <si>
    <t>Atlas</t>
  </si>
  <si>
    <t>boleta no encontrado</t>
  </si>
  <si>
    <t>N.C Nº 262 y 268</t>
  </si>
  <si>
    <t xml:space="preserve">Continental </t>
  </si>
  <si>
    <t>BBVA, Arg.</t>
  </si>
  <si>
    <t>68-cm-ari</t>
  </si>
  <si>
    <t>sobre giro</t>
  </si>
  <si>
    <t>00-68-cm-ari</t>
  </si>
  <si>
    <t>débito por gira</t>
  </si>
</sst>
</file>

<file path=xl/styles.xml><?xml version="1.0" encoding="utf-8"?>
<styleSheet xmlns="http://schemas.openxmlformats.org/spreadsheetml/2006/main">
  <numFmts count="2">
    <numFmt numFmtId="43" formatCode="_-* #,##0.00\ _€_-;\-* #,##0.00\ _€_-;_-* &quot;-&quot;??\ _€_-;_-@_-"/>
    <numFmt numFmtId="165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Border="1"/>
    <xf numFmtId="0" fontId="2" fillId="0" borderId="0" xfId="0" applyFont="1" applyFill="1" applyBorder="1"/>
    <xf numFmtId="0" fontId="0" fillId="0" borderId="0" xfId="0" applyBorder="1"/>
    <xf numFmtId="0" fontId="0" fillId="0" borderId="0" xfId="0" applyFill="1" applyBorder="1"/>
    <xf numFmtId="165" fontId="2" fillId="0" borderId="0" xfId="1" applyNumberFormat="1" applyFont="1" applyBorder="1"/>
    <xf numFmtId="14" fontId="0" fillId="0" borderId="0" xfId="0" applyNumberFormat="1" applyBorder="1"/>
    <xf numFmtId="165" fontId="0" fillId="0" borderId="0" xfId="1" applyNumberFormat="1" applyFont="1" applyFill="1" applyBorder="1"/>
    <xf numFmtId="165" fontId="0" fillId="0" borderId="0" xfId="1" applyNumberFormat="1" applyFont="1" applyBorder="1"/>
    <xf numFmtId="0" fontId="0" fillId="0" borderId="0" xfId="0" applyBorder="1" applyAlignment="1">
      <alignment horizontal="right"/>
    </xf>
    <xf numFmtId="14" fontId="0" fillId="0" borderId="0" xfId="0" applyNumberFormat="1"/>
    <xf numFmtId="3" fontId="0" fillId="0" borderId="0" xfId="0" applyNumberFormat="1" applyFill="1"/>
    <xf numFmtId="0" fontId="0" fillId="0" borderId="0" xfId="0" applyFill="1"/>
    <xf numFmtId="3" fontId="0" fillId="0" borderId="0" xfId="0" applyNumberFormat="1"/>
    <xf numFmtId="14" fontId="0" fillId="0" borderId="0" xfId="0" applyNumberFormat="1" applyFont="1" applyBorder="1"/>
    <xf numFmtId="0" fontId="0" fillId="0" borderId="0" xfId="0" applyFont="1" applyBorder="1"/>
    <xf numFmtId="165" fontId="0" fillId="0" borderId="0" xfId="0" applyNumberFormat="1" applyFont="1" applyFill="1" applyBorder="1"/>
    <xf numFmtId="3" fontId="0" fillId="0" borderId="1" xfId="0" applyNumberFormat="1" applyFill="1" applyBorder="1"/>
    <xf numFmtId="14" fontId="0" fillId="2" borderId="0" xfId="0" applyNumberFormat="1" applyFill="1"/>
    <xf numFmtId="0" fontId="0" fillId="2" borderId="0" xfId="0" applyFill="1"/>
    <xf numFmtId="3" fontId="0" fillId="2" borderId="0" xfId="0" applyNumberFormat="1" applyFill="1"/>
    <xf numFmtId="165" fontId="0" fillId="2" borderId="0" xfId="1" applyNumberFormat="1" applyFont="1" applyFill="1" applyBorder="1"/>
    <xf numFmtId="14" fontId="0" fillId="0" borderId="0" xfId="0" applyNumberFormat="1" applyFill="1"/>
    <xf numFmtId="3" fontId="0" fillId="2" borderId="0" xfId="0" applyNumberFormat="1" applyFill="1" applyBorder="1"/>
    <xf numFmtId="14" fontId="0" fillId="0" borderId="0" xfId="0" applyNumberFormat="1" applyFont="1" applyFill="1" applyBorder="1"/>
    <xf numFmtId="0" fontId="0" fillId="0" borderId="0" xfId="0" applyFont="1" applyFill="1" applyBorder="1"/>
    <xf numFmtId="3" fontId="2" fillId="0" borderId="0" xfId="0" applyNumberFormat="1" applyFont="1" applyFill="1"/>
    <xf numFmtId="3" fontId="2" fillId="0" borderId="0" xfId="0" applyNumberFormat="1" applyFont="1" applyFill="1" applyBorder="1"/>
    <xf numFmtId="165" fontId="2" fillId="0" borderId="0" xfId="0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4:O253"/>
  <sheetViews>
    <sheetView tabSelected="1" topLeftCell="A232" zoomScale="80" zoomScaleNormal="80" workbookViewId="0">
      <selection activeCell="L257" sqref="L257"/>
    </sheetView>
  </sheetViews>
  <sheetFormatPr baseColWidth="10" defaultRowHeight="15"/>
  <cols>
    <col min="3" max="3" width="11.5703125" bestFit="1" customWidth="1"/>
    <col min="4" max="4" width="12" bestFit="1" customWidth="1"/>
    <col min="5" max="5" width="18.140625" bestFit="1" customWidth="1"/>
    <col min="6" max="6" width="23.85546875" bestFit="1" customWidth="1"/>
    <col min="7" max="7" width="13.5703125" style="12" bestFit="1" customWidth="1"/>
    <col min="8" max="8" width="15" style="12" bestFit="1" customWidth="1"/>
    <col min="9" max="9" width="15.7109375" bestFit="1" customWidth="1"/>
    <col min="10" max="10" width="13.5703125" bestFit="1" customWidth="1"/>
    <col min="11" max="11" width="22.42578125" bestFit="1" customWidth="1"/>
    <col min="12" max="12" width="16" bestFit="1" customWidth="1"/>
  </cols>
  <sheetData>
    <row r="4" spans="3:10">
      <c r="C4" s="1" t="s">
        <v>0</v>
      </c>
      <c r="D4" s="1" t="s">
        <v>1</v>
      </c>
      <c r="E4" s="1" t="s">
        <v>2</v>
      </c>
      <c r="F4" s="1" t="s">
        <v>3</v>
      </c>
      <c r="G4" s="2" t="s">
        <v>4</v>
      </c>
      <c r="H4" s="2" t="s">
        <v>5</v>
      </c>
      <c r="I4" s="1" t="s">
        <v>6</v>
      </c>
      <c r="J4" s="2" t="s">
        <v>7</v>
      </c>
    </row>
    <row r="5" spans="3:10">
      <c r="C5" s="3"/>
      <c r="D5" s="3"/>
      <c r="E5" s="3"/>
      <c r="F5" s="1" t="s">
        <v>8</v>
      </c>
      <c r="G5" s="4"/>
      <c r="H5" s="4"/>
      <c r="I5" s="5">
        <v>66437418</v>
      </c>
      <c r="J5" s="4"/>
    </row>
    <row r="6" spans="3:10">
      <c r="C6" s="6">
        <v>42369</v>
      </c>
      <c r="D6" s="3">
        <v>761264</v>
      </c>
      <c r="E6" s="3" t="s">
        <v>9</v>
      </c>
      <c r="F6" s="3" t="s">
        <v>10</v>
      </c>
      <c r="G6" s="4"/>
      <c r="H6" s="7">
        <v>855000</v>
      </c>
      <c r="I6" s="8">
        <f>I5+G6-H6</f>
        <v>65582418</v>
      </c>
      <c r="J6" s="3"/>
    </row>
    <row r="7" spans="3:10">
      <c r="C7" s="6">
        <v>42369</v>
      </c>
      <c r="D7" s="3">
        <v>761251</v>
      </c>
      <c r="E7" s="3" t="s">
        <v>11</v>
      </c>
      <c r="F7" s="3" t="s">
        <v>12</v>
      </c>
      <c r="G7" s="4"/>
      <c r="H7" s="7">
        <v>3000000</v>
      </c>
      <c r="I7" s="8">
        <f t="shared" ref="I7:I70" si="0">I6+G7-H7</f>
        <v>62582418</v>
      </c>
      <c r="J7" s="3">
        <v>380</v>
      </c>
    </row>
    <row r="8" spans="3:10">
      <c r="C8" s="6">
        <v>42369</v>
      </c>
      <c r="D8" s="3">
        <v>761252</v>
      </c>
      <c r="E8" s="3" t="s">
        <v>13</v>
      </c>
      <c r="F8" s="3" t="s">
        <v>12</v>
      </c>
      <c r="G8" s="4"/>
      <c r="H8" s="7">
        <v>6000000</v>
      </c>
      <c r="I8" s="8">
        <f t="shared" si="0"/>
        <v>56582418</v>
      </c>
      <c r="J8" s="9" t="s">
        <v>14</v>
      </c>
    </row>
    <row r="9" spans="3:10">
      <c r="C9" s="6">
        <v>42369</v>
      </c>
      <c r="D9" s="3">
        <v>761253</v>
      </c>
      <c r="E9" s="3" t="s">
        <v>15</v>
      </c>
      <c r="F9" s="3" t="s">
        <v>16</v>
      </c>
      <c r="G9" s="4"/>
      <c r="H9" s="7">
        <v>2200000</v>
      </c>
      <c r="I9" s="8">
        <f t="shared" si="0"/>
        <v>54382418</v>
      </c>
      <c r="J9" s="3">
        <v>234</v>
      </c>
    </row>
    <row r="10" spans="3:10">
      <c r="C10" s="6">
        <v>42369</v>
      </c>
      <c r="D10" s="3">
        <v>761254</v>
      </c>
      <c r="E10" s="3" t="s">
        <v>17</v>
      </c>
      <c r="F10" s="3" t="s">
        <v>18</v>
      </c>
      <c r="G10" s="4"/>
      <c r="H10" s="7">
        <v>1100000</v>
      </c>
      <c r="I10" s="8">
        <f t="shared" si="0"/>
        <v>53282418</v>
      </c>
      <c r="J10" s="3">
        <v>752</v>
      </c>
    </row>
    <row r="11" spans="3:10">
      <c r="C11" s="6">
        <v>42369</v>
      </c>
      <c r="D11" s="3">
        <v>761255</v>
      </c>
      <c r="E11" s="3" t="s">
        <v>19</v>
      </c>
      <c r="F11" s="3" t="s">
        <v>20</v>
      </c>
      <c r="G11" s="4"/>
      <c r="H11" s="7">
        <v>2000000</v>
      </c>
      <c r="I11" s="8">
        <f t="shared" si="0"/>
        <v>51282418</v>
      </c>
      <c r="J11" s="3">
        <v>656</v>
      </c>
    </row>
    <row r="12" spans="3:10">
      <c r="C12" s="6">
        <v>42369</v>
      </c>
      <c r="D12" s="3">
        <v>761256</v>
      </c>
      <c r="E12" s="3" t="s">
        <v>21</v>
      </c>
      <c r="F12" s="3" t="s">
        <v>18</v>
      </c>
      <c r="G12" s="4"/>
      <c r="H12" s="7">
        <v>400000</v>
      </c>
      <c r="I12" s="8">
        <f t="shared" si="0"/>
        <v>50882418</v>
      </c>
      <c r="J12" s="3">
        <v>658</v>
      </c>
    </row>
    <row r="13" spans="3:10">
      <c r="C13" s="6">
        <v>42369</v>
      </c>
      <c r="D13" s="3">
        <v>761257</v>
      </c>
      <c r="E13" s="3" t="s">
        <v>22</v>
      </c>
      <c r="F13" s="3" t="s">
        <v>23</v>
      </c>
      <c r="G13" s="4"/>
      <c r="H13" s="7">
        <v>842000</v>
      </c>
      <c r="I13" s="8">
        <f t="shared" si="0"/>
        <v>50040418</v>
      </c>
      <c r="J13" s="9" t="s">
        <v>24</v>
      </c>
    </row>
    <row r="14" spans="3:10">
      <c r="C14" s="6">
        <v>42369</v>
      </c>
      <c r="D14" s="3">
        <v>761258</v>
      </c>
      <c r="E14" s="3" t="s">
        <v>25</v>
      </c>
      <c r="F14" s="3" t="s">
        <v>16</v>
      </c>
      <c r="G14" s="4"/>
      <c r="H14" s="7">
        <v>2275000</v>
      </c>
      <c r="I14" s="8">
        <f t="shared" si="0"/>
        <v>47765418</v>
      </c>
      <c r="J14" s="3">
        <v>752</v>
      </c>
    </row>
    <row r="15" spans="3:10">
      <c r="C15" s="6">
        <v>42369</v>
      </c>
      <c r="D15" s="3">
        <v>761259</v>
      </c>
      <c r="E15" s="3" t="s">
        <v>26</v>
      </c>
      <c r="F15" s="3" t="s">
        <v>16</v>
      </c>
      <c r="G15" s="4"/>
      <c r="H15" s="7">
        <v>4500000</v>
      </c>
      <c r="I15" s="8">
        <f t="shared" si="0"/>
        <v>43265418</v>
      </c>
      <c r="J15" s="3"/>
    </row>
    <row r="16" spans="3:10">
      <c r="C16" s="6">
        <v>42369</v>
      </c>
      <c r="D16" s="3">
        <v>761260</v>
      </c>
      <c r="E16" s="3" t="s">
        <v>27</v>
      </c>
      <c r="F16" s="3" t="s">
        <v>16</v>
      </c>
      <c r="G16" s="4"/>
      <c r="H16" s="7">
        <v>1659890</v>
      </c>
      <c r="I16" s="8">
        <f t="shared" si="0"/>
        <v>41605528</v>
      </c>
      <c r="J16" s="3"/>
    </row>
    <row r="17" spans="3:11">
      <c r="C17" s="6">
        <v>42369</v>
      </c>
      <c r="D17" s="3">
        <v>761261</v>
      </c>
      <c r="E17" s="3" t="s">
        <v>28</v>
      </c>
      <c r="F17" s="3" t="s">
        <v>29</v>
      </c>
      <c r="G17" s="4"/>
      <c r="H17" s="7">
        <v>5702500</v>
      </c>
      <c r="I17" s="8">
        <f t="shared" si="0"/>
        <v>35903028</v>
      </c>
      <c r="J17" s="9" t="s">
        <v>30</v>
      </c>
    </row>
    <row r="18" spans="3:11">
      <c r="C18" s="6">
        <v>42369</v>
      </c>
      <c r="D18" s="3">
        <v>761262</v>
      </c>
      <c r="E18" s="3" t="s">
        <v>31</v>
      </c>
      <c r="F18" s="3" t="s">
        <v>20</v>
      </c>
      <c r="G18" s="4"/>
      <c r="H18" s="7">
        <v>2000000</v>
      </c>
      <c r="I18" s="8">
        <f t="shared" si="0"/>
        <v>33903028</v>
      </c>
      <c r="J18" s="3"/>
    </row>
    <row r="19" spans="3:11">
      <c r="C19" s="6">
        <v>42369</v>
      </c>
      <c r="D19" s="3">
        <v>761266</v>
      </c>
      <c r="E19" s="3"/>
      <c r="F19" s="3" t="s">
        <v>32</v>
      </c>
      <c r="G19" s="4"/>
      <c r="H19" s="7">
        <v>1000000</v>
      </c>
      <c r="I19" s="8">
        <f t="shared" si="0"/>
        <v>32903028</v>
      </c>
      <c r="J19" s="3"/>
    </row>
    <row r="20" spans="3:11">
      <c r="C20" s="6">
        <v>42369</v>
      </c>
      <c r="D20" s="3">
        <v>761267</v>
      </c>
      <c r="E20" s="3" t="s">
        <v>33</v>
      </c>
      <c r="F20" s="3" t="s">
        <v>34</v>
      </c>
      <c r="G20" s="4"/>
      <c r="H20" s="7">
        <v>700000</v>
      </c>
      <c r="I20" s="8">
        <f t="shared" si="0"/>
        <v>32203028</v>
      </c>
      <c r="J20" s="3"/>
    </row>
    <row r="21" spans="3:11">
      <c r="C21" s="6">
        <v>42369</v>
      </c>
      <c r="D21" s="3">
        <v>761268</v>
      </c>
      <c r="E21" s="3" t="s">
        <v>35</v>
      </c>
      <c r="F21" s="3" t="s">
        <v>36</v>
      </c>
      <c r="G21" s="4"/>
      <c r="H21" s="7">
        <v>3000000</v>
      </c>
      <c r="I21" s="8">
        <f t="shared" si="0"/>
        <v>29203028</v>
      </c>
      <c r="J21" s="3">
        <v>710</v>
      </c>
    </row>
    <row r="22" spans="3:11">
      <c r="C22" s="6">
        <v>42369</v>
      </c>
      <c r="D22" s="3">
        <v>761269</v>
      </c>
      <c r="E22" s="3" t="s">
        <v>37</v>
      </c>
      <c r="F22" s="3" t="s">
        <v>38</v>
      </c>
      <c r="G22" s="4"/>
      <c r="H22" s="7">
        <v>4600000</v>
      </c>
      <c r="I22" s="8">
        <f t="shared" si="0"/>
        <v>24603028</v>
      </c>
      <c r="J22" s="3"/>
    </row>
    <row r="23" spans="3:11">
      <c r="C23" s="6">
        <v>42369</v>
      </c>
      <c r="D23" s="3">
        <v>761271</v>
      </c>
      <c r="E23" s="3" t="s">
        <v>11</v>
      </c>
      <c r="F23" s="3" t="s">
        <v>39</v>
      </c>
      <c r="G23" s="4"/>
      <c r="H23" s="7">
        <v>27471500</v>
      </c>
      <c r="I23" s="8">
        <f t="shared" si="0"/>
        <v>-2868472</v>
      </c>
      <c r="J23" s="3">
        <v>383</v>
      </c>
    </row>
    <row r="24" spans="3:11">
      <c r="C24" s="6">
        <v>42369</v>
      </c>
      <c r="D24" s="3">
        <v>761272</v>
      </c>
      <c r="E24" s="3" t="s">
        <v>40</v>
      </c>
      <c r="F24" s="3" t="s">
        <v>41</v>
      </c>
      <c r="G24" s="4"/>
      <c r="H24" s="7">
        <v>4400000</v>
      </c>
      <c r="I24" s="8">
        <f t="shared" si="0"/>
        <v>-7268472</v>
      </c>
      <c r="J24" s="3">
        <v>4678</v>
      </c>
    </row>
    <row r="25" spans="3:11">
      <c r="C25" s="6">
        <v>42369</v>
      </c>
      <c r="D25" s="3">
        <v>761273</v>
      </c>
      <c r="E25" s="3" t="s">
        <v>35</v>
      </c>
      <c r="F25" s="3" t="s">
        <v>42</v>
      </c>
      <c r="G25" s="4"/>
      <c r="H25" s="7">
        <v>66455000</v>
      </c>
      <c r="I25" s="8">
        <f t="shared" si="0"/>
        <v>-73723472</v>
      </c>
      <c r="J25" s="9" t="s">
        <v>43</v>
      </c>
    </row>
    <row r="26" spans="3:11">
      <c r="C26" s="6">
        <v>42369</v>
      </c>
      <c r="D26" s="3">
        <v>761274</v>
      </c>
      <c r="E26" s="3" t="s">
        <v>44</v>
      </c>
      <c r="F26" s="3" t="s">
        <v>45</v>
      </c>
      <c r="G26" s="4"/>
      <c r="H26" s="7">
        <v>180000</v>
      </c>
      <c r="I26" s="8">
        <f t="shared" si="0"/>
        <v>-73903472</v>
      </c>
      <c r="J26" s="3">
        <v>11401</v>
      </c>
    </row>
    <row r="27" spans="3:11">
      <c r="C27" s="6">
        <v>42369</v>
      </c>
      <c r="D27" s="3">
        <v>761265</v>
      </c>
      <c r="E27" s="3" t="s">
        <v>46</v>
      </c>
      <c r="F27" s="3" t="s">
        <v>47</v>
      </c>
      <c r="G27" s="4"/>
      <c r="H27" s="7">
        <v>2465350</v>
      </c>
      <c r="I27" s="8">
        <f t="shared" si="0"/>
        <v>-76368822</v>
      </c>
      <c r="J27" s="3"/>
    </row>
    <row r="28" spans="3:11">
      <c r="C28" s="6">
        <v>42373</v>
      </c>
      <c r="D28" s="3">
        <v>761263</v>
      </c>
      <c r="E28" s="3" t="s">
        <v>48</v>
      </c>
      <c r="F28" s="3" t="s">
        <v>49</v>
      </c>
      <c r="G28" s="4"/>
      <c r="H28" s="7">
        <v>961508500</v>
      </c>
      <c r="I28" s="8">
        <f t="shared" si="0"/>
        <v>-1037877322</v>
      </c>
      <c r="J28" s="3">
        <v>1332</v>
      </c>
    </row>
    <row r="29" spans="3:11">
      <c r="C29" s="6">
        <v>42373</v>
      </c>
      <c r="D29" s="4">
        <v>864761</v>
      </c>
      <c r="E29" s="4" t="s">
        <v>50</v>
      </c>
      <c r="F29" s="3"/>
      <c r="G29" s="4"/>
      <c r="H29" s="7">
        <v>242500</v>
      </c>
      <c r="I29" s="8">
        <f t="shared" si="0"/>
        <v>-1038119822</v>
      </c>
      <c r="J29" s="3"/>
    </row>
    <row r="30" spans="3:11">
      <c r="C30" s="10">
        <v>42373</v>
      </c>
      <c r="D30">
        <v>84981432</v>
      </c>
      <c r="G30" s="11">
        <v>242839500</v>
      </c>
      <c r="I30" s="8">
        <f t="shared" si="0"/>
        <v>-795280322</v>
      </c>
      <c r="J30" t="s">
        <v>51</v>
      </c>
      <c r="K30" t="s">
        <v>52</v>
      </c>
    </row>
    <row r="31" spans="3:11">
      <c r="C31" s="10">
        <v>42373</v>
      </c>
      <c r="D31">
        <v>13660786</v>
      </c>
      <c r="G31" s="11">
        <v>548555500</v>
      </c>
      <c r="I31" s="8">
        <f t="shared" si="0"/>
        <v>-246724822</v>
      </c>
      <c r="J31" t="s">
        <v>51</v>
      </c>
      <c r="K31" t="s">
        <v>53</v>
      </c>
    </row>
    <row r="32" spans="3:11">
      <c r="C32" s="10">
        <v>42373</v>
      </c>
      <c r="D32">
        <v>13660785</v>
      </c>
      <c r="G32" s="11">
        <v>19265500</v>
      </c>
      <c r="I32" s="8">
        <f t="shared" si="0"/>
        <v>-227459322</v>
      </c>
      <c r="J32" t="s">
        <v>51</v>
      </c>
      <c r="K32" t="s">
        <v>54</v>
      </c>
    </row>
    <row r="33" spans="3:11">
      <c r="C33" s="10">
        <v>42373</v>
      </c>
      <c r="D33">
        <v>13660787</v>
      </c>
      <c r="G33" s="11"/>
      <c r="I33" s="8">
        <f t="shared" si="0"/>
        <v>-227459322</v>
      </c>
      <c r="J33" t="s">
        <v>51</v>
      </c>
      <c r="K33" t="s">
        <v>55</v>
      </c>
    </row>
    <row r="34" spans="3:11">
      <c r="C34" s="10">
        <v>42373</v>
      </c>
      <c r="D34">
        <v>13660787</v>
      </c>
      <c r="G34" s="11">
        <v>41565000</v>
      </c>
      <c r="I34" s="8">
        <f t="shared" si="0"/>
        <v>-185894322</v>
      </c>
      <c r="J34" t="s">
        <v>51</v>
      </c>
      <c r="K34" t="s">
        <v>55</v>
      </c>
    </row>
    <row r="35" spans="3:11">
      <c r="C35" s="10">
        <v>42373</v>
      </c>
      <c r="D35">
        <v>13306790</v>
      </c>
      <c r="G35" s="11"/>
      <c r="I35" s="8">
        <f t="shared" si="0"/>
        <v>-185894322</v>
      </c>
      <c r="J35" t="s">
        <v>51</v>
      </c>
      <c r="K35" t="s">
        <v>56</v>
      </c>
    </row>
    <row r="36" spans="3:11">
      <c r="C36" s="10">
        <v>42373</v>
      </c>
      <c r="D36">
        <v>13306790</v>
      </c>
      <c r="G36" s="11">
        <v>56475000</v>
      </c>
      <c r="I36" s="8">
        <f t="shared" si="0"/>
        <v>-129419322</v>
      </c>
      <c r="J36" t="s">
        <v>51</v>
      </c>
      <c r="K36" t="s">
        <v>56</v>
      </c>
    </row>
    <row r="37" spans="3:11">
      <c r="C37" s="10">
        <v>42373</v>
      </c>
      <c r="D37">
        <v>13660783</v>
      </c>
      <c r="G37" s="11"/>
      <c r="I37" s="8">
        <f t="shared" si="0"/>
        <v>-129419322</v>
      </c>
      <c r="J37" t="s">
        <v>51</v>
      </c>
      <c r="K37" t="s">
        <v>57</v>
      </c>
    </row>
    <row r="38" spans="3:11">
      <c r="C38" s="10">
        <v>42373</v>
      </c>
      <c r="D38">
        <v>13660783</v>
      </c>
      <c r="G38" s="11">
        <v>23260000</v>
      </c>
      <c r="I38" s="8">
        <f t="shared" si="0"/>
        <v>-106159322</v>
      </c>
      <c r="J38" t="s">
        <v>51</v>
      </c>
      <c r="K38" t="s">
        <v>57</v>
      </c>
    </row>
    <row r="39" spans="3:11">
      <c r="C39" s="10">
        <v>42373</v>
      </c>
      <c r="D39">
        <v>13660789</v>
      </c>
      <c r="G39" s="11"/>
      <c r="I39" s="8">
        <f t="shared" si="0"/>
        <v>-106159322</v>
      </c>
      <c r="J39" t="s">
        <v>51</v>
      </c>
      <c r="K39" t="s">
        <v>55</v>
      </c>
    </row>
    <row r="40" spans="3:11">
      <c r="C40" s="10">
        <v>42373</v>
      </c>
      <c r="D40">
        <v>13660789</v>
      </c>
      <c r="G40" s="11">
        <v>93375500</v>
      </c>
      <c r="I40" s="8">
        <f t="shared" si="0"/>
        <v>-12783822</v>
      </c>
      <c r="J40" t="s">
        <v>51</v>
      </c>
      <c r="K40" t="s">
        <v>55</v>
      </c>
    </row>
    <row r="41" spans="3:11">
      <c r="C41" s="10">
        <v>42373</v>
      </c>
      <c r="D41">
        <v>13660782</v>
      </c>
      <c r="G41" s="11"/>
      <c r="I41" s="8">
        <f t="shared" si="0"/>
        <v>-12783822</v>
      </c>
      <c r="J41" t="s">
        <v>51</v>
      </c>
      <c r="K41" t="s">
        <v>51</v>
      </c>
    </row>
    <row r="42" spans="3:11">
      <c r="C42" s="10">
        <v>42373</v>
      </c>
      <c r="D42">
        <v>13660782</v>
      </c>
      <c r="G42" s="11">
        <v>23994000</v>
      </c>
      <c r="I42" s="8">
        <f t="shared" si="0"/>
        <v>11210178</v>
      </c>
      <c r="J42" t="s">
        <v>51</v>
      </c>
      <c r="K42" t="s">
        <v>51</v>
      </c>
    </row>
    <row r="43" spans="3:11">
      <c r="C43" s="10">
        <v>42373</v>
      </c>
      <c r="D43">
        <v>13660781</v>
      </c>
      <c r="G43" s="11"/>
      <c r="I43" s="8">
        <f t="shared" si="0"/>
        <v>11210178</v>
      </c>
      <c r="J43" t="s">
        <v>51</v>
      </c>
      <c r="K43" t="s">
        <v>51</v>
      </c>
    </row>
    <row r="44" spans="3:11">
      <c r="C44" s="10">
        <v>42373</v>
      </c>
      <c r="D44">
        <v>13660781</v>
      </c>
      <c r="G44" s="11">
        <v>20511000</v>
      </c>
      <c r="I44" s="8">
        <f t="shared" si="0"/>
        <v>31721178</v>
      </c>
      <c r="J44" t="s">
        <v>51</v>
      </c>
      <c r="K44" t="s">
        <v>51</v>
      </c>
    </row>
    <row r="45" spans="3:11">
      <c r="C45" s="10">
        <v>42373</v>
      </c>
      <c r="D45">
        <v>13660790</v>
      </c>
      <c r="G45" s="11"/>
      <c r="I45" s="8">
        <f t="shared" si="0"/>
        <v>31721178</v>
      </c>
      <c r="J45" t="s">
        <v>51</v>
      </c>
      <c r="K45" t="s">
        <v>55</v>
      </c>
    </row>
    <row r="46" spans="3:11">
      <c r="C46" s="10">
        <v>42373</v>
      </c>
      <c r="D46">
        <v>13660790</v>
      </c>
      <c r="G46" s="11"/>
      <c r="I46" s="8">
        <f t="shared" si="0"/>
        <v>31721178</v>
      </c>
      <c r="J46" t="s">
        <v>51</v>
      </c>
      <c r="K46" t="s">
        <v>55</v>
      </c>
    </row>
    <row r="47" spans="3:11">
      <c r="C47" s="10">
        <v>42373</v>
      </c>
      <c r="D47">
        <v>13660790</v>
      </c>
      <c r="G47" s="11">
        <v>74040000</v>
      </c>
      <c r="I47" s="8">
        <f t="shared" si="0"/>
        <v>105761178</v>
      </c>
      <c r="J47" t="s">
        <v>51</v>
      </c>
      <c r="K47" t="s">
        <v>55</v>
      </c>
    </row>
    <row r="48" spans="3:11">
      <c r="C48" s="10">
        <v>42373</v>
      </c>
      <c r="D48">
        <v>13660778</v>
      </c>
      <c r="G48" s="11"/>
      <c r="I48" s="8">
        <f t="shared" si="0"/>
        <v>105761178</v>
      </c>
      <c r="J48" t="s">
        <v>51</v>
      </c>
      <c r="K48" t="s">
        <v>56</v>
      </c>
    </row>
    <row r="49" spans="3:11">
      <c r="C49" s="10">
        <v>42373</v>
      </c>
      <c r="D49">
        <v>13660778</v>
      </c>
      <c r="G49" s="11">
        <v>56475000</v>
      </c>
      <c r="I49" s="8">
        <f t="shared" si="0"/>
        <v>162236178</v>
      </c>
      <c r="J49" t="s">
        <v>51</v>
      </c>
      <c r="K49" t="s">
        <v>56</v>
      </c>
    </row>
    <row r="50" spans="3:11">
      <c r="C50" s="10">
        <v>42373</v>
      </c>
      <c r="D50">
        <v>13660780</v>
      </c>
      <c r="G50" s="11"/>
      <c r="I50" s="8">
        <f t="shared" si="0"/>
        <v>162236178</v>
      </c>
      <c r="J50" t="s">
        <v>51</v>
      </c>
      <c r="K50" t="s">
        <v>51</v>
      </c>
    </row>
    <row r="51" spans="3:11">
      <c r="C51" s="10">
        <v>42373</v>
      </c>
      <c r="D51">
        <v>13660780</v>
      </c>
      <c r="G51" s="11">
        <v>22525000</v>
      </c>
      <c r="I51" s="8">
        <f t="shared" si="0"/>
        <v>184761178</v>
      </c>
      <c r="J51" t="s">
        <v>51</v>
      </c>
      <c r="K51" t="s">
        <v>51</v>
      </c>
    </row>
    <row r="52" spans="3:11">
      <c r="C52" s="10">
        <v>42373</v>
      </c>
      <c r="D52">
        <v>13660784</v>
      </c>
      <c r="G52" s="11"/>
      <c r="I52" s="8">
        <f t="shared" si="0"/>
        <v>184761178</v>
      </c>
      <c r="J52" t="s">
        <v>51</v>
      </c>
      <c r="K52" t="s">
        <v>51</v>
      </c>
    </row>
    <row r="53" spans="3:11">
      <c r="C53" s="10">
        <v>42373</v>
      </c>
      <c r="D53">
        <v>13660784</v>
      </c>
      <c r="G53" s="11">
        <v>22525000</v>
      </c>
      <c r="I53" s="8">
        <f t="shared" si="0"/>
        <v>207286178</v>
      </c>
      <c r="J53" t="s">
        <v>51</v>
      </c>
      <c r="K53" t="s">
        <v>51</v>
      </c>
    </row>
    <row r="54" spans="3:11">
      <c r="C54" s="10">
        <v>42373</v>
      </c>
      <c r="D54">
        <v>13660779</v>
      </c>
      <c r="G54" s="11">
        <v>54525000</v>
      </c>
      <c r="I54" s="8">
        <f t="shared" si="0"/>
        <v>261811178</v>
      </c>
      <c r="J54" t="s">
        <v>51</v>
      </c>
      <c r="K54" t="s">
        <v>56</v>
      </c>
    </row>
    <row r="55" spans="3:11">
      <c r="C55" s="10">
        <v>42374</v>
      </c>
      <c r="D55">
        <v>13660800</v>
      </c>
      <c r="G55" s="11"/>
      <c r="I55" s="8">
        <f t="shared" si="0"/>
        <v>261811178</v>
      </c>
      <c r="J55" t="s">
        <v>51</v>
      </c>
      <c r="K55" t="s">
        <v>51</v>
      </c>
    </row>
    <row r="56" spans="3:11">
      <c r="C56" s="10">
        <v>42374</v>
      </c>
      <c r="D56">
        <v>13660800</v>
      </c>
      <c r="G56" s="11"/>
      <c r="I56" s="8">
        <f t="shared" si="0"/>
        <v>261811178</v>
      </c>
      <c r="J56" t="s">
        <v>51</v>
      </c>
      <c r="K56" t="s">
        <v>51</v>
      </c>
    </row>
    <row r="57" spans="3:11">
      <c r="C57" s="10">
        <v>42374</v>
      </c>
      <c r="D57">
        <v>13660800</v>
      </c>
      <c r="G57" s="11">
        <v>59461000</v>
      </c>
      <c r="I57" s="8">
        <f t="shared" si="0"/>
        <v>321272178</v>
      </c>
      <c r="J57" t="s">
        <v>51</v>
      </c>
      <c r="K57" t="s">
        <v>51</v>
      </c>
    </row>
    <row r="58" spans="3:11">
      <c r="C58" s="10">
        <v>42374</v>
      </c>
      <c r="D58">
        <v>13660800</v>
      </c>
      <c r="G58" s="11">
        <v>24955000</v>
      </c>
      <c r="I58" s="8">
        <f t="shared" si="0"/>
        <v>346227178</v>
      </c>
      <c r="J58" t="s">
        <v>51</v>
      </c>
      <c r="K58" t="s">
        <v>51</v>
      </c>
    </row>
    <row r="59" spans="3:11">
      <c r="C59" s="10">
        <v>42374</v>
      </c>
      <c r="D59">
        <v>13660800</v>
      </c>
      <c r="G59" s="11"/>
      <c r="I59" s="8">
        <f t="shared" si="0"/>
        <v>346227178</v>
      </c>
      <c r="J59" t="s">
        <v>51</v>
      </c>
      <c r="K59" t="s">
        <v>51</v>
      </c>
    </row>
    <row r="60" spans="3:11">
      <c r="C60" s="10">
        <v>42374</v>
      </c>
      <c r="D60">
        <v>13660800</v>
      </c>
      <c r="G60" s="11">
        <v>61567000</v>
      </c>
      <c r="I60" s="8">
        <f t="shared" si="0"/>
        <v>407794178</v>
      </c>
      <c r="J60" t="s">
        <v>51</v>
      </c>
      <c r="K60" t="s">
        <v>51</v>
      </c>
    </row>
    <row r="61" spans="3:11">
      <c r="C61" s="10">
        <v>42374</v>
      </c>
      <c r="D61">
        <v>13660795</v>
      </c>
      <c r="G61" s="11">
        <v>375000</v>
      </c>
      <c r="I61" s="8">
        <f t="shared" si="0"/>
        <v>408169178</v>
      </c>
      <c r="J61" t="s">
        <v>51</v>
      </c>
      <c r="K61" t="s">
        <v>51</v>
      </c>
    </row>
    <row r="62" spans="3:11">
      <c r="C62" s="10">
        <v>42374</v>
      </c>
      <c r="D62">
        <v>13660800</v>
      </c>
      <c r="G62" s="11">
        <v>56342500</v>
      </c>
      <c r="I62" s="8">
        <f t="shared" si="0"/>
        <v>464511678</v>
      </c>
      <c r="J62" t="s">
        <v>51</v>
      </c>
      <c r="K62" t="s">
        <v>51</v>
      </c>
    </row>
    <row r="63" spans="3:11">
      <c r="C63" s="10">
        <v>42374</v>
      </c>
      <c r="D63">
        <v>13660800</v>
      </c>
      <c r="G63" s="11"/>
      <c r="I63" s="8">
        <f t="shared" si="0"/>
        <v>464511678</v>
      </c>
      <c r="J63" t="s">
        <v>51</v>
      </c>
      <c r="K63" t="s">
        <v>51</v>
      </c>
    </row>
    <row r="64" spans="3:11">
      <c r="C64" s="10">
        <v>42374</v>
      </c>
      <c r="D64">
        <v>13660800</v>
      </c>
      <c r="G64" s="11">
        <v>59539000</v>
      </c>
      <c r="I64" s="8">
        <f t="shared" si="0"/>
        <v>524050678</v>
      </c>
      <c r="J64" t="s">
        <v>51</v>
      </c>
      <c r="K64" t="s">
        <v>51</v>
      </c>
    </row>
    <row r="65" spans="3:11">
      <c r="C65" s="10">
        <v>42374</v>
      </c>
      <c r="D65">
        <v>13660802</v>
      </c>
      <c r="G65" s="11">
        <v>55125000</v>
      </c>
      <c r="I65" s="8">
        <f t="shared" si="0"/>
        <v>579175678</v>
      </c>
      <c r="J65" t="s">
        <v>51</v>
      </c>
      <c r="K65" t="s">
        <v>56</v>
      </c>
    </row>
    <row r="66" spans="3:11">
      <c r="C66" s="10">
        <v>42374</v>
      </c>
      <c r="D66">
        <v>13660799</v>
      </c>
      <c r="G66" s="11">
        <v>17675000</v>
      </c>
      <c r="I66" s="8">
        <f t="shared" si="0"/>
        <v>596850678</v>
      </c>
      <c r="J66" t="s">
        <v>51</v>
      </c>
      <c r="K66" t="s">
        <v>53</v>
      </c>
    </row>
    <row r="67" spans="3:11">
      <c r="C67" s="6">
        <v>42375</v>
      </c>
      <c r="D67" s="3">
        <v>761275</v>
      </c>
      <c r="E67" s="3" t="s">
        <v>48</v>
      </c>
      <c r="F67" s="3" t="s">
        <v>58</v>
      </c>
      <c r="G67" s="4"/>
      <c r="H67" s="7">
        <v>506328800</v>
      </c>
      <c r="I67" s="8">
        <f t="shared" si="0"/>
        <v>90521878</v>
      </c>
      <c r="J67" s="3">
        <v>1345</v>
      </c>
    </row>
    <row r="68" spans="3:11">
      <c r="C68" s="6">
        <v>42375</v>
      </c>
      <c r="D68" s="3">
        <v>761276</v>
      </c>
      <c r="E68" s="3" t="s">
        <v>59</v>
      </c>
      <c r="F68" s="3" t="s">
        <v>60</v>
      </c>
      <c r="G68" s="4"/>
      <c r="H68" s="7">
        <v>3000000</v>
      </c>
      <c r="I68" s="8">
        <f t="shared" si="0"/>
        <v>87521878</v>
      </c>
      <c r="J68" s="3"/>
    </row>
    <row r="69" spans="3:11">
      <c r="C69" s="10">
        <v>42375</v>
      </c>
      <c r="D69">
        <v>13660824</v>
      </c>
      <c r="G69" s="11"/>
      <c r="I69" s="8">
        <f t="shared" si="0"/>
        <v>87521878</v>
      </c>
      <c r="J69" t="s">
        <v>51</v>
      </c>
      <c r="K69" t="s">
        <v>55</v>
      </c>
    </row>
    <row r="70" spans="3:11">
      <c r="C70" s="10">
        <v>42375</v>
      </c>
      <c r="D70">
        <v>13660824</v>
      </c>
      <c r="G70" s="11">
        <v>110250000</v>
      </c>
      <c r="I70" s="8">
        <f t="shared" si="0"/>
        <v>197771878</v>
      </c>
      <c r="J70" t="s">
        <v>51</v>
      </c>
      <c r="K70" t="s">
        <v>55</v>
      </c>
    </row>
    <row r="71" spans="3:11">
      <c r="C71" s="10">
        <v>42375</v>
      </c>
      <c r="D71">
        <v>238092</v>
      </c>
      <c r="E71" t="s">
        <v>61</v>
      </c>
      <c r="G71" s="11"/>
      <c r="H71" s="7">
        <v>93375500</v>
      </c>
      <c r="I71" s="8">
        <f t="shared" ref="I71:I134" si="1">I70+G71-H71</f>
        <v>104396378</v>
      </c>
    </row>
    <row r="72" spans="3:11">
      <c r="C72" s="10">
        <v>42375</v>
      </c>
      <c r="D72">
        <v>238092</v>
      </c>
      <c r="E72" t="s">
        <v>62</v>
      </c>
      <c r="G72" s="11"/>
      <c r="H72" s="7">
        <v>11000</v>
      </c>
      <c r="I72" s="8">
        <f t="shared" si="1"/>
        <v>104385378</v>
      </c>
    </row>
    <row r="73" spans="3:11">
      <c r="C73" s="10">
        <v>42376</v>
      </c>
      <c r="D73">
        <v>13660796</v>
      </c>
      <c r="G73" s="11">
        <v>24955000</v>
      </c>
      <c r="I73" s="8">
        <f t="shared" si="1"/>
        <v>129340378</v>
      </c>
      <c r="J73" t="s">
        <v>51</v>
      </c>
      <c r="K73" t="s">
        <v>51</v>
      </c>
    </row>
    <row r="74" spans="3:11">
      <c r="C74" s="10">
        <v>42376</v>
      </c>
      <c r="D74">
        <v>13662157</v>
      </c>
      <c r="G74" s="11">
        <v>93375500</v>
      </c>
      <c r="I74" s="8">
        <f t="shared" si="1"/>
        <v>222715878</v>
      </c>
      <c r="J74" t="s">
        <v>51</v>
      </c>
      <c r="K74" t="s">
        <v>55</v>
      </c>
    </row>
    <row r="75" spans="3:11">
      <c r="C75" s="6">
        <v>42377</v>
      </c>
      <c r="D75" s="3">
        <v>761277</v>
      </c>
      <c r="E75" s="3" t="s">
        <v>48</v>
      </c>
      <c r="F75" s="3" t="s">
        <v>58</v>
      </c>
      <c r="G75" s="4"/>
      <c r="H75" s="7">
        <v>905518500</v>
      </c>
      <c r="I75" s="8">
        <f t="shared" si="1"/>
        <v>-682802622</v>
      </c>
      <c r="J75" s="3">
        <v>1364</v>
      </c>
    </row>
    <row r="76" spans="3:11">
      <c r="C76" s="10">
        <v>42377</v>
      </c>
      <c r="D76">
        <v>13660794</v>
      </c>
      <c r="G76" s="11"/>
      <c r="I76" s="8">
        <f t="shared" si="1"/>
        <v>-682802622</v>
      </c>
      <c r="J76" t="s">
        <v>51</v>
      </c>
      <c r="K76" t="s">
        <v>53</v>
      </c>
    </row>
    <row r="77" spans="3:11">
      <c r="C77" s="10">
        <v>42377</v>
      </c>
      <c r="D77">
        <v>13660794</v>
      </c>
      <c r="G77" s="11"/>
      <c r="I77" s="8">
        <f t="shared" si="1"/>
        <v>-682802622</v>
      </c>
      <c r="J77" t="s">
        <v>51</v>
      </c>
      <c r="K77" t="s">
        <v>53</v>
      </c>
    </row>
    <row r="78" spans="3:11">
      <c r="C78" s="10">
        <v>42377</v>
      </c>
      <c r="D78">
        <v>13660794</v>
      </c>
      <c r="G78" s="11"/>
      <c r="I78" s="8">
        <f t="shared" si="1"/>
        <v>-682802622</v>
      </c>
      <c r="J78" t="s">
        <v>51</v>
      </c>
      <c r="K78" t="s">
        <v>53</v>
      </c>
    </row>
    <row r="79" spans="3:11">
      <c r="C79" s="10">
        <v>42377</v>
      </c>
      <c r="D79">
        <v>13660794</v>
      </c>
      <c r="G79" s="11"/>
      <c r="I79" s="8">
        <f t="shared" si="1"/>
        <v>-682802622</v>
      </c>
      <c r="J79" t="s">
        <v>51</v>
      </c>
      <c r="K79" t="s">
        <v>53</v>
      </c>
    </row>
    <row r="80" spans="3:11">
      <c r="C80" s="10">
        <v>42377</v>
      </c>
      <c r="D80">
        <v>13660794</v>
      </c>
      <c r="G80" s="11">
        <v>263468000</v>
      </c>
      <c r="I80" s="8">
        <f t="shared" si="1"/>
        <v>-419334622</v>
      </c>
      <c r="J80" t="s">
        <v>51</v>
      </c>
      <c r="K80" t="s">
        <v>53</v>
      </c>
    </row>
    <row r="81" spans="3:15">
      <c r="C81" s="10">
        <v>42377</v>
      </c>
      <c r="D81">
        <v>13660797</v>
      </c>
      <c r="G81" s="11">
        <v>57433000</v>
      </c>
      <c r="I81" s="8">
        <f t="shared" si="1"/>
        <v>-361901622</v>
      </c>
      <c r="J81" t="s">
        <v>51</v>
      </c>
      <c r="K81" t="s">
        <v>51</v>
      </c>
    </row>
    <row r="82" spans="3:15">
      <c r="C82" s="10">
        <v>42377</v>
      </c>
      <c r="D82">
        <v>13660797</v>
      </c>
      <c r="G82" s="11">
        <v>21735000</v>
      </c>
      <c r="I82" s="8">
        <f t="shared" si="1"/>
        <v>-340166622</v>
      </c>
      <c r="J82" t="s">
        <v>51</v>
      </c>
      <c r="K82" t="s">
        <v>51</v>
      </c>
    </row>
    <row r="83" spans="3:15">
      <c r="C83" s="10">
        <v>42377</v>
      </c>
      <c r="D83">
        <v>13660807</v>
      </c>
      <c r="G83" s="11">
        <v>22275000</v>
      </c>
      <c r="I83" s="8">
        <f t="shared" si="1"/>
        <v>-317891622</v>
      </c>
      <c r="J83" t="s">
        <v>51</v>
      </c>
      <c r="K83" t="s">
        <v>51</v>
      </c>
    </row>
    <row r="84" spans="3:15">
      <c r="C84" s="10">
        <v>42377</v>
      </c>
      <c r="D84">
        <v>13660808</v>
      </c>
      <c r="G84" s="11"/>
      <c r="I84" s="8">
        <f t="shared" si="1"/>
        <v>-317891622</v>
      </c>
      <c r="J84" t="s">
        <v>51</v>
      </c>
      <c r="K84" t="s">
        <v>57</v>
      </c>
      <c r="N84" s="10"/>
      <c r="O84" s="13"/>
    </row>
    <row r="85" spans="3:15">
      <c r="C85" s="10">
        <v>42377</v>
      </c>
      <c r="D85">
        <v>13660808</v>
      </c>
      <c r="G85" s="11">
        <v>23260000</v>
      </c>
      <c r="I85" s="8">
        <f t="shared" si="1"/>
        <v>-294631622</v>
      </c>
      <c r="J85" t="s">
        <v>51</v>
      </c>
      <c r="K85" t="s">
        <v>57</v>
      </c>
    </row>
    <row r="86" spans="3:15">
      <c r="C86" s="10">
        <v>42377</v>
      </c>
      <c r="D86">
        <v>13660810</v>
      </c>
      <c r="G86" s="11"/>
      <c r="I86" s="8">
        <f t="shared" si="1"/>
        <v>-294631622</v>
      </c>
      <c r="J86" t="s">
        <v>51</v>
      </c>
      <c r="K86" t="s">
        <v>55</v>
      </c>
    </row>
    <row r="87" spans="3:15">
      <c r="C87" s="10">
        <v>42377</v>
      </c>
      <c r="D87">
        <v>13660810</v>
      </c>
      <c r="G87" s="11">
        <v>67727500</v>
      </c>
      <c r="I87" s="8">
        <f t="shared" si="1"/>
        <v>-226904122</v>
      </c>
      <c r="J87" t="s">
        <v>51</v>
      </c>
      <c r="K87" t="s">
        <v>55</v>
      </c>
    </row>
    <row r="88" spans="3:15">
      <c r="C88" s="10">
        <v>42377</v>
      </c>
      <c r="D88">
        <v>13660806</v>
      </c>
      <c r="G88" s="11"/>
      <c r="I88" s="8">
        <f t="shared" si="1"/>
        <v>-226904122</v>
      </c>
      <c r="J88" t="s">
        <v>51</v>
      </c>
      <c r="K88" t="s">
        <v>51</v>
      </c>
    </row>
    <row r="89" spans="3:15">
      <c r="C89" s="10">
        <v>42377</v>
      </c>
      <c r="D89">
        <v>13660806</v>
      </c>
      <c r="G89" s="11"/>
      <c r="I89" s="8">
        <f t="shared" si="1"/>
        <v>-226904122</v>
      </c>
      <c r="J89" t="s">
        <v>51</v>
      </c>
      <c r="K89" t="s">
        <v>51</v>
      </c>
    </row>
    <row r="90" spans="3:15">
      <c r="C90" s="10">
        <v>42377</v>
      </c>
      <c r="D90">
        <v>13660806</v>
      </c>
      <c r="G90" s="11"/>
      <c r="I90" s="8">
        <f t="shared" si="1"/>
        <v>-226904122</v>
      </c>
      <c r="J90" t="s">
        <v>51</v>
      </c>
      <c r="K90" t="s">
        <v>51</v>
      </c>
    </row>
    <row r="91" spans="3:15">
      <c r="C91" s="10">
        <v>42377</v>
      </c>
      <c r="D91">
        <v>13660806</v>
      </c>
      <c r="G91" s="11">
        <v>75627700</v>
      </c>
      <c r="I91" s="8">
        <f t="shared" si="1"/>
        <v>-151276422</v>
      </c>
      <c r="J91" t="s">
        <v>51</v>
      </c>
      <c r="K91" t="s">
        <v>51</v>
      </c>
    </row>
    <row r="92" spans="3:15">
      <c r="C92" s="10">
        <v>42377</v>
      </c>
      <c r="D92">
        <v>13660811</v>
      </c>
      <c r="G92" s="11"/>
      <c r="I92" s="8">
        <f t="shared" si="1"/>
        <v>-151276422</v>
      </c>
      <c r="J92" t="s">
        <v>51</v>
      </c>
      <c r="K92" t="s">
        <v>53</v>
      </c>
    </row>
    <row r="93" spans="3:15">
      <c r="C93" s="10">
        <v>42377</v>
      </c>
      <c r="D93">
        <v>13660811</v>
      </c>
      <c r="G93" s="11">
        <v>110250000</v>
      </c>
      <c r="I93" s="8">
        <f t="shared" si="1"/>
        <v>-41026422</v>
      </c>
      <c r="J93" t="s">
        <v>51</v>
      </c>
      <c r="K93" t="s">
        <v>53</v>
      </c>
    </row>
    <row r="94" spans="3:15">
      <c r="C94" s="10">
        <v>42377</v>
      </c>
      <c r="D94">
        <v>13660804</v>
      </c>
      <c r="G94" s="11">
        <v>19604000</v>
      </c>
      <c r="I94" s="8">
        <f t="shared" si="1"/>
        <v>-21422422</v>
      </c>
      <c r="J94" t="s">
        <v>51</v>
      </c>
      <c r="K94" t="s">
        <v>57</v>
      </c>
    </row>
    <row r="95" spans="3:15">
      <c r="C95" s="10">
        <v>42377</v>
      </c>
      <c r="D95">
        <v>13660805</v>
      </c>
      <c r="G95" s="11">
        <v>375000</v>
      </c>
      <c r="I95" s="8">
        <f t="shared" si="1"/>
        <v>-21047422</v>
      </c>
      <c r="J95" t="s">
        <v>51</v>
      </c>
      <c r="K95" t="s">
        <v>51</v>
      </c>
    </row>
    <row r="96" spans="3:15">
      <c r="C96" s="10">
        <v>42377</v>
      </c>
      <c r="D96">
        <v>13660809</v>
      </c>
      <c r="G96" s="11">
        <v>35350000</v>
      </c>
      <c r="I96" s="8">
        <f t="shared" si="1"/>
        <v>14302578</v>
      </c>
      <c r="J96" t="s">
        <v>51</v>
      </c>
      <c r="K96" t="s">
        <v>56</v>
      </c>
    </row>
    <row r="97" spans="3:11">
      <c r="C97" s="10">
        <v>42379</v>
      </c>
      <c r="D97">
        <v>13660844</v>
      </c>
      <c r="G97" s="11"/>
      <c r="I97" s="8">
        <f t="shared" si="1"/>
        <v>14302578</v>
      </c>
      <c r="J97" t="s">
        <v>51</v>
      </c>
      <c r="K97" t="s">
        <v>53</v>
      </c>
    </row>
    <row r="98" spans="3:11">
      <c r="C98" s="10">
        <v>42379</v>
      </c>
      <c r="D98">
        <v>13660844</v>
      </c>
      <c r="G98" s="11"/>
      <c r="I98" s="8">
        <f t="shared" si="1"/>
        <v>14302578</v>
      </c>
      <c r="J98" t="s">
        <v>51</v>
      </c>
      <c r="K98" t="s">
        <v>53</v>
      </c>
    </row>
    <row r="99" spans="3:11">
      <c r="C99" s="10">
        <v>42379</v>
      </c>
      <c r="D99">
        <v>13660844</v>
      </c>
      <c r="G99" s="11">
        <v>108150000</v>
      </c>
      <c r="I99" s="8">
        <f t="shared" si="1"/>
        <v>122452578</v>
      </c>
      <c r="J99" t="s">
        <v>51</v>
      </c>
      <c r="K99" t="s">
        <v>53</v>
      </c>
    </row>
    <row r="100" spans="3:11">
      <c r="C100" s="6">
        <v>42380</v>
      </c>
      <c r="D100" s="3">
        <v>761278</v>
      </c>
      <c r="E100" s="3" t="s">
        <v>63</v>
      </c>
      <c r="F100" s="3"/>
      <c r="G100" s="4"/>
      <c r="H100" s="7">
        <v>660000</v>
      </c>
      <c r="I100" s="8">
        <f t="shared" si="1"/>
        <v>121792578</v>
      </c>
      <c r="J100" s="3">
        <v>4530</v>
      </c>
    </row>
    <row r="101" spans="3:11">
      <c r="C101" s="10">
        <v>42380</v>
      </c>
      <c r="D101">
        <v>13660798</v>
      </c>
      <c r="G101" s="11">
        <v>41055000</v>
      </c>
      <c r="I101" s="8">
        <f t="shared" si="1"/>
        <v>162847578</v>
      </c>
      <c r="J101" t="s">
        <v>51</v>
      </c>
      <c r="K101" t="s">
        <v>51</v>
      </c>
    </row>
    <row r="102" spans="3:11">
      <c r="C102" s="10">
        <v>42380</v>
      </c>
      <c r="D102">
        <v>13660814</v>
      </c>
      <c r="G102" s="11"/>
      <c r="I102" s="8">
        <f t="shared" si="1"/>
        <v>162847578</v>
      </c>
      <c r="J102" t="s">
        <v>51</v>
      </c>
      <c r="K102" t="s">
        <v>55</v>
      </c>
    </row>
    <row r="103" spans="3:11">
      <c r="C103" s="10">
        <v>42380</v>
      </c>
      <c r="D103">
        <v>13660814</v>
      </c>
      <c r="G103" s="11">
        <v>77940000</v>
      </c>
      <c r="I103" s="8">
        <f t="shared" si="1"/>
        <v>240787578</v>
      </c>
      <c r="J103" t="s">
        <v>51</v>
      </c>
      <c r="K103" t="s">
        <v>55</v>
      </c>
    </row>
    <row r="104" spans="3:11">
      <c r="C104" s="10">
        <v>42380</v>
      </c>
      <c r="D104">
        <v>13660815</v>
      </c>
      <c r="G104" s="11">
        <v>15630500</v>
      </c>
      <c r="I104" s="8">
        <f t="shared" si="1"/>
        <v>256418078</v>
      </c>
      <c r="J104" t="s">
        <v>51</v>
      </c>
      <c r="K104" t="s">
        <v>55</v>
      </c>
    </row>
    <row r="105" spans="3:11">
      <c r="C105" s="10">
        <v>42380</v>
      </c>
      <c r="D105">
        <v>13660813</v>
      </c>
      <c r="G105" s="11"/>
      <c r="I105" s="8">
        <f t="shared" si="1"/>
        <v>256418078</v>
      </c>
      <c r="J105" t="s">
        <v>51</v>
      </c>
      <c r="K105" t="s">
        <v>51</v>
      </c>
    </row>
    <row r="106" spans="3:11">
      <c r="C106" s="10">
        <v>42380</v>
      </c>
      <c r="D106">
        <v>13660813</v>
      </c>
      <c r="G106" s="11">
        <v>22525000</v>
      </c>
      <c r="I106" s="8">
        <f t="shared" si="1"/>
        <v>278943078</v>
      </c>
      <c r="J106" t="s">
        <v>51</v>
      </c>
      <c r="K106" t="s">
        <v>51</v>
      </c>
    </row>
    <row r="107" spans="3:11">
      <c r="C107" s="10">
        <v>42381</v>
      </c>
      <c r="D107">
        <v>13660793</v>
      </c>
      <c r="G107" s="11"/>
      <c r="I107" s="8">
        <f t="shared" si="1"/>
        <v>278943078</v>
      </c>
      <c r="J107" t="s">
        <v>51</v>
      </c>
      <c r="K107" t="s">
        <v>53</v>
      </c>
    </row>
    <row r="108" spans="3:11">
      <c r="C108" s="10">
        <v>42381</v>
      </c>
      <c r="D108">
        <v>13660793</v>
      </c>
      <c r="G108" s="11">
        <v>314834000</v>
      </c>
      <c r="I108" s="8">
        <f t="shared" si="1"/>
        <v>593777078</v>
      </c>
      <c r="J108" t="s">
        <v>51</v>
      </c>
      <c r="K108" t="s">
        <v>53</v>
      </c>
    </row>
    <row r="109" spans="3:11">
      <c r="C109" s="10">
        <v>42381</v>
      </c>
      <c r="D109">
        <v>13660816</v>
      </c>
      <c r="G109" s="11">
        <v>93775000</v>
      </c>
      <c r="I109" s="8">
        <f t="shared" si="1"/>
        <v>687552078</v>
      </c>
      <c r="J109" t="s">
        <v>51</v>
      </c>
      <c r="K109" t="s">
        <v>51</v>
      </c>
    </row>
    <row r="110" spans="3:11">
      <c r="C110" s="10">
        <v>42381</v>
      </c>
      <c r="D110">
        <v>13660825</v>
      </c>
      <c r="G110" s="11">
        <v>24400000</v>
      </c>
      <c r="I110" s="8">
        <f t="shared" si="1"/>
        <v>711952078</v>
      </c>
      <c r="J110" t="s">
        <v>51</v>
      </c>
      <c r="K110" t="s">
        <v>57</v>
      </c>
    </row>
    <row r="111" spans="3:11">
      <c r="C111" s="10">
        <v>42381</v>
      </c>
      <c r="D111">
        <v>11865607</v>
      </c>
      <c r="G111" s="11"/>
      <c r="I111" s="8">
        <f t="shared" si="1"/>
        <v>711952078</v>
      </c>
      <c r="J111" t="s">
        <v>51</v>
      </c>
      <c r="K111" t="s">
        <v>53</v>
      </c>
    </row>
    <row r="112" spans="3:11">
      <c r="C112" s="10">
        <v>42381</v>
      </c>
      <c r="D112">
        <v>11865607</v>
      </c>
      <c r="G112" s="11"/>
      <c r="I112" s="8">
        <f t="shared" si="1"/>
        <v>711952078</v>
      </c>
      <c r="J112" t="s">
        <v>51</v>
      </c>
      <c r="K112" t="s">
        <v>53</v>
      </c>
    </row>
    <row r="113" spans="3:11">
      <c r="C113" s="10">
        <v>42381</v>
      </c>
      <c r="D113">
        <v>11865607</v>
      </c>
      <c r="G113" s="11">
        <v>184138500</v>
      </c>
      <c r="I113" s="8">
        <f t="shared" si="1"/>
        <v>896090578</v>
      </c>
      <c r="J113" t="s">
        <v>51</v>
      </c>
      <c r="K113" t="s">
        <v>53</v>
      </c>
    </row>
    <row r="114" spans="3:11">
      <c r="C114" s="6">
        <v>42382</v>
      </c>
      <c r="D114" s="3">
        <v>761279</v>
      </c>
      <c r="E114" s="3"/>
      <c r="F114" s="3" t="s">
        <v>64</v>
      </c>
      <c r="G114" s="4"/>
      <c r="H114" s="7">
        <v>180000</v>
      </c>
      <c r="I114" s="8">
        <f t="shared" si="1"/>
        <v>895910578</v>
      </c>
      <c r="J114" s="3">
        <v>14008</v>
      </c>
    </row>
    <row r="115" spans="3:11">
      <c r="C115" s="10">
        <v>42382</v>
      </c>
      <c r="D115">
        <v>13660820</v>
      </c>
      <c r="G115" s="11"/>
      <c r="I115" s="8">
        <f t="shared" si="1"/>
        <v>895910578</v>
      </c>
      <c r="J115" t="s">
        <v>51</v>
      </c>
      <c r="K115" t="s">
        <v>51</v>
      </c>
    </row>
    <row r="116" spans="3:11">
      <c r="C116" s="10">
        <v>42382</v>
      </c>
      <c r="D116">
        <v>13660820</v>
      </c>
      <c r="G116" s="11"/>
      <c r="I116" s="8">
        <f t="shared" si="1"/>
        <v>895910578</v>
      </c>
      <c r="J116" t="s">
        <v>51</v>
      </c>
      <c r="K116" t="s">
        <v>51</v>
      </c>
    </row>
    <row r="117" spans="3:11">
      <c r="C117" s="10">
        <v>42382</v>
      </c>
      <c r="D117">
        <v>13660820</v>
      </c>
      <c r="G117" s="11">
        <v>59461000</v>
      </c>
      <c r="I117" s="8">
        <f t="shared" si="1"/>
        <v>955371578</v>
      </c>
      <c r="J117" t="s">
        <v>51</v>
      </c>
      <c r="K117" t="s">
        <v>51</v>
      </c>
    </row>
    <row r="118" spans="3:11">
      <c r="C118" s="10">
        <v>42382</v>
      </c>
      <c r="D118">
        <v>13660822</v>
      </c>
      <c r="G118" s="11">
        <v>36781500</v>
      </c>
      <c r="I118" s="8">
        <f t="shared" si="1"/>
        <v>992153078</v>
      </c>
      <c r="J118" t="s">
        <v>51</v>
      </c>
      <c r="K118" t="s">
        <v>51</v>
      </c>
    </row>
    <row r="119" spans="3:11">
      <c r="C119" s="10">
        <v>42382</v>
      </c>
      <c r="D119">
        <v>13664415</v>
      </c>
      <c r="G119" s="11"/>
      <c r="I119" s="8">
        <f t="shared" si="1"/>
        <v>992153078</v>
      </c>
      <c r="J119" t="s">
        <v>51</v>
      </c>
      <c r="K119" t="s">
        <v>55</v>
      </c>
    </row>
    <row r="120" spans="3:11">
      <c r="C120" s="10">
        <v>42382</v>
      </c>
      <c r="D120">
        <v>13664415</v>
      </c>
      <c r="G120" s="11"/>
      <c r="I120" s="8">
        <f t="shared" si="1"/>
        <v>992153078</v>
      </c>
      <c r="J120" t="s">
        <v>51</v>
      </c>
      <c r="K120" t="s">
        <v>55</v>
      </c>
    </row>
    <row r="121" spans="3:11">
      <c r="C121" s="10">
        <v>42382</v>
      </c>
      <c r="D121">
        <v>13664415</v>
      </c>
      <c r="I121" s="8">
        <f t="shared" si="1"/>
        <v>992153078</v>
      </c>
      <c r="J121" t="s">
        <v>51</v>
      </c>
      <c r="K121" t="s">
        <v>55</v>
      </c>
    </row>
    <row r="122" spans="3:11">
      <c r="C122" s="10">
        <v>42382</v>
      </c>
      <c r="D122">
        <v>13664415</v>
      </c>
      <c r="G122" s="11"/>
      <c r="I122" s="8">
        <f t="shared" si="1"/>
        <v>992153078</v>
      </c>
      <c r="J122" t="s">
        <v>51</v>
      </c>
      <c r="K122" t="s">
        <v>55</v>
      </c>
    </row>
    <row r="123" spans="3:11">
      <c r="C123" s="10">
        <v>42382</v>
      </c>
      <c r="D123">
        <v>13664415</v>
      </c>
      <c r="G123" s="11">
        <v>161244500</v>
      </c>
      <c r="I123" s="8">
        <f t="shared" si="1"/>
        <v>1153397578</v>
      </c>
      <c r="J123" t="s">
        <v>51</v>
      </c>
      <c r="K123" t="s">
        <v>55</v>
      </c>
    </row>
    <row r="124" spans="3:11">
      <c r="C124" s="10">
        <v>42382</v>
      </c>
      <c r="D124">
        <v>13660827</v>
      </c>
      <c r="G124" s="11"/>
      <c r="I124" s="8">
        <f t="shared" si="1"/>
        <v>1153397578</v>
      </c>
      <c r="J124" t="s">
        <v>51</v>
      </c>
      <c r="K124" t="s">
        <v>56</v>
      </c>
    </row>
    <row r="125" spans="3:11">
      <c r="C125" s="10">
        <v>42382</v>
      </c>
      <c r="D125">
        <v>13660827</v>
      </c>
      <c r="G125" s="11">
        <v>72800000</v>
      </c>
      <c r="I125" s="8">
        <f t="shared" si="1"/>
        <v>1226197578</v>
      </c>
      <c r="J125" t="s">
        <v>51</v>
      </c>
      <c r="K125" t="s">
        <v>56</v>
      </c>
    </row>
    <row r="126" spans="3:11">
      <c r="C126" s="10">
        <v>42382</v>
      </c>
      <c r="D126">
        <v>13660826</v>
      </c>
      <c r="G126" s="11">
        <v>22275000</v>
      </c>
      <c r="I126" s="8">
        <f t="shared" si="1"/>
        <v>1248472578</v>
      </c>
      <c r="J126" t="s">
        <v>51</v>
      </c>
      <c r="K126" t="s">
        <v>51</v>
      </c>
    </row>
    <row r="127" spans="3:11">
      <c r="C127" s="6">
        <v>42383</v>
      </c>
      <c r="D127" s="3">
        <v>761280</v>
      </c>
      <c r="E127" s="3" t="s">
        <v>48</v>
      </c>
      <c r="F127" s="3"/>
      <c r="G127" s="4"/>
      <c r="H127" s="7">
        <v>909145200</v>
      </c>
      <c r="I127" s="8">
        <f t="shared" si="1"/>
        <v>339327378</v>
      </c>
      <c r="J127" s="4">
        <v>1372</v>
      </c>
    </row>
    <row r="128" spans="3:11">
      <c r="C128" s="6">
        <v>42383</v>
      </c>
      <c r="D128" s="3">
        <v>761281</v>
      </c>
      <c r="E128" s="3" t="s">
        <v>65</v>
      </c>
      <c r="F128" s="3" t="s">
        <v>66</v>
      </c>
      <c r="G128" s="4"/>
      <c r="H128" s="7">
        <v>718752</v>
      </c>
      <c r="I128" s="8">
        <f t="shared" si="1"/>
        <v>338608626</v>
      </c>
      <c r="J128" s="9" t="s">
        <v>67</v>
      </c>
    </row>
    <row r="129" spans="3:11">
      <c r="C129" s="6">
        <v>42383</v>
      </c>
      <c r="D129" s="3">
        <v>761282</v>
      </c>
      <c r="E129" s="3" t="s">
        <v>68</v>
      </c>
      <c r="F129" s="3"/>
      <c r="G129" s="4"/>
      <c r="H129" s="7">
        <v>706558</v>
      </c>
      <c r="I129" s="8">
        <f t="shared" si="1"/>
        <v>337902068</v>
      </c>
      <c r="J129" s="3">
        <v>1356</v>
      </c>
    </row>
    <row r="130" spans="3:11">
      <c r="C130" s="6">
        <v>42383</v>
      </c>
      <c r="D130" s="3">
        <v>761283</v>
      </c>
      <c r="E130" s="3"/>
      <c r="F130" s="3" t="s">
        <v>69</v>
      </c>
      <c r="G130" s="4"/>
      <c r="H130" s="7">
        <v>2122634</v>
      </c>
      <c r="I130" s="8">
        <f t="shared" si="1"/>
        <v>335779434</v>
      </c>
      <c r="J130" s="3"/>
    </row>
    <row r="131" spans="3:11">
      <c r="C131" s="10">
        <v>42383</v>
      </c>
      <c r="D131">
        <v>13660819</v>
      </c>
      <c r="G131" s="11"/>
      <c r="I131" s="8">
        <f t="shared" si="1"/>
        <v>335779434</v>
      </c>
      <c r="J131" t="s">
        <v>51</v>
      </c>
      <c r="K131" t="s">
        <v>51</v>
      </c>
    </row>
    <row r="132" spans="3:11">
      <c r="C132" s="10">
        <v>42383</v>
      </c>
      <c r="D132">
        <v>13660819</v>
      </c>
      <c r="G132" s="11">
        <v>60320500</v>
      </c>
      <c r="I132" s="8">
        <f t="shared" si="1"/>
        <v>396099934</v>
      </c>
      <c r="J132" t="s">
        <v>51</v>
      </c>
      <c r="K132" t="s">
        <v>51</v>
      </c>
    </row>
    <row r="133" spans="3:11">
      <c r="C133" s="10">
        <v>42383</v>
      </c>
      <c r="D133">
        <v>13660831</v>
      </c>
      <c r="G133" s="11"/>
      <c r="I133" s="8">
        <f t="shared" si="1"/>
        <v>396099934</v>
      </c>
      <c r="J133" t="s">
        <v>51</v>
      </c>
      <c r="K133" t="s">
        <v>51</v>
      </c>
    </row>
    <row r="134" spans="3:11">
      <c r="C134" s="10">
        <v>42383</v>
      </c>
      <c r="D134">
        <v>13660831</v>
      </c>
      <c r="G134" s="11">
        <v>25978000</v>
      </c>
      <c r="I134" s="8">
        <f t="shared" si="1"/>
        <v>422077934</v>
      </c>
      <c r="J134" t="s">
        <v>51</v>
      </c>
      <c r="K134" t="s">
        <v>51</v>
      </c>
    </row>
    <row r="135" spans="3:11">
      <c r="C135" s="10">
        <v>42383</v>
      </c>
      <c r="D135">
        <v>13660830</v>
      </c>
      <c r="G135" s="11"/>
      <c r="I135" s="8">
        <f t="shared" ref="I135:I198" si="2">I134+G135-H135</f>
        <v>422077934</v>
      </c>
      <c r="J135" t="s">
        <v>51</v>
      </c>
      <c r="K135" t="s">
        <v>51</v>
      </c>
    </row>
    <row r="136" spans="3:11">
      <c r="C136" s="10">
        <v>42383</v>
      </c>
      <c r="D136">
        <v>13660830</v>
      </c>
      <c r="G136" s="11">
        <v>19981000</v>
      </c>
      <c r="I136" s="8">
        <f t="shared" si="2"/>
        <v>442058934</v>
      </c>
      <c r="J136" t="s">
        <v>51</v>
      </c>
      <c r="K136" t="s">
        <v>51</v>
      </c>
    </row>
    <row r="137" spans="3:11">
      <c r="C137" s="10">
        <v>42383</v>
      </c>
      <c r="D137">
        <v>13660829</v>
      </c>
      <c r="G137" s="11"/>
      <c r="I137" s="8">
        <f t="shared" si="2"/>
        <v>442058934</v>
      </c>
      <c r="J137" t="s">
        <v>51</v>
      </c>
      <c r="K137" t="s">
        <v>51</v>
      </c>
    </row>
    <row r="138" spans="3:11">
      <c r="C138" s="10">
        <v>42383</v>
      </c>
      <c r="D138">
        <v>13660829</v>
      </c>
      <c r="G138" s="11">
        <v>19604000</v>
      </c>
      <c r="I138" s="8">
        <f t="shared" si="2"/>
        <v>461662934</v>
      </c>
      <c r="J138" t="s">
        <v>51</v>
      </c>
      <c r="K138" t="s">
        <v>51</v>
      </c>
    </row>
    <row r="139" spans="3:11">
      <c r="C139" s="10">
        <v>42384</v>
      </c>
      <c r="D139">
        <v>13660828</v>
      </c>
      <c r="G139" s="11">
        <v>24425000</v>
      </c>
      <c r="I139" s="8">
        <f t="shared" si="2"/>
        <v>486087934</v>
      </c>
      <c r="J139" t="s">
        <v>51</v>
      </c>
      <c r="K139" t="s">
        <v>57</v>
      </c>
    </row>
    <row r="140" spans="3:11">
      <c r="C140" s="10">
        <v>42384</v>
      </c>
      <c r="D140">
        <v>13660836</v>
      </c>
      <c r="G140" s="11"/>
      <c r="I140" s="8">
        <f t="shared" si="2"/>
        <v>486087934</v>
      </c>
      <c r="J140" t="s">
        <v>51</v>
      </c>
      <c r="K140" t="s">
        <v>51</v>
      </c>
    </row>
    <row r="141" spans="3:11">
      <c r="C141" s="10">
        <v>42384</v>
      </c>
      <c r="D141">
        <v>13660836</v>
      </c>
      <c r="G141" s="11"/>
      <c r="I141" s="8">
        <f t="shared" si="2"/>
        <v>486087934</v>
      </c>
      <c r="J141" t="s">
        <v>51</v>
      </c>
      <c r="K141" t="s">
        <v>51</v>
      </c>
    </row>
    <row r="142" spans="3:11">
      <c r="C142" s="10">
        <v>42384</v>
      </c>
      <c r="D142">
        <v>13660836</v>
      </c>
      <c r="G142" s="11">
        <v>58409500</v>
      </c>
      <c r="I142" s="8">
        <f t="shared" si="2"/>
        <v>544497434</v>
      </c>
      <c r="J142" t="s">
        <v>51</v>
      </c>
      <c r="K142" t="s">
        <v>51</v>
      </c>
    </row>
    <row r="143" spans="3:11">
      <c r="C143" s="6">
        <v>42385</v>
      </c>
      <c r="D143" s="3">
        <v>761284</v>
      </c>
      <c r="E143" s="3" t="s">
        <v>70</v>
      </c>
      <c r="F143" s="3" t="s">
        <v>58</v>
      </c>
      <c r="G143" s="4"/>
      <c r="H143" s="7">
        <v>65576952</v>
      </c>
      <c r="I143" s="8">
        <f t="shared" si="2"/>
        <v>478920482</v>
      </c>
      <c r="J143" s="3"/>
    </row>
    <row r="144" spans="3:11">
      <c r="C144" s="6">
        <v>42387</v>
      </c>
      <c r="D144" s="3">
        <v>761285</v>
      </c>
      <c r="E144" s="3" t="s">
        <v>71</v>
      </c>
      <c r="F144" s="3" t="s">
        <v>66</v>
      </c>
      <c r="G144" s="4"/>
      <c r="H144" s="7">
        <v>325958</v>
      </c>
      <c r="I144" s="8">
        <f t="shared" si="2"/>
        <v>478594524</v>
      </c>
      <c r="J144" s="3">
        <v>1064459</v>
      </c>
    </row>
    <row r="145" spans="3:11">
      <c r="C145" s="10">
        <v>42387</v>
      </c>
      <c r="D145">
        <v>13660841</v>
      </c>
      <c r="G145" s="11"/>
      <c r="I145" s="8">
        <f t="shared" si="2"/>
        <v>478594524</v>
      </c>
      <c r="J145" t="s">
        <v>51</v>
      </c>
      <c r="K145" t="s">
        <v>51</v>
      </c>
    </row>
    <row r="146" spans="3:11">
      <c r="C146" s="10">
        <v>42387</v>
      </c>
      <c r="D146">
        <v>13660841</v>
      </c>
      <c r="G146" s="11"/>
      <c r="I146" s="8">
        <f t="shared" si="2"/>
        <v>478594524</v>
      </c>
      <c r="J146" t="s">
        <v>51</v>
      </c>
      <c r="K146" t="s">
        <v>51</v>
      </c>
    </row>
    <row r="147" spans="3:11">
      <c r="C147" s="10">
        <v>42387</v>
      </c>
      <c r="D147">
        <v>13660841</v>
      </c>
      <c r="G147" s="11">
        <v>58121000</v>
      </c>
      <c r="I147" s="8">
        <f t="shared" si="2"/>
        <v>536715524</v>
      </c>
      <c r="J147" t="s">
        <v>51</v>
      </c>
      <c r="K147" t="s">
        <v>51</v>
      </c>
    </row>
    <row r="148" spans="3:11">
      <c r="C148" s="10">
        <v>42387</v>
      </c>
      <c r="D148">
        <v>13660838</v>
      </c>
      <c r="G148" s="11"/>
      <c r="I148" s="8">
        <f t="shared" si="2"/>
        <v>536715524</v>
      </c>
      <c r="J148" t="s">
        <v>51</v>
      </c>
      <c r="K148" t="s">
        <v>51</v>
      </c>
    </row>
    <row r="149" spans="3:11">
      <c r="C149" s="10">
        <v>42387</v>
      </c>
      <c r="D149">
        <v>13660838</v>
      </c>
      <c r="G149" s="11">
        <v>23374000</v>
      </c>
      <c r="I149" s="8">
        <f t="shared" si="2"/>
        <v>560089524</v>
      </c>
      <c r="J149" t="s">
        <v>51</v>
      </c>
      <c r="K149" t="s">
        <v>51</v>
      </c>
    </row>
    <row r="150" spans="3:11">
      <c r="C150" s="10">
        <v>42387</v>
      </c>
      <c r="D150">
        <v>13660840</v>
      </c>
      <c r="G150" s="11"/>
      <c r="I150" s="8">
        <f t="shared" si="2"/>
        <v>560089524</v>
      </c>
      <c r="J150" t="s">
        <v>51</v>
      </c>
      <c r="K150" t="s">
        <v>55</v>
      </c>
    </row>
    <row r="151" spans="3:11">
      <c r="C151" s="10">
        <v>42387</v>
      </c>
      <c r="D151">
        <v>13660840</v>
      </c>
      <c r="G151" s="11"/>
      <c r="I151" s="8">
        <f t="shared" si="2"/>
        <v>560089524</v>
      </c>
      <c r="J151" t="s">
        <v>51</v>
      </c>
      <c r="K151" t="s">
        <v>55</v>
      </c>
    </row>
    <row r="152" spans="3:11">
      <c r="C152" s="10">
        <v>42387</v>
      </c>
      <c r="D152">
        <v>13660840</v>
      </c>
      <c r="G152" s="11"/>
      <c r="I152" s="8">
        <f t="shared" si="2"/>
        <v>560089524</v>
      </c>
      <c r="J152" t="s">
        <v>51</v>
      </c>
      <c r="K152" t="s">
        <v>55</v>
      </c>
    </row>
    <row r="153" spans="3:11">
      <c r="C153" s="10">
        <v>42387</v>
      </c>
      <c r="D153">
        <v>13660840</v>
      </c>
      <c r="G153" s="11">
        <v>76657500</v>
      </c>
      <c r="I153" s="8">
        <f t="shared" si="2"/>
        <v>636747024</v>
      </c>
      <c r="J153" t="s">
        <v>51</v>
      </c>
      <c r="K153" t="s">
        <v>55</v>
      </c>
    </row>
    <row r="154" spans="3:11">
      <c r="C154" s="10">
        <v>42387</v>
      </c>
      <c r="D154">
        <v>13660839</v>
      </c>
      <c r="G154" s="11"/>
      <c r="I154" s="8">
        <f t="shared" si="2"/>
        <v>636747024</v>
      </c>
      <c r="J154" t="s">
        <v>51</v>
      </c>
      <c r="K154" t="s">
        <v>56</v>
      </c>
    </row>
    <row r="155" spans="3:11">
      <c r="C155" s="10">
        <v>42387</v>
      </c>
      <c r="D155">
        <v>13660839</v>
      </c>
      <c r="G155" s="11">
        <v>61120000</v>
      </c>
      <c r="I155" s="8">
        <f t="shared" si="2"/>
        <v>697867024</v>
      </c>
      <c r="J155" t="s">
        <v>51</v>
      </c>
      <c r="K155" t="s">
        <v>56</v>
      </c>
    </row>
    <row r="156" spans="3:11">
      <c r="C156" s="14">
        <v>42387</v>
      </c>
      <c r="D156" s="15">
        <v>13660837</v>
      </c>
      <c r="G156" s="16"/>
      <c r="I156" s="8">
        <f t="shared" si="2"/>
        <v>697867024</v>
      </c>
      <c r="J156" s="15" t="s">
        <v>72</v>
      </c>
      <c r="K156" s="15" t="s">
        <v>73</v>
      </c>
    </row>
    <row r="157" spans="3:11">
      <c r="C157" s="14">
        <v>42387</v>
      </c>
      <c r="D157" s="15">
        <v>13660837</v>
      </c>
      <c r="G157" s="16">
        <v>19604000</v>
      </c>
      <c r="I157" s="8">
        <f t="shared" si="2"/>
        <v>717471024</v>
      </c>
      <c r="J157" s="15" t="s">
        <v>72</v>
      </c>
      <c r="K157" s="15" t="s">
        <v>73</v>
      </c>
    </row>
    <row r="158" spans="3:11" ht="15.75" thickBot="1">
      <c r="C158" s="10">
        <v>42388</v>
      </c>
      <c r="D158">
        <v>13660843</v>
      </c>
      <c r="G158" s="11"/>
      <c r="I158" s="8">
        <f t="shared" si="2"/>
        <v>717471024</v>
      </c>
      <c r="J158" t="s">
        <v>51</v>
      </c>
      <c r="K158" t="s">
        <v>51</v>
      </c>
    </row>
    <row r="159" spans="3:11" ht="15.75" thickBot="1">
      <c r="C159" s="10">
        <v>42388</v>
      </c>
      <c r="D159">
        <v>13660843</v>
      </c>
      <c r="G159" s="17">
        <v>59662500</v>
      </c>
      <c r="I159" s="8">
        <f t="shared" si="2"/>
        <v>777133524</v>
      </c>
      <c r="J159" t="s">
        <v>51</v>
      </c>
      <c r="K159" t="s">
        <v>51</v>
      </c>
    </row>
    <row r="160" spans="3:11">
      <c r="C160" s="10">
        <v>42388</v>
      </c>
      <c r="D160">
        <v>13660842</v>
      </c>
      <c r="G160" s="11"/>
      <c r="I160" s="8">
        <f t="shared" si="2"/>
        <v>777133524</v>
      </c>
      <c r="J160" t="s">
        <v>51</v>
      </c>
      <c r="K160" t="s">
        <v>51</v>
      </c>
    </row>
    <row r="161" spans="3:12">
      <c r="C161" s="10">
        <v>42388</v>
      </c>
      <c r="D161">
        <v>13660842</v>
      </c>
      <c r="G161" s="11">
        <v>22207000</v>
      </c>
      <c r="I161" s="8">
        <f t="shared" si="2"/>
        <v>799340524</v>
      </c>
      <c r="J161" t="s">
        <v>51</v>
      </c>
      <c r="K161" t="s">
        <v>51</v>
      </c>
    </row>
    <row r="162" spans="3:12">
      <c r="C162" s="10">
        <v>42388</v>
      </c>
      <c r="D162">
        <v>1477615</v>
      </c>
      <c r="G162" s="11"/>
      <c r="I162" s="8">
        <f t="shared" si="2"/>
        <v>799340524</v>
      </c>
      <c r="J162" t="s">
        <v>51</v>
      </c>
      <c r="K162" t="s">
        <v>51</v>
      </c>
    </row>
    <row r="163" spans="3:12">
      <c r="C163" s="10">
        <v>42388</v>
      </c>
      <c r="D163">
        <v>1477615</v>
      </c>
      <c r="G163" s="11">
        <v>58121000</v>
      </c>
      <c r="I163" s="8">
        <f t="shared" si="2"/>
        <v>857461524</v>
      </c>
      <c r="J163" t="s">
        <v>51</v>
      </c>
      <c r="K163" t="s">
        <v>51</v>
      </c>
    </row>
    <row r="164" spans="3:12">
      <c r="C164" s="18">
        <v>42389</v>
      </c>
      <c r="D164" s="19">
        <v>13660851</v>
      </c>
      <c r="E164" s="19"/>
      <c r="F164" s="19"/>
      <c r="G164" s="20">
        <v>225044300</v>
      </c>
      <c r="H164" s="19"/>
      <c r="I164" s="21">
        <f t="shared" si="2"/>
        <v>1082505824</v>
      </c>
      <c r="J164" s="19"/>
      <c r="K164" s="19" t="s">
        <v>74</v>
      </c>
    </row>
    <row r="165" spans="3:12">
      <c r="C165" s="22">
        <v>42389</v>
      </c>
      <c r="D165" s="12">
        <v>864770</v>
      </c>
      <c r="E165" s="12"/>
      <c r="F165" s="12"/>
      <c r="G165" s="11"/>
      <c r="H165" s="7">
        <v>400000</v>
      </c>
      <c r="I165" s="8">
        <f t="shared" si="2"/>
        <v>1082105824</v>
      </c>
      <c r="J165" s="12"/>
      <c r="K165" s="12"/>
    </row>
    <row r="166" spans="3:12">
      <c r="C166" s="10">
        <v>42389</v>
      </c>
      <c r="D166">
        <v>13662746</v>
      </c>
      <c r="G166" s="11"/>
      <c r="I166" s="8">
        <f t="shared" si="2"/>
        <v>1082105824</v>
      </c>
      <c r="J166" t="s">
        <v>51</v>
      </c>
      <c r="K166" t="s">
        <v>53</v>
      </c>
    </row>
    <row r="167" spans="3:12">
      <c r="C167" s="10">
        <v>42389</v>
      </c>
      <c r="D167">
        <v>13662746</v>
      </c>
      <c r="G167" s="11"/>
      <c r="I167" s="8">
        <f t="shared" si="2"/>
        <v>1082105824</v>
      </c>
      <c r="J167" t="s">
        <v>51</v>
      </c>
      <c r="K167" t="s">
        <v>53</v>
      </c>
    </row>
    <row r="168" spans="3:12">
      <c r="C168" s="10">
        <v>42389</v>
      </c>
      <c r="D168">
        <v>13662746</v>
      </c>
      <c r="G168" s="11"/>
      <c r="I168" s="8">
        <f t="shared" si="2"/>
        <v>1082105824</v>
      </c>
      <c r="J168" t="s">
        <v>51</v>
      </c>
      <c r="K168" t="s">
        <v>53</v>
      </c>
    </row>
    <row r="169" spans="3:12">
      <c r="C169" s="10">
        <v>42389</v>
      </c>
      <c r="D169">
        <v>13662746</v>
      </c>
      <c r="G169" s="11">
        <v>187011300</v>
      </c>
      <c r="I169" s="8">
        <f t="shared" si="2"/>
        <v>1269117124</v>
      </c>
      <c r="J169" t="s">
        <v>51</v>
      </c>
      <c r="K169" t="s">
        <v>53</v>
      </c>
      <c r="L169" t="s">
        <v>75</v>
      </c>
    </row>
    <row r="170" spans="3:12">
      <c r="C170" s="10">
        <v>42389</v>
      </c>
      <c r="D170">
        <v>13660850</v>
      </c>
      <c r="G170" s="11"/>
      <c r="I170" s="8">
        <f t="shared" si="2"/>
        <v>1269117124</v>
      </c>
      <c r="J170" t="s">
        <v>51</v>
      </c>
      <c r="K170" t="s">
        <v>51</v>
      </c>
    </row>
    <row r="171" spans="3:12">
      <c r="C171" s="10">
        <v>42389</v>
      </c>
      <c r="D171">
        <v>13660850</v>
      </c>
      <c r="G171" s="11">
        <v>59461000</v>
      </c>
      <c r="I171" s="8">
        <f t="shared" si="2"/>
        <v>1328578124</v>
      </c>
      <c r="J171" t="s">
        <v>51</v>
      </c>
      <c r="K171" t="s">
        <v>51</v>
      </c>
    </row>
    <row r="172" spans="3:12">
      <c r="C172" s="10">
        <v>42389</v>
      </c>
      <c r="D172">
        <v>13660849</v>
      </c>
      <c r="G172" s="11">
        <v>110645500</v>
      </c>
      <c r="I172" s="8">
        <f t="shared" si="2"/>
        <v>1439223624</v>
      </c>
      <c r="J172" t="s">
        <v>51</v>
      </c>
      <c r="K172" t="s">
        <v>55</v>
      </c>
    </row>
    <row r="173" spans="3:12">
      <c r="C173" s="10">
        <v>42389</v>
      </c>
      <c r="D173">
        <v>13660845</v>
      </c>
      <c r="G173" s="11"/>
      <c r="I173" s="8">
        <f t="shared" si="2"/>
        <v>1439223624</v>
      </c>
      <c r="J173" t="s">
        <v>51</v>
      </c>
      <c r="K173" t="s">
        <v>51</v>
      </c>
    </row>
    <row r="174" spans="3:12">
      <c r="C174" s="10">
        <v>42389</v>
      </c>
      <c r="D174">
        <v>13660845</v>
      </c>
      <c r="G174" s="11"/>
      <c r="I174" s="8">
        <f t="shared" si="2"/>
        <v>1439223624</v>
      </c>
      <c r="J174" t="s">
        <v>51</v>
      </c>
      <c r="K174" t="s">
        <v>51</v>
      </c>
    </row>
    <row r="175" spans="3:12">
      <c r="C175" s="10">
        <v>42389</v>
      </c>
      <c r="D175">
        <v>13660845</v>
      </c>
      <c r="G175" s="11">
        <v>45162000</v>
      </c>
      <c r="I175" s="8">
        <f t="shared" si="2"/>
        <v>1484385624</v>
      </c>
      <c r="J175" t="s">
        <v>51</v>
      </c>
      <c r="K175" t="s">
        <v>51</v>
      </c>
    </row>
    <row r="176" spans="3:12">
      <c r="C176" s="10">
        <v>42389</v>
      </c>
      <c r="D176">
        <v>13660848</v>
      </c>
      <c r="G176" s="11"/>
      <c r="I176" s="8">
        <f t="shared" si="2"/>
        <v>1484385624</v>
      </c>
      <c r="J176" t="s">
        <v>51</v>
      </c>
      <c r="K176" t="s">
        <v>51</v>
      </c>
    </row>
    <row r="177" spans="3:11">
      <c r="C177" s="10">
        <v>42389</v>
      </c>
      <c r="D177">
        <v>13660848</v>
      </c>
      <c r="G177" s="11">
        <v>19981000</v>
      </c>
      <c r="I177" s="8">
        <f t="shared" si="2"/>
        <v>1504366624</v>
      </c>
      <c r="J177" t="s">
        <v>51</v>
      </c>
      <c r="K177" t="s">
        <v>51</v>
      </c>
    </row>
    <row r="178" spans="3:11">
      <c r="C178" s="10">
        <v>42389</v>
      </c>
      <c r="D178">
        <v>13660846</v>
      </c>
      <c r="G178" s="11">
        <v>53025000</v>
      </c>
      <c r="I178" s="8">
        <f t="shared" si="2"/>
        <v>1557391624</v>
      </c>
      <c r="J178" t="s">
        <v>51</v>
      </c>
      <c r="K178" t="s">
        <v>56</v>
      </c>
    </row>
    <row r="179" spans="3:11">
      <c r="C179" s="6">
        <v>42390</v>
      </c>
      <c r="D179" s="3">
        <v>761286</v>
      </c>
      <c r="E179" s="3" t="s">
        <v>48</v>
      </c>
      <c r="F179" s="3" t="s">
        <v>58</v>
      </c>
      <c r="G179" s="4"/>
      <c r="H179" s="7">
        <v>1269514500</v>
      </c>
      <c r="I179" s="8">
        <f t="shared" si="2"/>
        <v>287877124</v>
      </c>
      <c r="J179" s="3"/>
    </row>
    <row r="180" spans="3:11">
      <c r="C180" s="6">
        <v>42390</v>
      </c>
      <c r="D180" s="3">
        <v>761287</v>
      </c>
      <c r="E180" s="3" t="s">
        <v>71</v>
      </c>
      <c r="F180" s="3" t="s">
        <v>66</v>
      </c>
      <c r="G180" s="4"/>
      <c r="H180" s="7">
        <v>576678</v>
      </c>
      <c r="I180" s="8">
        <f t="shared" si="2"/>
        <v>287300446</v>
      </c>
      <c r="J180" s="3">
        <v>1249169</v>
      </c>
    </row>
    <row r="181" spans="3:11">
      <c r="C181" s="10">
        <v>42390</v>
      </c>
      <c r="D181">
        <v>13660856</v>
      </c>
      <c r="G181" s="11"/>
      <c r="I181" s="8">
        <f t="shared" si="2"/>
        <v>287300446</v>
      </c>
      <c r="J181" t="s">
        <v>51</v>
      </c>
      <c r="K181" t="s">
        <v>51</v>
      </c>
    </row>
    <row r="182" spans="3:11">
      <c r="C182" s="10">
        <v>42390</v>
      </c>
      <c r="D182">
        <v>13660856</v>
      </c>
      <c r="G182" s="11"/>
      <c r="I182" s="8">
        <f t="shared" si="2"/>
        <v>287300446</v>
      </c>
      <c r="J182" t="s">
        <v>51</v>
      </c>
      <c r="K182" t="s">
        <v>51</v>
      </c>
    </row>
    <row r="183" spans="3:11">
      <c r="C183" s="10">
        <v>42390</v>
      </c>
      <c r="D183">
        <v>13660856</v>
      </c>
      <c r="G183" s="11">
        <v>59539000</v>
      </c>
      <c r="I183" s="8">
        <f t="shared" si="2"/>
        <v>346839446</v>
      </c>
      <c r="J183" t="s">
        <v>51</v>
      </c>
      <c r="K183" t="s">
        <v>51</v>
      </c>
    </row>
    <row r="184" spans="3:11">
      <c r="C184" s="10">
        <v>42390</v>
      </c>
      <c r="D184">
        <v>13660852</v>
      </c>
      <c r="G184" s="11"/>
      <c r="I184" s="8">
        <f t="shared" si="2"/>
        <v>346839446</v>
      </c>
      <c r="J184" t="s">
        <v>51</v>
      </c>
      <c r="K184" t="s">
        <v>55</v>
      </c>
    </row>
    <row r="185" spans="3:11">
      <c r="C185" s="10">
        <v>42390</v>
      </c>
      <c r="D185">
        <v>13660852</v>
      </c>
      <c r="G185" s="11"/>
      <c r="I185" s="8">
        <f t="shared" si="2"/>
        <v>346839446</v>
      </c>
      <c r="J185" t="s">
        <v>51</v>
      </c>
      <c r="K185" t="s">
        <v>55</v>
      </c>
    </row>
    <row r="186" spans="3:11">
      <c r="C186" s="10">
        <v>42390</v>
      </c>
      <c r="D186">
        <v>13660852</v>
      </c>
      <c r="G186" s="11"/>
      <c r="I186" s="8">
        <f t="shared" si="2"/>
        <v>346839446</v>
      </c>
      <c r="J186" t="s">
        <v>51</v>
      </c>
      <c r="K186" t="s">
        <v>55</v>
      </c>
    </row>
    <row r="187" spans="3:11">
      <c r="C187" s="10">
        <v>42390</v>
      </c>
      <c r="D187">
        <v>13660852</v>
      </c>
      <c r="G187" s="11">
        <v>112451500</v>
      </c>
      <c r="I187" s="8">
        <f t="shared" si="2"/>
        <v>459290946</v>
      </c>
      <c r="J187" t="s">
        <v>51</v>
      </c>
      <c r="K187" t="s">
        <v>55</v>
      </c>
    </row>
    <row r="188" spans="3:11">
      <c r="C188" s="10">
        <v>42391</v>
      </c>
      <c r="D188">
        <v>13660855</v>
      </c>
      <c r="G188" s="11">
        <v>37804000</v>
      </c>
      <c r="I188" s="8">
        <f t="shared" si="2"/>
        <v>497094946</v>
      </c>
      <c r="J188" t="s">
        <v>51</v>
      </c>
      <c r="K188" t="s">
        <v>51</v>
      </c>
    </row>
    <row r="189" spans="3:11">
      <c r="C189" s="18">
        <v>42026</v>
      </c>
      <c r="D189" s="19">
        <v>1477603</v>
      </c>
      <c r="E189" s="19"/>
      <c r="F189" s="19"/>
      <c r="G189" s="23">
        <v>57396500</v>
      </c>
      <c r="H189" s="19"/>
      <c r="I189" s="21">
        <f t="shared" si="2"/>
        <v>554491446</v>
      </c>
      <c r="J189" s="19"/>
      <c r="K189" s="19" t="s">
        <v>74</v>
      </c>
    </row>
    <row r="190" spans="3:11">
      <c r="C190" s="10">
        <v>42394</v>
      </c>
      <c r="D190">
        <v>14176266</v>
      </c>
      <c r="G190" s="11"/>
      <c r="I190" s="8">
        <f t="shared" si="2"/>
        <v>554491446</v>
      </c>
      <c r="J190" t="s">
        <v>51</v>
      </c>
      <c r="K190" t="s">
        <v>57</v>
      </c>
    </row>
    <row r="191" spans="3:11">
      <c r="C191" s="10">
        <v>42394</v>
      </c>
      <c r="D191">
        <v>14176266</v>
      </c>
      <c r="G191" s="11">
        <v>23260000</v>
      </c>
      <c r="I191" s="8">
        <f t="shared" si="2"/>
        <v>577751446</v>
      </c>
      <c r="J191" t="s">
        <v>51</v>
      </c>
      <c r="K191" t="s">
        <v>57</v>
      </c>
    </row>
    <row r="192" spans="3:11">
      <c r="C192" s="10">
        <v>42394</v>
      </c>
      <c r="D192">
        <v>13660859</v>
      </c>
      <c r="G192" s="11"/>
      <c r="I192" s="8">
        <f t="shared" si="2"/>
        <v>577751446</v>
      </c>
      <c r="J192" t="s">
        <v>51</v>
      </c>
      <c r="K192" t="s">
        <v>51</v>
      </c>
    </row>
    <row r="193" spans="3:11">
      <c r="C193" s="10">
        <v>42394</v>
      </c>
      <c r="D193">
        <v>13660859</v>
      </c>
      <c r="G193" s="11"/>
      <c r="I193" s="8">
        <f t="shared" si="2"/>
        <v>577751446</v>
      </c>
      <c r="J193" t="s">
        <v>51</v>
      </c>
      <c r="K193" t="s">
        <v>51</v>
      </c>
    </row>
    <row r="194" spans="3:11">
      <c r="C194" s="10">
        <v>42394</v>
      </c>
      <c r="D194">
        <v>13660859</v>
      </c>
      <c r="G194" s="11"/>
      <c r="I194" s="8">
        <f t="shared" si="2"/>
        <v>577751446</v>
      </c>
      <c r="J194" t="s">
        <v>51</v>
      </c>
      <c r="K194" t="s">
        <v>51</v>
      </c>
    </row>
    <row r="195" spans="3:11">
      <c r="C195" s="10">
        <v>42394</v>
      </c>
      <c r="D195">
        <v>13660859</v>
      </c>
      <c r="G195" s="11">
        <v>45581000</v>
      </c>
      <c r="I195" s="8">
        <f t="shared" si="2"/>
        <v>623332446</v>
      </c>
      <c r="J195" t="s">
        <v>51</v>
      </c>
      <c r="K195" t="s">
        <v>51</v>
      </c>
    </row>
    <row r="196" spans="3:11">
      <c r="C196" s="10">
        <v>42394</v>
      </c>
      <c r="D196">
        <v>13660859</v>
      </c>
      <c r="G196" s="11"/>
      <c r="I196" s="8">
        <f t="shared" si="2"/>
        <v>623332446</v>
      </c>
      <c r="J196" t="s">
        <v>51</v>
      </c>
      <c r="K196" t="s">
        <v>51</v>
      </c>
    </row>
    <row r="197" spans="3:11">
      <c r="C197" s="10">
        <v>42394</v>
      </c>
      <c r="D197">
        <v>13660859</v>
      </c>
      <c r="G197" s="11">
        <v>19604000</v>
      </c>
      <c r="I197" s="8">
        <f t="shared" si="2"/>
        <v>642936446</v>
      </c>
      <c r="J197" t="s">
        <v>51</v>
      </c>
      <c r="K197" t="s">
        <v>51</v>
      </c>
    </row>
    <row r="198" spans="3:11">
      <c r="C198" s="10">
        <v>42394</v>
      </c>
      <c r="D198">
        <v>14176299</v>
      </c>
      <c r="G198" s="11"/>
      <c r="I198" s="8">
        <f t="shared" si="2"/>
        <v>642936446</v>
      </c>
      <c r="J198" t="s">
        <v>51</v>
      </c>
      <c r="K198" t="s">
        <v>55</v>
      </c>
    </row>
    <row r="199" spans="3:11">
      <c r="C199" s="10">
        <v>42394</v>
      </c>
      <c r="D199">
        <v>14176299</v>
      </c>
      <c r="G199" s="11"/>
      <c r="I199" s="8">
        <f t="shared" ref="I199:I248" si="3">I198+G199-H199</f>
        <v>642936446</v>
      </c>
      <c r="J199" t="s">
        <v>51</v>
      </c>
      <c r="K199" t="s">
        <v>55</v>
      </c>
    </row>
    <row r="200" spans="3:11">
      <c r="C200" s="10">
        <v>42394</v>
      </c>
      <c r="D200">
        <v>14176299</v>
      </c>
      <c r="G200" s="11">
        <v>69993000</v>
      </c>
      <c r="I200" s="8">
        <f t="shared" si="3"/>
        <v>712929446</v>
      </c>
      <c r="J200" t="s">
        <v>51</v>
      </c>
      <c r="K200" t="s">
        <v>55</v>
      </c>
    </row>
    <row r="201" spans="3:11">
      <c r="C201" s="10">
        <v>42394</v>
      </c>
      <c r="D201">
        <v>14176301</v>
      </c>
      <c r="G201" s="11"/>
      <c r="I201" s="8">
        <f t="shared" si="3"/>
        <v>712929446</v>
      </c>
      <c r="J201" t="s">
        <v>51</v>
      </c>
      <c r="K201" t="s">
        <v>51</v>
      </c>
    </row>
    <row r="202" spans="3:11">
      <c r="C202" s="10">
        <v>42394</v>
      </c>
      <c r="D202">
        <v>14176301</v>
      </c>
      <c r="G202" s="11"/>
      <c r="I202" s="8">
        <f t="shared" si="3"/>
        <v>712929446</v>
      </c>
      <c r="J202" t="s">
        <v>51</v>
      </c>
      <c r="K202" t="s">
        <v>51</v>
      </c>
    </row>
    <row r="203" spans="3:11">
      <c r="C203" s="10">
        <v>42394</v>
      </c>
      <c r="D203">
        <v>14176301</v>
      </c>
      <c r="G203" s="11">
        <v>50316700</v>
      </c>
      <c r="I203" s="8">
        <f t="shared" si="3"/>
        <v>763246146</v>
      </c>
      <c r="J203" t="s">
        <v>51</v>
      </c>
      <c r="K203" t="s">
        <v>51</v>
      </c>
    </row>
    <row r="204" spans="3:11">
      <c r="C204" s="14">
        <v>42394</v>
      </c>
      <c r="D204" s="15">
        <v>14176300</v>
      </c>
      <c r="G204" s="16">
        <v>19604000</v>
      </c>
      <c r="I204" s="8">
        <f t="shared" si="3"/>
        <v>782850146</v>
      </c>
      <c r="J204" s="15" t="s">
        <v>72</v>
      </c>
      <c r="K204" s="15" t="s">
        <v>73</v>
      </c>
    </row>
    <row r="205" spans="3:11">
      <c r="C205" s="10">
        <v>42395</v>
      </c>
      <c r="D205">
        <v>11865609</v>
      </c>
      <c r="G205" s="11"/>
      <c r="I205" s="8">
        <f t="shared" si="3"/>
        <v>782850146</v>
      </c>
      <c r="J205" t="s">
        <v>51</v>
      </c>
      <c r="K205" t="s">
        <v>53</v>
      </c>
    </row>
    <row r="206" spans="3:11">
      <c r="C206" s="10">
        <v>42395</v>
      </c>
      <c r="D206">
        <v>11865609</v>
      </c>
      <c r="G206" s="11"/>
      <c r="I206" s="8">
        <f t="shared" si="3"/>
        <v>782850146</v>
      </c>
      <c r="J206" t="s">
        <v>51</v>
      </c>
      <c r="K206" t="s">
        <v>53</v>
      </c>
    </row>
    <row r="207" spans="3:11">
      <c r="C207" s="10">
        <v>42395</v>
      </c>
      <c r="D207">
        <v>11865609</v>
      </c>
      <c r="G207" s="11"/>
      <c r="I207" s="8">
        <f t="shared" si="3"/>
        <v>782850146</v>
      </c>
      <c r="J207" t="s">
        <v>51</v>
      </c>
      <c r="K207" t="s">
        <v>53</v>
      </c>
    </row>
    <row r="208" spans="3:11">
      <c r="C208" s="10">
        <v>42395</v>
      </c>
      <c r="D208">
        <v>11865609</v>
      </c>
      <c r="G208" s="11"/>
      <c r="I208" s="8">
        <f t="shared" si="3"/>
        <v>782850146</v>
      </c>
      <c r="J208" t="s">
        <v>51</v>
      </c>
      <c r="K208" t="s">
        <v>53</v>
      </c>
    </row>
    <row r="209" spans="3:11">
      <c r="C209" s="10">
        <v>42395</v>
      </c>
      <c r="D209">
        <v>11865609</v>
      </c>
      <c r="G209" s="11"/>
      <c r="I209" s="8">
        <f t="shared" si="3"/>
        <v>782850146</v>
      </c>
      <c r="J209" t="s">
        <v>51</v>
      </c>
      <c r="K209" t="s">
        <v>53</v>
      </c>
    </row>
    <row r="210" spans="3:11">
      <c r="C210" s="10">
        <v>42395</v>
      </c>
      <c r="D210">
        <v>11865609</v>
      </c>
      <c r="G210" s="11"/>
      <c r="I210" s="8">
        <f t="shared" si="3"/>
        <v>782850146</v>
      </c>
      <c r="J210" t="s">
        <v>51</v>
      </c>
      <c r="K210" t="s">
        <v>53</v>
      </c>
    </row>
    <row r="211" spans="3:11">
      <c r="C211" s="10">
        <v>42395</v>
      </c>
      <c r="D211">
        <v>11865609</v>
      </c>
      <c r="G211" s="11">
        <v>251685000</v>
      </c>
      <c r="I211" s="8">
        <f t="shared" si="3"/>
        <v>1034535146</v>
      </c>
      <c r="J211" t="s">
        <v>51</v>
      </c>
      <c r="K211" t="s">
        <v>53</v>
      </c>
    </row>
    <row r="212" spans="3:11">
      <c r="C212" s="18">
        <v>42395</v>
      </c>
      <c r="D212" s="19">
        <v>1475756</v>
      </c>
      <c r="E212" s="19"/>
      <c r="F212" s="19"/>
      <c r="G212" s="20">
        <v>118355500</v>
      </c>
      <c r="H212" s="19"/>
      <c r="I212" s="21">
        <f t="shared" si="3"/>
        <v>1152890646</v>
      </c>
      <c r="J212" s="19"/>
      <c r="K212" s="19" t="s">
        <v>74</v>
      </c>
    </row>
    <row r="213" spans="3:11">
      <c r="C213" s="6">
        <v>42396</v>
      </c>
      <c r="D213" s="3">
        <v>761288</v>
      </c>
      <c r="E213" s="3" t="s">
        <v>48</v>
      </c>
      <c r="F213" s="3" t="s">
        <v>58</v>
      </c>
      <c r="G213" s="4"/>
      <c r="H213" s="7">
        <v>955358780</v>
      </c>
      <c r="I213" s="8">
        <f t="shared" si="3"/>
        <v>197531866</v>
      </c>
      <c r="J213" s="3">
        <v>1394</v>
      </c>
    </row>
    <row r="214" spans="3:11">
      <c r="C214" s="6">
        <v>42396</v>
      </c>
      <c r="D214" s="3">
        <v>761289</v>
      </c>
      <c r="E214" s="3" t="s">
        <v>59</v>
      </c>
      <c r="F214" s="3" t="s">
        <v>12</v>
      </c>
      <c r="G214" s="4"/>
      <c r="H214" s="7">
        <v>3000000</v>
      </c>
      <c r="I214" s="8">
        <f t="shared" si="3"/>
        <v>194531866</v>
      </c>
      <c r="J214" s="3">
        <v>2016</v>
      </c>
    </row>
    <row r="215" spans="3:11">
      <c r="C215" s="10">
        <v>42396</v>
      </c>
      <c r="D215">
        <v>14176306</v>
      </c>
      <c r="G215" s="11"/>
      <c r="I215" s="8">
        <f t="shared" si="3"/>
        <v>194531866</v>
      </c>
      <c r="J215" t="s">
        <v>51</v>
      </c>
      <c r="K215" t="s">
        <v>51</v>
      </c>
    </row>
    <row r="216" spans="3:11">
      <c r="C216" s="10">
        <v>42396</v>
      </c>
      <c r="D216">
        <v>14176306</v>
      </c>
      <c r="G216" s="11"/>
      <c r="I216" s="8">
        <f t="shared" si="3"/>
        <v>194531866</v>
      </c>
      <c r="J216" t="s">
        <v>51</v>
      </c>
      <c r="K216" t="s">
        <v>51</v>
      </c>
    </row>
    <row r="217" spans="3:11">
      <c r="C217" s="10">
        <v>42396</v>
      </c>
      <c r="D217">
        <v>14176306</v>
      </c>
      <c r="G217" s="11">
        <v>86423300</v>
      </c>
      <c r="I217" s="8">
        <f t="shared" si="3"/>
        <v>280955166</v>
      </c>
      <c r="J217" t="s">
        <v>51</v>
      </c>
      <c r="K217" t="s">
        <v>51</v>
      </c>
    </row>
    <row r="218" spans="3:11">
      <c r="C218" s="10">
        <v>42396</v>
      </c>
      <c r="D218">
        <v>14176303</v>
      </c>
      <c r="G218" s="11"/>
      <c r="I218" s="8">
        <f t="shared" si="3"/>
        <v>280955166</v>
      </c>
      <c r="J218" t="s">
        <v>51</v>
      </c>
      <c r="K218" t="s">
        <v>51</v>
      </c>
    </row>
    <row r="219" spans="3:11">
      <c r="C219" s="10">
        <v>42396</v>
      </c>
      <c r="D219">
        <v>14176303</v>
      </c>
      <c r="G219" s="11">
        <v>23374000</v>
      </c>
      <c r="I219" s="8">
        <f t="shared" si="3"/>
        <v>304329166</v>
      </c>
      <c r="J219" t="s">
        <v>51</v>
      </c>
      <c r="K219" t="s">
        <v>51</v>
      </c>
    </row>
    <row r="220" spans="3:11">
      <c r="C220" s="10">
        <v>42396</v>
      </c>
      <c r="D220">
        <v>11865606</v>
      </c>
      <c r="G220" s="11">
        <v>19981000</v>
      </c>
      <c r="I220" s="8">
        <f t="shared" si="3"/>
        <v>324310166</v>
      </c>
      <c r="J220" t="s">
        <v>51</v>
      </c>
      <c r="K220" t="s">
        <v>51</v>
      </c>
    </row>
    <row r="221" spans="3:11">
      <c r="C221" s="10">
        <v>42396</v>
      </c>
      <c r="D221">
        <v>14176302</v>
      </c>
      <c r="G221" s="11"/>
      <c r="I221" s="8">
        <f t="shared" si="3"/>
        <v>324310166</v>
      </c>
      <c r="J221" t="s">
        <v>51</v>
      </c>
      <c r="K221" t="s">
        <v>55</v>
      </c>
    </row>
    <row r="222" spans="3:11">
      <c r="C222" s="10">
        <v>42396</v>
      </c>
      <c r="D222">
        <v>14176302</v>
      </c>
      <c r="G222" s="11">
        <v>112745500</v>
      </c>
      <c r="I222" s="8">
        <f t="shared" si="3"/>
        <v>437055666</v>
      </c>
      <c r="J222" t="s">
        <v>51</v>
      </c>
      <c r="K222" t="s">
        <v>55</v>
      </c>
    </row>
    <row r="223" spans="3:11">
      <c r="C223" s="14">
        <v>42396</v>
      </c>
      <c r="D223" s="15">
        <v>14176304</v>
      </c>
      <c r="G223" s="16">
        <v>23500000</v>
      </c>
      <c r="I223" s="8">
        <f t="shared" si="3"/>
        <v>460555666</v>
      </c>
      <c r="J223" s="15" t="s">
        <v>76</v>
      </c>
      <c r="K223" s="15" t="s">
        <v>72</v>
      </c>
    </row>
    <row r="224" spans="3:11">
      <c r="C224" s="10">
        <v>42397</v>
      </c>
      <c r="D224">
        <v>14176310</v>
      </c>
      <c r="G224" s="11"/>
      <c r="I224" s="8">
        <f t="shared" si="3"/>
        <v>460555666</v>
      </c>
      <c r="J224" t="s">
        <v>51</v>
      </c>
      <c r="K224" t="s">
        <v>51</v>
      </c>
    </row>
    <row r="225" spans="3:11">
      <c r="C225" s="10">
        <v>42397</v>
      </c>
      <c r="D225">
        <v>14176310</v>
      </c>
      <c r="G225" s="11"/>
      <c r="I225" s="8">
        <f t="shared" si="3"/>
        <v>460555666</v>
      </c>
      <c r="J225" t="s">
        <v>51</v>
      </c>
      <c r="K225" t="s">
        <v>51</v>
      </c>
    </row>
    <row r="226" spans="3:11">
      <c r="C226" s="10">
        <v>42397</v>
      </c>
      <c r="D226">
        <v>14176310</v>
      </c>
      <c r="G226" s="11">
        <v>58121000</v>
      </c>
      <c r="I226" s="8">
        <f t="shared" si="3"/>
        <v>518676666</v>
      </c>
      <c r="J226" t="s">
        <v>51</v>
      </c>
      <c r="K226" t="s">
        <v>51</v>
      </c>
    </row>
    <row r="227" spans="3:11">
      <c r="C227" s="10">
        <v>42397</v>
      </c>
      <c r="D227">
        <v>14176315</v>
      </c>
      <c r="G227" s="11">
        <v>22275000</v>
      </c>
      <c r="I227" s="8">
        <f t="shared" si="3"/>
        <v>540951666</v>
      </c>
      <c r="J227" t="s">
        <v>51</v>
      </c>
      <c r="K227" t="s">
        <v>51</v>
      </c>
    </row>
    <row r="228" spans="3:11">
      <c r="C228" s="10">
        <v>42397</v>
      </c>
      <c r="D228">
        <v>14176307</v>
      </c>
      <c r="G228" s="11">
        <v>17675000</v>
      </c>
      <c r="I228" s="8">
        <f t="shared" si="3"/>
        <v>558626666</v>
      </c>
      <c r="J228" t="s">
        <v>51</v>
      </c>
      <c r="K228" t="s">
        <v>55</v>
      </c>
    </row>
    <row r="229" spans="3:11">
      <c r="C229" s="10">
        <v>42397</v>
      </c>
      <c r="D229">
        <v>14176309</v>
      </c>
      <c r="G229" s="11">
        <v>41359500</v>
      </c>
      <c r="I229" s="8">
        <f t="shared" si="3"/>
        <v>599986166</v>
      </c>
      <c r="J229" t="s">
        <v>51</v>
      </c>
      <c r="K229" t="s">
        <v>55</v>
      </c>
    </row>
    <row r="230" spans="3:11">
      <c r="C230" s="10">
        <v>42397</v>
      </c>
      <c r="D230">
        <v>14176308</v>
      </c>
      <c r="G230" s="11"/>
      <c r="I230" s="8">
        <f t="shared" si="3"/>
        <v>599986166</v>
      </c>
      <c r="J230" t="s">
        <v>51</v>
      </c>
      <c r="K230" t="s">
        <v>55</v>
      </c>
    </row>
    <row r="231" spans="3:11">
      <c r="C231" s="10">
        <v>42397</v>
      </c>
      <c r="D231">
        <v>17176308</v>
      </c>
      <c r="G231" s="11">
        <v>58572700</v>
      </c>
      <c r="I231" s="8">
        <f t="shared" si="3"/>
        <v>658558866</v>
      </c>
      <c r="J231" t="s">
        <v>51</v>
      </c>
      <c r="K231" t="s">
        <v>55</v>
      </c>
    </row>
    <row r="232" spans="3:11">
      <c r="C232" s="24">
        <v>42397</v>
      </c>
      <c r="D232" s="15">
        <v>13661335</v>
      </c>
      <c r="G232" s="16">
        <v>53025000</v>
      </c>
      <c r="I232" s="8">
        <f t="shared" si="3"/>
        <v>711583866</v>
      </c>
      <c r="J232" s="15" t="s">
        <v>72</v>
      </c>
      <c r="K232" s="15" t="s">
        <v>77</v>
      </c>
    </row>
    <row r="233" spans="3:11">
      <c r="C233" s="24">
        <v>42398</v>
      </c>
      <c r="D233" s="25">
        <v>761292</v>
      </c>
      <c r="G233" s="16"/>
      <c r="H233" s="7">
        <v>1659890</v>
      </c>
      <c r="I233" s="8">
        <f t="shared" si="3"/>
        <v>709923976</v>
      </c>
      <c r="J233" s="15"/>
      <c r="K233" s="15"/>
    </row>
    <row r="234" spans="3:11">
      <c r="C234" s="24">
        <v>42398</v>
      </c>
      <c r="D234" s="25">
        <v>761293</v>
      </c>
      <c r="G234" s="16"/>
      <c r="H234" s="7">
        <v>2275000</v>
      </c>
      <c r="I234" s="8">
        <f t="shared" si="3"/>
        <v>707648976</v>
      </c>
      <c r="J234" s="15"/>
      <c r="K234" s="15"/>
    </row>
    <row r="235" spans="3:11">
      <c r="C235" s="6">
        <v>42398</v>
      </c>
      <c r="D235" s="3">
        <v>761296</v>
      </c>
      <c r="E235" s="3" t="s">
        <v>26</v>
      </c>
      <c r="F235" s="3" t="s">
        <v>16</v>
      </c>
      <c r="G235" s="4"/>
      <c r="H235" s="7">
        <v>4500000</v>
      </c>
      <c r="I235" s="8">
        <f t="shared" si="3"/>
        <v>703148976</v>
      </c>
      <c r="J235" s="3"/>
    </row>
    <row r="236" spans="3:11">
      <c r="C236" s="10">
        <v>42398</v>
      </c>
      <c r="D236">
        <v>1417632</v>
      </c>
      <c r="G236" s="11"/>
      <c r="I236" s="8">
        <f t="shared" si="3"/>
        <v>703148976</v>
      </c>
      <c r="J236" t="s">
        <v>51</v>
      </c>
      <c r="K236" t="s">
        <v>57</v>
      </c>
    </row>
    <row r="237" spans="3:11">
      <c r="C237" s="10">
        <v>42398</v>
      </c>
      <c r="D237">
        <v>1417632</v>
      </c>
      <c r="G237" s="11">
        <v>22525000</v>
      </c>
      <c r="I237" s="8">
        <f t="shared" si="3"/>
        <v>725673976</v>
      </c>
      <c r="J237" t="s">
        <v>51</v>
      </c>
      <c r="K237" t="s">
        <v>57</v>
      </c>
    </row>
    <row r="238" spans="3:11">
      <c r="C238" s="10">
        <v>42398</v>
      </c>
      <c r="D238" t="s">
        <v>78</v>
      </c>
      <c r="E238" t="s">
        <v>79</v>
      </c>
      <c r="G238" s="11"/>
      <c r="H238" s="7">
        <v>262430</v>
      </c>
      <c r="I238" s="8">
        <f t="shared" si="3"/>
        <v>725411546</v>
      </c>
    </row>
    <row r="239" spans="3:11">
      <c r="C239" s="10">
        <v>42398</v>
      </c>
      <c r="D239" t="s">
        <v>80</v>
      </c>
      <c r="E239" t="s">
        <v>81</v>
      </c>
      <c r="G239" s="11"/>
      <c r="H239" s="7">
        <v>2624298</v>
      </c>
      <c r="I239" s="8">
        <f t="shared" si="3"/>
        <v>722787248</v>
      </c>
    </row>
    <row r="240" spans="3:11">
      <c r="C240" s="10">
        <v>42398</v>
      </c>
      <c r="D240">
        <v>14176313</v>
      </c>
      <c r="G240" s="11"/>
      <c r="I240" s="8">
        <f t="shared" si="3"/>
        <v>722787248</v>
      </c>
      <c r="J240" t="s">
        <v>51</v>
      </c>
      <c r="K240" t="s">
        <v>51</v>
      </c>
    </row>
    <row r="241" spans="3:11">
      <c r="C241" s="10">
        <v>42398</v>
      </c>
      <c r="D241">
        <v>14176313</v>
      </c>
      <c r="G241" s="11">
        <v>54792500</v>
      </c>
      <c r="I241" s="8">
        <f t="shared" si="3"/>
        <v>777579748</v>
      </c>
      <c r="J241" t="s">
        <v>51</v>
      </c>
      <c r="K241" t="s">
        <v>51</v>
      </c>
    </row>
    <row r="242" spans="3:11">
      <c r="C242" s="10">
        <v>42398</v>
      </c>
      <c r="D242">
        <v>14176316</v>
      </c>
      <c r="G242" s="11"/>
      <c r="I242" s="8">
        <f t="shared" si="3"/>
        <v>777579748</v>
      </c>
      <c r="J242" t="s">
        <v>51</v>
      </c>
      <c r="K242" t="s">
        <v>55</v>
      </c>
    </row>
    <row r="243" spans="3:11">
      <c r="C243" s="10">
        <v>42398</v>
      </c>
      <c r="D243">
        <v>14176316</v>
      </c>
      <c r="G243" s="11">
        <v>20950000</v>
      </c>
      <c r="I243" s="8">
        <f t="shared" si="3"/>
        <v>798529748</v>
      </c>
      <c r="J243" t="s">
        <v>51</v>
      </c>
      <c r="K243" t="s">
        <v>55</v>
      </c>
    </row>
    <row r="244" spans="3:11">
      <c r="C244" s="10">
        <v>42398</v>
      </c>
      <c r="D244">
        <v>14176317</v>
      </c>
      <c r="G244" s="11"/>
      <c r="I244" s="8">
        <f t="shared" si="3"/>
        <v>798529748</v>
      </c>
      <c r="J244" t="s">
        <v>51</v>
      </c>
      <c r="K244" t="s">
        <v>55</v>
      </c>
    </row>
    <row r="245" spans="3:11">
      <c r="C245" s="10">
        <v>42398</v>
      </c>
      <c r="D245">
        <v>14176317</v>
      </c>
      <c r="G245" s="11">
        <v>18850000</v>
      </c>
      <c r="I245" s="8">
        <f t="shared" si="3"/>
        <v>817379748</v>
      </c>
      <c r="J245" t="s">
        <v>51</v>
      </c>
      <c r="K245" t="s">
        <v>55</v>
      </c>
    </row>
    <row r="246" spans="3:11">
      <c r="C246" s="10">
        <v>42398</v>
      </c>
      <c r="D246">
        <v>14176314</v>
      </c>
      <c r="G246" s="11"/>
      <c r="I246" s="8">
        <f t="shared" si="3"/>
        <v>817379748</v>
      </c>
      <c r="J246" t="s">
        <v>51</v>
      </c>
      <c r="K246" t="s">
        <v>51</v>
      </c>
    </row>
    <row r="247" spans="3:11">
      <c r="C247" s="10">
        <v>42398</v>
      </c>
      <c r="D247">
        <v>14176314</v>
      </c>
      <c r="G247" s="11">
        <v>20950000</v>
      </c>
      <c r="I247" s="8">
        <f t="shared" si="3"/>
        <v>838329748</v>
      </c>
      <c r="J247" t="s">
        <v>51</v>
      </c>
      <c r="K247" t="s">
        <v>51</v>
      </c>
    </row>
    <row r="248" spans="3:11">
      <c r="C248" s="18">
        <v>42033</v>
      </c>
      <c r="D248" s="19">
        <v>1475762</v>
      </c>
      <c r="E248" s="19"/>
      <c r="F248" s="19"/>
      <c r="G248" s="20">
        <v>66539800</v>
      </c>
      <c r="H248" s="19"/>
      <c r="I248" s="21">
        <f t="shared" si="3"/>
        <v>904869548</v>
      </c>
      <c r="J248" s="19"/>
      <c r="K248" s="19" t="s">
        <v>74</v>
      </c>
    </row>
    <row r="249" spans="3:11">
      <c r="G249" s="26">
        <f>SUM(G5:G248)</f>
        <v>6670830800</v>
      </c>
      <c r="H249" s="27">
        <f>SUM(H5:H248)</f>
        <v>5832398670</v>
      </c>
      <c r="I249" s="28">
        <f>I5+G249-H249</f>
        <v>904869548</v>
      </c>
    </row>
    <row r="251" spans="3:11">
      <c r="H251" s="27"/>
    </row>
    <row r="253" spans="3:11">
      <c r="H253" s="11"/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2018-12-06T22:15:11Z</dcterms:modified>
</cp:coreProperties>
</file>