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1" l="1"/>
  <c r="N68" i="1"/>
  <c r="J68" i="1"/>
  <c r="K68" i="1"/>
</calcChain>
</file>

<file path=xl/sharedStrings.xml><?xml version="1.0" encoding="utf-8"?>
<sst xmlns="http://schemas.openxmlformats.org/spreadsheetml/2006/main" count="256" uniqueCount="56">
  <si>
    <t>MES: FEBRERO 2016</t>
  </si>
  <si>
    <t>Fecha</t>
  </si>
  <si>
    <t>N° Factura</t>
  </si>
  <si>
    <t>Nombre de Clientes</t>
  </si>
  <si>
    <t>Descripción</t>
  </si>
  <si>
    <t>Litros</t>
  </si>
  <si>
    <t>Precio</t>
  </si>
  <si>
    <t>Importes</t>
  </si>
  <si>
    <t>Ser. Fletes</t>
  </si>
  <si>
    <t>Deposito Nº</t>
  </si>
  <si>
    <t>Monto</t>
  </si>
  <si>
    <t>Banco</t>
  </si>
  <si>
    <t>Cheque</t>
  </si>
  <si>
    <t>001-001-3141</t>
  </si>
  <si>
    <t>Alcosur SA</t>
  </si>
  <si>
    <t>Diesel Tipo I</t>
  </si>
  <si>
    <t>Nafta Sol Normal</t>
  </si>
  <si>
    <t>Continental</t>
  </si>
  <si>
    <t>001-001-3146</t>
  </si>
  <si>
    <t>001-001-3147</t>
  </si>
  <si>
    <t>001-001-3149</t>
  </si>
  <si>
    <t>Nafta Eco Sol 85</t>
  </si>
  <si>
    <t>001-001-3158</t>
  </si>
  <si>
    <t>001-001-3161</t>
  </si>
  <si>
    <t>001-001-3173</t>
  </si>
  <si>
    <t>001-001-3174</t>
  </si>
  <si>
    <t>001-001-3175</t>
  </si>
  <si>
    <t>001-001-3180</t>
  </si>
  <si>
    <t>Nafta Unica 90</t>
  </si>
  <si>
    <t>Nafta Super Sol</t>
  </si>
  <si>
    <t>Servicio de Flete</t>
  </si>
  <si>
    <t>Amambay</t>
  </si>
  <si>
    <t>001-001-3181</t>
  </si>
  <si>
    <t>001-001-3182</t>
  </si>
  <si>
    <t>001-001-3183</t>
  </si>
  <si>
    <t>001-001-3199</t>
  </si>
  <si>
    <t>Diesel Solium</t>
  </si>
  <si>
    <t>001-001-3203</t>
  </si>
  <si>
    <t xml:space="preserve">Continental </t>
  </si>
  <si>
    <t>001-001-3204</t>
  </si>
  <si>
    <t>001-001-3207</t>
  </si>
  <si>
    <t>001-001-3215</t>
  </si>
  <si>
    <t>001-001-3216</t>
  </si>
  <si>
    <t>001-001-3217</t>
  </si>
  <si>
    <t>001-001-3241</t>
  </si>
  <si>
    <t>001-001-3243</t>
  </si>
  <si>
    <t>Nota de credito</t>
  </si>
  <si>
    <t>001-001-3244</t>
  </si>
  <si>
    <t>001-001-3245</t>
  </si>
  <si>
    <t>001-001-3250</t>
  </si>
  <si>
    <t>001-001-3251</t>
  </si>
  <si>
    <t>001-001-3252</t>
  </si>
  <si>
    <t>001-001-3258</t>
  </si>
  <si>
    <t>001-001-3268</t>
  </si>
  <si>
    <t>001-001-3269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</si>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</sst>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164" fontId="4" fillId="0" borderId="0" xfId="1" applyNumberFormat="1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4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/>
    <xf numFmtId="164" fontId="0" fillId="0" borderId="0" xfId="1" applyNumberFormat="1" applyFont="1" applyBorder="1"/>
    <xf numFmtId="0" fontId="4" fillId="0" borderId="0" xfId="0" applyFont="1" applyFill="1" applyBorder="1"/>
    <xf numFmtId="164" fontId="4" fillId="0" borderId="0" xfId="1" applyNumberFormat="1" applyFont="1" applyFill="1" applyBorder="1"/>
    <xf numFmtId="164" fontId="4" fillId="0" borderId="0" xfId="1" applyNumberFormat="1" applyFont="1" applyBorder="1" applyAlignment="1">
      <alignment horizontal="left" indent="1"/>
    </xf>
    <xf numFmtId="0" fontId="0" fillId="0" borderId="0" xfId="0" applyFont="1" applyFill="1" applyBorder="1"/>
    <xf numFmtId="164" fontId="4" fillId="0" borderId="0" xfId="0" applyNumberFormat="1" applyFont="1" applyBorder="1" applyAlignment="1">
      <alignment horizontal="center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70"/>
  <sheetViews>
    <sheetView tabSelected="1" topLeftCell="A45" zoomScale="80" zoomScaleNormal="80" workbookViewId="0">
      <selection activeCell="I72" sqref="I72"/>
    </sheetView>
  </sheetViews>
  <sheetFormatPr baseColWidth="10" defaultColWidth="9.140625" defaultRowHeight="15" x14ac:dyDescent="0.25"/>
  <cols>
    <col min="4" max="4" width="11.5703125" bestFit="1" customWidth="1"/>
    <col min="5" max="5" width="13.42578125" bestFit="1" customWidth="1"/>
    <col min="6" max="6" width="18.85546875" bestFit="1" customWidth="1"/>
    <col min="7" max="7" width="18" bestFit="1" customWidth="1"/>
    <col min="10" max="10" width="15" bestFit="1" customWidth="1"/>
    <col min="11" max="11" width="11.28515625" bestFit="1" customWidth="1"/>
    <col min="12" max="12" width="12" bestFit="1" customWidth="1"/>
    <col min="13" max="13" width="11.5703125" bestFit="1" customWidth="1"/>
    <col min="14" max="14" width="15" bestFit="1" customWidth="1"/>
    <col min="15" max="15" width="13.140625" bestFit="1" customWidth="1"/>
    <col min="16" max="16" width="12.7109375" bestFit="1" customWidth="1"/>
  </cols>
  <sheetData>
    <row r="3" spans="4:16" ht="15.75" thickBot="1" x14ac:dyDescent="0.3"/>
    <row r="4" spans="4:16" ht="15.75" thickBot="1" x14ac:dyDescent="0.3">
      <c r="D4" s="25" t="s">
        <v>0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</row>
    <row r="5" spans="4:16" x14ac:dyDescent="0.25">
      <c r="E5" s="28"/>
      <c r="F5" s="28"/>
      <c r="L5" s="1"/>
      <c r="M5" s="2"/>
      <c r="N5" s="2"/>
    </row>
    <row r="6" spans="4:16" x14ac:dyDescent="0.25">
      <c r="L6" s="1"/>
      <c r="M6" s="2"/>
      <c r="N6" s="2"/>
    </row>
    <row r="7" spans="4:16" x14ac:dyDescent="0.25"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7</v>
      </c>
      <c r="K7" s="3" t="s">
        <v>8</v>
      </c>
      <c r="L7" s="4" t="s">
        <v>9</v>
      </c>
      <c r="M7" s="5" t="s">
        <v>1</v>
      </c>
      <c r="N7" s="6" t="s">
        <v>10</v>
      </c>
      <c r="O7" s="5" t="s">
        <v>11</v>
      </c>
      <c r="P7" s="5" t="s">
        <v>12</v>
      </c>
    </row>
    <row r="8" spans="4:16" x14ac:dyDescent="0.25">
      <c r="D8" s="7">
        <v>42401</v>
      </c>
      <c r="E8" s="8" t="s">
        <v>13</v>
      </c>
      <c r="F8" s="8" t="s">
        <v>14</v>
      </c>
      <c r="G8" s="8" t="s">
        <v>15</v>
      </c>
      <c r="H8" s="9">
        <v>5200</v>
      </c>
      <c r="I8" s="9">
        <v>3770</v>
      </c>
      <c r="J8" s="9">
        <v>19604000</v>
      </c>
      <c r="K8" s="9"/>
      <c r="L8" s="10"/>
      <c r="M8" s="11"/>
      <c r="N8" s="11"/>
      <c r="O8" s="12"/>
      <c r="P8" s="12"/>
    </row>
    <row r="9" spans="4:16" x14ac:dyDescent="0.25">
      <c r="D9" s="7">
        <v>42401</v>
      </c>
      <c r="E9" s="8" t="s">
        <v>13</v>
      </c>
      <c r="F9" s="8" t="s">
        <v>14</v>
      </c>
      <c r="G9" s="8" t="s">
        <v>16</v>
      </c>
      <c r="H9" s="9">
        <v>10600</v>
      </c>
      <c r="I9" s="9">
        <v>3535</v>
      </c>
      <c r="J9" s="9">
        <v>37471000</v>
      </c>
      <c r="K9" s="9"/>
      <c r="L9" s="10">
        <v>1475793</v>
      </c>
      <c r="M9" s="13">
        <v>42447</v>
      </c>
      <c r="N9" s="14">
        <v>57075000</v>
      </c>
      <c r="O9" s="12" t="s">
        <v>17</v>
      </c>
      <c r="P9" s="12" t="s">
        <v>17</v>
      </c>
    </row>
    <row r="10" spans="4:16" x14ac:dyDescent="0.25">
      <c r="D10" s="7">
        <v>42402</v>
      </c>
      <c r="E10" s="8" t="s">
        <v>18</v>
      </c>
      <c r="F10" s="8" t="s">
        <v>14</v>
      </c>
      <c r="G10" s="8" t="s">
        <v>15</v>
      </c>
      <c r="H10" s="9">
        <v>6200</v>
      </c>
      <c r="I10" s="8">
        <v>3770</v>
      </c>
      <c r="J10" s="9">
        <v>23374000</v>
      </c>
      <c r="K10" s="9"/>
      <c r="L10" s="10">
        <v>14129425</v>
      </c>
      <c r="M10" s="13">
        <v>42438</v>
      </c>
      <c r="N10" s="14">
        <v>23374000</v>
      </c>
      <c r="O10" s="12" t="s">
        <v>17</v>
      </c>
      <c r="P10" s="12" t="s">
        <v>17</v>
      </c>
    </row>
    <row r="11" spans="4:16" x14ac:dyDescent="0.25">
      <c r="D11" s="7">
        <v>42402</v>
      </c>
      <c r="E11" s="8" t="s">
        <v>19</v>
      </c>
      <c r="F11" s="8" t="s">
        <v>14</v>
      </c>
      <c r="G11" s="8" t="s">
        <v>15</v>
      </c>
      <c r="H11" s="9">
        <v>5300</v>
      </c>
      <c r="I11" s="8">
        <v>3770</v>
      </c>
      <c r="J11" s="9">
        <v>19981000</v>
      </c>
      <c r="K11" s="9"/>
      <c r="L11" s="10"/>
      <c r="M11" s="11"/>
      <c r="N11" s="11"/>
      <c r="O11" s="12"/>
      <c r="P11" s="12"/>
    </row>
    <row r="12" spans="4:16" x14ac:dyDescent="0.25">
      <c r="D12" s="7">
        <v>42402</v>
      </c>
      <c r="E12" s="8" t="s">
        <v>19</v>
      </c>
      <c r="F12" s="8" t="s">
        <v>14</v>
      </c>
      <c r="G12" s="8" t="s">
        <v>16</v>
      </c>
      <c r="H12" s="8">
        <v>10200</v>
      </c>
      <c r="I12" s="8">
        <v>3535</v>
      </c>
      <c r="J12" s="9">
        <v>36057000</v>
      </c>
      <c r="K12" s="9"/>
      <c r="L12" s="10">
        <v>14129426</v>
      </c>
      <c r="M12" s="13">
        <v>42438</v>
      </c>
      <c r="N12" s="14">
        <v>56038000</v>
      </c>
      <c r="O12" s="12" t="s">
        <v>17</v>
      </c>
      <c r="P12" s="12" t="s">
        <v>17</v>
      </c>
    </row>
    <row r="13" spans="4:16" x14ac:dyDescent="0.25">
      <c r="D13" s="15">
        <v>42403</v>
      </c>
      <c r="E13" s="12" t="s">
        <v>20</v>
      </c>
      <c r="F13" s="12" t="s">
        <v>14</v>
      </c>
      <c r="G13" s="12" t="s">
        <v>21</v>
      </c>
      <c r="H13" s="16">
        <v>15800</v>
      </c>
      <c r="I13" s="16">
        <v>3535</v>
      </c>
      <c r="J13" s="16">
        <v>55853000</v>
      </c>
      <c r="K13" s="16"/>
      <c r="L13" s="10">
        <v>14129427</v>
      </c>
      <c r="M13" s="13">
        <v>42439</v>
      </c>
      <c r="N13" s="14">
        <v>55853000</v>
      </c>
      <c r="O13" s="12" t="s">
        <v>17</v>
      </c>
      <c r="P13" s="12" t="s">
        <v>17</v>
      </c>
    </row>
    <row r="14" spans="4:16" x14ac:dyDescent="0.25">
      <c r="D14" s="7">
        <v>42404</v>
      </c>
      <c r="E14" s="8" t="s">
        <v>22</v>
      </c>
      <c r="F14" s="8" t="s">
        <v>14</v>
      </c>
      <c r="G14" s="8" t="s">
        <v>15</v>
      </c>
      <c r="H14" s="9">
        <v>15500</v>
      </c>
      <c r="I14" s="9">
        <v>3770</v>
      </c>
      <c r="J14" s="9">
        <v>58435000</v>
      </c>
      <c r="K14" s="9"/>
      <c r="L14" s="10">
        <v>14129428</v>
      </c>
      <c r="M14" s="13">
        <v>42440</v>
      </c>
      <c r="N14" s="14">
        <v>58435000</v>
      </c>
      <c r="O14" s="12" t="s">
        <v>17</v>
      </c>
      <c r="P14" s="12" t="s">
        <v>17</v>
      </c>
    </row>
    <row r="15" spans="4:16" x14ac:dyDescent="0.25">
      <c r="D15" s="7">
        <v>42405</v>
      </c>
      <c r="E15" s="8" t="s">
        <v>23</v>
      </c>
      <c r="F15" s="8" t="s">
        <v>14</v>
      </c>
      <c r="G15" s="8" t="s">
        <v>15</v>
      </c>
      <c r="H15" s="9">
        <v>6200</v>
      </c>
      <c r="I15" s="9">
        <v>3770</v>
      </c>
      <c r="J15" s="9">
        <v>23374000</v>
      </c>
      <c r="K15" s="9"/>
      <c r="L15" s="10"/>
      <c r="M15" s="11"/>
      <c r="N15" s="11"/>
      <c r="O15" s="12"/>
      <c r="P15" s="12"/>
    </row>
    <row r="16" spans="4:16" x14ac:dyDescent="0.25">
      <c r="D16" s="7">
        <v>42405</v>
      </c>
      <c r="E16" s="8" t="s">
        <v>23</v>
      </c>
      <c r="F16" s="8" t="s">
        <v>14</v>
      </c>
      <c r="G16" s="17" t="s">
        <v>16</v>
      </c>
      <c r="H16" s="9">
        <v>9300</v>
      </c>
      <c r="I16" s="9">
        <v>3535</v>
      </c>
      <c r="J16" s="18">
        <v>32875500</v>
      </c>
      <c r="K16" s="18"/>
      <c r="L16" s="10">
        <v>14129429</v>
      </c>
      <c r="M16" s="13">
        <v>42440</v>
      </c>
      <c r="N16" s="14">
        <v>56249500</v>
      </c>
      <c r="O16" s="12" t="s">
        <v>17</v>
      </c>
      <c r="P16" s="12" t="s">
        <v>17</v>
      </c>
    </row>
    <row r="17" spans="4:16" x14ac:dyDescent="0.25">
      <c r="D17" s="7">
        <v>42409</v>
      </c>
      <c r="E17" s="8" t="s">
        <v>24</v>
      </c>
      <c r="F17" s="8" t="s">
        <v>14</v>
      </c>
      <c r="G17" s="8" t="s">
        <v>15</v>
      </c>
      <c r="H17" s="9">
        <v>15800</v>
      </c>
      <c r="I17" s="9">
        <v>3695</v>
      </c>
      <c r="J17" s="9">
        <v>58381000</v>
      </c>
      <c r="K17" s="9"/>
      <c r="L17" s="10">
        <v>14129448</v>
      </c>
      <c r="M17" s="13">
        <v>42443</v>
      </c>
      <c r="N17" s="14">
        <v>58381000</v>
      </c>
      <c r="O17" s="12" t="s">
        <v>17</v>
      </c>
      <c r="P17" s="12" t="s">
        <v>17</v>
      </c>
    </row>
    <row r="18" spans="4:16" x14ac:dyDescent="0.25">
      <c r="D18" s="7">
        <v>42409</v>
      </c>
      <c r="E18" s="8" t="s">
        <v>25</v>
      </c>
      <c r="F18" s="8" t="s">
        <v>14</v>
      </c>
      <c r="G18" s="8" t="s">
        <v>15</v>
      </c>
      <c r="H18" s="9">
        <v>11500</v>
      </c>
      <c r="I18" s="9">
        <v>3695</v>
      </c>
      <c r="J18" s="9">
        <v>42492500</v>
      </c>
      <c r="K18" s="9"/>
      <c r="L18" s="10"/>
      <c r="M18" s="11"/>
      <c r="N18" s="11"/>
      <c r="O18" s="12"/>
      <c r="P18" s="12"/>
    </row>
    <row r="19" spans="4:16" x14ac:dyDescent="0.25">
      <c r="D19" s="7">
        <v>42409</v>
      </c>
      <c r="E19" s="8" t="s">
        <v>25</v>
      </c>
      <c r="F19" s="8" t="s">
        <v>14</v>
      </c>
      <c r="G19" s="8" t="s">
        <v>16</v>
      </c>
      <c r="H19" s="9">
        <v>4000</v>
      </c>
      <c r="I19" s="9">
        <v>3380</v>
      </c>
      <c r="J19" s="9">
        <v>13520000</v>
      </c>
      <c r="K19" s="9"/>
      <c r="L19" s="10">
        <v>14129449</v>
      </c>
      <c r="M19" s="13">
        <v>42443</v>
      </c>
      <c r="N19" s="14">
        <v>56012500</v>
      </c>
      <c r="O19" s="12" t="s">
        <v>17</v>
      </c>
      <c r="P19" s="12" t="s">
        <v>17</v>
      </c>
    </row>
    <row r="20" spans="4:16" x14ac:dyDescent="0.25">
      <c r="D20" s="7">
        <v>42405</v>
      </c>
      <c r="E20" s="8" t="s">
        <v>26</v>
      </c>
      <c r="F20" s="8" t="s">
        <v>14</v>
      </c>
      <c r="G20" s="8" t="s">
        <v>15</v>
      </c>
      <c r="H20" s="9">
        <v>16600</v>
      </c>
      <c r="I20" s="9">
        <v>3510</v>
      </c>
      <c r="J20" s="19">
        <v>58266000</v>
      </c>
      <c r="K20" s="19"/>
      <c r="L20" s="10">
        <v>14705163</v>
      </c>
      <c r="M20" s="13">
        <v>42439</v>
      </c>
      <c r="N20" s="14">
        <v>58266000</v>
      </c>
      <c r="O20" s="12" t="s">
        <v>17</v>
      </c>
      <c r="P20" s="12" t="s">
        <v>17</v>
      </c>
    </row>
    <row r="21" spans="4:16" x14ac:dyDescent="0.25">
      <c r="D21" s="7">
        <v>42411</v>
      </c>
      <c r="E21" s="17" t="s">
        <v>27</v>
      </c>
      <c r="F21" s="17" t="s">
        <v>14</v>
      </c>
      <c r="G21" s="17" t="s">
        <v>15</v>
      </c>
      <c r="H21" s="9">
        <v>15000</v>
      </c>
      <c r="I21" s="9">
        <v>3695</v>
      </c>
      <c r="J21" s="18">
        <v>55425000</v>
      </c>
      <c r="K21" s="18"/>
      <c r="L21" s="10"/>
      <c r="M21" s="11"/>
      <c r="N21" s="11"/>
      <c r="O21" s="12"/>
      <c r="P21" s="12"/>
    </row>
    <row r="22" spans="4:16" x14ac:dyDescent="0.25">
      <c r="D22" s="7">
        <v>42411</v>
      </c>
      <c r="E22" s="17" t="s">
        <v>27</v>
      </c>
      <c r="F22" s="17" t="s">
        <v>14</v>
      </c>
      <c r="G22" s="17" t="s">
        <v>28</v>
      </c>
      <c r="H22" s="9">
        <v>10000</v>
      </c>
      <c r="I22" s="9">
        <v>4260</v>
      </c>
      <c r="J22" s="18">
        <v>42600000</v>
      </c>
      <c r="K22" s="18"/>
      <c r="L22" s="10"/>
      <c r="M22" s="11"/>
      <c r="N22" s="11"/>
      <c r="O22" s="12"/>
      <c r="P22" s="12"/>
    </row>
    <row r="23" spans="4:16" x14ac:dyDescent="0.25">
      <c r="D23" s="7">
        <v>42411</v>
      </c>
      <c r="E23" s="17" t="s">
        <v>27</v>
      </c>
      <c r="F23" s="17" t="s">
        <v>14</v>
      </c>
      <c r="G23" s="17" t="s">
        <v>29</v>
      </c>
      <c r="H23" s="9">
        <v>5000</v>
      </c>
      <c r="I23" s="9">
        <v>5015</v>
      </c>
      <c r="J23" s="18">
        <v>25075000</v>
      </c>
      <c r="K23" s="18"/>
      <c r="L23" s="10"/>
      <c r="M23" s="11"/>
      <c r="N23" s="11"/>
      <c r="O23" s="12"/>
      <c r="P23" s="12"/>
    </row>
    <row r="24" spans="4:16" x14ac:dyDescent="0.25">
      <c r="D24" s="7">
        <v>42411</v>
      </c>
      <c r="E24" s="17" t="s">
        <v>27</v>
      </c>
      <c r="F24" s="17" t="s">
        <v>14</v>
      </c>
      <c r="G24" s="17" t="s">
        <v>30</v>
      </c>
      <c r="H24" s="9"/>
      <c r="I24" s="9"/>
      <c r="J24" s="18"/>
      <c r="K24" s="18">
        <v>6000000</v>
      </c>
      <c r="L24" s="10">
        <v>2119386</v>
      </c>
      <c r="M24" s="13">
        <v>42443</v>
      </c>
      <c r="N24" s="14">
        <v>129100000</v>
      </c>
      <c r="O24" s="12" t="s">
        <v>31</v>
      </c>
      <c r="P24" s="12" t="s">
        <v>17</v>
      </c>
    </row>
    <row r="25" spans="4:16" x14ac:dyDescent="0.25">
      <c r="D25" s="7">
        <v>42411</v>
      </c>
      <c r="E25" s="8" t="s">
        <v>32</v>
      </c>
      <c r="F25" s="8" t="s">
        <v>14</v>
      </c>
      <c r="G25" s="8" t="s">
        <v>15</v>
      </c>
      <c r="H25" s="9">
        <v>6200</v>
      </c>
      <c r="I25" s="9">
        <v>3695</v>
      </c>
      <c r="J25" s="9">
        <v>22909000</v>
      </c>
      <c r="K25" s="9"/>
      <c r="L25" s="10"/>
      <c r="M25" s="11"/>
      <c r="N25" s="11"/>
      <c r="O25" s="12"/>
      <c r="P25" s="12"/>
    </row>
    <row r="26" spans="4:16" x14ac:dyDescent="0.25">
      <c r="D26" s="7">
        <v>42411</v>
      </c>
      <c r="E26" s="8" t="s">
        <v>32</v>
      </c>
      <c r="F26" s="8" t="s">
        <v>14</v>
      </c>
      <c r="G26" s="17" t="s">
        <v>21</v>
      </c>
      <c r="H26" s="9">
        <v>4000</v>
      </c>
      <c r="I26" s="9">
        <v>3380</v>
      </c>
      <c r="J26" s="18">
        <v>13520000</v>
      </c>
      <c r="K26" s="18"/>
      <c r="L26" s="10">
        <v>14129446</v>
      </c>
      <c r="M26" s="13">
        <v>42439</v>
      </c>
      <c r="N26" s="14">
        <v>36429000</v>
      </c>
      <c r="O26" s="12" t="s">
        <v>17</v>
      </c>
      <c r="P26" s="12" t="s">
        <v>17</v>
      </c>
    </row>
    <row r="27" spans="4:16" x14ac:dyDescent="0.25">
      <c r="D27" s="7">
        <v>42411</v>
      </c>
      <c r="E27" s="17" t="s">
        <v>33</v>
      </c>
      <c r="F27" s="17" t="s">
        <v>14</v>
      </c>
      <c r="G27" s="17" t="s">
        <v>15</v>
      </c>
      <c r="H27" s="9">
        <v>10200</v>
      </c>
      <c r="I27" s="9">
        <v>3695</v>
      </c>
      <c r="J27" s="18">
        <v>37689000</v>
      </c>
      <c r="K27" s="18"/>
      <c r="L27" s="10"/>
      <c r="M27" s="11"/>
      <c r="N27" s="11"/>
      <c r="O27" s="12"/>
      <c r="P27" s="12"/>
    </row>
    <row r="28" spans="4:16" x14ac:dyDescent="0.25">
      <c r="D28" s="7">
        <v>42411</v>
      </c>
      <c r="E28" s="17" t="s">
        <v>33</v>
      </c>
      <c r="F28" s="17" t="s">
        <v>14</v>
      </c>
      <c r="G28" s="17" t="s">
        <v>21</v>
      </c>
      <c r="H28" s="9">
        <v>5300</v>
      </c>
      <c r="I28" s="9">
        <v>3380</v>
      </c>
      <c r="J28" s="18">
        <v>17914000</v>
      </c>
      <c r="K28" s="18"/>
      <c r="L28" s="10">
        <v>2118269</v>
      </c>
      <c r="M28" s="13">
        <v>42445</v>
      </c>
      <c r="N28" s="14">
        <v>55603000</v>
      </c>
      <c r="O28" s="12" t="s">
        <v>31</v>
      </c>
      <c r="P28" s="12" t="s">
        <v>17</v>
      </c>
    </row>
    <row r="29" spans="4:16" x14ac:dyDescent="0.25">
      <c r="D29" s="7">
        <v>42411</v>
      </c>
      <c r="E29" s="17" t="s">
        <v>34</v>
      </c>
      <c r="F29" s="17" t="s">
        <v>14</v>
      </c>
      <c r="G29" s="17" t="s">
        <v>15</v>
      </c>
      <c r="H29" s="9">
        <v>10400</v>
      </c>
      <c r="I29" s="9">
        <v>3695</v>
      </c>
      <c r="J29" s="18">
        <v>38428000</v>
      </c>
      <c r="K29" s="18"/>
      <c r="L29" s="10"/>
      <c r="M29" s="11"/>
      <c r="N29" s="11"/>
      <c r="O29" s="12"/>
      <c r="P29" s="12"/>
    </row>
    <row r="30" spans="4:16" x14ac:dyDescent="0.25">
      <c r="D30" s="7">
        <v>42411</v>
      </c>
      <c r="E30" s="17" t="s">
        <v>34</v>
      </c>
      <c r="F30" s="17" t="s">
        <v>14</v>
      </c>
      <c r="G30" s="17" t="s">
        <v>28</v>
      </c>
      <c r="H30" s="9">
        <v>5400</v>
      </c>
      <c r="I30" s="9">
        <v>4260</v>
      </c>
      <c r="J30" s="18">
        <v>23004000</v>
      </c>
      <c r="K30" s="18"/>
      <c r="L30" s="10">
        <v>2119272</v>
      </c>
      <c r="M30" s="13">
        <v>42445</v>
      </c>
      <c r="N30" s="14">
        <v>61432000</v>
      </c>
      <c r="O30" s="12" t="s">
        <v>31</v>
      </c>
      <c r="P30" s="12" t="s">
        <v>17</v>
      </c>
    </row>
    <row r="31" spans="4:16" x14ac:dyDescent="0.25">
      <c r="D31" s="7">
        <v>42415</v>
      </c>
      <c r="E31" s="8" t="s">
        <v>35</v>
      </c>
      <c r="F31" s="8" t="s">
        <v>14</v>
      </c>
      <c r="G31" s="12" t="s">
        <v>15</v>
      </c>
      <c r="H31" s="9">
        <v>4000</v>
      </c>
      <c r="I31" s="9">
        <v>3695</v>
      </c>
      <c r="J31" s="9">
        <v>14780000</v>
      </c>
      <c r="K31" s="16"/>
      <c r="L31" s="10"/>
      <c r="M31" s="11"/>
      <c r="N31" s="11"/>
      <c r="O31" s="12"/>
      <c r="P31" s="12"/>
    </row>
    <row r="32" spans="4:16" x14ac:dyDescent="0.25">
      <c r="D32" s="7">
        <v>42415</v>
      </c>
      <c r="E32" s="8" t="s">
        <v>35</v>
      </c>
      <c r="F32" s="8" t="s">
        <v>14</v>
      </c>
      <c r="G32" s="12" t="s">
        <v>36</v>
      </c>
      <c r="H32" s="9">
        <v>5300</v>
      </c>
      <c r="I32" s="9">
        <v>4360</v>
      </c>
      <c r="J32" s="9">
        <v>23108000</v>
      </c>
      <c r="K32" s="16"/>
      <c r="L32" s="10"/>
      <c r="M32" s="11"/>
      <c r="N32" s="11"/>
      <c r="O32" s="12"/>
      <c r="P32" s="12"/>
    </row>
    <row r="33" spans="4:17" x14ac:dyDescent="0.25">
      <c r="D33" s="7">
        <v>42415</v>
      </c>
      <c r="E33" s="8" t="s">
        <v>35</v>
      </c>
      <c r="F33" s="8" t="s">
        <v>14</v>
      </c>
      <c r="G33" s="12" t="s">
        <v>21</v>
      </c>
      <c r="H33" s="9">
        <v>6200</v>
      </c>
      <c r="I33" s="9">
        <v>3380</v>
      </c>
      <c r="J33" s="9">
        <v>20956000</v>
      </c>
      <c r="K33" s="16"/>
      <c r="L33" s="10">
        <v>1412942</v>
      </c>
      <c r="M33" s="13">
        <v>42446</v>
      </c>
      <c r="N33" s="14">
        <v>58844000</v>
      </c>
      <c r="O33" s="12" t="s">
        <v>17</v>
      </c>
      <c r="P33" s="12" t="s">
        <v>17</v>
      </c>
    </row>
    <row r="34" spans="4:17" x14ac:dyDescent="0.25">
      <c r="D34" s="7">
        <v>42408</v>
      </c>
      <c r="E34" s="17" t="s">
        <v>37</v>
      </c>
      <c r="F34" s="17" t="s">
        <v>14</v>
      </c>
      <c r="G34" s="17" t="s">
        <v>15</v>
      </c>
      <c r="H34" s="9">
        <v>10200</v>
      </c>
      <c r="I34" s="9">
        <v>3695</v>
      </c>
      <c r="J34" s="18">
        <v>37689000</v>
      </c>
      <c r="K34" s="18"/>
      <c r="L34" s="10"/>
      <c r="M34" s="11"/>
      <c r="N34" s="11"/>
      <c r="O34" s="12"/>
      <c r="P34" s="12"/>
    </row>
    <row r="35" spans="4:17" x14ac:dyDescent="0.25">
      <c r="D35" s="7">
        <v>42408</v>
      </c>
      <c r="E35" s="17" t="s">
        <v>37</v>
      </c>
      <c r="F35" s="17" t="s">
        <v>14</v>
      </c>
      <c r="G35" s="17" t="s">
        <v>21</v>
      </c>
      <c r="H35" s="9">
        <v>5300</v>
      </c>
      <c r="I35" s="9">
        <v>3380</v>
      </c>
      <c r="J35" s="18">
        <v>17914000</v>
      </c>
      <c r="K35" s="18"/>
      <c r="L35" s="10">
        <v>14129437</v>
      </c>
      <c r="M35" s="13">
        <v>42443</v>
      </c>
      <c r="N35" s="14">
        <v>55603000</v>
      </c>
      <c r="O35" s="12" t="s">
        <v>38</v>
      </c>
      <c r="P35" s="12" t="s">
        <v>17</v>
      </c>
    </row>
    <row r="36" spans="4:17" x14ac:dyDescent="0.25">
      <c r="D36" s="7">
        <v>42412</v>
      </c>
      <c r="E36" s="17" t="s">
        <v>39</v>
      </c>
      <c r="F36" s="17" t="s">
        <v>14</v>
      </c>
      <c r="G36" s="17" t="s">
        <v>15</v>
      </c>
      <c r="H36" s="9">
        <v>10600</v>
      </c>
      <c r="I36" s="9">
        <v>3695</v>
      </c>
      <c r="J36" s="18">
        <v>39167000</v>
      </c>
      <c r="K36" s="18"/>
      <c r="L36" s="10"/>
      <c r="M36" s="11"/>
      <c r="N36" s="11"/>
      <c r="O36" s="12"/>
      <c r="P36" s="12"/>
    </row>
    <row r="37" spans="4:17" x14ac:dyDescent="0.25">
      <c r="D37" s="7">
        <v>42412</v>
      </c>
      <c r="E37" s="17" t="s">
        <v>39</v>
      </c>
      <c r="F37" s="17" t="s">
        <v>14</v>
      </c>
      <c r="G37" s="17" t="s">
        <v>28</v>
      </c>
      <c r="H37" s="9">
        <v>5200</v>
      </c>
      <c r="I37" s="9">
        <v>3900</v>
      </c>
      <c r="J37" s="18">
        <v>20280000</v>
      </c>
      <c r="K37" s="18"/>
      <c r="L37" s="10">
        <v>14129436</v>
      </c>
      <c r="M37" s="13">
        <v>42446</v>
      </c>
      <c r="N37" s="14">
        <v>59447000</v>
      </c>
      <c r="O37" s="12" t="s">
        <v>17</v>
      </c>
      <c r="P37" s="12" t="s">
        <v>17</v>
      </c>
    </row>
    <row r="38" spans="4:17" x14ac:dyDescent="0.25">
      <c r="D38" s="7">
        <v>42417</v>
      </c>
      <c r="E38" s="8" t="s">
        <v>40</v>
      </c>
      <c r="F38" s="8" t="s">
        <v>14</v>
      </c>
      <c r="G38" s="8" t="s">
        <v>15</v>
      </c>
      <c r="H38" s="9">
        <v>11500</v>
      </c>
      <c r="I38" s="9">
        <v>3695</v>
      </c>
      <c r="J38" s="9">
        <v>42492500</v>
      </c>
      <c r="K38" s="16"/>
      <c r="L38" s="10"/>
      <c r="M38" s="11"/>
      <c r="N38" s="11"/>
      <c r="O38" s="12"/>
      <c r="P38" s="12"/>
    </row>
    <row r="39" spans="4:17" x14ac:dyDescent="0.25">
      <c r="D39" s="7">
        <v>42417</v>
      </c>
      <c r="E39" s="8" t="s">
        <v>40</v>
      </c>
      <c r="F39" s="8" t="s">
        <v>14</v>
      </c>
      <c r="G39" s="8" t="s">
        <v>28</v>
      </c>
      <c r="H39" s="9">
        <v>4000</v>
      </c>
      <c r="I39" s="9">
        <v>3900</v>
      </c>
      <c r="J39" s="9">
        <v>15600000</v>
      </c>
      <c r="K39" s="16"/>
      <c r="L39" s="10">
        <v>1475794</v>
      </c>
      <c r="M39" s="13">
        <v>42450</v>
      </c>
      <c r="N39" s="14">
        <v>58092500</v>
      </c>
      <c r="O39" s="12" t="s">
        <v>17</v>
      </c>
      <c r="P39" s="12" t="s">
        <v>17</v>
      </c>
    </row>
    <row r="40" spans="4:17" x14ac:dyDescent="0.25">
      <c r="D40" s="15">
        <v>42417</v>
      </c>
      <c r="E40" s="12" t="s">
        <v>41</v>
      </c>
      <c r="F40" s="12" t="s">
        <v>14</v>
      </c>
      <c r="G40" s="12" t="s">
        <v>15</v>
      </c>
      <c r="H40" s="9">
        <v>15800</v>
      </c>
      <c r="I40" s="9">
        <v>3695</v>
      </c>
      <c r="J40" s="9">
        <v>58381000</v>
      </c>
      <c r="K40" s="16"/>
      <c r="L40" s="10">
        <v>2119394</v>
      </c>
      <c r="M40" s="13">
        <v>42451</v>
      </c>
      <c r="N40" s="14">
        <v>58381000</v>
      </c>
      <c r="O40" s="12" t="s">
        <v>31</v>
      </c>
      <c r="P40" s="12" t="s">
        <v>17</v>
      </c>
    </row>
    <row r="41" spans="4:17" x14ac:dyDescent="0.25">
      <c r="D41" s="15">
        <v>42418</v>
      </c>
      <c r="E41" s="12" t="s">
        <v>42</v>
      </c>
      <c r="F41" s="12" t="s">
        <v>14</v>
      </c>
      <c r="G41" s="12" t="s">
        <v>21</v>
      </c>
      <c r="H41" s="9">
        <v>5200</v>
      </c>
      <c r="I41" s="9">
        <v>3380</v>
      </c>
      <c r="J41" s="9">
        <v>17576000</v>
      </c>
      <c r="K41" s="16"/>
      <c r="L41" s="10"/>
      <c r="M41" s="11"/>
      <c r="N41" s="11"/>
      <c r="O41" s="12"/>
      <c r="P41" s="12"/>
    </row>
    <row r="42" spans="4:17" x14ac:dyDescent="0.25">
      <c r="D42" s="15">
        <v>42418</v>
      </c>
      <c r="E42" s="12" t="s">
        <v>42</v>
      </c>
      <c r="F42" s="12" t="s">
        <v>14</v>
      </c>
      <c r="G42" s="12" t="s">
        <v>28</v>
      </c>
      <c r="H42" s="9">
        <v>10600</v>
      </c>
      <c r="I42" s="9">
        <v>3900</v>
      </c>
      <c r="J42" s="9">
        <v>41340000</v>
      </c>
      <c r="K42" s="16"/>
      <c r="L42" s="10">
        <v>2118370</v>
      </c>
      <c r="M42" s="13">
        <v>42451</v>
      </c>
      <c r="N42" s="14">
        <v>58916000</v>
      </c>
      <c r="O42" s="12" t="s">
        <v>31</v>
      </c>
      <c r="P42" s="12" t="s">
        <v>17</v>
      </c>
    </row>
    <row r="43" spans="4:17" x14ac:dyDescent="0.25">
      <c r="D43" s="15">
        <v>42418</v>
      </c>
      <c r="E43" s="12" t="s">
        <v>43</v>
      </c>
      <c r="F43" s="12" t="s">
        <v>14</v>
      </c>
      <c r="G43" s="12" t="s">
        <v>15</v>
      </c>
      <c r="H43" s="9">
        <v>5300</v>
      </c>
      <c r="I43" s="9">
        <v>3695</v>
      </c>
      <c r="J43" s="9">
        <v>19583500</v>
      </c>
      <c r="K43" s="16"/>
      <c r="L43" s="10"/>
      <c r="M43" s="11"/>
      <c r="N43" s="11"/>
      <c r="O43" s="12"/>
      <c r="P43" s="12"/>
    </row>
    <row r="44" spans="4:17" x14ac:dyDescent="0.25">
      <c r="D44" s="15">
        <v>42418</v>
      </c>
      <c r="E44" s="12" t="s">
        <v>43</v>
      </c>
      <c r="F44" s="12" t="s">
        <v>14</v>
      </c>
      <c r="G44" s="12" t="s">
        <v>21</v>
      </c>
      <c r="H44" s="9">
        <v>4000</v>
      </c>
      <c r="I44" s="9">
        <v>3380</v>
      </c>
      <c r="J44" s="9">
        <v>13520000</v>
      </c>
      <c r="K44" s="16"/>
      <c r="L44" s="10"/>
      <c r="M44" s="11"/>
      <c r="N44" s="11"/>
      <c r="O44" s="12"/>
      <c r="P44" s="12"/>
    </row>
    <row r="45" spans="4:17" x14ac:dyDescent="0.25">
      <c r="D45" s="15">
        <v>42418</v>
      </c>
      <c r="E45" s="12" t="s">
        <v>43</v>
      </c>
      <c r="F45" s="12" t="s">
        <v>14</v>
      </c>
      <c r="G45" s="12" t="s">
        <v>28</v>
      </c>
      <c r="H45" s="9">
        <v>6200</v>
      </c>
      <c r="I45" s="9">
        <v>3900</v>
      </c>
      <c r="J45" s="9">
        <v>24180000</v>
      </c>
      <c r="K45" s="16"/>
      <c r="L45" s="10">
        <v>2119401</v>
      </c>
      <c r="M45" s="13">
        <v>42452</v>
      </c>
      <c r="N45" s="14">
        <v>57283500</v>
      </c>
      <c r="O45" s="12" t="s">
        <v>31</v>
      </c>
      <c r="P45" s="12" t="s">
        <v>17</v>
      </c>
    </row>
    <row r="46" spans="4:17" x14ac:dyDescent="0.25">
      <c r="D46" s="15">
        <v>42422</v>
      </c>
      <c r="E46" s="12" t="s">
        <v>44</v>
      </c>
      <c r="F46" s="12" t="s">
        <v>14</v>
      </c>
      <c r="G46" s="20" t="s">
        <v>15</v>
      </c>
      <c r="H46" s="9">
        <v>10600</v>
      </c>
      <c r="I46" s="9">
        <v>3595</v>
      </c>
      <c r="J46" s="9">
        <v>38107000</v>
      </c>
      <c r="K46" s="16"/>
      <c r="L46" s="10">
        <v>14705143</v>
      </c>
      <c r="M46" s="13">
        <v>42458</v>
      </c>
      <c r="N46" s="14">
        <v>38107000</v>
      </c>
      <c r="O46" s="12" t="s">
        <v>17</v>
      </c>
      <c r="P46" s="12" t="s">
        <v>17</v>
      </c>
    </row>
    <row r="47" spans="4:17" x14ac:dyDescent="0.25">
      <c r="D47" s="15">
        <v>42422</v>
      </c>
      <c r="E47" s="12" t="s">
        <v>45</v>
      </c>
      <c r="F47" s="12" t="s">
        <v>14</v>
      </c>
      <c r="G47" s="20" t="s">
        <v>15</v>
      </c>
      <c r="H47" s="9">
        <v>17000</v>
      </c>
      <c r="I47" s="9">
        <v>3595</v>
      </c>
      <c r="J47" s="9">
        <v>61115000</v>
      </c>
      <c r="K47" s="16"/>
      <c r="L47" s="10"/>
      <c r="M47" s="11"/>
      <c r="N47" s="11"/>
      <c r="O47" s="12"/>
      <c r="P47" s="12"/>
    </row>
    <row r="48" spans="4:17" x14ac:dyDescent="0.25">
      <c r="D48" s="15">
        <v>42422</v>
      </c>
      <c r="E48" s="12" t="s">
        <v>45</v>
      </c>
      <c r="F48" s="12" t="s">
        <v>14</v>
      </c>
      <c r="G48" s="20" t="s">
        <v>28</v>
      </c>
      <c r="H48" s="9">
        <v>16700</v>
      </c>
      <c r="I48" s="9">
        <v>3885</v>
      </c>
      <c r="J48" s="9">
        <v>64879500</v>
      </c>
      <c r="K48" s="16"/>
      <c r="L48" s="10"/>
      <c r="M48" s="11"/>
      <c r="N48" s="11"/>
      <c r="O48" s="12"/>
      <c r="P48" s="12"/>
      <c r="Q48" t="s">
        <v>46</v>
      </c>
    </row>
    <row r="49" spans="4:16" x14ac:dyDescent="0.25">
      <c r="D49" s="15">
        <v>42422</v>
      </c>
      <c r="E49" s="12" t="s">
        <v>45</v>
      </c>
      <c r="F49" s="12" t="s">
        <v>14</v>
      </c>
      <c r="G49" s="20" t="s">
        <v>30</v>
      </c>
      <c r="H49" s="9"/>
      <c r="I49" s="9"/>
      <c r="J49" s="9">
        <v>0</v>
      </c>
      <c r="K49" s="16">
        <v>3897000</v>
      </c>
      <c r="L49" s="10">
        <v>2116294</v>
      </c>
      <c r="M49" s="13">
        <v>42465</v>
      </c>
      <c r="N49" s="14">
        <v>129891500</v>
      </c>
      <c r="O49" s="12" t="s">
        <v>31</v>
      </c>
      <c r="P49" s="12" t="s">
        <v>17</v>
      </c>
    </row>
    <row r="50" spans="4:16" x14ac:dyDescent="0.25">
      <c r="D50" s="15">
        <v>42423</v>
      </c>
      <c r="E50" s="12" t="s">
        <v>47</v>
      </c>
      <c r="F50" s="20" t="s">
        <v>14</v>
      </c>
      <c r="G50" s="17" t="s">
        <v>15</v>
      </c>
      <c r="H50" s="9">
        <v>10400</v>
      </c>
      <c r="I50" s="9">
        <v>3595</v>
      </c>
      <c r="J50" s="9">
        <v>37388000</v>
      </c>
      <c r="K50" s="16"/>
      <c r="L50" s="10"/>
      <c r="M50" s="11"/>
      <c r="N50" s="11"/>
      <c r="O50" s="12"/>
      <c r="P50" s="12"/>
    </row>
    <row r="51" spans="4:16" x14ac:dyDescent="0.25">
      <c r="D51" s="15">
        <v>42423</v>
      </c>
      <c r="E51" s="12" t="s">
        <v>47</v>
      </c>
      <c r="F51" s="20" t="s">
        <v>14</v>
      </c>
      <c r="G51" s="17" t="s">
        <v>28</v>
      </c>
      <c r="H51" s="9">
        <v>5400</v>
      </c>
      <c r="I51" s="9">
        <v>3885</v>
      </c>
      <c r="J51" s="9">
        <v>20979000</v>
      </c>
      <c r="K51" s="16"/>
      <c r="L51" s="10">
        <v>2119399</v>
      </c>
      <c r="M51" s="13">
        <v>42459</v>
      </c>
      <c r="N51" s="14">
        <v>58367000</v>
      </c>
      <c r="O51" s="12" t="s">
        <v>31</v>
      </c>
      <c r="P51" s="12" t="s">
        <v>17</v>
      </c>
    </row>
    <row r="52" spans="4:16" x14ac:dyDescent="0.25">
      <c r="D52" s="15">
        <v>42423</v>
      </c>
      <c r="E52" s="20" t="s">
        <v>48</v>
      </c>
      <c r="F52" s="20" t="s">
        <v>14</v>
      </c>
      <c r="G52" s="20" t="s">
        <v>15</v>
      </c>
      <c r="H52" s="9">
        <v>4000</v>
      </c>
      <c r="I52" s="9">
        <v>3595</v>
      </c>
      <c r="J52" s="9">
        <v>14380000</v>
      </c>
      <c r="K52" s="16"/>
      <c r="L52" s="10"/>
      <c r="M52" s="11"/>
      <c r="N52" s="11"/>
      <c r="O52" s="12"/>
      <c r="P52" s="12"/>
    </row>
    <row r="53" spans="4:16" x14ac:dyDescent="0.25">
      <c r="D53" s="15">
        <v>42423</v>
      </c>
      <c r="E53" s="20" t="s">
        <v>48</v>
      </c>
      <c r="F53" s="20" t="s">
        <v>14</v>
      </c>
      <c r="G53" s="20" t="s">
        <v>28</v>
      </c>
      <c r="H53" s="9">
        <v>11500</v>
      </c>
      <c r="I53" s="9">
        <v>3885</v>
      </c>
      <c r="J53" s="9">
        <v>44677500</v>
      </c>
      <c r="K53" s="16"/>
      <c r="L53" s="10">
        <v>2119397</v>
      </c>
      <c r="M53" s="13">
        <v>42459</v>
      </c>
      <c r="N53" s="14">
        <v>59057500</v>
      </c>
      <c r="O53" s="12" t="s">
        <v>31</v>
      </c>
      <c r="P53" s="12" t="s">
        <v>17</v>
      </c>
    </row>
    <row r="54" spans="4:16" x14ac:dyDescent="0.25">
      <c r="D54" s="15">
        <v>42419</v>
      </c>
      <c r="E54" s="20" t="s">
        <v>49</v>
      </c>
      <c r="F54" s="20" t="s">
        <v>14</v>
      </c>
      <c r="G54" s="20" t="s">
        <v>15</v>
      </c>
      <c r="H54" s="9">
        <v>10200</v>
      </c>
      <c r="I54" s="9">
        <v>3595</v>
      </c>
      <c r="J54" s="9">
        <v>36669000</v>
      </c>
      <c r="K54" s="16"/>
      <c r="L54" s="10"/>
      <c r="M54" s="11"/>
      <c r="N54" s="11"/>
      <c r="O54" s="12"/>
      <c r="P54" s="12"/>
    </row>
    <row r="55" spans="4:16" x14ac:dyDescent="0.25">
      <c r="D55" s="15">
        <v>42419</v>
      </c>
      <c r="E55" s="20" t="s">
        <v>49</v>
      </c>
      <c r="F55" s="20" t="s">
        <v>14</v>
      </c>
      <c r="G55" s="20" t="s">
        <v>21</v>
      </c>
      <c r="H55" s="9">
        <v>5300</v>
      </c>
      <c r="I55" s="9">
        <v>3380</v>
      </c>
      <c r="J55" s="9">
        <v>17914000</v>
      </c>
      <c r="K55" s="16"/>
      <c r="L55" s="10">
        <v>2119400</v>
      </c>
      <c r="M55" s="13">
        <v>42452</v>
      </c>
      <c r="N55" s="14">
        <v>54583000</v>
      </c>
      <c r="O55" s="12" t="s">
        <v>31</v>
      </c>
      <c r="P55" s="12" t="s">
        <v>17</v>
      </c>
    </row>
    <row r="56" spans="4:16" x14ac:dyDescent="0.25">
      <c r="D56" s="15">
        <v>42419</v>
      </c>
      <c r="E56" s="20" t="s">
        <v>50</v>
      </c>
      <c r="F56" s="20" t="s">
        <v>14</v>
      </c>
      <c r="G56" s="20" t="s">
        <v>15</v>
      </c>
      <c r="H56" s="9">
        <v>5200</v>
      </c>
      <c r="I56" s="9">
        <v>3595</v>
      </c>
      <c r="J56" s="9">
        <v>18694000</v>
      </c>
      <c r="K56" s="16"/>
      <c r="L56" s="10"/>
      <c r="M56" s="11"/>
      <c r="N56" s="11"/>
      <c r="O56" s="12"/>
      <c r="P56" s="12"/>
    </row>
    <row r="57" spans="4:16" x14ac:dyDescent="0.25">
      <c r="D57" s="15">
        <v>42419</v>
      </c>
      <c r="E57" s="20" t="s">
        <v>50</v>
      </c>
      <c r="F57" s="20" t="s">
        <v>14</v>
      </c>
      <c r="G57" s="20" t="s">
        <v>36</v>
      </c>
      <c r="H57" s="9">
        <v>5200</v>
      </c>
      <c r="I57" s="9">
        <v>4360</v>
      </c>
      <c r="J57" s="9">
        <v>22672000</v>
      </c>
      <c r="K57" s="16"/>
      <c r="L57" s="10"/>
      <c r="M57" s="11"/>
      <c r="N57" s="11"/>
      <c r="O57" s="12"/>
      <c r="P57" s="12"/>
    </row>
    <row r="58" spans="4:16" x14ac:dyDescent="0.25">
      <c r="D58" s="15">
        <v>42419</v>
      </c>
      <c r="E58" s="20" t="s">
        <v>50</v>
      </c>
      <c r="F58" s="20" t="s">
        <v>14</v>
      </c>
      <c r="G58" s="20" t="s">
        <v>28</v>
      </c>
      <c r="H58" s="9">
        <v>5400</v>
      </c>
      <c r="I58" s="9">
        <v>3885</v>
      </c>
      <c r="J58" s="9">
        <v>20979000</v>
      </c>
      <c r="K58" s="16"/>
      <c r="L58" s="10">
        <v>14129438</v>
      </c>
      <c r="M58" s="13">
        <v>42458</v>
      </c>
      <c r="N58" s="14">
        <v>62345000</v>
      </c>
      <c r="O58" s="12" t="s">
        <v>17</v>
      </c>
      <c r="P58" s="12" t="s">
        <v>17</v>
      </c>
    </row>
    <row r="59" spans="4:16" x14ac:dyDescent="0.25">
      <c r="D59" s="15">
        <v>42424</v>
      </c>
      <c r="E59" s="20" t="s">
        <v>51</v>
      </c>
      <c r="F59" s="20" t="s">
        <v>14</v>
      </c>
      <c r="G59" s="20" t="s">
        <v>15</v>
      </c>
      <c r="H59" s="9">
        <v>4000</v>
      </c>
      <c r="I59" s="9">
        <v>3595</v>
      </c>
      <c r="J59" s="9">
        <v>14380000</v>
      </c>
      <c r="K59" s="16"/>
      <c r="L59" s="10"/>
      <c r="M59" s="11"/>
      <c r="N59" s="11"/>
      <c r="O59" s="12"/>
      <c r="P59" s="12"/>
    </row>
    <row r="60" spans="4:16" x14ac:dyDescent="0.25">
      <c r="D60" s="15">
        <v>42424</v>
      </c>
      <c r="E60" s="20" t="s">
        <v>51</v>
      </c>
      <c r="F60" s="20" t="s">
        <v>14</v>
      </c>
      <c r="G60" s="20" t="s">
        <v>21</v>
      </c>
      <c r="H60" s="9">
        <v>5300</v>
      </c>
      <c r="I60" s="9">
        <v>3380</v>
      </c>
      <c r="J60" s="9">
        <v>17914000</v>
      </c>
      <c r="K60" s="16"/>
      <c r="L60" s="10"/>
      <c r="M60" s="11"/>
      <c r="N60" s="11"/>
      <c r="O60" s="12"/>
      <c r="P60" s="12"/>
    </row>
    <row r="61" spans="4:16" x14ac:dyDescent="0.25">
      <c r="D61" s="15">
        <v>42424</v>
      </c>
      <c r="E61" s="20" t="s">
        <v>51</v>
      </c>
      <c r="F61" s="20" t="s">
        <v>14</v>
      </c>
      <c r="G61" s="20" t="s">
        <v>28</v>
      </c>
      <c r="H61" s="9">
        <v>6200</v>
      </c>
      <c r="I61" s="9">
        <v>3885</v>
      </c>
      <c r="J61" s="9">
        <v>24087000</v>
      </c>
      <c r="K61" s="16"/>
      <c r="L61" s="10">
        <v>1475795</v>
      </c>
      <c r="M61" s="13">
        <v>42442</v>
      </c>
      <c r="N61" s="14">
        <v>56381000</v>
      </c>
      <c r="O61" s="12" t="s">
        <v>38</v>
      </c>
      <c r="P61" s="12" t="s">
        <v>17</v>
      </c>
    </row>
    <row r="62" spans="4:16" x14ac:dyDescent="0.25">
      <c r="D62" s="15">
        <v>42425</v>
      </c>
      <c r="E62" s="20" t="s">
        <v>52</v>
      </c>
      <c r="F62" s="20" t="s">
        <v>14</v>
      </c>
      <c r="G62" s="20" t="s">
        <v>15</v>
      </c>
      <c r="H62" s="20">
        <v>5200</v>
      </c>
      <c r="I62" s="20">
        <v>3595</v>
      </c>
      <c r="J62" s="9">
        <v>18694000</v>
      </c>
      <c r="K62" s="16"/>
      <c r="L62" s="10"/>
      <c r="M62" s="11"/>
      <c r="N62" s="11"/>
      <c r="O62" s="12"/>
      <c r="P62" s="12"/>
    </row>
    <row r="63" spans="4:16" x14ac:dyDescent="0.25">
      <c r="D63" s="15">
        <v>42425</v>
      </c>
      <c r="E63" s="20" t="s">
        <v>52</v>
      </c>
      <c r="F63" s="20" t="s">
        <v>14</v>
      </c>
      <c r="G63" s="20" t="s">
        <v>21</v>
      </c>
      <c r="H63" s="20">
        <v>10600</v>
      </c>
      <c r="I63" s="20">
        <v>3380</v>
      </c>
      <c r="J63" s="9">
        <v>35828000</v>
      </c>
      <c r="K63" s="16"/>
      <c r="L63" s="10">
        <v>1475795</v>
      </c>
      <c r="M63" s="13">
        <v>42442</v>
      </c>
      <c r="N63" s="14">
        <v>54522000</v>
      </c>
      <c r="O63" s="12" t="s">
        <v>17</v>
      </c>
      <c r="P63" s="12" t="s">
        <v>17</v>
      </c>
    </row>
    <row r="64" spans="4:16" x14ac:dyDescent="0.25">
      <c r="D64" s="15">
        <v>42426</v>
      </c>
      <c r="E64" s="20" t="s">
        <v>53</v>
      </c>
      <c r="F64" s="20" t="s">
        <v>14</v>
      </c>
      <c r="G64" s="20" t="s">
        <v>15</v>
      </c>
      <c r="H64" s="20">
        <v>10500</v>
      </c>
      <c r="I64" s="20">
        <v>3595</v>
      </c>
      <c r="J64" s="9">
        <v>37747500</v>
      </c>
      <c r="K64" s="16"/>
      <c r="L64" s="10"/>
      <c r="M64" s="11"/>
      <c r="N64" s="11"/>
      <c r="O64" s="12"/>
      <c r="P64" s="12"/>
    </row>
    <row r="65" spans="4:16" x14ac:dyDescent="0.25">
      <c r="D65" s="15">
        <v>42426</v>
      </c>
      <c r="E65" s="20" t="s">
        <v>53</v>
      </c>
      <c r="F65" s="20" t="s">
        <v>14</v>
      </c>
      <c r="G65" s="20" t="s">
        <v>29</v>
      </c>
      <c r="H65" s="20">
        <v>6200</v>
      </c>
      <c r="I65" s="20">
        <v>4715</v>
      </c>
      <c r="J65" s="9">
        <v>29233000</v>
      </c>
      <c r="K65" s="16"/>
      <c r="L65" s="10">
        <v>2118872</v>
      </c>
      <c r="M65" s="13">
        <v>42461</v>
      </c>
      <c r="N65" s="14">
        <v>66980500</v>
      </c>
      <c r="O65" s="12" t="s">
        <v>31</v>
      </c>
      <c r="P65" s="12" t="s">
        <v>17</v>
      </c>
    </row>
    <row r="66" spans="4:16" x14ac:dyDescent="0.25">
      <c r="D66" s="15">
        <v>42427</v>
      </c>
      <c r="E66" s="20" t="s">
        <v>54</v>
      </c>
      <c r="F66" s="20" t="s">
        <v>14</v>
      </c>
      <c r="G66" s="20" t="s">
        <v>15</v>
      </c>
      <c r="H66" s="20">
        <v>10600</v>
      </c>
      <c r="I66" s="20">
        <v>3595</v>
      </c>
      <c r="J66" s="9">
        <v>38107000</v>
      </c>
      <c r="K66" s="16"/>
      <c r="L66" s="10"/>
      <c r="M66" s="11"/>
      <c r="N66" s="11"/>
      <c r="O66" s="12"/>
      <c r="P66" s="12"/>
    </row>
    <row r="67" spans="4:16" x14ac:dyDescent="0.25">
      <c r="D67" s="15">
        <v>42427</v>
      </c>
      <c r="E67" s="20" t="s">
        <v>54</v>
      </c>
      <c r="F67" s="20" t="s">
        <v>14</v>
      </c>
      <c r="G67" s="20" t="s">
        <v>28</v>
      </c>
      <c r="H67" s="20">
        <v>5200</v>
      </c>
      <c r="I67" s="20">
        <v>3885</v>
      </c>
      <c r="J67" s="9">
        <v>20202000</v>
      </c>
      <c r="K67" s="16"/>
      <c r="L67" s="10">
        <v>2118872</v>
      </c>
      <c r="M67" s="13">
        <v>42461</v>
      </c>
      <c r="N67" s="21">
        <v>58309000</v>
      </c>
      <c r="O67" s="12" t="s">
        <v>31</v>
      </c>
      <c r="P67" s="12" t="s">
        <v>17</v>
      </c>
    </row>
    <row r="68" spans="4:16" s="23" customFormat="1" x14ac:dyDescent="0.25">
      <c r="D68" s="28" t="s">
        <v>55</v>
      </c>
      <c r="E68" s="28"/>
      <c r="F68" s="28"/>
      <c r="G68" s="28"/>
      <c r="H68" s="28"/>
      <c r="I68" s="28"/>
      <c r="J68" s="24">
        <f>SUM(J8:J67)</f>
        <v>1797461500</v>
      </c>
      <c r="K68" s="24">
        <f>SUM(K8:K67)</f>
        <v>9897000</v>
      </c>
      <c r="N68" s="24">
        <f>SUM(N8:N67)</f>
        <v>1807358500</v>
      </c>
    </row>
    <row r="70" spans="4:16" x14ac:dyDescent="0.25">
      <c r="J70" s="24">
        <f>J68+K68</f>
        <v>1807358500</v>
      </c>
      <c r="L70" s="22"/>
    </row>
  </sheetData>
  <mergeCells count="3">
    <mergeCell ref="D4:P4"/>
    <mergeCell ref="E5:F5"/>
    <mergeCell ref="D68:I6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2018-12-16T21:02:22Z</dcterms:modified>
</cp:coreProperties>
</file>