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K45" i="1"/>
  <c r="M42" i="1"/>
  <c r="J42" i="1"/>
</calcChain>
</file>

<file path=xl/sharedStrings.xml><?xml version="1.0" encoding="utf-8"?>
<sst xmlns="http://schemas.openxmlformats.org/spreadsheetml/2006/main" count="166" uniqueCount="48">
  <si>
    <t>MES: FEBRERO 2016</t>
  </si>
  <si>
    <t>Fecha</t>
  </si>
  <si>
    <t>N° Factura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</si>
  <si>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</si>
  <si>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</si>
  <si>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</si>
  <si>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</si>
  <si>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</si>
  <si>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</si>
  <si>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</si>
  <si>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</si>
  <si>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</si>
  <si>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001-001-3137</t>
  </si>
  <si>
    <t>San Luis SA</t>
  </si>
  <si>
    <t>Diesel Tipo I</t>
  </si>
  <si>
    <t>Nafta Sol Normal</t>
  </si>
  <si>
    <t>Continental</t>
  </si>
  <si>
    <t>BBVA</t>
  </si>
  <si>
    <t>001-001-3151</t>
  </si>
  <si>
    <t>Nafta Unica 90</t>
  </si>
  <si>
    <t>001-001-3162</t>
  </si>
  <si>
    <t>001-001-3163</t>
  </si>
  <si>
    <t>001-001-3176</t>
  </si>
  <si>
    <t xml:space="preserve">Continental </t>
  </si>
  <si>
    <t>001-001-3179</t>
  </si>
  <si>
    <t>001-001-3196</t>
  </si>
  <si>
    <t>001-001-3197</t>
  </si>
  <si>
    <t>Nafta Eco Sol 85</t>
  </si>
  <si>
    <t>001-001-3198</t>
  </si>
  <si>
    <t>001-001-3200</t>
  </si>
  <si>
    <t>001-001-3201</t>
  </si>
  <si>
    <t>001-001-3202</t>
  </si>
  <si>
    <t>001-001-3213</t>
  </si>
  <si>
    <t>001-001-3214</t>
  </si>
  <si>
    <t>continental</t>
  </si>
  <si>
    <t>001-001-3218</t>
  </si>
  <si>
    <t>001-001-3228</t>
  </si>
  <si>
    <t>001-001-3229</t>
  </si>
  <si>
    <t>001-001-3230</t>
  </si>
  <si>
    <t>001-001-3233</t>
  </si>
  <si>
    <t>001-001-3242</t>
  </si>
  <si>
    <t>001-001-3246</t>
  </si>
  <si>
    <t>001-001-3247</t>
  </si>
  <si>
    <t>001-001-3248</t>
  </si>
  <si>
    <t>001-001-3259</t>
  </si>
  <si>
    <t>001-001-3260</t>
  </si>
  <si>
    <t>001-001-3261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</si>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</sst>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0" fillId="0" borderId="0" xfId="0" applyNumberFormat="1" applyFont="1" applyBorder="1"/>
    <xf numFmtId="0" fontId="4" fillId="0" borderId="0" xfId="0" applyFont="1" applyBorder="1"/>
    <xf numFmtId="0" fontId="0" fillId="0" borderId="0" xfId="0" applyFont="1" applyBorder="1"/>
    <xf numFmtId="164" fontId="0" fillId="0" borderId="0" xfId="1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4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/>
    <xf numFmtId="164" fontId="4" fillId="0" borderId="0" xfId="1" applyNumberFormat="1" applyFont="1" applyBorder="1"/>
    <xf numFmtId="1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164" fontId="4" fillId="0" borderId="0" xfId="1" applyNumberFormat="1" applyFont="1" applyFill="1" applyBorder="1"/>
    <xf numFmtId="0" fontId="0" fillId="0" borderId="0" xfId="0" applyFont="1" applyFill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4" fillId="2" borderId="0" xfId="1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45"/>
  <sheetViews>
    <sheetView tabSelected="1" topLeftCell="A8" zoomScale="80" zoomScaleNormal="80" workbookViewId="0">
      <selection activeCell="Q41" sqref="Q41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18.85546875" bestFit="1" customWidth="1"/>
    <col min="7" max="7" width="18" bestFit="1" customWidth="1"/>
    <col min="8" max="8" width="8.5703125" bestFit="1" customWidth="1"/>
    <col min="10" max="10" width="15" bestFit="1" customWidth="1"/>
    <col min="11" max="11" width="13" bestFit="1" customWidth="1"/>
    <col min="12" max="12" width="11.5703125" bestFit="1" customWidth="1"/>
    <col min="13" max="13" width="15" bestFit="1" customWidth="1"/>
    <col min="14" max="14" width="13.140625" bestFit="1" customWidth="1"/>
    <col min="15" max="15" width="7.85546875" bestFit="1" customWidth="1"/>
    <col min="17" max="17" width="13" bestFit="1" customWidth="1"/>
  </cols>
  <sheetData>
    <row r="3" spans="4:17" ht="15.75" thickBot="1" x14ac:dyDescent="0.3"/>
    <row r="4" spans="4:17" ht="15.75" thickBot="1" x14ac:dyDescent="0.3">
      <c r="D4" s="29" t="s">
        <v>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1"/>
    </row>
    <row r="5" spans="4:17" x14ac:dyDescent="0.25">
      <c r="E5" s="32"/>
      <c r="F5" s="32"/>
      <c r="K5" s="1"/>
      <c r="L5" s="2"/>
      <c r="M5" s="2"/>
    </row>
    <row r="6" spans="4:17" x14ac:dyDescent="0.25">
      <c r="K6" s="1"/>
      <c r="L6" s="2"/>
      <c r="M6" s="2"/>
    </row>
    <row r="7" spans="4:17" x14ac:dyDescent="0.25"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4" t="s">
        <v>8</v>
      </c>
      <c r="L7" s="5" t="s">
        <v>1</v>
      </c>
      <c r="M7" s="6" t="s">
        <v>9</v>
      </c>
      <c r="N7" s="5" t="s">
        <v>10</v>
      </c>
      <c r="O7" s="5" t="s">
        <v>11</v>
      </c>
    </row>
    <row r="8" spans="4:17" x14ac:dyDescent="0.25">
      <c r="D8" s="7">
        <v>42401</v>
      </c>
      <c r="E8" s="8" t="s">
        <v>12</v>
      </c>
      <c r="F8" s="9" t="s">
        <v>13</v>
      </c>
      <c r="G8" s="9" t="s">
        <v>14</v>
      </c>
      <c r="H8" s="10">
        <v>21700</v>
      </c>
      <c r="I8" s="10">
        <v>3870</v>
      </c>
      <c r="J8" s="10">
        <v>83979000</v>
      </c>
      <c r="K8" s="11"/>
      <c r="L8" s="12"/>
      <c r="M8" s="12"/>
      <c r="N8" s="9"/>
      <c r="O8" s="9"/>
    </row>
    <row r="9" spans="4:17" x14ac:dyDescent="0.25">
      <c r="D9" s="7">
        <v>42401</v>
      </c>
      <c r="E9" s="8" t="s">
        <v>12</v>
      </c>
      <c r="F9" s="9" t="s">
        <v>13</v>
      </c>
      <c r="G9" s="9" t="s">
        <v>15</v>
      </c>
      <c r="H9" s="10">
        <v>12000</v>
      </c>
      <c r="I9" s="10">
        <v>3535</v>
      </c>
      <c r="J9" s="10">
        <v>42420000</v>
      </c>
      <c r="K9" s="13">
        <v>14708467</v>
      </c>
      <c r="L9" s="14">
        <v>42439</v>
      </c>
      <c r="M9" s="15">
        <v>126399000</v>
      </c>
      <c r="N9" s="16" t="s">
        <v>16</v>
      </c>
      <c r="O9" s="16" t="s">
        <v>17</v>
      </c>
    </row>
    <row r="10" spans="4:17" x14ac:dyDescent="0.25">
      <c r="D10" s="17">
        <v>42404</v>
      </c>
      <c r="E10" s="8" t="s">
        <v>18</v>
      </c>
      <c r="F10" s="8" t="s">
        <v>13</v>
      </c>
      <c r="G10" s="8" t="s">
        <v>14</v>
      </c>
      <c r="H10" s="8">
        <v>15800</v>
      </c>
      <c r="I10" s="8">
        <v>3770</v>
      </c>
      <c r="J10" s="18">
        <v>59566000</v>
      </c>
      <c r="K10" s="11"/>
      <c r="L10" s="12"/>
      <c r="M10" s="12"/>
      <c r="N10" s="9"/>
      <c r="O10" s="9"/>
    </row>
    <row r="11" spans="4:17" x14ac:dyDescent="0.25">
      <c r="D11" s="17">
        <v>42404</v>
      </c>
      <c r="E11" s="8" t="s">
        <v>18</v>
      </c>
      <c r="F11" s="8" t="s">
        <v>13</v>
      </c>
      <c r="G11" s="8" t="s">
        <v>15</v>
      </c>
      <c r="H11" s="8">
        <v>12000</v>
      </c>
      <c r="I11" s="8">
        <v>3535</v>
      </c>
      <c r="J11" s="18">
        <v>42420000</v>
      </c>
      <c r="K11" s="11"/>
      <c r="L11" s="12"/>
      <c r="M11" s="12"/>
      <c r="N11" s="9"/>
      <c r="O11" s="9"/>
    </row>
    <row r="12" spans="4:17" x14ac:dyDescent="0.25">
      <c r="D12" s="17">
        <v>42404</v>
      </c>
      <c r="E12" s="8" t="s">
        <v>18</v>
      </c>
      <c r="F12" s="8" t="s">
        <v>13</v>
      </c>
      <c r="G12" s="8" t="s">
        <v>19</v>
      </c>
      <c r="H12" s="8">
        <v>5900</v>
      </c>
      <c r="I12" s="8">
        <v>4330</v>
      </c>
      <c r="J12" s="18">
        <v>25547000</v>
      </c>
      <c r="K12" s="11">
        <v>14708467</v>
      </c>
      <c r="L12" s="19">
        <v>42439</v>
      </c>
      <c r="M12" s="20">
        <v>127533000</v>
      </c>
      <c r="N12" s="9" t="s">
        <v>16</v>
      </c>
      <c r="O12" s="9" t="s">
        <v>17</v>
      </c>
    </row>
    <row r="13" spans="4:17" x14ac:dyDescent="0.25">
      <c r="D13" s="17">
        <v>42406</v>
      </c>
      <c r="E13" s="8" t="s">
        <v>20</v>
      </c>
      <c r="F13" s="8" t="s">
        <v>13</v>
      </c>
      <c r="G13" s="8" t="s">
        <v>14</v>
      </c>
      <c r="H13" s="18">
        <v>15800</v>
      </c>
      <c r="I13" s="18">
        <v>3510</v>
      </c>
      <c r="J13" s="18">
        <v>55458000</v>
      </c>
      <c r="K13" s="11">
        <v>14708468</v>
      </c>
      <c r="L13" s="19">
        <v>42439</v>
      </c>
      <c r="M13" s="20">
        <v>55458000</v>
      </c>
      <c r="N13" s="9" t="s">
        <v>16</v>
      </c>
      <c r="O13" s="9" t="s">
        <v>17</v>
      </c>
    </row>
    <row r="14" spans="4:17" x14ac:dyDescent="0.25">
      <c r="D14" s="17">
        <v>42408</v>
      </c>
      <c r="E14" s="8" t="s">
        <v>21</v>
      </c>
      <c r="F14" s="8" t="s">
        <v>13</v>
      </c>
      <c r="G14" s="8" t="s">
        <v>14</v>
      </c>
      <c r="H14" s="18">
        <v>10800</v>
      </c>
      <c r="I14" s="18">
        <v>3695</v>
      </c>
      <c r="J14" s="27">
        <v>39906000</v>
      </c>
      <c r="K14" s="11"/>
      <c r="L14" s="12"/>
      <c r="M14" s="12"/>
      <c r="N14" s="9"/>
      <c r="O14" s="9"/>
    </row>
    <row r="15" spans="4:17" x14ac:dyDescent="0.25">
      <c r="D15" s="17">
        <v>42408</v>
      </c>
      <c r="E15" s="8" t="s">
        <v>21</v>
      </c>
      <c r="F15" s="8" t="s">
        <v>13</v>
      </c>
      <c r="G15" s="8" t="s">
        <v>15</v>
      </c>
      <c r="H15" s="18">
        <v>22900</v>
      </c>
      <c r="I15" s="18">
        <v>3380</v>
      </c>
      <c r="J15" s="27">
        <v>77402000</v>
      </c>
      <c r="K15" s="11"/>
      <c r="L15" s="12"/>
      <c r="M15" s="28">
        <v>69268103</v>
      </c>
      <c r="N15" s="9"/>
      <c r="O15" s="9"/>
      <c r="Q15" s="24">
        <f>M15-(J14+J15)</f>
        <v>-48039897</v>
      </c>
    </row>
    <row r="16" spans="4:17" x14ac:dyDescent="0.25">
      <c r="D16" s="17">
        <v>42410</v>
      </c>
      <c r="E16" s="8" t="s">
        <v>22</v>
      </c>
      <c r="F16" s="8" t="s">
        <v>13</v>
      </c>
      <c r="G16" s="8" t="s">
        <v>14</v>
      </c>
      <c r="H16" s="18">
        <v>21700</v>
      </c>
      <c r="I16" s="18">
        <v>3510</v>
      </c>
      <c r="J16" s="18">
        <v>76167000</v>
      </c>
      <c r="K16" s="11">
        <v>14707506</v>
      </c>
      <c r="L16" s="19">
        <v>42443</v>
      </c>
      <c r="M16" s="20">
        <v>76167000</v>
      </c>
      <c r="N16" s="9" t="s">
        <v>23</v>
      </c>
      <c r="O16" s="9" t="s">
        <v>17</v>
      </c>
    </row>
    <row r="17" spans="4:15" x14ac:dyDescent="0.25">
      <c r="D17" s="17">
        <v>42410</v>
      </c>
      <c r="E17" s="8" t="s">
        <v>24</v>
      </c>
      <c r="F17" s="8" t="s">
        <v>13</v>
      </c>
      <c r="G17" s="8" t="s">
        <v>19</v>
      </c>
      <c r="H17" s="18">
        <v>12000</v>
      </c>
      <c r="I17" s="18">
        <v>4260</v>
      </c>
      <c r="J17" s="18">
        <v>51120000</v>
      </c>
      <c r="K17" s="11">
        <v>14707506</v>
      </c>
      <c r="L17" s="19">
        <v>42443</v>
      </c>
      <c r="M17" s="20">
        <v>51120000</v>
      </c>
      <c r="N17" s="9" t="s">
        <v>23</v>
      </c>
      <c r="O17" s="9" t="s">
        <v>17</v>
      </c>
    </row>
    <row r="18" spans="4:15" x14ac:dyDescent="0.25">
      <c r="D18" s="17">
        <v>42415</v>
      </c>
      <c r="E18" s="8" t="s">
        <v>25</v>
      </c>
      <c r="F18" s="8" t="s">
        <v>13</v>
      </c>
      <c r="G18" s="8" t="s">
        <v>14</v>
      </c>
      <c r="H18" s="18">
        <v>10000</v>
      </c>
      <c r="I18" s="18">
        <v>3510</v>
      </c>
      <c r="J18" s="18">
        <v>35100000</v>
      </c>
      <c r="K18" s="11">
        <v>14707797</v>
      </c>
      <c r="L18" s="19">
        <v>42445</v>
      </c>
      <c r="M18" s="20">
        <v>35100000</v>
      </c>
      <c r="N18" s="9" t="s">
        <v>16</v>
      </c>
      <c r="O18" s="9" t="s">
        <v>17</v>
      </c>
    </row>
    <row r="19" spans="4:15" x14ac:dyDescent="0.25">
      <c r="D19" s="17">
        <v>42415</v>
      </c>
      <c r="E19" s="8" t="s">
        <v>26</v>
      </c>
      <c r="F19" s="8" t="s">
        <v>13</v>
      </c>
      <c r="G19" s="8" t="s">
        <v>27</v>
      </c>
      <c r="H19" s="18">
        <v>10000</v>
      </c>
      <c r="I19" s="18">
        <v>3380</v>
      </c>
      <c r="J19" s="18">
        <v>33800000</v>
      </c>
      <c r="K19" s="11">
        <v>14708819</v>
      </c>
      <c r="L19" s="19">
        <v>42450</v>
      </c>
      <c r="M19" s="20">
        <v>33800000</v>
      </c>
      <c r="N19" s="9" t="s">
        <v>16</v>
      </c>
      <c r="O19" s="9" t="s">
        <v>17</v>
      </c>
    </row>
    <row r="20" spans="4:15" x14ac:dyDescent="0.25">
      <c r="D20" s="17">
        <v>42415</v>
      </c>
      <c r="E20" s="8" t="s">
        <v>28</v>
      </c>
      <c r="F20" s="8" t="s">
        <v>13</v>
      </c>
      <c r="G20" s="9" t="s">
        <v>19</v>
      </c>
      <c r="H20" s="18">
        <v>15000</v>
      </c>
      <c r="I20" s="18">
        <v>3900</v>
      </c>
      <c r="J20" s="18">
        <v>58500000</v>
      </c>
      <c r="K20" s="11">
        <v>14708819</v>
      </c>
      <c r="L20" s="19">
        <v>42450</v>
      </c>
      <c r="M20" s="20">
        <v>58500000</v>
      </c>
      <c r="N20" s="9" t="s">
        <v>16</v>
      </c>
      <c r="O20" s="9" t="s">
        <v>17</v>
      </c>
    </row>
    <row r="21" spans="4:15" x14ac:dyDescent="0.25">
      <c r="D21" s="7">
        <v>42416</v>
      </c>
      <c r="E21" s="9" t="s">
        <v>29</v>
      </c>
      <c r="F21" s="9" t="s">
        <v>13</v>
      </c>
      <c r="G21" s="9" t="s">
        <v>14</v>
      </c>
      <c r="H21" s="18">
        <v>5800</v>
      </c>
      <c r="I21" s="18">
        <v>3695</v>
      </c>
      <c r="J21" s="18">
        <v>21431000</v>
      </c>
      <c r="K21" s="11">
        <v>14708819</v>
      </c>
      <c r="L21" s="19">
        <v>42450</v>
      </c>
      <c r="M21" s="20">
        <v>21431000</v>
      </c>
      <c r="N21" s="9" t="s">
        <v>16</v>
      </c>
      <c r="O21" s="9" t="s">
        <v>17</v>
      </c>
    </row>
    <row r="22" spans="4:15" x14ac:dyDescent="0.25">
      <c r="D22" s="7">
        <v>42416</v>
      </c>
      <c r="E22" s="9" t="s">
        <v>30</v>
      </c>
      <c r="F22" s="9" t="s">
        <v>13</v>
      </c>
      <c r="G22" s="9" t="s">
        <v>27</v>
      </c>
      <c r="H22" s="18">
        <v>10000</v>
      </c>
      <c r="I22" s="18">
        <v>3380</v>
      </c>
      <c r="J22" s="18">
        <v>33800000</v>
      </c>
      <c r="K22" s="11">
        <v>14708819</v>
      </c>
      <c r="L22" s="19">
        <v>42450</v>
      </c>
      <c r="M22" s="20">
        <v>33800000</v>
      </c>
      <c r="N22" s="9" t="s">
        <v>16</v>
      </c>
      <c r="O22" s="9" t="s">
        <v>17</v>
      </c>
    </row>
    <row r="23" spans="4:15" x14ac:dyDescent="0.25">
      <c r="D23" s="7">
        <v>42416</v>
      </c>
      <c r="E23" s="9" t="s">
        <v>31</v>
      </c>
      <c r="F23" s="9" t="s">
        <v>13</v>
      </c>
      <c r="G23" s="9" t="s">
        <v>19</v>
      </c>
      <c r="H23" s="18">
        <v>17900</v>
      </c>
      <c r="I23" s="18">
        <v>3900</v>
      </c>
      <c r="J23" s="18">
        <v>69810000</v>
      </c>
      <c r="K23" s="11">
        <v>14708819</v>
      </c>
      <c r="L23" s="19">
        <v>42450</v>
      </c>
      <c r="M23" s="20">
        <v>69810000</v>
      </c>
      <c r="N23" s="9" t="s">
        <v>16</v>
      </c>
      <c r="O23" s="9" t="s">
        <v>17</v>
      </c>
    </row>
    <row r="24" spans="4:15" x14ac:dyDescent="0.25">
      <c r="D24" s="7">
        <v>42418</v>
      </c>
      <c r="E24" s="9" t="s">
        <v>32</v>
      </c>
      <c r="F24" s="9" t="s">
        <v>13</v>
      </c>
      <c r="G24" s="9" t="s">
        <v>19</v>
      </c>
      <c r="H24" s="18">
        <v>15000</v>
      </c>
      <c r="I24" s="18">
        <v>3900</v>
      </c>
      <c r="J24" s="18">
        <v>58500000</v>
      </c>
      <c r="K24" s="11">
        <v>14708819</v>
      </c>
      <c r="L24" s="19">
        <v>42450</v>
      </c>
      <c r="M24" s="20">
        <v>58500000</v>
      </c>
      <c r="N24" s="9" t="s">
        <v>16</v>
      </c>
      <c r="O24" s="9" t="s">
        <v>17</v>
      </c>
    </row>
    <row r="25" spans="4:15" x14ac:dyDescent="0.25">
      <c r="D25" s="7">
        <v>42418</v>
      </c>
      <c r="E25" s="9" t="s">
        <v>33</v>
      </c>
      <c r="F25" s="9" t="s">
        <v>13</v>
      </c>
      <c r="G25" s="9" t="s">
        <v>27</v>
      </c>
      <c r="H25" s="18">
        <v>5000</v>
      </c>
      <c r="I25" s="18">
        <v>3380</v>
      </c>
      <c r="J25" s="18">
        <v>16900000</v>
      </c>
      <c r="K25" s="11"/>
      <c r="L25" s="12"/>
      <c r="M25" s="12"/>
      <c r="N25" s="9"/>
      <c r="O25" s="9"/>
    </row>
    <row r="26" spans="4:15" x14ac:dyDescent="0.25">
      <c r="D26" s="7">
        <v>42418</v>
      </c>
      <c r="E26" s="9" t="s">
        <v>33</v>
      </c>
      <c r="F26" s="9" t="s">
        <v>13</v>
      </c>
      <c r="G26" s="9" t="s">
        <v>19</v>
      </c>
      <c r="H26" s="18">
        <v>15000</v>
      </c>
      <c r="I26" s="18">
        <v>3900</v>
      </c>
      <c r="J26" s="18">
        <v>58500000</v>
      </c>
      <c r="K26" s="11">
        <v>14129439</v>
      </c>
      <c r="L26" s="19">
        <v>42451</v>
      </c>
      <c r="M26" s="20">
        <v>75400000</v>
      </c>
      <c r="N26" s="9" t="s">
        <v>34</v>
      </c>
      <c r="O26" s="9" t="s">
        <v>17</v>
      </c>
    </row>
    <row r="27" spans="4:15" x14ac:dyDescent="0.25">
      <c r="D27" s="7">
        <v>42419</v>
      </c>
      <c r="E27" s="9" t="s">
        <v>35</v>
      </c>
      <c r="F27" s="9" t="s">
        <v>13</v>
      </c>
      <c r="G27" s="9" t="s">
        <v>14</v>
      </c>
      <c r="H27" s="18">
        <v>6000</v>
      </c>
      <c r="I27" s="18">
        <v>3695</v>
      </c>
      <c r="J27" s="18">
        <v>22170000</v>
      </c>
      <c r="K27" s="11"/>
      <c r="L27" s="12"/>
      <c r="M27" s="12"/>
      <c r="N27" s="9"/>
      <c r="O27" s="9"/>
    </row>
    <row r="28" spans="4:15" x14ac:dyDescent="0.25">
      <c r="D28" s="7">
        <v>42419</v>
      </c>
      <c r="E28" s="9" t="s">
        <v>35</v>
      </c>
      <c r="F28" s="9" t="s">
        <v>13</v>
      </c>
      <c r="G28" s="9" t="s">
        <v>27</v>
      </c>
      <c r="H28" s="18">
        <v>6000</v>
      </c>
      <c r="I28" s="18">
        <v>3380</v>
      </c>
      <c r="J28" s="18">
        <v>20280000</v>
      </c>
      <c r="K28" s="11">
        <v>14821609</v>
      </c>
      <c r="L28" s="19">
        <v>42460</v>
      </c>
      <c r="M28" s="20">
        <v>42450000</v>
      </c>
      <c r="N28" s="9" t="s">
        <v>34</v>
      </c>
      <c r="O28" s="9" t="s">
        <v>17</v>
      </c>
    </row>
    <row r="29" spans="4:15" x14ac:dyDescent="0.25">
      <c r="D29" s="17">
        <v>42412</v>
      </c>
      <c r="E29" s="21" t="s">
        <v>36</v>
      </c>
      <c r="F29" s="21" t="s">
        <v>13</v>
      </c>
      <c r="G29" s="21" t="s">
        <v>14</v>
      </c>
      <c r="H29" s="18">
        <v>5000</v>
      </c>
      <c r="I29" s="18">
        <v>3695</v>
      </c>
      <c r="J29" s="22">
        <v>18475000</v>
      </c>
      <c r="K29" s="11">
        <v>14707796</v>
      </c>
      <c r="L29" s="19">
        <v>42445</v>
      </c>
      <c r="M29" s="20">
        <v>18475000</v>
      </c>
      <c r="N29" s="9" t="s">
        <v>16</v>
      </c>
      <c r="O29" s="9" t="s">
        <v>17</v>
      </c>
    </row>
    <row r="30" spans="4:15" x14ac:dyDescent="0.25">
      <c r="D30" s="17">
        <v>42412</v>
      </c>
      <c r="E30" s="8" t="s">
        <v>37</v>
      </c>
      <c r="F30" s="8" t="s">
        <v>13</v>
      </c>
      <c r="G30" s="8" t="s">
        <v>19</v>
      </c>
      <c r="H30" s="18">
        <v>10800</v>
      </c>
      <c r="I30" s="18">
        <v>3380</v>
      </c>
      <c r="J30" s="18">
        <v>36504000</v>
      </c>
      <c r="K30" s="11">
        <v>14707796</v>
      </c>
      <c r="L30" s="19">
        <v>42445</v>
      </c>
      <c r="M30" s="20">
        <v>36504000</v>
      </c>
      <c r="N30" s="9" t="s">
        <v>16</v>
      </c>
      <c r="O30" s="9" t="s">
        <v>17</v>
      </c>
    </row>
    <row r="31" spans="4:15" x14ac:dyDescent="0.25">
      <c r="D31" s="17">
        <v>42716</v>
      </c>
      <c r="E31" s="8" t="s">
        <v>38</v>
      </c>
      <c r="F31" s="8" t="s">
        <v>13</v>
      </c>
      <c r="G31" s="8" t="s">
        <v>19</v>
      </c>
      <c r="H31" s="18">
        <v>17900</v>
      </c>
      <c r="I31" s="18">
        <v>3380</v>
      </c>
      <c r="J31" s="18">
        <v>60502000</v>
      </c>
      <c r="K31" s="11">
        <v>14707796</v>
      </c>
      <c r="L31" s="19">
        <v>42445</v>
      </c>
      <c r="M31" s="20">
        <v>60502000</v>
      </c>
      <c r="N31" s="9" t="s">
        <v>16</v>
      </c>
      <c r="O31" s="9" t="s">
        <v>17</v>
      </c>
    </row>
    <row r="32" spans="4:15" x14ac:dyDescent="0.25">
      <c r="D32" s="7">
        <v>42422</v>
      </c>
      <c r="E32" s="9" t="s">
        <v>39</v>
      </c>
      <c r="F32" s="9" t="s">
        <v>13</v>
      </c>
      <c r="G32" s="9" t="s">
        <v>27</v>
      </c>
      <c r="H32" s="18">
        <v>15000</v>
      </c>
      <c r="I32" s="18">
        <v>3380</v>
      </c>
      <c r="J32" s="18">
        <v>50700000</v>
      </c>
      <c r="K32" s="11">
        <v>15156804</v>
      </c>
      <c r="L32" s="19">
        <v>42480</v>
      </c>
      <c r="M32" s="20">
        <v>50700000</v>
      </c>
      <c r="N32" s="9" t="s">
        <v>16</v>
      </c>
      <c r="O32" s="9" t="s">
        <v>17</v>
      </c>
    </row>
    <row r="33" spans="4:15" x14ac:dyDescent="0.25">
      <c r="D33" s="7">
        <v>42422</v>
      </c>
      <c r="E33" s="23" t="s">
        <v>40</v>
      </c>
      <c r="F33" s="23" t="s">
        <v>13</v>
      </c>
      <c r="G33" s="23" t="s">
        <v>14</v>
      </c>
      <c r="H33" s="18">
        <v>20000</v>
      </c>
      <c r="I33" s="18">
        <v>3410</v>
      </c>
      <c r="J33" s="18">
        <v>68200000</v>
      </c>
      <c r="K33" s="11">
        <v>14129439</v>
      </c>
      <c r="L33" s="19">
        <v>42451</v>
      </c>
      <c r="M33" s="20">
        <v>68200000</v>
      </c>
      <c r="N33" s="9" t="s">
        <v>34</v>
      </c>
      <c r="O33" s="9" t="s">
        <v>17</v>
      </c>
    </row>
    <row r="34" spans="4:15" x14ac:dyDescent="0.25">
      <c r="D34" s="7">
        <v>42424</v>
      </c>
      <c r="E34" s="23" t="s">
        <v>41</v>
      </c>
      <c r="F34" s="23" t="s">
        <v>13</v>
      </c>
      <c r="G34" s="23" t="s">
        <v>14</v>
      </c>
      <c r="H34" s="18">
        <v>15800</v>
      </c>
      <c r="I34" s="18">
        <v>3410</v>
      </c>
      <c r="J34" s="18">
        <v>53878000</v>
      </c>
      <c r="K34" s="11">
        <v>14822296</v>
      </c>
      <c r="L34" s="19">
        <v>42458</v>
      </c>
      <c r="M34" s="20">
        <v>53878000</v>
      </c>
      <c r="N34" s="9" t="s">
        <v>34</v>
      </c>
      <c r="O34" s="9" t="s">
        <v>17</v>
      </c>
    </row>
    <row r="35" spans="4:15" x14ac:dyDescent="0.25">
      <c r="D35" s="7">
        <v>42424</v>
      </c>
      <c r="E35" s="23" t="s">
        <v>42</v>
      </c>
      <c r="F35" s="23" t="s">
        <v>13</v>
      </c>
      <c r="G35" s="23" t="s">
        <v>14</v>
      </c>
      <c r="H35" s="18">
        <v>10000</v>
      </c>
      <c r="I35" s="18">
        <v>3410</v>
      </c>
      <c r="J35" s="18">
        <v>34100000</v>
      </c>
      <c r="K35" s="11">
        <v>14822296</v>
      </c>
      <c r="L35" s="19">
        <v>42458</v>
      </c>
      <c r="M35" s="20">
        <v>34100000</v>
      </c>
      <c r="N35" s="9" t="s">
        <v>34</v>
      </c>
      <c r="O35" s="9" t="s">
        <v>17</v>
      </c>
    </row>
    <row r="36" spans="4:15" x14ac:dyDescent="0.25">
      <c r="D36" s="7">
        <v>42424</v>
      </c>
      <c r="E36" s="23" t="s">
        <v>43</v>
      </c>
      <c r="F36" s="23" t="s">
        <v>13</v>
      </c>
      <c r="G36" s="23" t="s">
        <v>14</v>
      </c>
      <c r="H36" s="18">
        <v>5800</v>
      </c>
      <c r="I36" s="18">
        <v>3595</v>
      </c>
      <c r="J36" s="18">
        <v>20851000</v>
      </c>
      <c r="K36" s="11"/>
      <c r="L36" s="12"/>
      <c r="M36" s="12"/>
      <c r="N36" s="9"/>
      <c r="O36" s="9"/>
    </row>
    <row r="37" spans="4:15" x14ac:dyDescent="0.25">
      <c r="D37" s="7">
        <v>42424</v>
      </c>
      <c r="E37" s="23" t="s">
        <v>43</v>
      </c>
      <c r="F37" s="23" t="s">
        <v>13</v>
      </c>
      <c r="G37" s="23" t="s">
        <v>27</v>
      </c>
      <c r="H37" s="18">
        <v>12000</v>
      </c>
      <c r="I37" s="18">
        <v>3380</v>
      </c>
      <c r="J37" s="18">
        <v>40560000</v>
      </c>
      <c r="K37" s="11"/>
      <c r="L37" s="12"/>
      <c r="M37" s="12"/>
      <c r="N37" s="9"/>
      <c r="O37" s="9"/>
    </row>
    <row r="38" spans="4:15" x14ac:dyDescent="0.25">
      <c r="D38" s="7">
        <v>42424</v>
      </c>
      <c r="E38" s="23" t="s">
        <v>43</v>
      </c>
      <c r="F38" s="23" t="s">
        <v>13</v>
      </c>
      <c r="G38" s="23" t="s">
        <v>19</v>
      </c>
      <c r="H38" s="18">
        <v>5900</v>
      </c>
      <c r="I38" s="18">
        <v>3885</v>
      </c>
      <c r="J38" s="18">
        <v>22921500</v>
      </c>
      <c r="K38" s="11">
        <v>14821609</v>
      </c>
      <c r="L38" s="19">
        <v>42460</v>
      </c>
      <c r="M38" s="20">
        <v>84332500</v>
      </c>
      <c r="N38" s="9" t="s">
        <v>16</v>
      </c>
      <c r="O38" s="9" t="s">
        <v>17</v>
      </c>
    </row>
    <row r="39" spans="4:15" x14ac:dyDescent="0.25">
      <c r="D39" s="7">
        <v>42426</v>
      </c>
      <c r="E39" s="23" t="s">
        <v>44</v>
      </c>
      <c r="F39" s="23" t="s">
        <v>13</v>
      </c>
      <c r="G39" s="23" t="s">
        <v>14</v>
      </c>
      <c r="H39" s="23">
        <v>10000</v>
      </c>
      <c r="I39" s="23">
        <v>3595</v>
      </c>
      <c r="J39" s="18">
        <v>35950000</v>
      </c>
      <c r="K39" s="11">
        <v>14821609</v>
      </c>
      <c r="L39" s="19">
        <v>42460</v>
      </c>
      <c r="M39" s="20">
        <v>35950000</v>
      </c>
      <c r="N39" s="9" t="s">
        <v>16</v>
      </c>
      <c r="O39" s="9" t="s">
        <v>17</v>
      </c>
    </row>
    <row r="40" spans="4:15" x14ac:dyDescent="0.25">
      <c r="D40" s="7">
        <v>42426</v>
      </c>
      <c r="E40" s="23" t="s">
        <v>45</v>
      </c>
      <c r="F40" s="23" t="s">
        <v>13</v>
      </c>
      <c r="G40" s="9" t="s">
        <v>14</v>
      </c>
      <c r="H40" s="18">
        <v>5000</v>
      </c>
      <c r="I40" s="18">
        <v>3410</v>
      </c>
      <c r="J40" s="18">
        <v>17050000</v>
      </c>
      <c r="K40" s="11">
        <v>1482296</v>
      </c>
      <c r="L40" s="19">
        <v>42458</v>
      </c>
      <c r="M40" s="20">
        <v>17050000</v>
      </c>
      <c r="N40" s="9" t="s">
        <v>34</v>
      </c>
      <c r="O40" s="9" t="s">
        <v>17</v>
      </c>
    </row>
    <row r="41" spans="4:15" x14ac:dyDescent="0.25">
      <c r="D41" s="7">
        <v>42426</v>
      </c>
      <c r="E41" s="23" t="s">
        <v>46</v>
      </c>
      <c r="F41" s="23" t="s">
        <v>13</v>
      </c>
      <c r="G41" s="23" t="s">
        <v>27</v>
      </c>
      <c r="H41" s="23">
        <v>20000</v>
      </c>
      <c r="I41" s="23">
        <v>3380</v>
      </c>
      <c r="J41" s="18">
        <v>67600000</v>
      </c>
      <c r="K41" s="11">
        <v>14821609</v>
      </c>
      <c r="L41" s="19">
        <v>42460</v>
      </c>
      <c r="M41" s="20">
        <v>67600000</v>
      </c>
      <c r="N41" s="9" t="s">
        <v>16</v>
      </c>
      <c r="O41" s="9" t="s">
        <v>17</v>
      </c>
    </row>
    <row r="42" spans="4:15" s="25" customFormat="1" x14ac:dyDescent="0.25">
      <c r="D42" s="32" t="s">
        <v>47</v>
      </c>
      <c r="E42" s="32"/>
      <c r="F42" s="32"/>
      <c r="G42" s="32"/>
      <c r="H42" s="32"/>
      <c r="I42" s="32"/>
      <c r="J42" s="26">
        <f>SUM(J8:J41)</f>
        <v>1510067500</v>
      </c>
      <c r="M42" s="26">
        <f>SUM(M8:M41)</f>
        <v>1462027603</v>
      </c>
    </row>
    <row r="45" spans="4:15" x14ac:dyDescent="0.25">
      <c r="K45" s="26">
        <f>M42-J42</f>
        <v>-48039897</v>
      </c>
    </row>
  </sheetData>
  <mergeCells count="3">
    <mergeCell ref="D4:O4"/>
    <mergeCell ref="E5:F5"/>
    <mergeCell ref="D42:I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2018-12-16T21:07:11Z</dcterms:modified>
</cp:coreProperties>
</file>