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R38" i="1"/>
  <c r="R30" i="1"/>
  <c r="R12" i="1"/>
  <c r="N35" i="1"/>
  <c r="K35" i="1"/>
</calcChain>
</file>

<file path=xl/sharedStrings.xml><?xml version="1.0" encoding="utf-8"?>
<sst xmlns="http://schemas.openxmlformats.org/spreadsheetml/2006/main" count="191" uniqueCount="66">
  <si>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</si>
  <si>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</si>
  <si>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</si>
  <si>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</si>
  <si>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</si>
  <si>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</si>
  <si>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</si>
  <si>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</si>
  <si>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</si>
  <si>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</si>
  <si>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</si>
  <si>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</si>
  <si>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001-001-4640</t>
  </si>
  <si>
    <t>001-001-3950</t>
  </si>
  <si>
    <t>Celso Vargas Medina</t>
  </si>
  <si>
    <t>Nafta Unica 90</t>
  </si>
  <si>
    <t>Continental</t>
  </si>
  <si>
    <t>Atlas</t>
  </si>
  <si>
    <t>001-001-4647</t>
  </si>
  <si>
    <t>001-001-3657</t>
  </si>
  <si>
    <t>001-001-4665</t>
  </si>
  <si>
    <t>001-001-3975</t>
  </si>
  <si>
    <t>001-001-4668</t>
  </si>
  <si>
    <t>001-001-3978</t>
  </si>
  <si>
    <t>Diesel Comun Tipo III</t>
  </si>
  <si>
    <t>Nafta Super Sol 95</t>
  </si>
  <si>
    <t>001-001-4685</t>
  </si>
  <si>
    <t>001-001-3995</t>
  </si>
  <si>
    <t>001-001-4693</t>
  </si>
  <si>
    <t>001-001-4003</t>
  </si>
  <si>
    <t>N/c</t>
  </si>
  <si>
    <t>001-001-4700</t>
  </si>
  <si>
    <t>001-001-4010</t>
  </si>
  <si>
    <t>001-001-4704</t>
  </si>
  <si>
    <t>001-001-4014</t>
  </si>
  <si>
    <t>Nafta Eco Sol 85</t>
  </si>
  <si>
    <t>001-001-4705</t>
  </si>
  <si>
    <t>001-001-4015</t>
  </si>
  <si>
    <t>001-001-4711</t>
  </si>
  <si>
    <t>001-001-4022</t>
  </si>
  <si>
    <t>001-001-4714</t>
  </si>
  <si>
    <t>001-001-4025</t>
  </si>
  <si>
    <t>001-001-4725</t>
  </si>
  <si>
    <t>001-001-4036</t>
  </si>
  <si>
    <t>001-001-4745</t>
  </si>
  <si>
    <t>001-001-4056</t>
  </si>
  <si>
    <t>001-001-4746</t>
  </si>
  <si>
    <t>001-001-4057</t>
  </si>
  <si>
    <t>001-001-4754</t>
  </si>
  <si>
    <t>001-001-4065</t>
  </si>
  <si>
    <t>Diesel Solium</t>
  </si>
  <si>
    <t>001-001-4758</t>
  </si>
  <si>
    <t>001-001-4069</t>
  </si>
  <si>
    <t>001-001-4767</t>
  </si>
  <si>
    <t>001-001-4078</t>
  </si>
  <si>
    <t>001-001-4776</t>
  </si>
  <si>
    <t>001-001-4087</t>
  </si>
  <si>
    <t>efectivo</t>
  </si>
  <si>
    <t>001-001-4779</t>
  </si>
  <si>
    <t>001-001-4090</t>
  </si>
  <si>
    <t>001-001-4804</t>
  </si>
  <si>
    <t>001-001-4115</t>
  </si>
  <si>
    <t>001-001-4805</t>
  </si>
  <si>
    <t>001-001-4116</t>
  </si>
  <si>
    <t>001-001-4841</t>
  </si>
  <si>
    <t>001-001-4152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</si>
</sst>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Border="1"/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4" fontId="4" fillId="2" borderId="0" xfId="0" applyNumberFormat="1" applyFont="1" applyFill="1" applyBorder="1"/>
    <xf numFmtId="0" fontId="4" fillId="2" borderId="0" xfId="0" applyFont="1" applyFill="1" applyBorder="1"/>
    <xf numFmtId="164" fontId="4" fillId="2" borderId="0" xfId="1" applyNumberFormat="1" applyFont="1" applyFill="1" applyBorder="1"/>
    <xf numFmtId="16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164" fontId="4" fillId="2" borderId="1" xfId="1" applyNumberFormat="1" applyFont="1" applyFill="1" applyBorder="1"/>
    <xf numFmtId="164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38"/>
  <sheetViews>
    <sheetView tabSelected="1" zoomScale="80" zoomScaleNormal="80" workbookViewId="0">
      <selection activeCell="O41" sqref="O41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2" bestFit="1" customWidth="1"/>
    <col min="8" max="8" width="22.42578125" bestFit="1" customWidth="1"/>
    <col min="11" max="11" width="13.42578125" bestFit="1" customWidth="1"/>
    <col min="12" max="12" width="12.28515625" bestFit="1" customWidth="1"/>
    <col min="13" max="13" width="11.5703125" bestFit="1" customWidth="1"/>
    <col min="14" max="14" width="13.42578125" bestFit="1" customWidth="1"/>
    <col min="15" max="15" width="14.5703125" customWidth="1"/>
    <col min="16" max="16" width="13.85546875" customWidth="1"/>
    <col min="17" max="17" width="6.5703125" customWidth="1"/>
    <col min="18" max="18" width="12" bestFit="1" customWidth="1"/>
  </cols>
  <sheetData>
    <row r="4" spans="4:18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2" t="s">
        <v>8</v>
      </c>
      <c r="M4" s="3" t="s">
        <v>0</v>
      </c>
      <c r="N4" s="3" t="s">
        <v>9</v>
      </c>
      <c r="O4" s="3" t="s">
        <v>10</v>
      </c>
      <c r="P4" s="3" t="s">
        <v>11</v>
      </c>
      <c r="Q4" s="4"/>
    </row>
    <row r="5" spans="4:18" x14ac:dyDescent="0.25">
      <c r="D5" s="5">
        <v>42647</v>
      </c>
      <c r="E5" s="6" t="s">
        <v>12</v>
      </c>
      <c r="F5" s="6" t="s">
        <v>13</v>
      </c>
      <c r="G5" s="6" t="s">
        <v>14</v>
      </c>
      <c r="H5" s="6" t="s">
        <v>15</v>
      </c>
      <c r="I5" s="7">
        <v>5000</v>
      </c>
      <c r="J5" s="7">
        <v>3850</v>
      </c>
      <c r="K5" s="7">
        <v>19250000</v>
      </c>
      <c r="L5" s="8">
        <v>16601082</v>
      </c>
      <c r="M5" s="9">
        <v>42681</v>
      </c>
      <c r="N5" s="8">
        <v>19250000</v>
      </c>
      <c r="O5" s="10" t="s">
        <v>16</v>
      </c>
      <c r="P5" s="10" t="s">
        <v>17</v>
      </c>
      <c r="Q5" s="4"/>
    </row>
    <row r="6" spans="4:18" x14ac:dyDescent="0.25">
      <c r="D6" s="5">
        <v>42648</v>
      </c>
      <c r="E6" s="6" t="s">
        <v>18</v>
      </c>
      <c r="F6" s="6" t="s">
        <v>19</v>
      </c>
      <c r="G6" s="6" t="s">
        <v>14</v>
      </c>
      <c r="H6" s="6" t="s">
        <v>15</v>
      </c>
      <c r="I6" s="7">
        <v>4500</v>
      </c>
      <c r="J6" s="7">
        <v>3850</v>
      </c>
      <c r="K6" s="7">
        <v>17325000</v>
      </c>
      <c r="L6" s="8">
        <v>16601681</v>
      </c>
      <c r="M6" s="9">
        <v>42681</v>
      </c>
      <c r="N6" s="8">
        <v>17325000</v>
      </c>
      <c r="O6" s="10" t="s">
        <v>16</v>
      </c>
      <c r="P6" s="10" t="s">
        <v>16</v>
      </c>
      <c r="Q6" s="4"/>
    </row>
    <row r="7" spans="4:18" x14ac:dyDescent="0.25">
      <c r="D7" s="5">
        <v>42649</v>
      </c>
      <c r="E7" s="6" t="s">
        <v>20</v>
      </c>
      <c r="F7" s="6" t="s">
        <v>21</v>
      </c>
      <c r="G7" s="6" t="s">
        <v>14</v>
      </c>
      <c r="H7" s="6" t="s">
        <v>15</v>
      </c>
      <c r="I7" s="7">
        <v>5000</v>
      </c>
      <c r="J7" s="7">
        <v>3850</v>
      </c>
      <c r="K7" s="7">
        <v>19250000</v>
      </c>
      <c r="L7" s="8">
        <v>16181134</v>
      </c>
      <c r="M7" s="9">
        <v>42681</v>
      </c>
      <c r="N7" s="8">
        <v>19250000</v>
      </c>
      <c r="O7" s="10" t="s">
        <v>16</v>
      </c>
      <c r="P7" s="10" t="s">
        <v>16</v>
      </c>
      <c r="Q7" s="4"/>
    </row>
    <row r="8" spans="4:18" x14ac:dyDescent="0.25">
      <c r="D8" s="5">
        <v>42650</v>
      </c>
      <c r="E8" s="6" t="s">
        <v>22</v>
      </c>
      <c r="F8" s="6" t="s">
        <v>23</v>
      </c>
      <c r="G8" s="6" t="s">
        <v>14</v>
      </c>
      <c r="H8" s="6" t="s">
        <v>24</v>
      </c>
      <c r="I8" s="7">
        <v>6000</v>
      </c>
      <c r="J8" s="7">
        <v>3605</v>
      </c>
      <c r="K8" s="7">
        <v>21630000</v>
      </c>
      <c r="L8" s="8"/>
      <c r="M8" s="10"/>
      <c r="N8" s="8"/>
      <c r="O8" s="10"/>
      <c r="P8" s="10"/>
      <c r="Q8" s="4"/>
    </row>
    <row r="9" spans="4:18" x14ac:dyDescent="0.25">
      <c r="D9" s="5">
        <v>42650</v>
      </c>
      <c r="E9" s="6" t="s">
        <v>22</v>
      </c>
      <c r="F9" s="6" t="s">
        <v>23</v>
      </c>
      <c r="G9" s="6" t="s">
        <v>14</v>
      </c>
      <c r="H9" s="6" t="s">
        <v>15</v>
      </c>
      <c r="I9" s="7">
        <v>5000</v>
      </c>
      <c r="J9" s="7">
        <v>3850</v>
      </c>
      <c r="K9" s="7">
        <v>19250000</v>
      </c>
      <c r="L9" s="8"/>
      <c r="M9" s="10"/>
      <c r="N9" s="8"/>
      <c r="O9" s="10"/>
      <c r="P9" s="10"/>
      <c r="Q9" s="4"/>
    </row>
    <row r="10" spans="4:18" x14ac:dyDescent="0.25">
      <c r="D10" s="5">
        <v>42650</v>
      </c>
      <c r="E10" s="6" t="s">
        <v>22</v>
      </c>
      <c r="F10" s="6" t="s">
        <v>23</v>
      </c>
      <c r="G10" s="6" t="s">
        <v>14</v>
      </c>
      <c r="H10" s="6" t="s">
        <v>25</v>
      </c>
      <c r="I10" s="7">
        <v>4700</v>
      </c>
      <c r="J10" s="7">
        <v>4400</v>
      </c>
      <c r="K10" s="7">
        <v>20680000</v>
      </c>
      <c r="L10" s="8">
        <v>16501683</v>
      </c>
      <c r="M10" s="9">
        <v>42682</v>
      </c>
      <c r="N10" s="8">
        <v>61560000</v>
      </c>
      <c r="O10" s="10" t="s">
        <v>16</v>
      </c>
      <c r="P10" s="10" t="s">
        <v>16</v>
      </c>
      <c r="Q10" s="4"/>
    </row>
    <row r="11" spans="4:18" x14ac:dyDescent="0.25">
      <c r="D11" s="5">
        <v>42653</v>
      </c>
      <c r="E11" s="6" t="s">
        <v>26</v>
      </c>
      <c r="F11" s="6" t="s">
        <v>27</v>
      </c>
      <c r="G11" s="6" t="s">
        <v>14</v>
      </c>
      <c r="H11" s="6" t="s">
        <v>24</v>
      </c>
      <c r="I11" s="7">
        <v>15300</v>
      </c>
      <c r="J11" s="7">
        <v>3605</v>
      </c>
      <c r="K11" s="7">
        <v>55156500</v>
      </c>
      <c r="L11" s="8">
        <v>16508805</v>
      </c>
      <c r="M11" s="9">
        <v>42688</v>
      </c>
      <c r="N11" s="8">
        <v>55156500</v>
      </c>
      <c r="O11" s="10" t="s">
        <v>16</v>
      </c>
      <c r="P11" s="10" t="s">
        <v>16</v>
      </c>
      <c r="Q11" s="4"/>
    </row>
    <row r="12" spans="4:18" x14ac:dyDescent="0.25">
      <c r="D12" s="5">
        <v>42654</v>
      </c>
      <c r="E12" s="6" t="s">
        <v>28</v>
      </c>
      <c r="F12" s="6" t="s">
        <v>29</v>
      </c>
      <c r="G12" s="6" t="s">
        <v>14</v>
      </c>
      <c r="H12" s="6" t="s">
        <v>15</v>
      </c>
      <c r="I12" s="7">
        <v>10000</v>
      </c>
      <c r="J12" s="7">
        <v>3800</v>
      </c>
      <c r="K12" s="7">
        <v>38000000</v>
      </c>
      <c r="L12" s="8">
        <v>16508806</v>
      </c>
      <c r="M12" s="9">
        <v>42688</v>
      </c>
      <c r="N12" s="8">
        <v>33983069</v>
      </c>
      <c r="O12" s="10" t="s">
        <v>16</v>
      </c>
      <c r="P12" s="10" t="s">
        <v>16</v>
      </c>
      <c r="Q12" s="4" t="s">
        <v>30</v>
      </c>
      <c r="R12" s="11">
        <f>N12-K12</f>
        <v>-4016931</v>
      </c>
    </row>
    <row r="13" spans="4:18" x14ac:dyDescent="0.25">
      <c r="D13" s="5">
        <v>42654</v>
      </c>
      <c r="E13" s="6" t="s">
        <v>31</v>
      </c>
      <c r="F13" s="6" t="s">
        <v>32</v>
      </c>
      <c r="G13" s="6" t="s">
        <v>14</v>
      </c>
      <c r="H13" s="6" t="s">
        <v>15</v>
      </c>
      <c r="I13" s="7">
        <v>10300</v>
      </c>
      <c r="J13" s="7">
        <v>3800</v>
      </c>
      <c r="K13" s="7">
        <v>39140000</v>
      </c>
      <c r="L13" s="8">
        <v>16508807</v>
      </c>
      <c r="M13" s="9">
        <v>42688</v>
      </c>
      <c r="N13" s="8">
        <v>39140000</v>
      </c>
      <c r="O13" s="10" t="s">
        <v>16</v>
      </c>
      <c r="P13" s="10" t="s">
        <v>16</v>
      </c>
      <c r="Q13" s="4"/>
    </row>
    <row r="14" spans="4:18" x14ac:dyDescent="0.25">
      <c r="D14" s="5">
        <v>42655</v>
      </c>
      <c r="E14" s="6" t="s">
        <v>33</v>
      </c>
      <c r="F14" s="6" t="s">
        <v>34</v>
      </c>
      <c r="G14" s="6" t="s">
        <v>14</v>
      </c>
      <c r="H14" s="6" t="s">
        <v>35</v>
      </c>
      <c r="I14" s="7">
        <v>5100</v>
      </c>
      <c r="J14" s="7">
        <v>3450</v>
      </c>
      <c r="K14" s="7">
        <v>17595000</v>
      </c>
      <c r="L14" s="8">
        <v>16601600</v>
      </c>
      <c r="M14" s="9">
        <v>42688</v>
      </c>
      <c r="N14" s="8"/>
      <c r="O14" s="10" t="s">
        <v>16</v>
      </c>
      <c r="P14" s="10" t="s">
        <v>17</v>
      </c>
      <c r="Q14" s="4"/>
    </row>
    <row r="15" spans="4:18" x14ac:dyDescent="0.25">
      <c r="D15" s="5">
        <v>42655</v>
      </c>
      <c r="E15" s="6" t="s">
        <v>33</v>
      </c>
      <c r="F15" s="6" t="s">
        <v>34</v>
      </c>
      <c r="G15" s="6" t="s">
        <v>14</v>
      </c>
      <c r="H15" s="6" t="s">
        <v>15</v>
      </c>
      <c r="I15" s="7">
        <v>5100</v>
      </c>
      <c r="J15" s="7">
        <v>3940</v>
      </c>
      <c r="K15" s="7">
        <v>20094000</v>
      </c>
      <c r="L15" s="8">
        <v>16601600</v>
      </c>
      <c r="M15" s="9">
        <v>42688</v>
      </c>
      <c r="N15" s="8">
        <v>37689000</v>
      </c>
      <c r="O15" s="10" t="s">
        <v>16</v>
      </c>
      <c r="P15" s="10" t="s">
        <v>17</v>
      </c>
      <c r="Q15" s="4"/>
    </row>
    <row r="16" spans="4:18" x14ac:dyDescent="0.25">
      <c r="D16" s="5">
        <v>42655</v>
      </c>
      <c r="E16" s="6" t="s">
        <v>36</v>
      </c>
      <c r="F16" s="6" t="s">
        <v>37</v>
      </c>
      <c r="G16" s="6" t="s">
        <v>14</v>
      </c>
      <c r="H16" s="6" t="s">
        <v>15</v>
      </c>
      <c r="I16" s="7">
        <v>5000</v>
      </c>
      <c r="J16" s="7">
        <v>3940</v>
      </c>
      <c r="K16" s="7">
        <v>19700000</v>
      </c>
      <c r="L16" s="8">
        <v>16508826</v>
      </c>
      <c r="M16" s="9">
        <v>42688</v>
      </c>
      <c r="N16" s="8">
        <v>19700000</v>
      </c>
      <c r="O16" s="10" t="s">
        <v>16</v>
      </c>
      <c r="P16" s="10" t="s">
        <v>16</v>
      </c>
      <c r="Q16" s="4"/>
    </row>
    <row r="17" spans="4:18" x14ac:dyDescent="0.25">
      <c r="D17" s="5">
        <v>42656</v>
      </c>
      <c r="E17" s="6" t="s">
        <v>38</v>
      </c>
      <c r="F17" s="6" t="s">
        <v>39</v>
      </c>
      <c r="G17" s="6" t="s">
        <v>14</v>
      </c>
      <c r="H17" s="6" t="s">
        <v>24</v>
      </c>
      <c r="I17" s="7">
        <v>15300</v>
      </c>
      <c r="J17" s="7">
        <v>3505</v>
      </c>
      <c r="K17" s="7">
        <v>53626500</v>
      </c>
      <c r="L17" s="8">
        <v>16601603</v>
      </c>
      <c r="M17" s="9">
        <v>42689</v>
      </c>
      <c r="N17" s="8">
        <v>53626500</v>
      </c>
      <c r="O17" s="10" t="s">
        <v>16</v>
      </c>
      <c r="P17" s="10" t="s">
        <v>16</v>
      </c>
      <c r="Q17" s="4"/>
    </row>
    <row r="18" spans="4:18" x14ac:dyDescent="0.25">
      <c r="D18" s="5">
        <v>42656</v>
      </c>
      <c r="E18" s="6" t="s">
        <v>40</v>
      </c>
      <c r="F18" s="6" t="s">
        <v>41</v>
      </c>
      <c r="G18" s="6" t="s">
        <v>14</v>
      </c>
      <c r="H18" s="6" t="s">
        <v>15</v>
      </c>
      <c r="I18" s="7">
        <v>4300</v>
      </c>
      <c r="J18" s="7">
        <v>3800</v>
      </c>
      <c r="K18" s="7">
        <v>16340000</v>
      </c>
      <c r="L18" s="8">
        <v>16601602</v>
      </c>
      <c r="M18" s="9">
        <v>42689</v>
      </c>
      <c r="N18" s="8">
        <v>16340000</v>
      </c>
      <c r="O18" s="10" t="s">
        <v>16</v>
      </c>
      <c r="P18" s="10" t="s">
        <v>16</v>
      </c>
      <c r="Q18" s="4"/>
    </row>
    <row r="19" spans="4:18" x14ac:dyDescent="0.25">
      <c r="D19" s="5">
        <v>42657</v>
      </c>
      <c r="E19" s="6" t="s">
        <v>42</v>
      </c>
      <c r="F19" s="6" t="s">
        <v>43</v>
      </c>
      <c r="G19" s="6" t="s">
        <v>14</v>
      </c>
      <c r="H19" s="6" t="s">
        <v>24</v>
      </c>
      <c r="I19" s="7">
        <v>5000</v>
      </c>
      <c r="J19" s="7">
        <v>3505</v>
      </c>
      <c r="K19" s="7">
        <v>17525000</v>
      </c>
      <c r="L19" s="8">
        <v>16601601</v>
      </c>
      <c r="M19" s="9">
        <v>42689</v>
      </c>
      <c r="N19" s="8"/>
      <c r="O19" s="10" t="s">
        <v>16</v>
      </c>
      <c r="P19" s="10" t="s">
        <v>16</v>
      </c>
      <c r="Q19" s="4"/>
    </row>
    <row r="20" spans="4:18" x14ac:dyDescent="0.25">
      <c r="D20" s="5">
        <v>42657</v>
      </c>
      <c r="E20" s="6" t="s">
        <v>42</v>
      </c>
      <c r="F20" s="6" t="s">
        <v>43</v>
      </c>
      <c r="G20" s="6" t="s">
        <v>14</v>
      </c>
      <c r="H20" s="6" t="s">
        <v>15</v>
      </c>
      <c r="I20" s="7">
        <v>5000</v>
      </c>
      <c r="J20" s="7">
        <v>3800</v>
      </c>
      <c r="K20" s="7">
        <v>19000000</v>
      </c>
      <c r="L20" s="8">
        <v>16601601</v>
      </c>
      <c r="M20" s="9">
        <v>42689</v>
      </c>
      <c r="N20" s="8">
        <v>36525000</v>
      </c>
      <c r="O20" s="10" t="s">
        <v>16</v>
      </c>
      <c r="P20" s="10" t="s">
        <v>16</v>
      </c>
      <c r="Q20" s="4"/>
    </row>
    <row r="21" spans="4:18" x14ac:dyDescent="0.25">
      <c r="D21" s="5">
        <v>42661</v>
      </c>
      <c r="E21" s="6" t="s">
        <v>44</v>
      </c>
      <c r="F21" s="6" t="s">
        <v>45</v>
      </c>
      <c r="G21" s="6" t="s">
        <v>14</v>
      </c>
      <c r="H21" s="6" t="s">
        <v>15</v>
      </c>
      <c r="I21" s="7">
        <v>5000</v>
      </c>
      <c r="J21" s="7">
        <v>3800</v>
      </c>
      <c r="K21" s="7">
        <v>19000000</v>
      </c>
      <c r="L21" s="8">
        <v>16601630</v>
      </c>
      <c r="M21" s="9">
        <v>42692</v>
      </c>
      <c r="N21" s="8">
        <v>19000000</v>
      </c>
      <c r="O21" s="10" t="s">
        <v>16</v>
      </c>
      <c r="P21" s="10" t="s">
        <v>16</v>
      </c>
      <c r="Q21" s="4"/>
    </row>
    <row r="22" spans="4:18" x14ac:dyDescent="0.25">
      <c r="D22" s="5">
        <v>42661</v>
      </c>
      <c r="E22" s="6" t="s">
        <v>46</v>
      </c>
      <c r="F22" s="6" t="s">
        <v>47</v>
      </c>
      <c r="G22" s="6" t="s">
        <v>14</v>
      </c>
      <c r="H22" s="6" t="s">
        <v>35</v>
      </c>
      <c r="I22" s="7">
        <v>5000</v>
      </c>
      <c r="J22" s="7">
        <v>3400</v>
      </c>
      <c r="K22" s="7">
        <v>17000000</v>
      </c>
      <c r="L22" s="8">
        <v>16601631</v>
      </c>
      <c r="M22" s="9">
        <v>42692</v>
      </c>
      <c r="N22" s="8">
        <v>17000000</v>
      </c>
      <c r="O22" s="10" t="s">
        <v>16</v>
      </c>
      <c r="P22" s="10" t="s">
        <v>16</v>
      </c>
      <c r="Q22" s="4"/>
    </row>
    <row r="23" spans="4:18" x14ac:dyDescent="0.25">
      <c r="D23" s="5">
        <v>42662</v>
      </c>
      <c r="E23" s="6" t="s">
        <v>48</v>
      </c>
      <c r="F23" s="6" t="s">
        <v>49</v>
      </c>
      <c r="G23" s="6" t="s">
        <v>14</v>
      </c>
      <c r="H23" s="6" t="s">
        <v>24</v>
      </c>
      <c r="I23" s="7">
        <v>5000</v>
      </c>
      <c r="J23" s="7">
        <v>3505</v>
      </c>
      <c r="K23" s="7">
        <v>17525000</v>
      </c>
      <c r="L23" s="8">
        <v>16601632</v>
      </c>
      <c r="M23" s="9">
        <v>42695</v>
      </c>
      <c r="N23" s="8"/>
      <c r="O23" s="10" t="s">
        <v>16</v>
      </c>
      <c r="P23" s="10" t="s">
        <v>16</v>
      </c>
      <c r="Q23" s="4"/>
    </row>
    <row r="24" spans="4:18" x14ac:dyDescent="0.25">
      <c r="D24" s="5">
        <v>42662</v>
      </c>
      <c r="E24" s="6" t="s">
        <v>48</v>
      </c>
      <c r="F24" s="6" t="s">
        <v>49</v>
      </c>
      <c r="G24" s="6" t="s">
        <v>14</v>
      </c>
      <c r="H24" s="6" t="s">
        <v>50</v>
      </c>
      <c r="I24" s="7">
        <v>5000</v>
      </c>
      <c r="J24" s="7">
        <v>4280</v>
      </c>
      <c r="K24" s="7">
        <v>21400000</v>
      </c>
      <c r="L24" s="8">
        <v>16601632</v>
      </c>
      <c r="M24" s="9">
        <v>42695</v>
      </c>
      <c r="N24" s="8"/>
      <c r="O24" s="10" t="s">
        <v>16</v>
      </c>
      <c r="P24" s="10" t="s">
        <v>16</v>
      </c>
      <c r="Q24" s="4"/>
    </row>
    <row r="25" spans="4:18" x14ac:dyDescent="0.25">
      <c r="D25" s="5">
        <v>42662</v>
      </c>
      <c r="E25" s="6" t="s">
        <v>48</v>
      </c>
      <c r="F25" s="6" t="s">
        <v>49</v>
      </c>
      <c r="G25" s="6" t="s">
        <v>14</v>
      </c>
      <c r="H25" s="6" t="s">
        <v>15</v>
      </c>
      <c r="I25" s="7">
        <v>5300</v>
      </c>
      <c r="J25" s="7">
        <v>3800</v>
      </c>
      <c r="K25" s="7">
        <v>20140000</v>
      </c>
      <c r="L25" s="8">
        <v>16601632</v>
      </c>
      <c r="M25" s="9">
        <v>42695</v>
      </c>
      <c r="N25" s="8">
        <v>59065000</v>
      </c>
      <c r="O25" s="10" t="s">
        <v>16</v>
      </c>
      <c r="P25" s="10" t="s">
        <v>16</v>
      </c>
      <c r="Q25" s="4"/>
    </row>
    <row r="26" spans="4:18" x14ac:dyDescent="0.25">
      <c r="D26" s="5">
        <v>42662</v>
      </c>
      <c r="E26" s="6" t="s">
        <v>51</v>
      </c>
      <c r="F26" s="6" t="s">
        <v>52</v>
      </c>
      <c r="G26" s="6" t="s">
        <v>14</v>
      </c>
      <c r="H26" s="6" t="s">
        <v>24</v>
      </c>
      <c r="I26" s="7">
        <v>9000</v>
      </c>
      <c r="J26" s="7">
        <v>3505</v>
      </c>
      <c r="K26" s="7">
        <v>31545000</v>
      </c>
      <c r="L26" s="8">
        <v>16601633</v>
      </c>
      <c r="M26" s="9">
        <v>42695</v>
      </c>
      <c r="N26" s="8">
        <v>31545000</v>
      </c>
      <c r="O26" s="10" t="s">
        <v>16</v>
      </c>
      <c r="P26" s="10" t="s">
        <v>16</v>
      </c>
      <c r="Q26" s="4"/>
    </row>
    <row r="27" spans="4:18" x14ac:dyDescent="0.25">
      <c r="D27" s="5">
        <v>42663</v>
      </c>
      <c r="E27" s="6" t="s">
        <v>53</v>
      </c>
      <c r="F27" s="6" t="s">
        <v>54</v>
      </c>
      <c r="G27" s="6" t="s">
        <v>14</v>
      </c>
      <c r="H27" s="6" t="s">
        <v>15</v>
      </c>
      <c r="I27" s="7">
        <v>10800</v>
      </c>
      <c r="J27" s="7">
        <v>3800</v>
      </c>
      <c r="K27" s="7">
        <v>41040000</v>
      </c>
      <c r="L27" s="8">
        <v>16601634</v>
      </c>
      <c r="M27" s="9">
        <v>42696</v>
      </c>
      <c r="N27" s="8"/>
      <c r="O27" s="10" t="s">
        <v>16</v>
      </c>
      <c r="P27" s="10" t="s">
        <v>16</v>
      </c>
      <c r="Q27" s="4"/>
    </row>
    <row r="28" spans="4:18" x14ac:dyDescent="0.25">
      <c r="D28" s="5">
        <v>42663</v>
      </c>
      <c r="E28" s="6" t="s">
        <v>53</v>
      </c>
      <c r="F28" s="6" t="s">
        <v>54</v>
      </c>
      <c r="G28" s="6" t="s">
        <v>14</v>
      </c>
      <c r="H28" s="6" t="s">
        <v>25</v>
      </c>
      <c r="I28" s="7">
        <v>5200</v>
      </c>
      <c r="J28" s="7">
        <v>4400</v>
      </c>
      <c r="K28" s="7">
        <v>22880000</v>
      </c>
      <c r="L28" s="8">
        <v>16601634</v>
      </c>
      <c r="M28" s="9">
        <v>42696</v>
      </c>
      <c r="N28" s="8">
        <v>63920000</v>
      </c>
      <c r="O28" s="10" t="s">
        <v>16</v>
      </c>
      <c r="P28" s="10" t="s">
        <v>16</v>
      </c>
      <c r="Q28" s="4"/>
    </row>
    <row r="29" spans="4:18" x14ac:dyDescent="0.25">
      <c r="D29" s="5">
        <v>42667</v>
      </c>
      <c r="E29" s="6" t="s">
        <v>55</v>
      </c>
      <c r="F29" s="6" t="s">
        <v>56</v>
      </c>
      <c r="G29" s="6" t="s">
        <v>14</v>
      </c>
      <c r="H29" s="6" t="s">
        <v>24</v>
      </c>
      <c r="I29" s="7">
        <v>11900</v>
      </c>
      <c r="J29" s="7">
        <v>3620</v>
      </c>
      <c r="K29" s="7">
        <v>43078000</v>
      </c>
      <c r="L29" s="8">
        <v>16852253</v>
      </c>
      <c r="M29" s="9">
        <v>42713</v>
      </c>
      <c r="N29" s="8">
        <v>43078000</v>
      </c>
      <c r="O29" s="10" t="s">
        <v>16</v>
      </c>
      <c r="P29" s="10" t="s">
        <v>57</v>
      </c>
      <c r="Q29" s="4"/>
    </row>
    <row r="30" spans="4:18" x14ac:dyDescent="0.25">
      <c r="D30" s="5">
        <v>42667</v>
      </c>
      <c r="E30" s="6" t="s">
        <v>58</v>
      </c>
      <c r="F30" s="6" t="s">
        <v>59</v>
      </c>
      <c r="G30" s="6" t="s">
        <v>14</v>
      </c>
      <c r="H30" s="6" t="s">
        <v>24</v>
      </c>
      <c r="I30" s="7">
        <v>16000</v>
      </c>
      <c r="J30" s="7">
        <v>3505</v>
      </c>
      <c r="K30" s="7">
        <v>56080000</v>
      </c>
      <c r="L30" s="8">
        <v>16601622</v>
      </c>
      <c r="M30" s="9">
        <v>42699</v>
      </c>
      <c r="N30" s="8">
        <v>52975000</v>
      </c>
      <c r="O30" s="10" t="s">
        <v>16</v>
      </c>
      <c r="P30" s="10" t="s">
        <v>16</v>
      </c>
      <c r="Q30" s="4" t="s">
        <v>30</v>
      </c>
      <c r="R30" s="11">
        <f>N30-K30</f>
        <v>-3105000</v>
      </c>
    </row>
    <row r="31" spans="4:18" x14ac:dyDescent="0.25">
      <c r="D31" s="5">
        <v>42669</v>
      </c>
      <c r="E31" s="6" t="s">
        <v>60</v>
      </c>
      <c r="F31" s="6" t="s">
        <v>61</v>
      </c>
      <c r="G31" s="6" t="s">
        <v>14</v>
      </c>
      <c r="H31" s="6" t="s">
        <v>24</v>
      </c>
      <c r="I31" s="7">
        <v>5200</v>
      </c>
      <c r="J31" s="7">
        <v>3505</v>
      </c>
      <c r="K31" s="7">
        <v>18226000</v>
      </c>
      <c r="L31" s="8">
        <v>16601621</v>
      </c>
      <c r="M31" s="9">
        <v>42702</v>
      </c>
      <c r="N31" s="8"/>
      <c r="O31" s="10" t="s">
        <v>16</v>
      </c>
      <c r="P31" s="10" t="s">
        <v>16</v>
      </c>
      <c r="Q31" s="4"/>
    </row>
    <row r="32" spans="4:18" x14ac:dyDescent="0.25">
      <c r="D32" s="5">
        <v>42669</v>
      </c>
      <c r="E32" s="6" t="s">
        <v>60</v>
      </c>
      <c r="F32" s="6" t="s">
        <v>61</v>
      </c>
      <c r="G32" s="6" t="s">
        <v>14</v>
      </c>
      <c r="H32" s="6" t="s">
        <v>15</v>
      </c>
      <c r="I32" s="7">
        <v>6700</v>
      </c>
      <c r="J32" s="7">
        <v>3800</v>
      </c>
      <c r="K32" s="7">
        <v>25460000</v>
      </c>
      <c r="L32" s="8">
        <v>16601621</v>
      </c>
      <c r="M32" s="9">
        <v>42702</v>
      </c>
      <c r="N32" s="8">
        <v>43686000</v>
      </c>
      <c r="O32" s="10" t="s">
        <v>16</v>
      </c>
      <c r="P32" s="10" t="s">
        <v>16</v>
      </c>
      <c r="Q32" s="4"/>
    </row>
    <row r="33" spans="4:18" x14ac:dyDescent="0.25">
      <c r="D33" s="5">
        <v>42669</v>
      </c>
      <c r="E33" s="6" t="s">
        <v>62</v>
      </c>
      <c r="F33" s="6" t="s">
        <v>63</v>
      </c>
      <c r="G33" s="6" t="s">
        <v>14</v>
      </c>
      <c r="H33" s="6" t="s">
        <v>15</v>
      </c>
      <c r="I33" s="7">
        <v>4100</v>
      </c>
      <c r="J33" s="7">
        <v>3800</v>
      </c>
      <c r="K33" s="7">
        <v>15580000</v>
      </c>
      <c r="L33" s="8">
        <v>16601623</v>
      </c>
      <c r="M33" s="9">
        <v>42702</v>
      </c>
      <c r="N33" s="8">
        <v>15580000</v>
      </c>
      <c r="O33" s="10" t="s">
        <v>16</v>
      </c>
      <c r="P33" s="10" t="s">
        <v>17</v>
      </c>
      <c r="Q33" s="4"/>
    </row>
    <row r="34" spans="4:18" x14ac:dyDescent="0.25">
      <c r="D34" s="5">
        <v>42674</v>
      </c>
      <c r="E34" s="6" t="s">
        <v>64</v>
      </c>
      <c r="F34" s="6" t="s">
        <v>65</v>
      </c>
      <c r="G34" s="6" t="s">
        <v>14</v>
      </c>
      <c r="H34" s="6" t="s">
        <v>24</v>
      </c>
      <c r="I34" s="7">
        <v>16000</v>
      </c>
      <c r="J34" s="7">
        <v>3505</v>
      </c>
      <c r="K34" s="14">
        <v>56080000</v>
      </c>
      <c r="L34" s="8">
        <v>16601667</v>
      </c>
      <c r="M34" s="9">
        <v>42705</v>
      </c>
      <c r="N34" s="15">
        <v>56080000</v>
      </c>
      <c r="O34" s="10" t="s">
        <v>16</v>
      </c>
      <c r="P34" s="10" t="s">
        <v>16</v>
      </c>
      <c r="Q34" s="4"/>
    </row>
    <row r="35" spans="4:18" x14ac:dyDescent="0.25">
      <c r="K35" s="12">
        <f>SUM(K5:K34)</f>
        <v>818596000</v>
      </c>
      <c r="L35" s="13"/>
      <c r="M35" s="13"/>
      <c r="N35" s="12">
        <f>SUM(N5:N34)</f>
        <v>811474069</v>
      </c>
    </row>
    <row r="38" spans="4:18" x14ac:dyDescent="0.25">
      <c r="K38" s="12">
        <f>N35-K35</f>
        <v>-7121931</v>
      </c>
      <c r="L38" s="13"/>
      <c r="M38" s="13"/>
      <c r="N38" s="13"/>
      <c r="O38" s="13"/>
      <c r="P38" s="13"/>
      <c r="Q38" s="13"/>
      <c r="R38" s="12">
        <f>SUM(R12:R34)</f>
        <v>-7121931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2018-12-17T00:50:45Z</dcterms:modified>
</cp:coreProperties>
</file>