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<sst xmlns="http://schemas.openxmlformats.org/spreadsheetml/2006/main" count="338" uniqueCount="118">
  <si>
    <t xml:space="preserve">Fecha</t>
  </si>
  <si>
    <t xml:space="preserve">N° Fact</t>
  </si>
  <si>
    <t xml:space="preserve">N° Remisión</t>
  </si>
  <si>
    <t xml:space="preserve">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</si>
  <si>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</si>
  <si>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</si>
  <si>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</si>
  <si>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</si>
  <si>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</t>
  </si>
  <si>
    <t xml:space="preserve">Monto</t>
  </si>
  <si>
    <t xml:space="preserve">Banco</t>
  </si>
  <si>
    <t xml:space="preserve">Cheque</t>
  </si>
  <si>
    <t xml:space="preserve">001-001-4645</t>
  </si>
  <si>
    <t xml:space="preserve">001-001-3955</t>
  </si>
  <si>
    <t xml:space="preserve">Alcosur SA</t>
  </si>
  <si>
    <t xml:space="preserve">Diesel Comun Tipo III</t>
  </si>
  <si>
    <t xml:space="preserve">no hay boleta</t>
  </si>
  <si>
    <t xml:space="preserve">001-001-4654</t>
  </si>
  <si>
    <t xml:space="preserve">001-001-3964</t>
  </si>
  <si>
    <t xml:space="preserve">Amambay</t>
  </si>
  <si>
    <t xml:space="preserve">Continental</t>
  </si>
  <si>
    <t xml:space="preserve">001-001-4655</t>
  </si>
  <si>
    <t xml:space="preserve">001-001-3965</t>
  </si>
  <si>
    <t xml:space="preserve">Nafta Eco Sol 85</t>
  </si>
  <si>
    <t xml:space="preserve">Nafta Unica 90</t>
  </si>
  <si>
    <t xml:space="preserve">001-001-4656</t>
  </si>
  <si>
    <t xml:space="preserve">001-001-3966</t>
  </si>
  <si>
    <t xml:space="preserve">001-001-4678</t>
  </si>
  <si>
    <t xml:space="preserve">001-001-3988</t>
  </si>
  <si>
    <t xml:space="preserve">001-001-4679</t>
  </si>
  <si>
    <t xml:space="preserve">001-001-3989</t>
  </si>
  <si>
    <t xml:space="preserve">001-001-4680</t>
  </si>
  <si>
    <t xml:space="preserve">001-001-3990</t>
  </si>
  <si>
    <t xml:space="preserve">001-001-4681</t>
  </si>
  <si>
    <t xml:space="preserve">001-001-3991</t>
  </si>
  <si>
    <t xml:space="preserve">001-001-4682</t>
  </si>
  <si>
    <t xml:space="preserve">001-001-3992</t>
  </si>
  <si>
    <t xml:space="preserve">001-001-4683</t>
  </si>
  <si>
    <t xml:space="preserve">001-001-3993</t>
  </si>
  <si>
    <t xml:space="preserve">Nafta Super Sol 95</t>
  </si>
  <si>
    <t xml:space="preserve">001-001-4689</t>
  </si>
  <si>
    <t xml:space="preserve">001-001-3999</t>
  </si>
  <si>
    <t xml:space="preserve">001-001-4690</t>
  </si>
  <si>
    <t xml:space="preserve">001-001-4000</t>
  </si>
  <si>
    <t xml:space="preserve">001-001-4691</t>
  </si>
  <si>
    <t xml:space="preserve">001-001-4001</t>
  </si>
  <si>
    <t xml:space="preserve">001-001-4717</t>
  </si>
  <si>
    <t xml:space="preserve">001-001-4028</t>
  </si>
  <si>
    <t xml:space="preserve">001-001-4718</t>
  </si>
  <si>
    <t xml:space="preserve">001-001-4029</t>
  </si>
  <si>
    <t xml:space="preserve">001-001-4719</t>
  </si>
  <si>
    <t xml:space="preserve">001-001-4030</t>
  </si>
  <si>
    <t xml:space="preserve">001-001-4720</t>
  </si>
  <si>
    <t xml:space="preserve">001-001-4031</t>
  </si>
  <si>
    <t xml:space="preserve">001-001-4722</t>
  </si>
  <si>
    <t xml:space="preserve">001-001-4033</t>
  </si>
  <si>
    <t xml:space="preserve">001-001-4730</t>
  </si>
  <si>
    <t xml:space="preserve">001-001-4041</t>
  </si>
  <si>
    <t xml:space="preserve">001-001-4731</t>
  </si>
  <si>
    <t xml:space="preserve">001-001-4042</t>
  </si>
  <si>
    <t xml:space="preserve">001-001-4741</t>
  </si>
  <si>
    <t xml:space="preserve">001-001-4052</t>
  </si>
  <si>
    <t xml:space="preserve">001-001-4742</t>
  </si>
  <si>
    <t xml:space="preserve">001-001-4053</t>
  </si>
  <si>
    <t xml:space="preserve">001-001-4743</t>
  </si>
  <si>
    <t xml:space="preserve">001-001-4054</t>
  </si>
  <si>
    <t xml:space="preserve">001-001-4744</t>
  </si>
  <si>
    <t xml:space="preserve">001-001-4055</t>
  </si>
  <si>
    <t xml:space="preserve">001-001-4749</t>
  </si>
  <si>
    <t xml:space="preserve">001-001-4060</t>
  </si>
  <si>
    <t xml:space="preserve">001-001-4750</t>
  </si>
  <si>
    <t xml:space="preserve">001-001-4751</t>
  </si>
  <si>
    <t xml:space="preserve">001-001-4752</t>
  </si>
  <si>
    <t xml:space="preserve">001-001-4063</t>
  </si>
  <si>
    <t xml:space="preserve">001-001-4770</t>
  </si>
  <si>
    <t xml:space="preserve">001-001-4081</t>
  </si>
  <si>
    <t xml:space="preserve">efectivo</t>
  </si>
  <si>
    <t xml:space="preserve">001-001-4774</t>
  </si>
  <si>
    <t xml:space="preserve">001-001-4780</t>
  </si>
  <si>
    <t xml:space="preserve">001-001-4091</t>
  </si>
  <si>
    <t xml:space="preserve">001-001-4788</t>
  </si>
  <si>
    <t xml:space="preserve">001-001-4099</t>
  </si>
  <si>
    <t xml:space="preserve">001-001-4789</t>
  </si>
  <si>
    <t xml:space="preserve">001-001-4100</t>
  </si>
  <si>
    <t xml:space="preserve">001-001-4790</t>
  </si>
  <si>
    <t xml:space="preserve">001-001-4101</t>
  </si>
  <si>
    <t xml:space="preserve">001-001-4792</t>
  </si>
  <si>
    <t xml:space="preserve">001-001-4103</t>
  </si>
  <si>
    <t xml:space="preserve">001-001-4793</t>
  </si>
  <si>
    <t xml:space="preserve">001-001-4104</t>
  </si>
  <si>
    <t xml:space="preserve">001-001-4794</t>
  </si>
  <si>
    <t xml:space="preserve">001-001-4105</t>
  </si>
  <si>
    <t xml:space="preserve">001-001-4800</t>
  </si>
  <si>
    <t xml:space="preserve">001-001-4111</t>
  </si>
  <si>
    <t xml:space="preserve">001-001-4809</t>
  </si>
  <si>
    <t xml:space="preserve">001-001-4120</t>
  </si>
  <si>
    <t xml:space="preserve">001-001-4810</t>
  </si>
  <si>
    <t xml:space="preserve">001-001-4121</t>
  </si>
  <si>
    <t xml:space="preserve">001-001-4811</t>
  </si>
  <si>
    <t xml:space="preserve">001-001-4122</t>
  </si>
  <si>
    <t xml:space="preserve">001-001-4819</t>
  </si>
  <si>
    <t xml:space="preserve">001-001-4130</t>
  </si>
  <si>
    <t xml:space="preserve">001-001-4820</t>
  </si>
  <si>
    <t xml:space="preserve">001-001-4131</t>
  </si>
  <si>
    <t xml:space="preserve">001-001-4822</t>
  </si>
  <si>
    <t xml:space="preserve">001-001-4133</t>
  </si>
  <si>
    <t xml:space="preserve">001-001-4833</t>
  </si>
  <si>
    <t xml:space="preserve">001-001-4144</t>
  </si>
  <si>
    <t xml:space="preserve">001-001-4834</t>
  </si>
  <si>
    <t xml:space="preserve">001-001-4145</t>
  </si>
  <si>
    <t xml:space="preserve">001-001-4835</t>
  </si>
  <si>
    <t xml:space="preserve">001-001-4146</t>
  </si>
  <si>
    <t xml:space="preserve">001-001-4836</t>
  </si>
  <si>
    <t xml:space="preserve">001-001-4147</t>
  </si>
  <si>
    <t xml:space="preserve">001-001-4837</t>
  </si>
  <si>
    <t xml:space="preserve">001-001-4148</t>
  </si>
  <si>
    <t xml:space="preserve">001-001-4845</t>
  </si>
  <si>
    <t xml:space="preserve">001-001-4156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</si>
</sst>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_-* #,##0.00\ _€_-;\-* #,##0.00\ _€_-;_-* \-??\ _€_-;_-@_-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2" style="0" width="13.43"/>
    <col collapsed="false" customWidth="true" hidden="false" outlineLevel="0" max="4" min="4" style="0" width="11.28"/>
    <col collapsed="false" customWidth="true" hidden="false" outlineLevel="0" max="5" min="5" style="0" width="22.43"/>
    <col collapsed="false" customWidth="true" hidden="false" outlineLevel="0" max="7" min="6" style="0" width="9.14"/>
    <col collapsed="false" customWidth="true" hidden="false" outlineLevel="0" max="8" min="8" style="0" width="15"/>
    <col collapsed="false" customWidth="true" hidden="false" outlineLevel="0" max="9" min="9" style="0" width="12.28"/>
    <col collapsed="false" customWidth="true" hidden="false" outlineLevel="0" max="10" min="10" style="0" width="11.57"/>
    <col collapsed="false" customWidth="true" hidden="false" outlineLevel="0" max="11" min="11" style="0" width="15"/>
    <col collapsed="false" customWidth="true" hidden="false" outlineLevel="0" max="13" min="12" style="0" width="12.71"/>
    <col collapsed="false" customWidth="true" hidden="false" outlineLevel="0" max="14" min="14" style="0" width="14.57"/>
    <col collapsed="false" customWidth="true" hidden="false" outlineLevel="0" max="15" min="15" style="0" width="16.14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0</v>
      </c>
      <c r="K1" s="3" t="s">
        <v>9</v>
      </c>
      <c r="L1" s="3" t="s">
        <v>10</v>
      </c>
      <c r="M1" s="3" t="s">
        <v>11</v>
      </c>
      <c r="N1" s="4"/>
    </row>
    <row r="2" customFormat="false" ht="13.8" hidden="false" customHeight="false" outlineLevel="0" collapsed="false">
      <c r="A2" s="5" t="n">
        <v>42647</v>
      </c>
      <c r="B2" s="6" t="s">
        <v>12</v>
      </c>
      <c r="C2" s="6" t="s">
        <v>13</v>
      </c>
      <c r="D2" s="6" t="s">
        <v>14</v>
      </c>
      <c r="E2" s="6" t="s">
        <v>15</v>
      </c>
      <c r="F2" s="7" t="n">
        <v>13700</v>
      </c>
      <c r="G2" s="7" t="n">
        <v>3620</v>
      </c>
      <c r="H2" s="7" t="n">
        <v>49594000</v>
      </c>
      <c r="I2" s="8"/>
      <c r="J2" s="9"/>
      <c r="K2" s="8"/>
      <c r="L2" s="9"/>
      <c r="M2" s="9"/>
      <c r="N2" s="10" t="s">
        <v>16</v>
      </c>
      <c r="O2" s="11" t="n">
        <f aca="false">-H2</f>
        <v>-49594000</v>
      </c>
    </row>
    <row r="3" customFormat="false" ht="13.8" hidden="false" customHeight="false" outlineLevel="0" collapsed="false">
      <c r="A3" s="5" t="n">
        <v>42648</v>
      </c>
      <c r="B3" s="6" t="s">
        <v>17</v>
      </c>
      <c r="C3" s="6" t="s">
        <v>18</v>
      </c>
      <c r="D3" s="6" t="s">
        <v>14</v>
      </c>
      <c r="E3" s="6" t="s">
        <v>15</v>
      </c>
      <c r="F3" s="7" t="n">
        <v>20000</v>
      </c>
      <c r="G3" s="7" t="n">
        <v>3620</v>
      </c>
      <c r="H3" s="7" t="n">
        <v>72400000</v>
      </c>
      <c r="I3" s="8" t="n">
        <v>2235538</v>
      </c>
      <c r="J3" s="12" t="n">
        <v>42682</v>
      </c>
      <c r="K3" s="8" t="n">
        <v>72400000</v>
      </c>
      <c r="L3" s="9" t="s">
        <v>19</v>
      </c>
      <c r="M3" s="9" t="s">
        <v>20</v>
      </c>
      <c r="N3" s="10"/>
      <c r="O3" s="11"/>
    </row>
    <row r="4" customFormat="false" ht="13.8" hidden="false" customHeight="false" outlineLevel="0" collapsed="false">
      <c r="A4" s="5" t="n">
        <v>42648</v>
      </c>
      <c r="B4" s="6" t="s">
        <v>21</v>
      </c>
      <c r="C4" s="6" t="s">
        <v>22</v>
      </c>
      <c r="D4" s="6" t="s">
        <v>14</v>
      </c>
      <c r="E4" s="6" t="s">
        <v>23</v>
      </c>
      <c r="F4" s="7" t="n">
        <v>4900</v>
      </c>
      <c r="G4" s="7" t="n">
        <v>3450</v>
      </c>
      <c r="H4" s="7" t="n">
        <v>16905000</v>
      </c>
      <c r="I4" s="8" t="n">
        <v>2260641</v>
      </c>
      <c r="J4" s="12" t="n">
        <v>42684</v>
      </c>
      <c r="K4" s="8"/>
      <c r="L4" s="9" t="s">
        <v>19</v>
      </c>
      <c r="M4" s="9" t="s">
        <v>20</v>
      </c>
      <c r="N4" s="10"/>
      <c r="O4" s="11"/>
    </row>
    <row r="5" customFormat="false" ht="13.8" hidden="false" customHeight="false" outlineLevel="0" collapsed="false">
      <c r="A5" s="5" t="n">
        <v>42648</v>
      </c>
      <c r="B5" s="6" t="s">
        <v>21</v>
      </c>
      <c r="C5" s="6" t="s">
        <v>22</v>
      </c>
      <c r="D5" s="6" t="s">
        <v>14</v>
      </c>
      <c r="E5" s="6" t="s">
        <v>24</v>
      </c>
      <c r="F5" s="7" t="n">
        <v>10000</v>
      </c>
      <c r="G5" s="7" t="n">
        <v>3940</v>
      </c>
      <c r="H5" s="7" t="n">
        <v>39400000</v>
      </c>
      <c r="I5" s="8" t="n">
        <v>2260641</v>
      </c>
      <c r="J5" s="12" t="n">
        <v>42684</v>
      </c>
      <c r="K5" s="8" t="n">
        <v>56305000</v>
      </c>
      <c r="L5" s="9" t="s">
        <v>19</v>
      </c>
      <c r="M5" s="9" t="s">
        <v>20</v>
      </c>
      <c r="N5" s="10"/>
      <c r="O5" s="11"/>
    </row>
    <row r="6" customFormat="false" ht="13.8" hidden="false" customHeight="false" outlineLevel="0" collapsed="false">
      <c r="A6" s="5" t="n">
        <v>42648</v>
      </c>
      <c r="B6" s="6" t="s">
        <v>25</v>
      </c>
      <c r="C6" s="6" t="s">
        <v>26</v>
      </c>
      <c r="D6" s="6" t="s">
        <v>14</v>
      </c>
      <c r="E6" s="6" t="s">
        <v>15</v>
      </c>
      <c r="F6" s="7" t="n">
        <v>24000</v>
      </c>
      <c r="G6" s="7" t="n">
        <v>3620</v>
      </c>
      <c r="H6" s="7" t="n">
        <v>86880000</v>
      </c>
      <c r="I6" s="8" t="n">
        <v>2234581</v>
      </c>
      <c r="J6" s="12" t="n">
        <v>42685</v>
      </c>
      <c r="K6" s="8" t="n">
        <v>86880000</v>
      </c>
      <c r="L6" s="9" t="s">
        <v>19</v>
      </c>
      <c r="M6" s="9" t="s">
        <v>20</v>
      </c>
      <c r="N6" s="10"/>
      <c r="O6" s="11"/>
    </row>
    <row r="7" customFormat="false" ht="13.8" hidden="false" customHeight="false" outlineLevel="0" collapsed="false">
      <c r="A7" s="5" t="n">
        <v>42650</v>
      </c>
      <c r="B7" s="6" t="s">
        <v>27</v>
      </c>
      <c r="C7" s="6" t="s">
        <v>28</v>
      </c>
      <c r="D7" s="6" t="s">
        <v>14</v>
      </c>
      <c r="E7" s="6" t="s">
        <v>15</v>
      </c>
      <c r="F7" s="7" t="n">
        <v>4000</v>
      </c>
      <c r="G7" s="7" t="n">
        <v>3620</v>
      </c>
      <c r="H7" s="7" t="n">
        <v>14480000</v>
      </c>
      <c r="I7" s="8"/>
      <c r="J7" s="9"/>
      <c r="K7" s="8"/>
      <c r="L7" s="9"/>
      <c r="M7" s="9"/>
      <c r="N7" s="10" t="s">
        <v>16</v>
      </c>
      <c r="O7" s="11" t="n">
        <f aca="false">-H7</f>
        <v>-14480000</v>
      </c>
    </row>
    <row r="8" customFormat="false" ht="13.8" hidden="false" customHeight="false" outlineLevel="0" collapsed="false">
      <c r="A8" s="5" t="n">
        <v>42650</v>
      </c>
      <c r="B8" s="6" t="s">
        <v>29</v>
      </c>
      <c r="C8" s="6" t="s">
        <v>30</v>
      </c>
      <c r="D8" s="6" t="s">
        <v>14</v>
      </c>
      <c r="E8" s="6" t="s">
        <v>23</v>
      </c>
      <c r="F8" s="7" t="n">
        <v>11500</v>
      </c>
      <c r="G8" s="7" t="n">
        <v>3450</v>
      </c>
      <c r="H8" s="7" t="n">
        <v>39675000</v>
      </c>
      <c r="I8" s="8"/>
      <c r="J8" s="9"/>
      <c r="K8" s="8"/>
      <c r="L8" s="9"/>
      <c r="M8" s="9"/>
      <c r="N8" s="10" t="s">
        <v>16</v>
      </c>
      <c r="O8" s="11" t="n">
        <f aca="false">-H8</f>
        <v>-39675000</v>
      </c>
    </row>
    <row r="9" customFormat="false" ht="13.8" hidden="false" customHeight="false" outlineLevel="0" collapsed="false">
      <c r="A9" s="5" t="n">
        <v>42650</v>
      </c>
      <c r="B9" s="6" t="s">
        <v>31</v>
      </c>
      <c r="C9" s="6" t="s">
        <v>32</v>
      </c>
      <c r="D9" s="6" t="s">
        <v>14</v>
      </c>
      <c r="E9" s="6" t="s">
        <v>15</v>
      </c>
      <c r="F9" s="7" t="n">
        <v>10000</v>
      </c>
      <c r="G9" s="7" t="n">
        <v>3620</v>
      </c>
      <c r="H9" s="7" t="n">
        <v>36200000</v>
      </c>
      <c r="I9" s="8"/>
      <c r="J9" s="9"/>
      <c r="K9" s="8"/>
      <c r="L9" s="9"/>
      <c r="M9" s="9"/>
      <c r="N9" s="10" t="s">
        <v>16</v>
      </c>
      <c r="O9" s="11" t="n">
        <f aca="false">-H9</f>
        <v>-36200000</v>
      </c>
    </row>
    <row r="10" customFormat="false" ht="13.8" hidden="false" customHeight="false" outlineLevel="0" collapsed="false">
      <c r="A10" s="5" t="n">
        <v>42650</v>
      </c>
      <c r="B10" s="6" t="s">
        <v>33</v>
      </c>
      <c r="C10" s="6" t="s">
        <v>34</v>
      </c>
      <c r="D10" s="6" t="s">
        <v>14</v>
      </c>
      <c r="E10" s="6" t="s">
        <v>23</v>
      </c>
      <c r="F10" s="7" t="n">
        <v>20000</v>
      </c>
      <c r="G10" s="7" t="n">
        <v>3450</v>
      </c>
      <c r="H10" s="7" t="n">
        <v>69000000</v>
      </c>
      <c r="I10" s="8"/>
      <c r="J10" s="9"/>
      <c r="K10" s="8"/>
      <c r="L10" s="9"/>
      <c r="M10" s="9"/>
      <c r="N10" s="10" t="s">
        <v>16</v>
      </c>
      <c r="O10" s="11" t="n">
        <f aca="false">-H10</f>
        <v>-69000000</v>
      </c>
    </row>
    <row r="11" customFormat="false" ht="13.8" hidden="false" customHeight="false" outlineLevel="0" collapsed="false">
      <c r="A11" s="5" t="n">
        <v>42650</v>
      </c>
      <c r="B11" s="6" t="s">
        <v>35</v>
      </c>
      <c r="C11" s="6" t="s">
        <v>36</v>
      </c>
      <c r="D11" s="6" t="s">
        <v>14</v>
      </c>
      <c r="E11" s="6" t="s">
        <v>15</v>
      </c>
      <c r="F11" s="7" t="n">
        <v>20000</v>
      </c>
      <c r="G11" s="7" t="n">
        <v>3620</v>
      </c>
      <c r="H11" s="7" t="n">
        <v>72400000</v>
      </c>
      <c r="I11" s="8"/>
      <c r="J11" s="9"/>
      <c r="K11" s="8"/>
      <c r="L11" s="9"/>
      <c r="M11" s="9"/>
      <c r="N11" s="10" t="s">
        <v>16</v>
      </c>
      <c r="O11" s="11" t="n">
        <f aca="false">-H11</f>
        <v>-72400000</v>
      </c>
    </row>
    <row r="12" customFormat="false" ht="13.8" hidden="false" customHeight="false" outlineLevel="0" collapsed="false">
      <c r="A12" s="5" t="n">
        <v>42650</v>
      </c>
      <c r="B12" s="6" t="s">
        <v>37</v>
      </c>
      <c r="C12" s="6" t="s">
        <v>38</v>
      </c>
      <c r="D12" s="6" t="s">
        <v>14</v>
      </c>
      <c r="E12" s="6" t="s">
        <v>24</v>
      </c>
      <c r="F12" s="7" t="n">
        <v>5000</v>
      </c>
      <c r="G12" s="7" t="n">
        <v>3940</v>
      </c>
      <c r="H12" s="7" t="n">
        <v>19700000</v>
      </c>
      <c r="I12" s="8"/>
      <c r="J12" s="9"/>
      <c r="K12" s="8"/>
      <c r="L12" s="9"/>
      <c r="M12" s="9"/>
      <c r="N12" s="10" t="s">
        <v>16</v>
      </c>
      <c r="O12" s="11" t="n">
        <f aca="false">-H12</f>
        <v>-19700000</v>
      </c>
    </row>
    <row r="13" customFormat="false" ht="13.8" hidden="false" customHeight="false" outlineLevel="0" collapsed="false">
      <c r="A13" s="5" t="n">
        <v>42650</v>
      </c>
      <c r="B13" s="6" t="s">
        <v>37</v>
      </c>
      <c r="C13" s="6" t="s">
        <v>38</v>
      </c>
      <c r="D13" s="6" t="s">
        <v>14</v>
      </c>
      <c r="E13" s="6" t="s">
        <v>39</v>
      </c>
      <c r="F13" s="7" t="n">
        <v>5000</v>
      </c>
      <c r="G13" s="7" t="n">
        <v>4520</v>
      </c>
      <c r="H13" s="7" t="n">
        <v>22600000</v>
      </c>
      <c r="I13" s="8"/>
      <c r="J13" s="9"/>
      <c r="K13" s="8"/>
      <c r="L13" s="9"/>
      <c r="M13" s="9"/>
      <c r="N13" s="10" t="s">
        <v>16</v>
      </c>
      <c r="O13" s="11" t="n">
        <f aca="false">-H13</f>
        <v>-22600000</v>
      </c>
    </row>
    <row r="14" customFormat="false" ht="13.8" hidden="false" customHeight="false" outlineLevel="0" collapsed="false">
      <c r="A14" s="5" t="n">
        <v>42653</v>
      </c>
      <c r="B14" s="6" t="s">
        <v>40</v>
      </c>
      <c r="C14" s="6" t="s">
        <v>41</v>
      </c>
      <c r="D14" s="6" t="s">
        <v>14</v>
      </c>
      <c r="E14" s="6" t="s">
        <v>15</v>
      </c>
      <c r="F14" s="7" t="n">
        <v>13700</v>
      </c>
      <c r="G14" s="7" t="n">
        <v>3620</v>
      </c>
      <c r="H14" s="7" t="n">
        <v>49594000</v>
      </c>
      <c r="I14" s="8" t="n">
        <v>1951239</v>
      </c>
      <c r="J14" s="12" t="n">
        <v>42689</v>
      </c>
      <c r="K14" s="8" t="n">
        <v>49594000</v>
      </c>
      <c r="L14" s="9" t="s">
        <v>19</v>
      </c>
      <c r="M14" s="9" t="s">
        <v>20</v>
      </c>
      <c r="N14" s="10"/>
      <c r="O14" s="11"/>
    </row>
    <row r="15" customFormat="false" ht="13.8" hidden="false" customHeight="false" outlineLevel="0" collapsed="false">
      <c r="A15" s="5" t="n">
        <v>42653</v>
      </c>
      <c r="B15" s="6" t="s">
        <v>42</v>
      </c>
      <c r="C15" s="6" t="s">
        <v>43</v>
      </c>
      <c r="D15" s="6" t="s">
        <v>14</v>
      </c>
      <c r="E15" s="6" t="s">
        <v>15</v>
      </c>
      <c r="F15" s="7" t="n">
        <v>5300</v>
      </c>
      <c r="G15" s="7" t="n">
        <v>3620</v>
      </c>
      <c r="H15" s="7" t="n">
        <v>19186000</v>
      </c>
      <c r="I15" s="8" t="n">
        <v>2235519</v>
      </c>
      <c r="J15" s="12" t="n">
        <v>42689</v>
      </c>
      <c r="K15" s="8" t="n">
        <v>19186000</v>
      </c>
      <c r="L15" s="9" t="s">
        <v>19</v>
      </c>
      <c r="M15" s="9" t="s">
        <v>20</v>
      </c>
      <c r="N15" s="10"/>
      <c r="O15" s="11"/>
    </row>
    <row r="16" customFormat="false" ht="13.8" hidden="false" customHeight="false" outlineLevel="0" collapsed="false">
      <c r="A16" s="5" t="n">
        <v>42653</v>
      </c>
      <c r="B16" s="6" t="s">
        <v>44</v>
      </c>
      <c r="C16" s="6" t="s">
        <v>45</v>
      </c>
      <c r="D16" s="6" t="s">
        <v>14</v>
      </c>
      <c r="E16" s="6" t="s">
        <v>23</v>
      </c>
      <c r="F16" s="7" t="n">
        <v>10200</v>
      </c>
      <c r="G16" s="7" t="n">
        <v>3450</v>
      </c>
      <c r="H16" s="7" t="n">
        <v>35190000</v>
      </c>
      <c r="I16" s="8"/>
      <c r="J16" s="9"/>
      <c r="K16" s="8"/>
      <c r="L16" s="9"/>
      <c r="M16" s="9"/>
      <c r="N16" s="10"/>
      <c r="O16" s="11" t="n">
        <f aca="false">-H16</f>
        <v>-35190000</v>
      </c>
    </row>
    <row r="17" customFormat="false" ht="13.8" hidden="false" customHeight="false" outlineLevel="0" collapsed="false">
      <c r="A17" s="5" t="n">
        <v>42656</v>
      </c>
      <c r="B17" s="6" t="s">
        <v>46</v>
      </c>
      <c r="C17" s="6" t="s">
        <v>47</v>
      </c>
      <c r="D17" s="6" t="s">
        <v>14</v>
      </c>
      <c r="E17" s="6" t="s">
        <v>15</v>
      </c>
      <c r="F17" s="7" t="n">
        <v>10000</v>
      </c>
      <c r="G17" s="7" t="n">
        <v>3650</v>
      </c>
      <c r="H17" s="7" t="n">
        <v>36500000</v>
      </c>
      <c r="I17" s="8" t="n">
        <v>1977185</v>
      </c>
      <c r="J17" s="12" t="n">
        <v>42695</v>
      </c>
      <c r="K17" s="8"/>
      <c r="L17" s="9" t="s">
        <v>19</v>
      </c>
      <c r="M17" s="9" t="s">
        <v>20</v>
      </c>
      <c r="N17" s="10"/>
      <c r="O17" s="11"/>
    </row>
    <row r="18" customFormat="false" ht="13.8" hidden="false" customHeight="false" outlineLevel="0" collapsed="false">
      <c r="A18" s="5" t="n">
        <v>42656</v>
      </c>
      <c r="B18" s="6" t="s">
        <v>46</v>
      </c>
      <c r="C18" s="6" t="s">
        <v>47</v>
      </c>
      <c r="D18" s="6" t="s">
        <v>14</v>
      </c>
      <c r="E18" s="6" t="s">
        <v>23</v>
      </c>
      <c r="F18" s="7" t="n">
        <v>20000</v>
      </c>
      <c r="G18" s="7" t="n">
        <v>3450</v>
      </c>
      <c r="H18" s="7" t="n">
        <v>69000000</v>
      </c>
      <c r="I18" s="8" t="n">
        <v>1977185</v>
      </c>
      <c r="J18" s="12" t="n">
        <v>42695</v>
      </c>
      <c r="K18" s="8" t="n">
        <v>105500000</v>
      </c>
      <c r="L18" s="9" t="s">
        <v>19</v>
      </c>
      <c r="M18" s="9" t="s">
        <v>20</v>
      </c>
      <c r="N18" s="10"/>
      <c r="O18" s="11"/>
    </row>
    <row r="19" customFormat="false" ht="13.8" hidden="false" customHeight="false" outlineLevel="0" collapsed="false">
      <c r="A19" s="5" t="n">
        <v>42656</v>
      </c>
      <c r="B19" s="6" t="s">
        <v>48</v>
      </c>
      <c r="C19" s="6" t="s">
        <v>49</v>
      </c>
      <c r="D19" s="6" t="s">
        <v>14</v>
      </c>
      <c r="E19" s="6" t="s">
        <v>15</v>
      </c>
      <c r="F19" s="7" t="n">
        <v>4000</v>
      </c>
      <c r="G19" s="7" t="n">
        <v>3620</v>
      </c>
      <c r="H19" s="7" t="n">
        <v>14480000</v>
      </c>
      <c r="I19" s="8" t="n">
        <v>2235540</v>
      </c>
      <c r="J19" s="12" t="n">
        <v>42689</v>
      </c>
      <c r="K19" s="8" t="n">
        <v>14480000</v>
      </c>
      <c r="L19" s="9" t="s">
        <v>19</v>
      </c>
      <c r="M19" s="9" t="s">
        <v>20</v>
      </c>
      <c r="N19" s="10"/>
      <c r="O19" s="11"/>
    </row>
    <row r="20" customFormat="false" ht="13.8" hidden="false" customHeight="false" outlineLevel="0" collapsed="false">
      <c r="A20" s="5" t="n">
        <v>42656</v>
      </c>
      <c r="B20" s="6" t="s">
        <v>50</v>
      </c>
      <c r="C20" s="6" t="s">
        <v>51</v>
      </c>
      <c r="D20" s="6" t="s">
        <v>14</v>
      </c>
      <c r="E20" s="6" t="s">
        <v>15</v>
      </c>
      <c r="F20" s="7" t="n">
        <v>5000</v>
      </c>
      <c r="G20" s="7" t="n">
        <v>3620</v>
      </c>
      <c r="H20" s="7" t="n">
        <v>18100000</v>
      </c>
      <c r="I20" s="8" t="n">
        <v>2235517</v>
      </c>
      <c r="J20" s="12" t="n">
        <v>42689</v>
      </c>
      <c r="K20" s="8" t="n">
        <v>18100000</v>
      </c>
      <c r="L20" s="9" t="s">
        <v>19</v>
      </c>
      <c r="M20" s="9" t="s">
        <v>20</v>
      </c>
      <c r="N20" s="10"/>
      <c r="O20" s="11"/>
    </row>
    <row r="21" customFormat="false" ht="13.8" hidden="false" customHeight="false" outlineLevel="0" collapsed="false">
      <c r="A21" s="5" t="n">
        <v>42656</v>
      </c>
      <c r="B21" s="6" t="s">
        <v>52</v>
      </c>
      <c r="C21" s="6" t="s">
        <v>53</v>
      </c>
      <c r="D21" s="6" t="s">
        <v>14</v>
      </c>
      <c r="E21" s="6" t="s">
        <v>23</v>
      </c>
      <c r="F21" s="7" t="n">
        <v>14900</v>
      </c>
      <c r="G21" s="7" t="n">
        <v>3450</v>
      </c>
      <c r="H21" s="7" t="n">
        <v>51405000</v>
      </c>
      <c r="I21" s="8" t="n">
        <v>2235527</v>
      </c>
      <c r="J21" s="12" t="n">
        <v>42695</v>
      </c>
      <c r="K21" s="8"/>
      <c r="L21" s="9" t="s">
        <v>19</v>
      </c>
      <c r="M21" s="9" t="s">
        <v>20</v>
      </c>
      <c r="N21" s="10"/>
      <c r="O21" s="11"/>
    </row>
    <row r="22" customFormat="false" ht="13.8" hidden="false" customHeight="false" outlineLevel="0" collapsed="false">
      <c r="A22" s="5" t="n">
        <v>42656</v>
      </c>
      <c r="B22" s="6" t="s">
        <v>52</v>
      </c>
      <c r="C22" s="6" t="s">
        <v>53</v>
      </c>
      <c r="D22" s="6" t="s">
        <v>14</v>
      </c>
      <c r="E22" s="6" t="s">
        <v>24</v>
      </c>
      <c r="F22" s="7" t="n">
        <v>5000</v>
      </c>
      <c r="G22" s="7" t="n">
        <v>3940</v>
      </c>
      <c r="H22" s="7" t="n">
        <v>19700000</v>
      </c>
      <c r="I22" s="8" t="n">
        <v>2235527</v>
      </c>
      <c r="J22" s="12" t="n">
        <v>42695</v>
      </c>
      <c r="K22" s="8" t="n">
        <v>71105000</v>
      </c>
      <c r="L22" s="9" t="s">
        <v>19</v>
      </c>
      <c r="M22" s="9" t="s">
        <v>20</v>
      </c>
      <c r="N22" s="10"/>
      <c r="O22" s="11"/>
    </row>
    <row r="23" customFormat="false" ht="13.8" hidden="false" customHeight="false" outlineLevel="0" collapsed="false">
      <c r="A23" s="5" t="n">
        <v>42656</v>
      </c>
      <c r="B23" s="6" t="s">
        <v>54</v>
      </c>
      <c r="C23" s="6" t="s">
        <v>55</v>
      </c>
      <c r="D23" s="6" t="s">
        <v>14</v>
      </c>
      <c r="E23" s="6" t="s">
        <v>15</v>
      </c>
      <c r="F23" s="7" t="n">
        <v>13700</v>
      </c>
      <c r="G23" s="7" t="n">
        <v>3620</v>
      </c>
      <c r="H23" s="7" t="n">
        <v>49594000</v>
      </c>
      <c r="I23" s="8" t="n">
        <v>16777796</v>
      </c>
      <c r="J23" s="12" t="n">
        <v>42695</v>
      </c>
      <c r="K23" s="8" t="n">
        <v>49594000</v>
      </c>
      <c r="L23" s="9" t="s">
        <v>20</v>
      </c>
      <c r="M23" s="9" t="s">
        <v>20</v>
      </c>
      <c r="N23" s="10"/>
      <c r="O23" s="11"/>
    </row>
    <row r="24" customFormat="false" ht="13.8" hidden="false" customHeight="false" outlineLevel="0" collapsed="false">
      <c r="A24" s="5" t="n">
        <v>42657</v>
      </c>
      <c r="B24" s="6" t="s">
        <v>56</v>
      </c>
      <c r="C24" s="6" t="s">
        <v>57</v>
      </c>
      <c r="D24" s="6" t="s">
        <v>14</v>
      </c>
      <c r="E24" s="6" t="s">
        <v>23</v>
      </c>
      <c r="F24" s="7" t="n">
        <v>10000</v>
      </c>
      <c r="G24" s="7" t="n">
        <v>3450</v>
      </c>
      <c r="H24" s="7" t="n">
        <v>34500000</v>
      </c>
      <c r="I24" s="8" t="n">
        <v>2201360</v>
      </c>
      <c r="J24" s="12" t="n">
        <v>42690</v>
      </c>
      <c r="K24" s="8"/>
      <c r="L24" s="9" t="s">
        <v>19</v>
      </c>
      <c r="M24" s="9" t="s">
        <v>20</v>
      </c>
      <c r="N24" s="10"/>
      <c r="O24" s="11"/>
    </row>
    <row r="25" customFormat="false" ht="13.8" hidden="false" customHeight="false" outlineLevel="0" collapsed="false">
      <c r="A25" s="5" t="n">
        <v>42657</v>
      </c>
      <c r="B25" s="6" t="s">
        <v>56</v>
      </c>
      <c r="C25" s="6" t="s">
        <v>57</v>
      </c>
      <c r="D25" s="6" t="s">
        <v>14</v>
      </c>
      <c r="E25" s="6" t="s">
        <v>24</v>
      </c>
      <c r="F25" s="7" t="n">
        <v>5000</v>
      </c>
      <c r="G25" s="7" t="n">
        <v>3940</v>
      </c>
      <c r="H25" s="7" t="n">
        <v>19700000</v>
      </c>
      <c r="I25" s="8" t="n">
        <v>2201360</v>
      </c>
      <c r="J25" s="12" t="n">
        <v>42690</v>
      </c>
      <c r="K25" s="8" t="n">
        <v>54200000</v>
      </c>
      <c r="L25" s="9" t="s">
        <v>19</v>
      </c>
      <c r="M25" s="9" t="s">
        <v>20</v>
      </c>
      <c r="N25" s="10"/>
      <c r="O25" s="11"/>
    </row>
    <row r="26" customFormat="false" ht="13.8" hidden="false" customHeight="false" outlineLevel="0" collapsed="false">
      <c r="A26" s="5" t="n">
        <v>42657</v>
      </c>
      <c r="B26" s="6" t="s">
        <v>58</v>
      </c>
      <c r="C26" s="6" t="s">
        <v>59</v>
      </c>
      <c r="D26" s="6" t="s">
        <v>14</v>
      </c>
      <c r="E26" s="6" t="s">
        <v>15</v>
      </c>
      <c r="F26" s="7" t="n">
        <v>15000</v>
      </c>
      <c r="G26" s="7" t="n">
        <v>3620</v>
      </c>
      <c r="H26" s="7" t="n">
        <v>54300000</v>
      </c>
      <c r="I26" s="8"/>
      <c r="J26" s="9"/>
      <c r="K26" s="8"/>
      <c r="L26" s="9"/>
      <c r="M26" s="9"/>
      <c r="N26" s="10"/>
      <c r="O26" s="11" t="n">
        <f aca="false">-H26</f>
        <v>-54300000</v>
      </c>
    </row>
    <row r="27" customFormat="false" ht="13.8" hidden="false" customHeight="false" outlineLevel="0" collapsed="false">
      <c r="A27" s="5" t="n">
        <v>42660</v>
      </c>
      <c r="B27" s="6" t="s">
        <v>60</v>
      </c>
      <c r="C27" s="6" t="s">
        <v>61</v>
      </c>
      <c r="D27" s="6" t="s">
        <v>14</v>
      </c>
      <c r="E27" s="6" t="s">
        <v>15</v>
      </c>
      <c r="F27" s="7" t="n">
        <v>13700</v>
      </c>
      <c r="G27" s="7" t="n">
        <v>3620</v>
      </c>
      <c r="H27" s="7" t="n">
        <v>49594000</v>
      </c>
      <c r="I27" s="8"/>
      <c r="J27" s="9"/>
      <c r="K27" s="8"/>
      <c r="L27" s="9"/>
      <c r="M27" s="9"/>
      <c r="N27" s="10"/>
      <c r="O27" s="11" t="n">
        <f aca="false">-H27</f>
        <v>-49594000</v>
      </c>
    </row>
    <row r="28" customFormat="false" ht="13.8" hidden="false" customHeight="false" outlineLevel="0" collapsed="false">
      <c r="A28" s="5" t="n">
        <v>42660</v>
      </c>
      <c r="B28" s="6" t="s">
        <v>62</v>
      </c>
      <c r="C28" s="6" t="s">
        <v>63</v>
      </c>
      <c r="D28" s="6" t="s">
        <v>14</v>
      </c>
      <c r="E28" s="6" t="s">
        <v>15</v>
      </c>
      <c r="F28" s="7" t="n">
        <v>24900</v>
      </c>
      <c r="G28" s="7" t="n">
        <v>3620</v>
      </c>
      <c r="H28" s="7" t="n">
        <v>90138000</v>
      </c>
      <c r="I28" s="8"/>
      <c r="J28" s="9"/>
      <c r="K28" s="8"/>
      <c r="L28" s="9"/>
      <c r="M28" s="9"/>
      <c r="N28" s="10"/>
      <c r="O28" s="11" t="n">
        <f aca="false">-H28</f>
        <v>-90138000</v>
      </c>
    </row>
    <row r="29" customFormat="false" ht="13.8" hidden="false" customHeight="false" outlineLevel="0" collapsed="false">
      <c r="A29" s="5" t="n">
        <v>42660</v>
      </c>
      <c r="B29" s="6" t="s">
        <v>64</v>
      </c>
      <c r="C29" s="6" t="s">
        <v>65</v>
      </c>
      <c r="D29" s="6" t="s">
        <v>14</v>
      </c>
      <c r="E29" s="6" t="s">
        <v>23</v>
      </c>
      <c r="F29" s="7" t="n">
        <v>10000</v>
      </c>
      <c r="G29" s="7" t="n">
        <v>3450</v>
      </c>
      <c r="H29" s="7" t="n">
        <v>34500000</v>
      </c>
      <c r="I29" s="8"/>
      <c r="J29" s="9"/>
      <c r="K29" s="8"/>
      <c r="L29" s="9"/>
      <c r="M29" s="9"/>
      <c r="N29" s="10"/>
      <c r="O29" s="11" t="n">
        <f aca="false">-H29</f>
        <v>-34500000</v>
      </c>
    </row>
    <row r="30" customFormat="false" ht="13.8" hidden="false" customHeight="false" outlineLevel="0" collapsed="false">
      <c r="A30" s="5" t="n">
        <v>42660</v>
      </c>
      <c r="B30" s="6" t="s">
        <v>66</v>
      </c>
      <c r="C30" s="6" t="s">
        <v>67</v>
      </c>
      <c r="D30" s="6" t="s">
        <v>14</v>
      </c>
      <c r="E30" s="6" t="s">
        <v>15</v>
      </c>
      <c r="F30" s="7" t="n">
        <v>5000</v>
      </c>
      <c r="G30" s="7" t="n">
        <v>3620</v>
      </c>
      <c r="H30" s="7" t="n">
        <v>18100000</v>
      </c>
      <c r="I30" s="8"/>
      <c r="J30" s="9"/>
      <c r="K30" s="8"/>
      <c r="L30" s="9"/>
      <c r="M30" s="9"/>
      <c r="N30" s="10"/>
      <c r="O30" s="11" t="n">
        <f aca="false">-H30</f>
        <v>-18100000</v>
      </c>
    </row>
    <row r="31" customFormat="false" ht="13.8" hidden="false" customHeight="false" outlineLevel="0" collapsed="false">
      <c r="A31" s="5" t="n">
        <v>42661</v>
      </c>
      <c r="B31" s="6" t="s">
        <v>68</v>
      </c>
      <c r="C31" s="6" t="s">
        <v>69</v>
      </c>
      <c r="D31" s="6" t="s">
        <v>14</v>
      </c>
      <c r="E31" s="6" t="s">
        <v>15</v>
      </c>
      <c r="F31" s="7" t="n">
        <v>24000</v>
      </c>
      <c r="G31" s="7" t="n">
        <v>3620</v>
      </c>
      <c r="H31" s="7" t="n">
        <v>86880000</v>
      </c>
      <c r="I31" s="8" t="n">
        <v>1607407</v>
      </c>
      <c r="J31" s="12" t="n">
        <v>42702</v>
      </c>
      <c r="K31" s="8"/>
      <c r="L31" s="9" t="s">
        <v>20</v>
      </c>
      <c r="M31" s="9" t="s">
        <v>20</v>
      </c>
      <c r="N31" s="10"/>
      <c r="O31" s="11"/>
    </row>
    <row r="32" customFormat="false" ht="13.8" hidden="false" customHeight="false" outlineLevel="0" collapsed="false">
      <c r="A32" s="5" t="n">
        <v>42661</v>
      </c>
      <c r="B32" s="6" t="s">
        <v>70</v>
      </c>
      <c r="C32" s="6" t="s">
        <v>70</v>
      </c>
      <c r="D32" s="6" t="s">
        <v>14</v>
      </c>
      <c r="E32" s="6" t="s">
        <v>15</v>
      </c>
      <c r="F32" s="7" t="n">
        <v>5500</v>
      </c>
      <c r="G32" s="7" t="n">
        <v>3620</v>
      </c>
      <c r="H32" s="7" t="n">
        <v>19910000</v>
      </c>
      <c r="I32" s="8" t="n">
        <v>1607407</v>
      </c>
      <c r="J32" s="12" t="n">
        <v>42702</v>
      </c>
      <c r="K32" s="8"/>
      <c r="L32" s="9" t="s">
        <v>20</v>
      </c>
      <c r="M32" s="9" t="s">
        <v>20</v>
      </c>
      <c r="N32" s="10"/>
      <c r="O32" s="11"/>
    </row>
    <row r="33" customFormat="false" ht="13.8" hidden="false" customHeight="false" outlineLevel="0" collapsed="false">
      <c r="A33" s="5" t="n">
        <v>42661</v>
      </c>
      <c r="B33" s="6" t="s">
        <v>71</v>
      </c>
      <c r="C33" s="6" t="s">
        <v>71</v>
      </c>
      <c r="D33" s="6" t="s">
        <v>14</v>
      </c>
      <c r="E33" s="6" t="s">
        <v>15</v>
      </c>
      <c r="F33" s="7" t="n">
        <v>10000</v>
      </c>
      <c r="G33" s="7" t="n">
        <v>3620</v>
      </c>
      <c r="H33" s="7" t="n">
        <v>36200000</v>
      </c>
      <c r="I33" s="8" t="n">
        <v>1607407</v>
      </c>
      <c r="J33" s="12" t="n">
        <v>42702</v>
      </c>
      <c r="K33" s="8" t="n">
        <v>142990000</v>
      </c>
      <c r="L33" s="9" t="s">
        <v>20</v>
      </c>
      <c r="M33" s="9" t="s">
        <v>20</v>
      </c>
      <c r="N33" s="10"/>
      <c r="O33" s="11"/>
    </row>
    <row r="34" customFormat="false" ht="13.8" hidden="false" customHeight="false" outlineLevel="0" collapsed="false">
      <c r="A34" s="5" t="n">
        <v>42661</v>
      </c>
      <c r="B34" s="6" t="s">
        <v>72</v>
      </c>
      <c r="C34" s="6" t="s">
        <v>73</v>
      </c>
      <c r="D34" s="6" t="s">
        <v>14</v>
      </c>
      <c r="E34" s="6" t="s">
        <v>23</v>
      </c>
      <c r="F34" s="7" t="n">
        <v>15000</v>
      </c>
      <c r="G34" s="7" t="n">
        <v>3450</v>
      </c>
      <c r="H34" s="7" t="n">
        <v>51750000</v>
      </c>
      <c r="I34" s="8" t="n">
        <v>2235559</v>
      </c>
      <c r="J34" s="12" t="n">
        <v>42703</v>
      </c>
      <c r="K34" s="8"/>
      <c r="L34" s="9" t="s">
        <v>19</v>
      </c>
      <c r="M34" s="9" t="s">
        <v>20</v>
      </c>
      <c r="N34" s="10"/>
      <c r="O34" s="11"/>
    </row>
    <row r="35" customFormat="false" ht="13.8" hidden="false" customHeight="false" outlineLevel="0" collapsed="false">
      <c r="A35" s="5" t="n">
        <v>42661</v>
      </c>
      <c r="B35" s="6" t="s">
        <v>72</v>
      </c>
      <c r="C35" s="6" t="s">
        <v>73</v>
      </c>
      <c r="D35" s="6" t="s">
        <v>14</v>
      </c>
      <c r="E35" s="6" t="s">
        <v>24</v>
      </c>
      <c r="F35" s="7" t="n">
        <v>5000</v>
      </c>
      <c r="G35" s="7" t="n">
        <v>3940</v>
      </c>
      <c r="H35" s="7" t="n">
        <v>19700000</v>
      </c>
      <c r="I35" s="8" t="n">
        <v>2235559</v>
      </c>
      <c r="J35" s="12" t="n">
        <v>42703</v>
      </c>
      <c r="K35" s="8" t="n">
        <v>71450000</v>
      </c>
      <c r="L35" s="9" t="s">
        <v>19</v>
      </c>
      <c r="M35" s="9" t="s">
        <v>20</v>
      </c>
      <c r="N35" s="10"/>
      <c r="O35" s="11"/>
    </row>
    <row r="36" customFormat="false" ht="13.8" hidden="false" customHeight="false" outlineLevel="0" collapsed="false">
      <c r="A36" s="5" t="n">
        <v>42663</v>
      </c>
      <c r="B36" s="6" t="s">
        <v>74</v>
      </c>
      <c r="C36" s="6" t="s">
        <v>75</v>
      </c>
      <c r="D36" s="6" t="s">
        <v>14</v>
      </c>
      <c r="E36" s="6" t="s">
        <v>23</v>
      </c>
      <c r="F36" s="7" t="n">
        <v>5000</v>
      </c>
      <c r="G36" s="7" t="n">
        <v>3450</v>
      </c>
      <c r="H36" s="7" t="n">
        <v>17250000</v>
      </c>
      <c r="I36" s="8" t="n">
        <v>1607407</v>
      </c>
      <c r="J36" s="12" t="n">
        <v>42702</v>
      </c>
      <c r="K36" s="8"/>
      <c r="L36" s="9" t="s">
        <v>20</v>
      </c>
      <c r="M36" s="9" t="s">
        <v>76</v>
      </c>
      <c r="N36" s="10"/>
      <c r="O36" s="11"/>
    </row>
    <row r="37" customFormat="false" ht="13.8" hidden="false" customHeight="false" outlineLevel="0" collapsed="false">
      <c r="A37" s="5" t="n">
        <v>42663</v>
      </c>
      <c r="B37" s="6" t="s">
        <v>74</v>
      </c>
      <c r="C37" s="6" t="s">
        <v>75</v>
      </c>
      <c r="D37" s="6" t="s">
        <v>14</v>
      </c>
      <c r="E37" s="6" t="s">
        <v>24</v>
      </c>
      <c r="F37" s="7" t="n">
        <v>5000</v>
      </c>
      <c r="G37" s="7" t="n">
        <v>3940</v>
      </c>
      <c r="H37" s="7" t="n">
        <v>19700000</v>
      </c>
      <c r="I37" s="8" t="n">
        <v>1607407</v>
      </c>
      <c r="J37" s="12" t="n">
        <v>42702</v>
      </c>
      <c r="K37" s="8" t="n">
        <v>36950000</v>
      </c>
      <c r="L37" s="9" t="s">
        <v>20</v>
      </c>
      <c r="M37" s="9" t="s">
        <v>76</v>
      </c>
      <c r="N37" s="10"/>
      <c r="O37" s="11"/>
    </row>
    <row r="38" customFormat="false" ht="13.8" hidden="false" customHeight="false" outlineLevel="0" collapsed="false">
      <c r="A38" s="5" t="n">
        <v>42664</v>
      </c>
      <c r="B38" s="6" t="s">
        <v>77</v>
      </c>
      <c r="C38" s="6" t="s">
        <v>77</v>
      </c>
      <c r="D38" s="6" t="s">
        <v>14</v>
      </c>
      <c r="E38" s="6" t="s">
        <v>15</v>
      </c>
      <c r="F38" s="7" t="n">
        <v>5500</v>
      </c>
      <c r="G38" s="7" t="n">
        <v>3620</v>
      </c>
      <c r="H38" s="7" t="n">
        <v>19910000</v>
      </c>
      <c r="I38" s="8"/>
      <c r="J38" s="9"/>
      <c r="K38" s="8"/>
      <c r="L38" s="9"/>
      <c r="M38" s="9"/>
      <c r="N38" s="10" t="s">
        <v>16</v>
      </c>
      <c r="O38" s="11" t="n">
        <f aca="false">-H38</f>
        <v>-19910000</v>
      </c>
    </row>
    <row r="39" customFormat="false" ht="13.8" hidden="false" customHeight="false" outlineLevel="0" collapsed="false">
      <c r="A39" s="5" t="n">
        <v>42667</v>
      </c>
      <c r="B39" s="6" t="s">
        <v>78</v>
      </c>
      <c r="C39" s="6" t="s">
        <v>79</v>
      </c>
      <c r="D39" s="6" t="s">
        <v>14</v>
      </c>
      <c r="E39" s="6" t="s">
        <v>15</v>
      </c>
      <c r="F39" s="7" t="n">
        <v>15500</v>
      </c>
      <c r="G39" s="7" t="n">
        <v>3620</v>
      </c>
      <c r="H39" s="7" t="n">
        <v>56110000</v>
      </c>
      <c r="I39" s="8" t="n">
        <v>16754770</v>
      </c>
      <c r="J39" s="12" t="n">
        <v>42709</v>
      </c>
      <c r="K39" s="8" t="n">
        <v>56110000</v>
      </c>
      <c r="L39" s="9" t="s">
        <v>20</v>
      </c>
      <c r="M39" s="9" t="s">
        <v>20</v>
      </c>
      <c r="N39" s="10"/>
      <c r="O39" s="11"/>
    </row>
    <row r="40" customFormat="false" ht="13.8" hidden="false" customHeight="false" outlineLevel="0" collapsed="false">
      <c r="A40" s="5" t="n">
        <v>42664</v>
      </c>
      <c r="B40" s="6" t="s">
        <v>80</v>
      </c>
      <c r="C40" s="6" t="s">
        <v>81</v>
      </c>
      <c r="D40" s="6" t="s">
        <v>14</v>
      </c>
      <c r="E40" s="6" t="s">
        <v>15</v>
      </c>
      <c r="F40" s="7" t="n">
        <v>10200</v>
      </c>
      <c r="G40" s="7" t="n">
        <v>3620</v>
      </c>
      <c r="H40" s="7" t="n">
        <v>36924000</v>
      </c>
      <c r="I40" s="8"/>
      <c r="J40" s="9"/>
      <c r="K40" s="8"/>
      <c r="L40" s="9"/>
      <c r="M40" s="9"/>
      <c r="N40" s="10" t="s">
        <v>16</v>
      </c>
      <c r="O40" s="11" t="n">
        <f aca="false">-H40</f>
        <v>-36924000</v>
      </c>
    </row>
    <row r="41" customFormat="false" ht="13.8" hidden="false" customHeight="false" outlineLevel="0" collapsed="false">
      <c r="A41" s="5" t="n">
        <v>42664</v>
      </c>
      <c r="B41" s="6" t="s">
        <v>82</v>
      </c>
      <c r="C41" s="6" t="s">
        <v>83</v>
      </c>
      <c r="D41" s="6" t="s">
        <v>14</v>
      </c>
      <c r="E41" s="6" t="s">
        <v>23</v>
      </c>
      <c r="F41" s="7" t="n">
        <v>5300</v>
      </c>
      <c r="G41" s="7" t="n">
        <v>3450</v>
      </c>
      <c r="H41" s="7" t="n">
        <v>18285000</v>
      </c>
      <c r="I41" s="8" t="n">
        <v>2262296</v>
      </c>
      <c r="J41" s="12" t="n">
        <v>42713</v>
      </c>
      <c r="K41" s="8" t="n">
        <v>18285000</v>
      </c>
      <c r="L41" s="9" t="s">
        <v>19</v>
      </c>
      <c r="M41" s="9" t="s">
        <v>20</v>
      </c>
      <c r="N41" s="10"/>
      <c r="O41" s="11"/>
    </row>
    <row r="42" customFormat="false" ht="13.8" hidden="false" customHeight="false" outlineLevel="0" collapsed="false">
      <c r="A42" s="5" t="n">
        <v>42664</v>
      </c>
      <c r="B42" s="6" t="s">
        <v>84</v>
      </c>
      <c r="C42" s="6" t="s">
        <v>85</v>
      </c>
      <c r="D42" s="6" t="s">
        <v>14</v>
      </c>
      <c r="E42" s="6" t="s">
        <v>15</v>
      </c>
      <c r="F42" s="7" t="n">
        <v>24000</v>
      </c>
      <c r="G42" s="7" t="n">
        <v>3620</v>
      </c>
      <c r="H42" s="7" t="n">
        <v>86880000</v>
      </c>
      <c r="I42" s="8" t="n">
        <v>2262377</v>
      </c>
      <c r="J42" s="12" t="n">
        <v>42705</v>
      </c>
      <c r="K42" s="8" t="n">
        <v>86880000</v>
      </c>
      <c r="L42" s="9" t="s">
        <v>19</v>
      </c>
      <c r="M42" s="9" t="s">
        <v>20</v>
      </c>
      <c r="N42" s="10"/>
      <c r="O42" s="11"/>
    </row>
    <row r="43" customFormat="false" ht="13.8" hidden="false" customHeight="false" outlineLevel="0" collapsed="false">
      <c r="A43" s="5" t="n">
        <v>42667</v>
      </c>
      <c r="B43" s="6" t="s">
        <v>86</v>
      </c>
      <c r="C43" s="6" t="s">
        <v>87</v>
      </c>
      <c r="D43" s="6" t="s">
        <v>14</v>
      </c>
      <c r="E43" s="6" t="s">
        <v>15</v>
      </c>
      <c r="F43" s="7" t="n">
        <v>10000</v>
      </c>
      <c r="G43" s="7" t="n">
        <v>3620</v>
      </c>
      <c r="H43" s="7" t="n">
        <v>36200000</v>
      </c>
      <c r="I43" s="8"/>
      <c r="J43" s="9"/>
      <c r="K43" s="8"/>
      <c r="L43" s="9"/>
      <c r="M43" s="9"/>
      <c r="N43" s="10" t="s">
        <v>16</v>
      </c>
      <c r="O43" s="11" t="n">
        <f aca="false">-H43</f>
        <v>-36200000</v>
      </c>
    </row>
    <row r="44" customFormat="false" ht="13.8" hidden="false" customHeight="false" outlineLevel="0" collapsed="false">
      <c r="A44" s="5" t="n">
        <v>42667</v>
      </c>
      <c r="B44" s="6" t="s">
        <v>88</v>
      </c>
      <c r="C44" s="6" t="s">
        <v>89</v>
      </c>
      <c r="D44" s="6" t="s">
        <v>14</v>
      </c>
      <c r="E44" s="6" t="s">
        <v>15</v>
      </c>
      <c r="F44" s="7" t="n">
        <v>10200</v>
      </c>
      <c r="G44" s="7" t="n">
        <v>3620</v>
      </c>
      <c r="H44" s="7" t="n">
        <v>36924000</v>
      </c>
      <c r="I44" s="8"/>
      <c r="J44" s="9"/>
      <c r="K44" s="8"/>
      <c r="L44" s="9"/>
      <c r="M44" s="9"/>
      <c r="N44" s="10" t="s">
        <v>16</v>
      </c>
      <c r="O44" s="11" t="n">
        <f aca="false">-H44</f>
        <v>-36924000</v>
      </c>
    </row>
    <row r="45" customFormat="false" ht="13.8" hidden="false" customHeight="false" outlineLevel="0" collapsed="false">
      <c r="A45" s="5" t="n">
        <v>42667</v>
      </c>
      <c r="B45" s="6" t="s">
        <v>90</v>
      </c>
      <c r="C45" s="6" t="s">
        <v>91</v>
      </c>
      <c r="D45" s="6" t="s">
        <v>14</v>
      </c>
      <c r="E45" s="6" t="s">
        <v>24</v>
      </c>
      <c r="F45" s="7" t="n">
        <v>5300</v>
      </c>
      <c r="G45" s="7" t="n">
        <v>3940</v>
      </c>
      <c r="H45" s="7" t="n">
        <v>20882000</v>
      </c>
      <c r="I45" s="8"/>
      <c r="J45" s="9"/>
      <c r="K45" s="8"/>
      <c r="L45" s="9"/>
      <c r="M45" s="9"/>
      <c r="N45" s="10" t="s">
        <v>16</v>
      </c>
      <c r="O45" s="11" t="n">
        <f aca="false">-H45</f>
        <v>-20882000</v>
      </c>
    </row>
    <row r="46" customFormat="false" ht="13.8" hidden="false" customHeight="false" outlineLevel="0" collapsed="false">
      <c r="A46" s="5" t="n">
        <v>42668</v>
      </c>
      <c r="B46" s="6" t="s">
        <v>92</v>
      </c>
      <c r="C46" s="6" t="s">
        <v>93</v>
      </c>
      <c r="D46" s="6" t="s">
        <v>14</v>
      </c>
      <c r="E46" s="6" t="s">
        <v>15</v>
      </c>
      <c r="F46" s="7" t="n">
        <v>5500</v>
      </c>
      <c r="G46" s="7" t="n">
        <v>3620</v>
      </c>
      <c r="H46" s="7" t="n">
        <v>19910000</v>
      </c>
      <c r="I46" s="8"/>
      <c r="J46" s="9"/>
      <c r="K46" s="8"/>
      <c r="L46" s="9"/>
      <c r="M46" s="9"/>
      <c r="N46" s="10" t="s">
        <v>16</v>
      </c>
      <c r="O46" s="11" t="n">
        <f aca="false">-H46</f>
        <v>-19910000</v>
      </c>
    </row>
    <row r="47" customFormat="false" ht="13.8" hidden="false" customHeight="false" outlineLevel="0" collapsed="false">
      <c r="A47" s="5" t="n">
        <v>42669</v>
      </c>
      <c r="B47" s="6" t="s">
        <v>94</v>
      </c>
      <c r="C47" s="6" t="s">
        <v>95</v>
      </c>
      <c r="D47" s="6" t="s">
        <v>14</v>
      </c>
      <c r="E47" s="6" t="s">
        <v>24</v>
      </c>
      <c r="F47" s="7" t="n">
        <v>10000</v>
      </c>
      <c r="G47" s="7" t="n">
        <v>3940</v>
      </c>
      <c r="H47" s="7" t="n">
        <v>39400000</v>
      </c>
      <c r="I47" s="8" t="n">
        <v>2235546</v>
      </c>
      <c r="J47" s="12" t="n">
        <v>42709</v>
      </c>
      <c r="K47" s="8"/>
      <c r="L47" s="9" t="s">
        <v>19</v>
      </c>
      <c r="M47" s="9" t="s">
        <v>20</v>
      </c>
      <c r="N47" s="10"/>
      <c r="O47" s="11"/>
    </row>
    <row r="48" customFormat="false" ht="13.8" hidden="false" customHeight="false" outlineLevel="0" collapsed="false">
      <c r="A48" s="5" t="n">
        <v>42669</v>
      </c>
      <c r="B48" s="6" t="s">
        <v>94</v>
      </c>
      <c r="C48" s="6" t="s">
        <v>95</v>
      </c>
      <c r="D48" s="6" t="s">
        <v>14</v>
      </c>
      <c r="E48" s="6" t="s">
        <v>23</v>
      </c>
      <c r="F48" s="7" t="n">
        <v>5000</v>
      </c>
      <c r="G48" s="7" t="n">
        <v>3450</v>
      </c>
      <c r="H48" s="7" t="n">
        <v>17250000</v>
      </c>
      <c r="I48" s="8" t="n">
        <v>2235546</v>
      </c>
      <c r="J48" s="12" t="n">
        <v>42709</v>
      </c>
      <c r="K48" s="8" t="n">
        <v>56650000</v>
      </c>
      <c r="L48" s="9" t="s">
        <v>19</v>
      </c>
      <c r="M48" s="9" t="s">
        <v>20</v>
      </c>
      <c r="N48" s="10"/>
      <c r="O48" s="11"/>
    </row>
    <row r="49" customFormat="false" ht="13.8" hidden="false" customHeight="false" outlineLevel="0" collapsed="false">
      <c r="A49" s="5" t="n">
        <v>42669</v>
      </c>
      <c r="B49" s="6" t="s">
        <v>96</v>
      </c>
      <c r="C49" s="6" t="s">
        <v>97</v>
      </c>
      <c r="D49" s="6" t="s">
        <v>14</v>
      </c>
      <c r="E49" s="6" t="s">
        <v>15</v>
      </c>
      <c r="F49" s="7" t="n">
        <v>7200</v>
      </c>
      <c r="G49" s="7" t="n">
        <v>3620</v>
      </c>
      <c r="H49" s="7" t="n">
        <v>26064000</v>
      </c>
      <c r="I49" s="8"/>
      <c r="J49" s="9"/>
      <c r="K49" s="8"/>
      <c r="L49" s="9"/>
      <c r="M49" s="9"/>
      <c r="N49" s="10" t="s">
        <v>16</v>
      </c>
      <c r="O49" s="11" t="n">
        <f aca="false">-H49</f>
        <v>-26064000</v>
      </c>
    </row>
    <row r="50" customFormat="false" ht="13.8" hidden="false" customHeight="false" outlineLevel="0" collapsed="false">
      <c r="A50" s="5" t="n">
        <v>42669</v>
      </c>
      <c r="B50" s="6" t="s">
        <v>98</v>
      </c>
      <c r="C50" s="6" t="s">
        <v>99</v>
      </c>
      <c r="D50" s="6" t="s">
        <v>14</v>
      </c>
      <c r="E50" s="6" t="s">
        <v>23</v>
      </c>
      <c r="F50" s="7" t="n">
        <v>5100</v>
      </c>
      <c r="G50" s="7" t="n">
        <v>3450</v>
      </c>
      <c r="H50" s="7" t="n">
        <v>17595000</v>
      </c>
      <c r="I50" s="8" t="n">
        <v>2235548</v>
      </c>
      <c r="J50" s="12" t="n">
        <v>42705</v>
      </c>
      <c r="K50" s="8"/>
      <c r="L50" s="9" t="s">
        <v>19</v>
      </c>
      <c r="M50" s="9" t="s">
        <v>20</v>
      </c>
      <c r="N50" s="10"/>
      <c r="O50" s="11"/>
    </row>
    <row r="51" customFormat="false" ht="13.8" hidden="false" customHeight="false" outlineLevel="0" collapsed="false">
      <c r="A51" s="5" t="n">
        <v>42669</v>
      </c>
      <c r="B51" s="6" t="s">
        <v>98</v>
      </c>
      <c r="C51" s="6" t="s">
        <v>99</v>
      </c>
      <c r="D51" s="6" t="s">
        <v>14</v>
      </c>
      <c r="E51" s="6" t="s">
        <v>24</v>
      </c>
      <c r="F51" s="7" t="n">
        <v>11700</v>
      </c>
      <c r="G51" s="7" t="n">
        <v>3940</v>
      </c>
      <c r="H51" s="7" t="n">
        <v>46098000</v>
      </c>
      <c r="I51" s="8" t="n">
        <v>2235548</v>
      </c>
      <c r="J51" s="12" t="n">
        <v>42705</v>
      </c>
      <c r="K51" s="8" t="n">
        <v>63693000</v>
      </c>
      <c r="L51" s="9" t="s">
        <v>19</v>
      </c>
      <c r="M51" s="9" t="s">
        <v>20</v>
      </c>
      <c r="N51" s="10"/>
      <c r="O51" s="11"/>
    </row>
    <row r="52" customFormat="false" ht="13.8" hidden="false" customHeight="false" outlineLevel="0" collapsed="false">
      <c r="A52" s="5" t="n">
        <v>42670</v>
      </c>
      <c r="B52" s="6" t="s">
        <v>100</v>
      </c>
      <c r="C52" s="6" t="s">
        <v>101</v>
      </c>
      <c r="D52" s="6" t="s">
        <v>14</v>
      </c>
      <c r="E52" s="6" t="s">
        <v>15</v>
      </c>
      <c r="F52" s="7" t="n">
        <v>4000</v>
      </c>
      <c r="G52" s="7" t="n">
        <v>3620</v>
      </c>
      <c r="H52" s="13" t="n">
        <v>14480000</v>
      </c>
      <c r="I52" s="8"/>
      <c r="J52" s="9"/>
      <c r="K52" s="8"/>
      <c r="L52" s="9"/>
      <c r="M52" s="9"/>
      <c r="N52" s="10"/>
      <c r="O52" s="11" t="n">
        <f aca="false">-H52</f>
        <v>-14480000</v>
      </c>
    </row>
    <row r="53" customFormat="false" ht="13.8" hidden="false" customHeight="false" outlineLevel="0" collapsed="false">
      <c r="A53" s="5" t="n">
        <v>42670</v>
      </c>
      <c r="B53" s="6" t="s">
        <v>102</v>
      </c>
      <c r="C53" s="6" t="s">
        <v>103</v>
      </c>
      <c r="D53" s="6" t="s">
        <v>14</v>
      </c>
      <c r="E53" s="6" t="s">
        <v>23</v>
      </c>
      <c r="F53" s="7" t="n">
        <v>11500</v>
      </c>
      <c r="G53" s="7" t="n">
        <v>3450</v>
      </c>
      <c r="H53" s="13" t="n">
        <v>39675000</v>
      </c>
      <c r="I53" s="8" t="n">
        <v>2235549</v>
      </c>
      <c r="J53" s="12" t="n">
        <v>42711</v>
      </c>
      <c r="K53" s="8" t="n">
        <v>39675000</v>
      </c>
      <c r="L53" s="9" t="s">
        <v>19</v>
      </c>
      <c r="M53" s="9" t="s">
        <v>20</v>
      </c>
      <c r="N53" s="4"/>
      <c r="O53" s="14"/>
    </row>
    <row r="54" customFormat="false" ht="13.8" hidden="false" customHeight="false" outlineLevel="0" collapsed="false">
      <c r="A54" s="5" t="n">
        <v>42670</v>
      </c>
      <c r="B54" s="6" t="s">
        <v>104</v>
      </c>
      <c r="C54" s="6" t="s">
        <v>105</v>
      </c>
      <c r="D54" s="6" t="s">
        <v>14</v>
      </c>
      <c r="E54" s="6" t="s">
        <v>15</v>
      </c>
      <c r="F54" s="7" t="n">
        <v>20000</v>
      </c>
      <c r="G54" s="7" t="n">
        <v>3620</v>
      </c>
      <c r="H54" s="13" t="n">
        <v>72400000</v>
      </c>
      <c r="I54" s="8" t="n">
        <v>2235551</v>
      </c>
      <c r="J54" s="12" t="n">
        <v>42711</v>
      </c>
      <c r="K54" s="8" t="n">
        <v>72400000</v>
      </c>
      <c r="L54" s="9" t="s">
        <v>19</v>
      </c>
      <c r="M54" s="9" t="s">
        <v>20</v>
      </c>
      <c r="N54" s="4"/>
      <c r="O54" s="14"/>
    </row>
    <row r="55" customFormat="false" ht="13.8" hidden="false" customHeight="false" outlineLevel="0" collapsed="false">
      <c r="A55" s="5" t="n">
        <v>42671</v>
      </c>
      <c r="B55" s="6" t="s">
        <v>106</v>
      </c>
      <c r="C55" s="6" t="s">
        <v>107</v>
      </c>
      <c r="D55" s="6" t="s">
        <v>14</v>
      </c>
      <c r="E55" s="6" t="s">
        <v>15</v>
      </c>
      <c r="F55" s="7" t="n">
        <v>13700</v>
      </c>
      <c r="G55" s="7" t="n">
        <v>3620</v>
      </c>
      <c r="H55" s="7" t="n">
        <v>49594000</v>
      </c>
      <c r="I55" s="8" t="n">
        <v>2235502</v>
      </c>
      <c r="J55" s="12" t="n">
        <v>42713</v>
      </c>
      <c r="K55" s="8" t="n">
        <v>49594000</v>
      </c>
      <c r="L55" s="9" t="s">
        <v>19</v>
      </c>
      <c r="M55" s="9" t="s">
        <v>20</v>
      </c>
      <c r="N55" s="4"/>
      <c r="O55" s="14"/>
    </row>
    <row r="56" customFormat="false" ht="13.8" hidden="false" customHeight="false" outlineLevel="0" collapsed="false">
      <c r="A56" s="5" t="n">
        <v>42671</v>
      </c>
      <c r="B56" s="6" t="s">
        <v>108</v>
      </c>
      <c r="C56" s="6" t="s">
        <v>109</v>
      </c>
      <c r="D56" s="6" t="s">
        <v>14</v>
      </c>
      <c r="E56" s="6" t="s">
        <v>15</v>
      </c>
      <c r="F56" s="7" t="n">
        <v>15000</v>
      </c>
      <c r="G56" s="7" t="n">
        <v>3620</v>
      </c>
      <c r="H56" s="7" t="n">
        <v>54300000</v>
      </c>
      <c r="I56" s="8" t="n">
        <v>2262838</v>
      </c>
      <c r="J56" s="12" t="n">
        <v>42709</v>
      </c>
      <c r="K56" s="8" t="n">
        <v>54300000</v>
      </c>
      <c r="L56" s="9" t="s">
        <v>19</v>
      </c>
      <c r="M56" s="9" t="s">
        <v>20</v>
      </c>
      <c r="N56" s="4"/>
      <c r="O56" s="14"/>
    </row>
    <row r="57" customFormat="false" ht="13.8" hidden="false" customHeight="false" outlineLevel="0" collapsed="false">
      <c r="A57" s="5" t="n">
        <v>42671</v>
      </c>
      <c r="B57" s="6" t="s">
        <v>110</v>
      </c>
      <c r="C57" s="6" t="s">
        <v>111</v>
      </c>
      <c r="D57" s="6" t="s">
        <v>14</v>
      </c>
      <c r="E57" s="6" t="s">
        <v>23</v>
      </c>
      <c r="F57" s="7" t="n">
        <v>15000</v>
      </c>
      <c r="G57" s="7" t="n">
        <v>3450</v>
      </c>
      <c r="H57" s="7" t="n">
        <v>51750000</v>
      </c>
      <c r="I57" s="8" t="n">
        <v>2235554</v>
      </c>
      <c r="J57" s="12" t="n">
        <v>42713</v>
      </c>
      <c r="K57" s="8" t="n">
        <v>51750000</v>
      </c>
      <c r="L57" s="9" t="s">
        <v>19</v>
      </c>
      <c r="M57" s="9" t="s">
        <v>20</v>
      </c>
      <c r="N57" s="4"/>
      <c r="O57" s="14"/>
    </row>
    <row r="58" customFormat="false" ht="13.8" hidden="false" customHeight="false" outlineLevel="0" collapsed="false">
      <c r="A58" s="5" t="n">
        <v>42671</v>
      </c>
      <c r="B58" s="6" t="s">
        <v>112</v>
      </c>
      <c r="C58" s="6" t="s">
        <v>113</v>
      </c>
      <c r="D58" s="6" t="s">
        <v>14</v>
      </c>
      <c r="E58" s="6" t="s">
        <v>15</v>
      </c>
      <c r="F58" s="7" t="n">
        <v>14600</v>
      </c>
      <c r="G58" s="7" t="n">
        <v>3620</v>
      </c>
      <c r="H58" s="7" t="n">
        <v>52852000</v>
      </c>
      <c r="I58" s="8" t="n">
        <v>2235555</v>
      </c>
      <c r="J58" s="12" t="n">
        <v>42713</v>
      </c>
      <c r="K58" s="8" t="n">
        <v>52852000</v>
      </c>
      <c r="L58" s="9" t="s">
        <v>19</v>
      </c>
      <c r="M58" s="9" t="s">
        <v>20</v>
      </c>
      <c r="N58" s="4"/>
      <c r="O58" s="14"/>
    </row>
    <row r="59" customFormat="false" ht="13.8" hidden="false" customHeight="false" outlineLevel="0" collapsed="false">
      <c r="A59" s="5" t="n">
        <v>42671</v>
      </c>
      <c r="B59" s="6" t="s">
        <v>114</v>
      </c>
      <c r="C59" s="6" t="s">
        <v>115</v>
      </c>
      <c r="D59" s="6" t="s">
        <v>14</v>
      </c>
      <c r="E59" s="6" t="s">
        <v>23</v>
      </c>
      <c r="F59" s="7" t="n">
        <v>15300</v>
      </c>
      <c r="G59" s="7" t="n">
        <v>3450</v>
      </c>
      <c r="H59" s="7" t="n">
        <v>52785000</v>
      </c>
      <c r="I59" s="8" t="n">
        <v>2235556</v>
      </c>
      <c r="J59" s="12" t="n">
        <v>42713</v>
      </c>
      <c r="K59" s="8" t="n">
        <v>52785000</v>
      </c>
      <c r="L59" s="9" t="s">
        <v>19</v>
      </c>
      <c r="M59" s="9" t="s">
        <v>20</v>
      </c>
      <c r="N59" s="4"/>
      <c r="O59" s="14"/>
    </row>
    <row r="60" customFormat="false" ht="13.8" hidden="false" customHeight="false" outlineLevel="0" collapsed="false">
      <c r="A60" s="5" t="n">
        <v>42674</v>
      </c>
      <c r="B60" s="6" t="s">
        <v>116</v>
      </c>
      <c r="C60" s="6" t="s">
        <v>117</v>
      </c>
      <c r="D60" s="6" t="s">
        <v>14</v>
      </c>
      <c r="E60" s="6" t="s">
        <v>15</v>
      </c>
      <c r="F60" s="7" t="n">
        <v>24000</v>
      </c>
      <c r="G60" s="7" t="n">
        <v>3620</v>
      </c>
      <c r="H60" s="15" t="n">
        <v>86880000</v>
      </c>
      <c r="I60" s="8" t="n">
        <v>2235557</v>
      </c>
      <c r="J60" s="12" t="n">
        <v>42716</v>
      </c>
      <c r="K60" s="16" t="n">
        <v>86880000</v>
      </c>
      <c r="L60" s="9" t="s">
        <v>19</v>
      </c>
      <c r="M60" s="9" t="s">
        <v>20</v>
      </c>
      <c r="N60" s="4"/>
      <c r="O60" s="14"/>
    </row>
    <row r="61" customFormat="false" ht="13.8" hidden="false" customHeight="false" outlineLevel="0" collapsed="false">
      <c r="A61" s="17"/>
      <c r="B61" s="17"/>
      <c r="C61" s="17"/>
      <c r="D61" s="17"/>
      <c r="E61" s="17"/>
      <c r="F61" s="17"/>
      <c r="G61" s="17"/>
      <c r="H61" s="18" t="n">
        <f aca="false">SUM(H2:H60)</f>
        <v>2407353000</v>
      </c>
      <c r="I61" s="17"/>
      <c r="J61" s="17"/>
      <c r="K61" s="18" t="n">
        <f aca="false">SUM(K2:K60)</f>
        <v>1590588000</v>
      </c>
    </row>
    <row r="64" customFormat="false" ht="13.8" hidden="false" customHeight="false" outlineLevel="0" collapsed="false">
      <c r="H64" s="18" t="n">
        <f aca="false">K61-H61</f>
        <v>-816765000</v>
      </c>
      <c r="I64" s="17"/>
      <c r="J64" s="17"/>
      <c r="K64" s="17"/>
      <c r="L64" s="17"/>
      <c r="M64" s="17"/>
      <c r="N64" s="17"/>
      <c r="O64" s="18" t="n">
        <f aca="false">SUM(O2:O60)</f>
        <v>-816765000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2019-02-26T21:08:30Z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