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mlwn\Desktop\"/>
    </mc:Choice>
  </mc:AlternateContent>
  <xr:revisionPtr revIDLastSave="0" documentId="8_{FAC0D541-9A94-43C3-967F-AC9538B91F73}" xr6:coauthVersionLast="47" xr6:coauthVersionMax="47" xr10:uidLastSave="{00000000-0000-0000-0000-000000000000}"/>
  <bookViews>
    <workbookView xWindow="-130" yWindow="-130" windowWidth="25860" windowHeight="15540" xr2:uid="{911C73B9-8233-493B-9DE3-83A1868E90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D12" i="1"/>
  <c r="E11" i="1"/>
  <c r="D11" i="1"/>
  <c r="D9" i="1"/>
  <c r="E9" i="1"/>
  <c r="E8" i="1"/>
  <c r="D8" i="1"/>
</calcChain>
</file>

<file path=xl/sharedStrings.xml><?xml version="1.0" encoding="utf-8"?>
<sst xmlns="http://schemas.openxmlformats.org/spreadsheetml/2006/main" count="16" uniqueCount="16">
  <si>
    <t>전통시장</t>
    <phoneticPr fontId="1" type="noConversion"/>
  </si>
  <si>
    <t>유통업체</t>
    <phoneticPr fontId="1" type="noConversion"/>
  </si>
  <si>
    <t>토마토</t>
    <phoneticPr fontId="1" type="noConversion"/>
  </si>
  <si>
    <t>멜론</t>
    <phoneticPr fontId="1" type="noConversion"/>
  </si>
  <si>
    <t>바나나</t>
    <phoneticPr fontId="1" type="noConversion"/>
  </si>
  <si>
    <t>파인애플</t>
    <phoneticPr fontId="1" type="noConversion"/>
  </si>
  <si>
    <t>레몬</t>
    <phoneticPr fontId="1" type="noConversion"/>
  </si>
  <si>
    <t>1kg</t>
    <phoneticPr fontId="1" type="noConversion"/>
  </si>
  <si>
    <t>1잔당 가격</t>
    <phoneticPr fontId="1" type="noConversion"/>
  </si>
  <si>
    <t>1kg당 나오는 주스</t>
    <phoneticPr fontId="1" type="noConversion"/>
  </si>
  <si>
    <t>총이익</t>
    <phoneticPr fontId="1" type="noConversion"/>
  </si>
  <si>
    <t>순이익</t>
    <phoneticPr fontId="1" type="noConversion"/>
  </si>
  <si>
    <t>기름값</t>
    <phoneticPr fontId="1" type="noConversion"/>
  </si>
  <si>
    <t>총 구입 비용</t>
    <phoneticPr fontId="1" type="noConversion"/>
  </si>
  <si>
    <t>a=(3000+3500+3000+3000+3500)*80 - 10000 - (8021*80/3+9504*80/3+3275*80/2+7855*80/3+10317*80/2)</t>
    <phoneticPr fontId="1" type="noConversion"/>
  </si>
  <si>
    <t>b=(3000+3500+3000+3000+3500)*100 - (8021*100/3+9504*100/3+3275*100/2+7855*100/3+10317*100/2)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</si>
</sst>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&quot;₩&quot;#,##0_);[Red]\(&quot;₩&quot;#,##0\)"/>
    <numFmt numFmtId="180" formatCode="General&quot;개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FAB2-6366-432E-A52F-C80CF32EE149}">
  <dimension ref="C1:H12"/>
  <sheetViews>
    <sheetView tabSelected="1" workbookViewId="0">
      <selection activeCell="I5" sqref="I5"/>
    </sheetView>
  </sheetViews>
  <sheetFormatPr defaultRowHeight="17" x14ac:dyDescent="0.45"/>
  <cols>
    <col min="3" max="3" width="11.83203125" bestFit="1" customWidth="1"/>
    <col min="4" max="5" width="11.08203125" bestFit="1" customWidth="1"/>
    <col min="6" max="6" width="10.1640625" bestFit="1" customWidth="1"/>
    <col min="7" max="7" width="17" bestFit="1" customWidth="1"/>
  </cols>
  <sheetData>
    <row r="1" spans="3:8" ht="17.5" thickBot="1" x14ac:dyDescent="0.5"/>
    <row r="2" spans="3:8" ht="17.5" thickBot="1" x14ac:dyDescent="0.5">
      <c r="C2" s="1"/>
      <c r="D2" s="2" t="s">
        <v>0</v>
      </c>
      <c r="E2" s="3" t="s">
        <v>1</v>
      </c>
      <c r="F2" s="2" t="s">
        <v>8</v>
      </c>
      <c r="G2" s="3" t="s">
        <v>9</v>
      </c>
    </row>
    <row r="3" spans="3:8" x14ac:dyDescent="0.45">
      <c r="C3" s="4" t="s">
        <v>2</v>
      </c>
      <c r="D3" s="7">
        <v>8021</v>
      </c>
      <c r="E3" s="8">
        <v>10311</v>
      </c>
      <c r="F3" s="7">
        <v>3000</v>
      </c>
      <c r="G3" s="11">
        <v>3</v>
      </c>
    </row>
    <row r="4" spans="3:8" x14ac:dyDescent="0.45">
      <c r="C4" s="4" t="s">
        <v>3</v>
      </c>
      <c r="D4" s="7">
        <v>9504</v>
      </c>
      <c r="E4" s="8">
        <v>10545</v>
      </c>
      <c r="F4" s="7">
        <v>3500</v>
      </c>
      <c r="G4" s="11">
        <v>3</v>
      </c>
    </row>
    <row r="5" spans="3:8" x14ac:dyDescent="0.45">
      <c r="C5" s="4" t="s">
        <v>4</v>
      </c>
      <c r="D5" s="7">
        <v>3275</v>
      </c>
      <c r="E5" s="8">
        <v>2964</v>
      </c>
      <c r="F5" s="7">
        <v>3000</v>
      </c>
      <c r="G5" s="11">
        <v>2</v>
      </c>
    </row>
    <row r="6" spans="3:8" x14ac:dyDescent="0.45">
      <c r="C6" s="4" t="s">
        <v>5</v>
      </c>
      <c r="D6" s="7">
        <v>7855</v>
      </c>
      <c r="E6" s="8">
        <v>7647</v>
      </c>
      <c r="F6" s="7">
        <v>3000</v>
      </c>
      <c r="G6" s="11">
        <v>3</v>
      </c>
    </row>
    <row r="7" spans="3:8" ht="17.5" thickBot="1" x14ac:dyDescent="0.5">
      <c r="C7" s="5" t="s">
        <v>6</v>
      </c>
      <c r="D7" s="9">
        <v>10317</v>
      </c>
      <c r="E7" s="10">
        <v>11015</v>
      </c>
      <c r="F7" s="9">
        <v>3500</v>
      </c>
      <c r="G7" s="12">
        <v>2</v>
      </c>
    </row>
    <row r="8" spans="3:8" x14ac:dyDescent="0.45">
      <c r="C8" s="4" t="s">
        <v>7</v>
      </c>
      <c r="D8" s="7">
        <f>SUM(D3:D7)</f>
        <v>38972</v>
      </c>
      <c r="E8" s="8">
        <f>SUM(E3:E7)</f>
        <v>42482</v>
      </c>
      <c r="F8" s="6"/>
      <c r="G8" s="6"/>
    </row>
    <row r="9" spans="3:8" x14ac:dyDescent="0.45">
      <c r="C9" s="4" t="s">
        <v>13</v>
      </c>
      <c r="D9" s="7">
        <f>D3*80/3+D42*80/3+D5*80/2+D6*80/3+D7*80/2</f>
        <v>967040</v>
      </c>
      <c r="E9" s="8">
        <f>E3*100/3+E42*100/3+E5*100/2+E6*100/3+E7*100/2</f>
        <v>1297550</v>
      </c>
      <c r="F9" s="6"/>
      <c r="G9" s="6"/>
      <c r="H9" t="s">
        <v>14</v>
      </c>
    </row>
    <row r="10" spans="3:8" x14ac:dyDescent="0.45">
      <c r="C10" s="4" t="s">
        <v>12</v>
      </c>
      <c r="D10" s="7">
        <v>10000</v>
      </c>
      <c r="E10" s="8">
        <v>0</v>
      </c>
      <c r="F10" s="6"/>
      <c r="G10" s="6"/>
      <c r="H10" t="s">
        <v>15</v>
      </c>
    </row>
    <row r="11" spans="3:8" x14ac:dyDescent="0.45">
      <c r="C11" s="4" t="s">
        <v>10</v>
      </c>
      <c r="D11" s="7">
        <f>SUM(F3:F7)*80</f>
        <v>1280000</v>
      </c>
      <c r="E11" s="8">
        <f>SUM(F3:F7)*100</f>
        <v>1600000</v>
      </c>
      <c r="F11" s="6"/>
      <c r="G11" s="6"/>
    </row>
    <row r="12" spans="3:8" ht="17.5" thickBot="1" x14ac:dyDescent="0.5">
      <c r="C12" s="5" t="s">
        <v>11</v>
      </c>
      <c r="D12" s="9">
        <f>D11-(D9+D10)</f>
        <v>302960</v>
      </c>
      <c r="E12" s="10">
        <f>E11-(E9+E10)</f>
        <v>302450</v>
      </c>
      <c r="F12" s="13">
        <f>D12-E12</f>
        <v>510</v>
      </c>
      <c r="G12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양희준</dc:creator>
  <cp:lastModifiedBy>양희준</cp:lastModifiedBy>
  <dcterms:created xsi:type="dcterms:W3CDTF">2024-10-30T14:58:39Z</dcterms:created>
  <dcterms:modified xsi:type="dcterms:W3CDTF">2024-10-31T00:22:36Z</dcterms:modified>
</cp:coreProperties>
</file>