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GITHUB\SMART HARD HAT FINAL\"/>
    </mc:Choice>
  </mc:AlternateContent>
  <xr:revisionPtr revIDLastSave="0" documentId="8_{11B9D4A2-6DB4-4ECE-841D-DCB4259ECD95}" xr6:coauthVersionLast="47" xr6:coauthVersionMax="47" xr10:uidLastSave="{00000000-0000-0000-0000-000000000000}"/>
  <bookViews>
    <workbookView xWindow="-108" yWindow="-108" windowWidth="23256" windowHeight="12252" xr2:uid="{1D03A397-F457-49AA-B575-AC7ACFB516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G10" i="1"/>
  <c r="B11" i="1" s="1"/>
  <c r="G11" i="1" s="1"/>
  <c r="D7" i="1"/>
  <c r="F7" i="1"/>
  <c r="G7" i="1"/>
  <c r="G4" i="1"/>
  <c r="G5" i="1"/>
  <c r="G6" i="1"/>
  <c r="G3" i="1"/>
  <c r="E4" i="1"/>
  <c r="E5" i="1"/>
  <c r="E6" i="1"/>
  <c r="E3" i="1"/>
  <c r="E7" i="1" s="1"/>
  <c r="E12" i="1" s="1"/>
  <c r="B12" i="1" l="1"/>
  <c r="G12" i="1"/>
</calcChain>
</file>

<file path=xl/sharedStrings.xml><?xml version="1.0" encoding="utf-8"?>
<sst xmlns="http://schemas.openxmlformats.org/spreadsheetml/2006/main" count="29" uniqueCount="23">
  <si>
    <t>Component</t>
  </si>
  <si>
    <t>Voltage (V)</t>
  </si>
  <si>
    <t>Current (A) standby</t>
  </si>
  <si>
    <t>Quantity</t>
  </si>
  <si>
    <t>Power Consumption (W)</t>
  </si>
  <si>
    <t>MG996 Full Metal Servo</t>
  </si>
  <si>
    <t>ESP32 Devkit</t>
  </si>
  <si>
    <t>ESP32-CAM</t>
  </si>
  <si>
    <t>GPS Module (NEO-6M)</t>
  </si>
  <si>
    <t>Total Load (Max)</t>
  </si>
  <si>
    <t>-</t>
  </si>
  <si>
    <t>Power consumtion</t>
  </si>
  <si>
    <t>Current (A) capture image</t>
  </si>
  <si>
    <t xml:space="preserve">battery energy </t>
  </si>
  <si>
    <t>v</t>
  </si>
  <si>
    <t>x</t>
  </si>
  <si>
    <t>Ah</t>
  </si>
  <si>
    <t>Whr</t>
  </si>
  <si>
    <t>battery life on capture</t>
  </si>
  <si>
    <t>/</t>
  </si>
  <si>
    <t>W</t>
  </si>
  <si>
    <t>battery life on standby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</si>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</sst>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justify" vertical="center"/>
    </xf>
    <xf numFmtId="0" fontId="0" fillId="0" borderId="0" xfId="0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C524-16B4-48D0-942B-5565FBDBE09C}">
  <dimension ref="A1:H12"/>
  <sheetViews>
    <sheetView tabSelected="1" workbookViewId="0">
      <selection activeCell="E11" sqref="E11"/>
    </sheetView>
  </sheetViews>
  <sheetFormatPr defaultRowHeight="15.6" x14ac:dyDescent="0.3"/>
  <cols>
    <col min="1" max="1" width="21.296875" style="3" bestFit="1" customWidth="1"/>
    <col min="2" max="2" width="10.796875" style="3" bestFit="1" customWidth="1"/>
    <col min="3" max="3" width="8.3984375" style="3" bestFit="1" customWidth="1"/>
    <col min="4" max="4" width="18.09765625" style="3" bestFit="1" customWidth="1"/>
    <col min="5" max="5" width="16.296875" style="3" bestFit="1" customWidth="1"/>
    <col min="6" max="6" width="23.59765625" style="3" bestFit="1" customWidth="1"/>
    <col min="7" max="7" width="21.796875" style="3" bestFit="1" customWidth="1"/>
    <col min="8" max="8" width="8.796875" style="3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11</v>
      </c>
      <c r="F1" s="1" t="s">
        <v>12</v>
      </c>
      <c r="G1" s="2" t="s">
        <v>4</v>
      </c>
    </row>
    <row r="2" spans="1:8" ht="16.2" thickBot="1" x14ac:dyDescent="0.35">
      <c r="A2" s="4"/>
      <c r="B2" s="4"/>
      <c r="C2" s="4"/>
      <c r="D2" s="4"/>
      <c r="E2" s="4"/>
      <c r="F2" s="4"/>
      <c r="G2" s="5"/>
    </row>
    <row r="3" spans="1:8" ht="16.2" thickBot="1" x14ac:dyDescent="0.35">
      <c r="A3" s="6" t="s">
        <v>5</v>
      </c>
      <c r="B3" s="7">
        <v>5</v>
      </c>
      <c r="C3" s="7">
        <v>2</v>
      </c>
      <c r="D3" s="7">
        <v>0.5</v>
      </c>
      <c r="E3" s="7">
        <f>B3*C3*D3</f>
        <v>5</v>
      </c>
      <c r="F3" s="7">
        <v>2.5</v>
      </c>
      <c r="G3" s="7">
        <f>B3*C3*F3</f>
        <v>25</v>
      </c>
    </row>
    <row r="4" spans="1:8" ht="16.2" thickBot="1" x14ac:dyDescent="0.35">
      <c r="A4" s="6" t="s">
        <v>6</v>
      </c>
      <c r="B4" s="7">
        <v>5</v>
      </c>
      <c r="C4" s="7">
        <v>1</v>
      </c>
      <c r="D4" s="7">
        <v>0.1</v>
      </c>
      <c r="E4" s="7">
        <f t="shared" ref="E4:E6" si="0">B4*C4*D4</f>
        <v>0.5</v>
      </c>
      <c r="F4" s="7">
        <v>0.15</v>
      </c>
      <c r="G4" s="7">
        <f t="shared" ref="G4:G6" si="1">B4*C4*F4</f>
        <v>0.75</v>
      </c>
    </row>
    <row r="5" spans="1:8" ht="16.2" thickBot="1" x14ac:dyDescent="0.35">
      <c r="A5" s="6" t="s">
        <v>7</v>
      </c>
      <c r="B5" s="7">
        <v>5</v>
      </c>
      <c r="C5" s="7">
        <v>1</v>
      </c>
      <c r="D5" s="7">
        <v>0.1</v>
      </c>
      <c r="E5" s="7">
        <f t="shared" si="0"/>
        <v>0.5</v>
      </c>
      <c r="F5" s="7">
        <v>0.2</v>
      </c>
      <c r="G5" s="7">
        <f t="shared" si="1"/>
        <v>1</v>
      </c>
    </row>
    <row r="6" spans="1:8" ht="16.2" thickBot="1" x14ac:dyDescent="0.35">
      <c r="A6" s="6" t="s">
        <v>8</v>
      </c>
      <c r="B6" s="7">
        <v>5</v>
      </c>
      <c r="C6" s="7">
        <v>1</v>
      </c>
      <c r="D6" s="7">
        <v>0.05</v>
      </c>
      <c r="E6" s="7">
        <f t="shared" si="0"/>
        <v>0.25</v>
      </c>
      <c r="F6" s="7">
        <v>0.05</v>
      </c>
      <c r="G6" s="7">
        <f t="shared" si="1"/>
        <v>0.25</v>
      </c>
    </row>
    <row r="7" spans="1:8" ht="16.2" thickBot="1" x14ac:dyDescent="0.35">
      <c r="A7" s="8" t="s">
        <v>9</v>
      </c>
      <c r="B7" s="7" t="s">
        <v>10</v>
      </c>
      <c r="C7" s="7" t="s">
        <v>10</v>
      </c>
      <c r="D7" s="7">
        <f>SUM(D3:D6)</f>
        <v>0.75</v>
      </c>
      <c r="E7" s="7">
        <f>SUM(E3:E6)</f>
        <v>6.25</v>
      </c>
      <c r="F7" s="7">
        <f>SUM(F3:F6)</f>
        <v>2.9</v>
      </c>
      <c r="G7" s="9">
        <f>SUM(G3:G6)</f>
        <v>27</v>
      </c>
    </row>
    <row r="10" spans="1:8" x14ac:dyDescent="0.3">
      <c r="A10" s="3" t="s">
        <v>13</v>
      </c>
      <c r="B10" s="3">
        <v>7.4</v>
      </c>
      <c r="C10" s="3" t="s">
        <v>14</v>
      </c>
      <c r="D10" s="3" t="s">
        <v>15</v>
      </c>
      <c r="E10" s="3">
        <f>3.6*2</f>
        <v>7.2</v>
      </c>
      <c r="F10" s="3" t="s">
        <v>16</v>
      </c>
      <c r="G10" s="3">
        <f>B10*E10</f>
        <v>53.28</v>
      </c>
      <c r="H10" s="3" t="s">
        <v>17</v>
      </c>
    </row>
    <row r="11" spans="1:8" x14ac:dyDescent="0.3">
      <c r="A11" s="10" t="s">
        <v>18</v>
      </c>
      <c r="B11" s="3">
        <f>G10</f>
        <v>53.28</v>
      </c>
      <c r="C11" s="3" t="s">
        <v>17</v>
      </c>
      <c r="D11" s="3" t="s">
        <v>19</v>
      </c>
      <c r="E11" s="3">
        <f>G7</f>
        <v>27</v>
      </c>
      <c r="F11" s="3" t="s">
        <v>20</v>
      </c>
      <c r="G11" s="3">
        <f>B11/E11</f>
        <v>1.9733333333333334</v>
      </c>
      <c r="H11" s="3" t="s">
        <v>22</v>
      </c>
    </row>
    <row r="12" spans="1:8" x14ac:dyDescent="0.3">
      <c r="A12" s="10" t="s">
        <v>21</v>
      </c>
      <c r="B12" s="3">
        <f>G10</f>
        <v>53.28</v>
      </c>
      <c r="C12" s="3" t="s">
        <v>17</v>
      </c>
      <c r="D12" s="3" t="s">
        <v>19</v>
      </c>
      <c r="E12" s="3">
        <f>E7</f>
        <v>6.25</v>
      </c>
      <c r="F12" s="3" t="s">
        <v>20</v>
      </c>
      <c r="G12" s="3">
        <f>B12/E12</f>
        <v>8.5248000000000008</v>
      </c>
      <c r="H12" s="3" t="s">
        <v>22</v>
      </c>
    </row>
  </sheetData>
  <mergeCells count="7">
    <mergeCell ref="A1:A2"/>
    <mergeCell ref="B1:B2"/>
    <mergeCell ref="D1:D2"/>
    <mergeCell ref="C1:C2"/>
    <mergeCell ref="G1:G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Writer</dc:creator>
  <cp:lastModifiedBy>Writer</cp:lastModifiedBy>
  <dcterms:created xsi:type="dcterms:W3CDTF">2024-12-12T22:54:02Z</dcterms:created>
  <dcterms:modified xsi:type="dcterms:W3CDTF">2024-12-12T23:00:57Z</dcterms:modified>
</cp:coreProperties>
</file>