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ksana\Nextcloud\2022Yana\Boric_Acid\LiquidAssays\230322_25_BA_LA\230323_BA_LA24h\"/>
    </mc:Choice>
  </mc:AlternateContent>
  <bookViews>
    <workbookView xWindow="120" yWindow="120" windowWidth="9440" windowHeight="6920" activeTab="1"/>
  </bookViews>
  <sheets>
    <sheet name="0 mg" sheetId="1" r:id="rId1"/>
    <sheet name="all" sheetId="9" r:id="rId2"/>
    <sheet name="0.2 mg" sheetId="2" r:id="rId3"/>
    <sheet name="0.4 mg" sheetId="3" r:id="rId4"/>
    <sheet name="0.78 mg" sheetId="4" r:id="rId5"/>
    <sheet name="1 mg" sheetId="5" r:id="rId6"/>
    <sheet name="1.25 mg" sheetId="6" r:id="rId7"/>
    <sheet name="1.5 mg" sheetId="7" r:id="rId8"/>
    <sheet name="1.75 mg" sheetId="8" r:id="rId9"/>
  </sheets>
  <definedNames>
    <definedName name="MethodPointer1">805134384</definedName>
    <definedName name="MethodPointer2">606</definedName>
  </definedNames>
  <calcPr calcId="162913"/>
</workbook>
</file>

<file path=xl/calcChain.xml><?xml version="1.0" encoding="utf-8"?>
<calcChain xmlns="http://schemas.openxmlformats.org/spreadsheetml/2006/main">
  <c r="S34" i="9" l="1"/>
  <c r="T34" i="9"/>
  <c r="U34" i="9"/>
  <c r="V34" i="9"/>
  <c r="O35" i="9"/>
  <c r="P35" i="9"/>
  <c r="Q35" i="9"/>
  <c r="R35" i="9"/>
  <c r="W35" i="9"/>
  <c r="X35" i="9"/>
  <c r="Y35" i="9"/>
  <c r="Z35" i="9"/>
  <c r="S36" i="9"/>
  <c r="T36" i="9"/>
  <c r="U36" i="9"/>
  <c r="V36" i="9"/>
  <c r="O37" i="9"/>
  <c r="P37" i="9"/>
  <c r="Q37" i="9"/>
  <c r="R37" i="9"/>
  <c r="W37" i="9"/>
  <c r="X37" i="9"/>
  <c r="Y37" i="9"/>
  <c r="Z37" i="9"/>
  <c r="S38" i="9"/>
  <c r="T38" i="9"/>
  <c r="U38" i="9"/>
  <c r="V38" i="9"/>
  <c r="O39" i="9"/>
  <c r="P39" i="9"/>
  <c r="Q39" i="9"/>
  <c r="R39" i="9"/>
  <c r="W39" i="9"/>
  <c r="X39" i="9"/>
  <c r="Y39" i="9"/>
  <c r="Z39" i="9"/>
  <c r="S40" i="9"/>
  <c r="T40" i="9"/>
  <c r="U40" i="9"/>
  <c r="V40" i="9"/>
  <c r="P33" i="9"/>
  <c r="Q33" i="9"/>
  <c r="R33" i="9"/>
  <c r="W33" i="9"/>
  <c r="X33" i="9"/>
  <c r="Y33" i="9"/>
  <c r="Z33" i="9"/>
  <c r="O33" i="9"/>
  <c r="P23" i="9"/>
  <c r="Q23" i="9"/>
  <c r="R23" i="9"/>
  <c r="W23" i="9"/>
  <c r="X23" i="9"/>
  <c r="Y23" i="9"/>
  <c r="Z23" i="9"/>
  <c r="S24" i="9"/>
  <c r="T24" i="9"/>
  <c r="U24" i="9"/>
  <c r="V24" i="9"/>
  <c r="P25" i="9"/>
  <c r="Q25" i="9"/>
  <c r="R25" i="9"/>
  <c r="S25" i="9"/>
  <c r="T25" i="9"/>
  <c r="U25" i="9"/>
  <c r="V25" i="9"/>
  <c r="W25" i="9"/>
  <c r="X25" i="9"/>
  <c r="Y25" i="9"/>
  <c r="Z25" i="9"/>
  <c r="P26" i="9"/>
  <c r="Q26" i="9"/>
  <c r="R26" i="9"/>
  <c r="S26" i="9"/>
  <c r="T26" i="9"/>
  <c r="U26" i="9"/>
  <c r="V26" i="9"/>
  <c r="W26" i="9"/>
  <c r="X26" i="9"/>
  <c r="Y26" i="9"/>
  <c r="Z26" i="9"/>
  <c r="P27" i="9"/>
  <c r="Q27" i="9"/>
  <c r="R27" i="9"/>
  <c r="S27" i="9"/>
  <c r="T27" i="9"/>
  <c r="U27" i="9"/>
  <c r="V27" i="9"/>
  <c r="W27" i="9"/>
  <c r="X27" i="9"/>
  <c r="Y27" i="9"/>
  <c r="Z27" i="9"/>
  <c r="P28" i="9"/>
  <c r="Q28" i="9"/>
  <c r="R28" i="9"/>
  <c r="S28" i="9"/>
  <c r="T28" i="9"/>
  <c r="U28" i="9"/>
  <c r="V28" i="9"/>
  <c r="W28" i="9"/>
  <c r="X28" i="9"/>
  <c r="Y28" i="9"/>
  <c r="Z28" i="9"/>
  <c r="P29" i="9"/>
  <c r="Q29" i="9"/>
  <c r="R29" i="9"/>
  <c r="S29" i="9"/>
  <c r="T29" i="9"/>
  <c r="U29" i="9"/>
  <c r="V29" i="9"/>
  <c r="W29" i="9"/>
  <c r="X29" i="9"/>
  <c r="Y29" i="9"/>
  <c r="Z29" i="9"/>
  <c r="P30" i="9"/>
  <c r="Q30" i="9"/>
  <c r="R30" i="9"/>
  <c r="S30" i="9"/>
  <c r="T30" i="9"/>
  <c r="U30" i="9"/>
  <c r="V30" i="9"/>
  <c r="W30" i="9"/>
  <c r="X30" i="9"/>
  <c r="Y30" i="9"/>
  <c r="Z30" i="9"/>
  <c r="O25" i="9"/>
  <c r="O26" i="9"/>
  <c r="O27" i="9"/>
  <c r="O28" i="9"/>
  <c r="O29" i="9"/>
  <c r="O30" i="9"/>
  <c r="O23" i="9"/>
  <c r="P13" i="9"/>
  <c r="Q13" i="9"/>
  <c r="R13" i="9"/>
  <c r="S13" i="9"/>
  <c r="T13" i="9"/>
  <c r="U13" i="9"/>
  <c r="V13" i="9"/>
  <c r="W13" i="9"/>
  <c r="X13" i="9"/>
  <c r="Y13" i="9"/>
  <c r="Z13" i="9"/>
  <c r="P14" i="9"/>
  <c r="Q14" i="9"/>
  <c r="R14" i="9"/>
  <c r="S14" i="9"/>
  <c r="T14" i="9"/>
  <c r="U14" i="9"/>
  <c r="V14" i="9"/>
  <c r="W14" i="9"/>
  <c r="X14" i="9"/>
  <c r="Y14" i="9"/>
  <c r="Z14" i="9"/>
  <c r="P15" i="9"/>
  <c r="Q15" i="9"/>
  <c r="R15" i="9"/>
  <c r="S15" i="9"/>
  <c r="T15" i="9"/>
  <c r="U15" i="9"/>
  <c r="V15" i="9"/>
  <c r="W15" i="9"/>
  <c r="X15" i="9"/>
  <c r="Y15" i="9"/>
  <c r="Z15" i="9"/>
  <c r="P16" i="9"/>
  <c r="Q16" i="9"/>
  <c r="R16" i="9"/>
  <c r="S16" i="9"/>
  <c r="T16" i="9"/>
  <c r="U16" i="9"/>
  <c r="V16" i="9"/>
  <c r="W16" i="9"/>
  <c r="X16" i="9"/>
  <c r="Y16" i="9"/>
  <c r="Z16" i="9"/>
  <c r="P17" i="9"/>
  <c r="Q17" i="9"/>
  <c r="R17" i="9"/>
  <c r="S17" i="9"/>
  <c r="T17" i="9"/>
  <c r="U17" i="9"/>
  <c r="V17" i="9"/>
  <c r="W17" i="9"/>
  <c r="X17" i="9"/>
  <c r="Y17" i="9"/>
  <c r="Z17" i="9"/>
  <c r="P18" i="9"/>
  <c r="Q18" i="9"/>
  <c r="R18" i="9"/>
  <c r="S18" i="9"/>
  <c r="T18" i="9"/>
  <c r="U18" i="9"/>
  <c r="V18" i="9"/>
  <c r="W18" i="9"/>
  <c r="X18" i="9"/>
  <c r="Y18" i="9"/>
  <c r="Z18" i="9"/>
  <c r="P19" i="9"/>
  <c r="Q19" i="9"/>
  <c r="R19" i="9"/>
  <c r="S19" i="9"/>
  <c r="T19" i="9"/>
  <c r="U19" i="9"/>
  <c r="V19" i="9"/>
  <c r="W19" i="9"/>
  <c r="X19" i="9"/>
  <c r="Y19" i="9"/>
  <c r="Z19" i="9"/>
  <c r="P20" i="9"/>
  <c r="Q20" i="9"/>
  <c r="R20" i="9"/>
  <c r="S20" i="9"/>
  <c r="T20" i="9"/>
  <c r="U20" i="9"/>
  <c r="V20" i="9"/>
  <c r="W20" i="9"/>
  <c r="X20" i="9"/>
  <c r="Y20" i="9"/>
  <c r="Z20" i="9"/>
  <c r="O14" i="9"/>
  <c r="O15" i="9"/>
  <c r="O16" i="9"/>
  <c r="O17" i="9"/>
  <c r="O18" i="9"/>
  <c r="O19" i="9"/>
  <c r="O20" i="9"/>
  <c r="O13" i="9"/>
  <c r="Z3" i="9"/>
  <c r="Z4" i="9"/>
  <c r="Z5" i="9"/>
  <c r="Z6" i="9"/>
  <c r="Z7" i="9"/>
  <c r="Z8" i="9"/>
  <c r="Z9" i="9"/>
  <c r="Z10" i="9"/>
  <c r="Y3" i="9"/>
  <c r="Y4" i="9"/>
  <c r="Y5" i="9"/>
  <c r="Y6" i="9"/>
  <c r="Y7" i="9"/>
  <c r="Y8" i="9"/>
  <c r="Y9" i="9"/>
  <c r="Y10" i="9"/>
  <c r="P3" i="9"/>
  <c r="Q3" i="9"/>
  <c r="R3" i="9"/>
  <c r="S3" i="9"/>
  <c r="T3" i="9"/>
  <c r="U3" i="9"/>
  <c r="V3" i="9"/>
  <c r="W3" i="9"/>
  <c r="X3" i="9"/>
  <c r="P4" i="9"/>
  <c r="Q4" i="9"/>
  <c r="R4" i="9"/>
  <c r="S4" i="9"/>
  <c r="T4" i="9"/>
  <c r="U4" i="9"/>
  <c r="V4" i="9"/>
  <c r="W4" i="9"/>
  <c r="X4" i="9"/>
  <c r="P5" i="9"/>
  <c r="Q5" i="9"/>
  <c r="R5" i="9"/>
  <c r="S5" i="9"/>
  <c r="T5" i="9"/>
  <c r="U5" i="9"/>
  <c r="V5" i="9"/>
  <c r="W5" i="9"/>
  <c r="X5" i="9"/>
  <c r="P6" i="9"/>
  <c r="Q6" i="9"/>
  <c r="R6" i="9"/>
  <c r="S6" i="9"/>
  <c r="T6" i="9"/>
  <c r="U6" i="9"/>
  <c r="V6" i="9"/>
  <c r="W6" i="9"/>
  <c r="X6" i="9"/>
  <c r="P7" i="9"/>
  <c r="Q7" i="9"/>
  <c r="R7" i="9"/>
  <c r="S7" i="9"/>
  <c r="T7" i="9"/>
  <c r="U7" i="9"/>
  <c r="V7" i="9"/>
  <c r="W7" i="9"/>
  <c r="X7" i="9"/>
  <c r="P8" i="9"/>
  <c r="Q8" i="9"/>
  <c r="R8" i="9"/>
  <c r="S8" i="9"/>
  <c r="T8" i="9"/>
  <c r="U8" i="9"/>
  <c r="V8" i="9"/>
  <c r="W8" i="9"/>
  <c r="X8" i="9"/>
  <c r="P9" i="9"/>
  <c r="Q9" i="9"/>
  <c r="R9" i="9"/>
  <c r="S9" i="9"/>
  <c r="T9" i="9"/>
  <c r="U9" i="9"/>
  <c r="V9" i="9"/>
  <c r="W9" i="9"/>
  <c r="X9" i="9"/>
  <c r="P10" i="9"/>
  <c r="Q10" i="9"/>
  <c r="R10" i="9"/>
  <c r="S10" i="9"/>
  <c r="T10" i="9"/>
  <c r="U10" i="9"/>
  <c r="V10" i="9"/>
  <c r="W10" i="9"/>
  <c r="X10" i="9"/>
  <c r="O4" i="9"/>
  <c r="O5" i="9"/>
  <c r="O6" i="9"/>
  <c r="O7" i="9"/>
  <c r="O8" i="9"/>
  <c r="O9" i="9"/>
  <c r="O10" i="9"/>
  <c r="O3" i="9"/>
</calcChain>
</file>

<file path=xl/sharedStrings.xml><?xml version="1.0" encoding="utf-8"?>
<sst xmlns="http://schemas.openxmlformats.org/spreadsheetml/2006/main" count="420" uniqueCount="51">
  <si>
    <t>Software Version</t>
  </si>
  <si>
    <t>3.11.19</t>
  </si>
  <si>
    <t>Experiment File Path:</t>
  </si>
  <si>
    <t>C:\Users\Nebo\Desktop\Yana\LiquidAssays\230322-25\230323_LA_24h.xpt</t>
  </si>
  <si>
    <t>Protocol File Path:</t>
  </si>
  <si>
    <t>C:\Users\Nebo\Desktop\Standard Protocol Templates\Standardizing\OD600_PointRead.prt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</si>
  <si>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</si>
  <si>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</si>
  <si>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</si>
  <si>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</si>
  <si>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</si>
  <si>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</si>
  <si>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</si>
  <si>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2202210A</t>
  </si>
  <si>
    <t>Reading Type</t>
  </si>
  <si>
    <t>Reader</t>
  </si>
  <si>
    <t>Procedure Details</t>
  </si>
  <si>
    <t>Plate Type</t>
  </si>
  <si>
    <t>Greiner 96 round bottom</t>
  </si>
  <si>
    <t>Eject plate on completion</t>
  </si>
  <si>
    <t>Shake</t>
  </si>
  <si>
    <t>Orbital: 0:15 (MM:SS)</t>
  </si>
  <si>
    <t>Frequency: 282 cpm (3 mm)</t>
  </si>
  <si>
    <t>Read</t>
  </si>
  <si>
    <t>OD600</t>
  </si>
  <si>
    <t>Absorbance Endpoint</t>
  </si>
  <si>
    <t>Full Plate</t>
  </si>
  <si>
    <t>Wavelengths:  600</t>
  </si>
  <si>
    <t>Read Speed: Normal,  Delay: 100 msec,  Measurements/Data Point: 8</t>
  </si>
  <si>
    <t>Results</t>
  </si>
  <si>
    <t>Actual Temperature:</t>
  </si>
  <si>
    <t>A</t>
  </si>
  <si>
    <t>OD600:600</t>
  </si>
  <si>
    <t>B</t>
  </si>
  <si>
    <t>C</t>
  </si>
  <si>
    <t>D</t>
  </si>
  <si>
    <t>E</t>
  </si>
  <si>
    <t>F</t>
  </si>
  <si>
    <t>G</t>
  </si>
  <si>
    <t>H</t>
  </si>
  <si>
    <t>Plate 2</t>
  </si>
  <si>
    <t>Plate 3</t>
  </si>
  <si>
    <t>Plate 4</t>
  </si>
  <si>
    <t>Plate 5</t>
  </si>
  <si>
    <t>Plate 6</t>
  </si>
  <si>
    <t>Plate 7</t>
  </si>
  <si>
    <t>Plate 8</t>
  </si>
  <si>
    <t>0 mg</t>
  </si>
  <si>
    <t>0.2 mg</t>
  </si>
  <si>
    <t>0.4 mg</t>
  </si>
  <si>
    <t>0.8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</si>
</sst>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D8E9F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14" fontId="0" fillId="0" borderId="0" xfId="0" applyNumberFormat="1"/>
    <xf numFmtId="19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1" fillId="0" borderId="0" xfId="1"/>
    <xf numFmtId="14" fontId="1" fillId="0" borderId="0" xfId="1" applyNumberFormat="1"/>
    <xf numFmtId="19" fontId="1" fillId="0" borderId="0" xfId="1" applyNumberFormat="1"/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" fillId="2" borderId="1" xfId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3" fillId="11" borderId="1" xfId="1" applyFont="1" applyFill="1" applyBorder="1" applyAlignment="1">
      <alignment horizontal="center" vertical="center" wrapText="1"/>
    </xf>
    <xf numFmtId="0" fontId="3" fillId="12" borderId="1" xfId="1" applyFont="1" applyFill="1" applyBorder="1" applyAlignment="1">
      <alignment horizontal="center" vertical="center" wrapText="1"/>
    </xf>
    <xf numFmtId="0" fontId="3" fillId="16" borderId="1" xfId="1" applyFont="1" applyFill="1" applyBorder="1" applyAlignment="1">
      <alignment horizontal="center" vertical="center" wrapText="1"/>
    </xf>
    <xf numFmtId="0" fontId="3" fillId="13" borderId="1" xfId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 wrapText="1"/>
    </xf>
    <xf numFmtId="0" fontId="3" fillId="8" borderId="1" xfId="1" applyFont="1" applyFill="1" applyBorder="1" applyAlignment="1">
      <alignment horizontal="center" vertical="center" wrapText="1"/>
    </xf>
    <xf numFmtId="0" fontId="3" fillId="9" borderId="1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3" fillId="14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15" borderId="1" xfId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topLeftCell="A22" workbookViewId="0">
      <selection activeCell="B27" sqref="B27:N35"/>
    </sheetView>
  </sheetViews>
  <sheetFormatPr defaultRowHeight="12.5" x14ac:dyDescent="0.25"/>
  <cols>
    <col min="1" max="1" width="20.7265625" customWidth="1"/>
    <col min="2" max="2" width="12.7265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  <c r="B5" t="s">
        <v>5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  <c r="B7" s="1">
        <v>45008</v>
      </c>
    </row>
    <row r="8" spans="1:2" x14ac:dyDescent="0.25">
      <c r="A8" t="s">
        <v>9</v>
      </c>
      <c r="B8" s="2">
        <v>0.50179398148148147</v>
      </c>
    </row>
    <row r="9" spans="1:2" x14ac:dyDescent="0.25">
      <c r="A9" t="s">
        <v>10</v>
      </c>
      <c r="B9" t="s">
        <v>11</v>
      </c>
    </row>
    <row r="10" spans="1:2" x14ac:dyDescent="0.25">
      <c r="A10" t="s">
        <v>12</v>
      </c>
      <c r="B10" t="s">
        <v>13</v>
      </c>
    </row>
    <row r="11" spans="1:2" x14ac:dyDescent="0.25">
      <c r="A11" t="s">
        <v>14</v>
      </c>
      <c r="B11" t="s">
        <v>15</v>
      </c>
    </row>
    <row r="13" spans="1:2" ht="13" x14ac:dyDescent="0.25">
      <c r="A13" s="3" t="s">
        <v>16</v>
      </c>
      <c r="B13" s="4"/>
    </row>
    <row r="14" spans="1:2" x14ac:dyDescent="0.25">
      <c r="A14" t="s">
        <v>17</v>
      </c>
      <c r="B14" t="s">
        <v>18</v>
      </c>
    </row>
    <row r="15" spans="1:2" x14ac:dyDescent="0.25">
      <c r="A15" t="s">
        <v>19</v>
      </c>
    </row>
    <row r="16" spans="1:2" x14ac:dyDescent="0.25">
      <c r="A16" t="s">
        <v>20</v>
      </c>
      <c r="B16" t="s">
        <v>21</v>
      </c>
    </row>
    <row r="17" spans="1:15" x14ac:dyDescent="0.25">
      <c r="B17" t="s">
        <v>22</v>
      </c>
    </row>
    <row r="18" spans="1:15" x14ac:dyDescent="0.25">
      <c r="A18" t="s">
        <v>23</v>
      </c>
      <c r="B18" t="s">
        <v>24</v>
      </c>
    </row>
    <row r="19" spans="1:15" x14ac:dyDescent="0.25">
      <c r="B19" t="s">
        <v>25</v>
      </c>
    </row>
    <row r="20" spans="1:15" x14ac:dyDescent="0.25">
      <c r="B20" t="s">
        <v>26</v>
      </c>
    </row>
    <row r="21" spans="1:15" x14ac:dyDescent="0.25">
      <c r="B21" t="s">
        <v>27</v>
      </c>
    </row>
    <row r="22" spans="1:15" x14ac:dyDescent="0.25">
      <c r="B22" t="s">
        <v>28</v>
      </c>
    </row>
    <row r="24" spans="1:15" ht="13" x14ac:dyDescent="0.25">
      <c r="A24" s="3" t="s">
        <v>29</v>
      </c>
      <c r="B24" s="4"/>
    </row>
    <row r="25" spans="1:15" x14ac:dyDescent="0.25">
      <c r="A25" t="s">
        <v>30</v>
      </c>
      <c r="B25">
        <v>27.3</v>
      </c>
    </row>
    <row r="27" spans="1:15" x14ac:dyDescent="0.25">
      <c r="B27" s="5"/>
      <c r="C27" s="6">
        <v>1</v>
      </c>
      <c r="D27" s="6">
        <v>2</v>
      </c>
      <c r="E27" s="6">
        <v>3</v>
      </c>
      <c r="F27" s="6">
        <v>4</v>
      </c>
      <c r="G27" s="6">
        <v>5</v>
      </c>
      <c r="H27" s="6">
        <v>6</v>
      </c>
      <c r="I27" s="6">
        <v>7</v>
      </c>
      <c r="J27" s="6">
        <v>8</v>
      </c>
      <c r="K27" s="6">
        <v>9</v>
      </c>
      <c r="L27" s="6">
        <v>10</v>
      </c>
      <c r="M27" s="6">
        <v>11</v>
      </c>
      <c r="N27" s="6">
        <v>12</v>
      </c>
    </row>
    <row r="28" spans="1:15" x14ac:dyDescent="0.25">
      <c r="B28" s="6" t="s">
        <v>31</v>
      </c>
      <c r="C28" s="7">
        <v>1.284</v>
      </c>
      <c r="D28" s="8">
        <v>1.266</v>
      </c>
      <c r="E28" s="7">
        <v>1.2889999999999999</v>
      </c>
      <c r="F28" s="7">
        <v>1.292</v>
      </c>
      <c r="G28" s="9">
        <v>1.665</v>
      </c>
      <c r="H28" s="10">
        <v>1.0149999999999999</v>
      </c>
      <c r="I28" s="11">
        <v>1.621</v>
      </c>
      <c r="J28" s="9">
        <v>1.667</v>
      </c>
      <c r="K28" s="12">
        <v>0.66</v>
      </c>
      <c r="L28" s="10">
        <v>0.96899999999999997</v>
      </c>
      <c r="M28" s="13">
        <v>0.93100000000000005</v>
      </c>
      <c r="N28" s="14">
        <v>0.82399999999999995</v>
      </c>
      <c r="O28" s="15" t="s">
        <v>32</v>
      </c>
    </row>
    <row r="29" spans="1:15" x14ac:dyDescent="0.25">
      <c r="B29" s="6" t="s">
        <v>33</v>
      </c>
      <c r="C29" s="16">
        <v>1.137</v>
      </c>
      <c r="D29" s="10">
        <v>1.0069999999999999</v>
      </c>
      <c r="E29" s="7">
        <v>1.3220000000000001</v>
      </c>
      <c r="F29" s="9">
        <v>1.6930000000000001</v>
      </c>
      <c r="G29" s="13">
        <v>0.92800000000000005</v>
      </c>
      <c r="H29" s="14">
        <v>0.83399999999999996</v>
      </c>
      <c r="I29" s="14">
        <v>0.89</v>
      </c>
      <c r="J29" s="13">
        <v>0.91600000000000004</v>
      </c>
      <c r="K29" s="11">
        <v>1.6180000000000001</v>
      </c>
      <c r="L29" s="9">
        <v>1.677</v>
      </c>
      <c r="M29" s="9">
        <v>1.706</v>
      </c>
      <c r="N29" s="9">
        <v>1.6779999999999999</v>
      </c>
      <c r="O29" s="15" t="s">
        <v>32</v>
      </c>
    </row>
    <row r="30" spans="1:15" x14ac:dyDescent="0.25">
      <c r="B30" s="6" t="s">
        <v>34</v>
      </c>
      <c r="C30" s="17">
        <v>1.0469999999999999</v>
      </c>
      <c r="D30" s="13">
        <v>0.91800000000000004</v>
      </c>
      <c r="E30" s="10">
        <v>0.97099999999999997</v>
      </c>
      <c r="F30" s="16">
        <v>1.159</v>
      </c>
      <c r="G30" s="17">
        <v>1.07</v>
      </c>
      <c r="H30" s="18">
        <v>1.5720000000000001</v>
      </c>
      <c r="I30" s="19">
        <v>1.4870000000000001</v>
      </c>
      <c r="J30" s="11">
        <v>1.629</v>
      </c>
      <c r="K30" s="13">
        <v>0.93500000000000005</v>
      </c>
      <c r="L30" s="13">
        <v>0.89300000000000002</v>
      </c>
      <c r="M30" s="13">
        <v>0.92600000000000005</v>
      </c>
      <c r="N30" s="10">
        <v>1.0429999999999999</v>
      </c>
      <c r="O30" s="15" t="s">
        <v>32</v>
      </c>
    </row>
    <row r="31" spans="1:15" x14ac:dyDescent="0.25">
      <c r="B31" s="6" t="s">
        <v>35</v>
      </c>
      <c r="C31" s="9">
        <v>1.6779999999999999</v>
      </c>
      <c r="D31" s="7">
        <v>1.3080000000000001</v>
      </c>
      <c r="E31" s="11">
        <v>1.633</v>
      </c>
      <c r="F31" s="9">
        <v>1.677</v>
      </c>
      <c r="G31" s="14">
        <v>0.87</v>
      </c>
      <c r="H31" s="14">
        <v>0.86099999999999999</v>
      </c>
      <c r="I31" s="13">
        <v>0.9</v>
      </c>
      <c r="J31" s="14">
        <v>0.88800000000000001</v>
      </c>
      <c r="K31" s="14">
        <v>0.88700000000000001</v>
      </c>
      <c r="L31" s="13">
        <v>0.96299999999999997</v>
      </c>
      <c r="M31" s="10">
        <v>1</v>
      </c>
      <c r="N31" s="9">
        <v>1.7010000000000001</v>
      </c>
      <c r="O31" s="15" t="s">
        <v>32</v>
      </c>
    </row>
    <row r="32" spans="1:15" x14ac:dyDescent="0.25">
      <c r="B32" s="6" t="s">
        <v>36</v>
      </c>
      <c r="C32" s="13">
        <v>0.95799999999999996</v>
      </c>
      <c r="D32" s="10">
        <v>0.97799999999999998</v>
      </c>
      <c r="E32" s="10">
        <v>0.97799999999999998</v>
      </c>
      <c r="F32" s="13">
        <v>0.94499999999999995</v>
      </c>
      <c r="G32" s="18">
        <v>1.514</v>
      </c>
      <c r="H32" s="11">
        <v>1.63</v>
      </c>
      <c r="I32" s="9">
        <v>1.738</v>
      </c>
      <c r="J32" s="18">
        <v>1.571</v>
      </c>
      <c r="K32" s="10">
        <v>0.98899999999999999</v>
      </c>
      <c r="L32" s="17">
        <v>1.0720000000000001</v>
      </c>
      <c r="M32" s="13">
        <v>0.96199999999999997</v>
      </c>
      <c r="N32" s="8">
        <v>1.2050000000000001</v>
      </c>
      <c r="O32" s="15" t="s">
        <v>32</v>
      </c>
    </row>
    <row r="33" spans="2:15" x14ac:dyDescent="0.25">
      <c r="B33" s="6" t="s">
        <v>37</v>
      </c>
      <c r="C33" s="20">
        <v>1.427</v>
      </c>
      <c r="D33" s="11">
        <v>1.6140000000000001</v>
      </c>
      <c r="E33" s="11">
        <v>1.635</v>
      </c>
      <c r="F33" s="11">
        <v>1.6519999999999999</v>
      </c>
      <c r="G33" s="14">
        <v>0.84399999999999997</v>
      </c>
      <c r="H33" s="21">
        <v>0.75800000000000001</v>
      </c>
      <c r="I33" s="14">
        <v>0.876</v>
      </c>
      <c r="J33" s="10">
        <v>0.96899999999999997</v>
      </c>
      <c r="K33" s="9">
        <v>1.665</v>
      </c>
      <c r="L33" s="11">
        <v>1.655</v>
      </c>
      <c r="M33" s="11">
        <v>1.6220000000000001</v>
      </c>
      <c r="N33" s="11">
        <v>1.64</v>
      </c>
      <c r="O33" s="15" t="s">
        <v>32</v>
      </c>
    </row>
    <row r="34" spans="2:15" x14ac:dyDescent="0.25">
      <c r="B34" s="6" t="s">
        <v>38</v>
      </c>
      <c r="C34" s="10">
        <v>0.98899999999999999</v>
      </c>
      <c r="D34" s="8">
        <v>1.228</v>
      </c>
      <c r="E34" s="14">
        <v>0.876</v>
      </c>
      <c r="F34" s="13">
        <v>0.96299999999999997</v>
      </c>
      <c r="G34" s="13">
        <v>0.94</v>
      </c>
      <c r="H34" s="17">
        <v>1.048</v>
      </c>
      <c r="I34" s="17">
        <v>1.113</v>
      </c>
      <c r="J34" s="11">
        <v>1.6479999999999999</v>
      </c>
      <c r="K34" s="21">
        <v>0.81399999999999995</v>
      </c>
      <c r="L34" s="13">
        <v>0.89300000000000002</v>
      </c>
      <c r="M34" s="13">
        <v>0.91700000000000004</v>
      </c>
      <c r="N34" s="13">
        <v>0.93799999999999994</v>
      </c>
      <c r="O34" s="15" t="s">
        <v>32</v>
      </c>
    </row>
    <row r="35" spans="2:15" x14ac:dyDescent="0.25">
      <c r="B35" s="6" t="s">
        <v>39</v>
      </c>
      <c r="C35" s="11">
        <v>1.6279999999999999</v>
      </c>
      <c r="D35" s="9">
        <v>1.669</v>
      </c>
      <c r="E35" s="9">
        <v>1.677</v>
      </c>
      <c r="F35" s="9">
        <v>1.669</v>
      </c>
      <c r="G35" s="13">
        <v>0.89500000000000002</v>
      </c>
      <c r="H35" s="7">
        <v>1.327</v>
      </c>
      <c r="I35" s="16">
        <v>1.1499999999999999</v>
      </c>
      <c r="J35" s="9">
        <v>1.6859999999999999</v>
      </c>
      <c r="K35" s="19">
        <v>1.5009999999999999</v>
      </c>
      <c r="L35" s="11">
        <v>1.629</v>
      </c>
      <c r="M35" s="9">
        <v>1.661</v>
      </c>
      <c r="N35" s="9">
        <v>1.7</v>
      </c>
      <c r="O35" s="15" t="s">
        <v>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29" workbookViewId="0">
      <selection activeCell="AA33" sqref="AA33"/>
    </sheetView>
  </sheetViews>
  <sheetFormatPr defaultRowHeight="12.5" x14ac:dyDescent="0.25"/>
  <cols>
    <col min="2" max="13" width="4.1796875" customWidth="1"/>
    <col min="15" max="26" width="5.81640625" customWidth="1"/>
  </cols>
  <sheetData>
    <row r="1" spans="1:26" x14ac:dyDescent="0.25">
      <c r="A1" t="s">
        <v>47</v>
      </c>
    </row>
    <row r="2" spans="1:26" x14ac:dyDescent="0.25">
      <c r="A2" s="5"/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</row>
    <row r="3" spans="1:26" x14ac:dyDescent="0.25">
      <c r="A3" s="6" t="s">
        <v>31</v>
      </c>
      <c r="B3" s="7">
        <v>1.284</v>
      </c>
      <c r="C3" s="8">
        <v>1.266</v>
      </c>
      <c r="D3" s="7">
        <v>1.2889999999999999</v>
      </c>
      <c r="E3" s="7">
        <v>1.292</v>
      </c>
      <c r="F3" s="9">
        <v>1.665</v>
      </c>
      <c r="G3" s="10">
        <v>1.0149999999999999</v>
      </c>
      <c r="H3" s="11">
        <v>1.621</v>
      </c>
      <c r="I3" s="9">
        <v>1.667</v>
      </c>
      <c r="J3" s="12">
        <v>0.66</v>
      </c>
      <c r="K3" s="10">
        <v>0.96899999999999997</v>
      </c>
      <c r="L3" s="13">
        <v>0.93100000000000005</v>
      </c>
      <c r="M3" s="14">
        <v>0.82399999999999995</v>
      </c>
      <c r="O3">
        <f>B3*0.5</f>
        <v>0.64200000000000002</v>
      </c>
      <c r="P3">
        <f t="shared" ref="P3:Z10" si="0">C3*0.5</f>
        <v>0.63300000000000001</v>
      </c>
      <c r="Q3">
        <f t="shared" si="0"/>
        <v>0.64449999999999996</v>
      </c>
      <c r="R3">
        <f t="shared" si="0"/>
        <v>0.64600000000000002</v>
      </c>
      <c r="S3">
        <f t="shared" si="0"/>
        <v>0.83250000000000002</v>
      </c>
      <c r="T3">
        <f t="shared" si="0"/>
        <v>0.50749999999999995</v>
      </c>
      <c r="U3">
        <f t="shared" si="0"/>
        <v>0.8105</v>
      </c>
      <c r="V3">
        <f t="shared" si="0"/>
        <v>0.83350000000000002</v>
      </c>
      <c r="W3">
        <f t="shared" si="0"/>
        <v>0.33</v>
      </c>
      <c r="X3">
        <f t="shared" si="0"/>
        <v>0.48449999999999999</v>
      </c>
      <c r="Y3">
        <f>L3*0.5</f>
        <v>0.46550000000000002</v>
      </c>
      <c r="Z3">
        <f>M3*0.5</f>
        <v>0.41199999999999998</v>
      </c>
    </row>
    <row r="4" spans="1:26" x14ac:dyDescent="0.25">
      <c r="A4" s="6" t="s">
        <v>33</v>
      </c>
      <c r="B4" s="16">
        <v>1.137</v>
      </c>
      <c r="C4" s="10">
        <v>1.0069999999999999</v>
      </c>
      <c r="D4" s="7">
        <v>1.3220000000000001</v>
      </c>
      <c r="E4" s="9">
        <v>1.6930000000000001</v>
      </c>
      <c r="F4" s="13">
        <v>0.92800000000000005</v>
      </c>
      <c r="G4" s="14">
        <v>0.83399999999999996</v>
      </c>
      <c r="H4" s="14">
        <v>0.89</v>
      </c>
      <c r="I4" s="13">
        <v>0.91600000000000004</v>
      </c>
      <c r="J4" s="11">
        <v>1.6180000000000001</v>
      </c>
      <c r="K4" s="9">
        <v>1.677</v>
      </c>
      <c r="L4" s="9">
        <v>1.706</v>
      </c>
      <c r="M4" s="9">
        <v>1.6779999999999999</v>
      </c>
      <c r="O4">
        <f t="shared" ref="O4:O10" si="1">B4*0.5</f>
        <v>0.56850000000000001</v>
      </c>
      <c r="P4">
        <f t="shared" si="0"/>
        <v>0.50349999999999995</v>
      </c>
      <c r="Q4">
        <f t="shared" si="0"/>
        <v>0.66100000000000003</v>
      </c>
      <c r="R4">
        <f t="shared" si="0"/>
        <v>0.84650000000000003</v>
      </c>
      <c r="S4">
        <f t="shared" si="0"/>
        <v>0.46400000000000002</v>
      </c>
      <c r="T4">
        <f t="shared" si="0"/>
        <v>0.41699999999999998</v>
      </c>
      <c r="U4">
        <f t="shared" si="0"/>
        <v>0.44500000000000001</v>
      </c>
      <c r="V4">
        <f t="shared" si="0"/>
        <v>0.45800000000000002</v>
      </c>
      <c r="W4">
        <f t="shared" si="0"/>
        <v>0.80900000000000005</v>
      </c>
      <c r="X4">
        <f t="shared" si="0"/>
        <v>0.83850000000000002</v>
      </c>
      <c r="Y4">
        <f t="shared" si="0"/>
        <v>0.85299999999999998</v>
      </c>
      <c r="Z4">
        <f t="shared" si="0"/>
        <v>0.83899999999999997</v>
      </c>
    </row>
    <row r="5" spans="1:26" x14ac:dyDescent="0.25">
      <c r="A5" s="6" t="s">
        <v>34</v>
      </c>
      <c r="B5" s="17">
        <v>1.0469999999999999</v>
      </c>
      <c r="C5" s="13">
        <v>0.91800000000000004</v>
      </c>
      <c r="D5" s="10">
        <v>0.97099999999999997</v>
      </c>
      <c r="E5" s="16">
        <v>1.159</v>
      </c>
      <c r="F5" s="17">
        <v>1.07</v>
      </c>
      <c r="G5" s="18">
        <v>1.5720000000000001</v>
      </c>
      <c r="H5" s="19">
        <v>1.4870000000000001</v>
      </c>
      <c r="I5" s="11">
        <v>1.629</v>
      </c>
      <c r="J5" s="13">
        <v>0.93500000000000005</v>
      </c>
      <c r="K5" s="13">
        <v>0.89300000000000002</v>
      </c>
      <c r="L5" s="13">
        <v>0.92600000000000005</v>
      </c>
      <c r="M5" s="10">
        <v>1.0429999999999999</v>
      </c>
      <c r="O5">
        <f t="shared" si="1"/>
        <v>0.52349999999999997</v>
      </c>
      <c r="P5">
        <f t="shared" si="0"/>
        <v>0.45900000000000002</v>
      </c>
      <c r="Q5">
        <f t="shared" si="0"/>
        <v>0.48549999999999999</v>
      </c>
      <c r="R5">
        <f t="shared" si="0"/>
        <v>0.57950000000000002</v>
      </c>
      <c r="S5">
        <f t="shared" si="0"/>
        <v>0.53500000000000003</v>
      </c>
      <c r="T5">
        <f t="shared" si="0"/>
        <v>0.78600000000000003</v>
      </c>
      <c r="U5">
        <f t="shared" si="0"/>
        <v>0.74350000000000005</v>
      </c>
      <c r="V5">
        <f t="shared" si="0"/>
        <v>0.8145</v>
      </c>
      <c r="W5">
        <f t="shared" si="0"/>
        <v>0.46750000000000003</v>
      </c>
      <c r="X5">
        <f t="shared" si="0"/>
        <v>0.44650000000000001</v>
      </c>
      <c r="Y5">
        <f t="shared" si="0"/>
        <v>0.46300000000000002</v>
      </c>
      <c r="Z5">
        <f t="shared" si="0"/>
        <v>0.52149999999999996</v>
      </c>
    </row>
    <row r="6" spans="1:26" x14ac:dyDescent="0.25">
      <c r="A6" s="6" t="s">
        <v>35</v>
      </c>
      <c r="B6" s="9">
        <v>1.6779999999999999</v>
      </c>
      <c r="C6" s="7">
        <v>1.3080000000000001</v>
      </c>
      <c r="D6" s="11">
        <v>1.633</v>
      </c>
      <c r="E6" s="9">
        <v>1.677</v>
      </c>
      <c r="F6" s="14">
        <v>0.87</v>
      </c>
      <c r="G6" s="14">
        <v>0.86099999999999999</v>
      </c>
      <c r="H6" s="13">
        <v>0.9</v>
      </c>
      <c r="I6" s="14">
        <v>0.88800000000000001</v>
      </c>
      <c r="J6" s="14">
        <v>0.88700000000000001</v>
      </c>
      <c r="K6" s="13">
        <v>0.96299999999999997</v>
      </c>
      <c r="L6" s="10">
        <v>1</v>
      </c>
      <c r="M6" s="9">
        <v>1.7010000000000001</v>
      </c>
      <c r="O6">
        <f t="shared" si="1"/>
        <v>0.83899999999999997</v>
      </c>
      <c r="P6">
        <f t="shared" si="0"/>
        <v>0.65400000000000003</v>
      </c>
      <c r="Q6">
        <f t="shared" si="0"/>
        <v>0.8165</v>
      </c>
      <c r="R6">
        <f t="shared" si="0"/>
        <v>0.83850000000000002</v>
      </c>
      <c r="S6">
        <f t="shared" si="0"/>
        <v>0.435</v>
      </c>
      <c r="T6">
        <f t="shared" si="0"/>
        <v>0.43049999999999999</v>
      </c>
      <c r="U6">
        <f t="shared" si="0"/>
        <v>0.45</v>
      </c>
      <c r="V6">
        <f t="shared" si="0"/>
        <v>0.44400000000000001</v>
      </c>
      <c r="W6">
        <f t="shared" si="0"/>
        <v>0.44350000000000001</v>
      </c>
      <c r="X6">
        <f t="shared" si="0"/>
        <v>0.48149999999999998</v>
      </c>
      <c r="Y6">
        <f t="shared" si="0"/>
        <v>0.5</v>
      </c>
      <c r="Z6">
        <f t="shared" si="0"/>
        <v>0.85050000000000003</v>
      </c>
    </row>
    <row r="7" spans="1:26" x14ac:dyDescent="0.25">
      <c r="A7" s="6" t="s">
        <v>36</v>
      </c>
      <c r="B7" s="13">
        <v>0.95799999999999996</v>
      </c>
      <c r="C7" s="10">
        <v>0.97799999999999998</v>
      </c>
      <c r="D7" s="10">
        <v>0.97799999999999998</v>
      </c>
      <c r="E7" s="13">
        <v>0.94499999999999995</v>
      </c>
      <c r="F7" s="18">
        <v>1.514</v>
      </c>
      <c r="G7" s="11">
        <v>1.63</v>
      </c>
      <c r="H7" s="9">
        <v>1.738</v>
      </c>
      <c r="I7" s="18">
        <v>1.571</v>
      </c>
      <c r="J7" s="10">
        <v>0.98899999999999999</v>
      </c>
      <c r="K7" s="17">
        <v>1.0720000000000001</v>
      </c>
      <c r="L7" s="13">
        <v>0.96199999999999997</v>
      </c>
      <c r="M7" s="8">
        <v>1.2050000000000001</v>
      </c>
      <c r="O7">
        <f t="shared" si="1"/>
        <v>0.47899999999999998</v>
      </c>
      <c r="P7">
        <f t="shared" si="0"/>
        <v>0.48899999999999999</v>
      </c>
      <c r="Q7">
        <f t="shared" si="0"/>
        <v>0.48899999999999999</v>
      </c>
      <c r="R7">
        <f t="shared" si="0"/>
        <v>0.47249999999999998</v>
      </c>
      <c r="S7">
        <f t="shared" si="0"/>
        <v>0.75700000000000001</v>
      </c>
      <c r="T7">
        <f t="shared" si="0"/>
        <v>0.81499999999999995</v>
      </c>
      <c r="U7">
        <f t="shared" si="0"/>
        <v>0.86899999999999999</v>
      </c>
      <c r="V7">
        <f t="shared" si="0"/>
        <v>0.78549999999999998</v>
      </c>
      <c r="W7">
        <f t="shared" si="0"/>
        <v>0.4945</v>
      </c>
      <c r="X7">
        <f t="shared" si="0"/>
        <v>0.53600000000000003</v>
      </c>
      <c r="Y7">
        <f t="shared" si="0"/>
        <v>0.48099999999999998</v>
      </c>
      <c r="Z7">
        <f t="shared" si="0"/>
        <v>0.60250000000000004</v>
      </c>
    </row>
    <row r="8" spans="1:26" x14ac:dyDescent="0.25">
      <c r="A8" s="6" t="s">
        <v>37</v>
      </c>
      <c r="B8" s="20">
        <v>1.427</v>
      </c>
      <c r="C8" s="11">
        <v>1.6140000000000001</v>
      </c>
      <c r="D8" s="11">
        <v>1.635</v>
      </c>
      <c r="E8" s="11">
        <v>1.6519999999999999</v>
      </c>
      <c r="F8" s="14">
        <v>0.84399999999999997</v>
      </c>
      <c r="G8" s="21">
        <v>0.75800000000000001</v>
      </c>
      <c r="H8" s="14">
        <v>0.876</v>
      </c>
      <c r="I8" s="10">
        <v>0.96899999999999997</v>
      </c>
      <c r="J8" s="9">
        <v>1.665</v>
      </c>
      <c r="K8" s="11">
        <v>1.655</v>
      </c>
      <c r="L8" s="11">
        <v>1.6220000000000001</v>
      </c>
      <c r="M8" s="11">
        <v>1.64</v>
      </c>
      <c r="O8">
        <f t="shared" si="1"/>
        <v>0.71350000000000002</v>
      </c>
      <c r="P8">
        <f t="shared" si="0"/>
        <v>0.80700000000000005</v>
      </c>
      <c r="Q8">
        <f t="shared" si="0"/>
        <v>0.8175</v>
      </c>
      <c r="R8">
        <f t="shared" si="0"/>
        <v>0.82599999999999996</v>
      </c>
      <c r="S8">
        <f t="shared" si="0"/>
        <v>0.42199999999999999</v>
      </c>
      <c r="T8">
        <f t="shared" si="0"/>
        <v>0.379</v>
      </c>
      <c r="U8">
        <f t="shared" si="0"/>
        <v>0.438</v>
      </c>
      <c r="V8">
        <f t="shared" si="0"/>
        <v>0.48449999999999999</v>
      </c>
      <c r="W8">
        <f t="shared" si="0"/>
        <v>0.83250000000000002</v>
      </c>
      <c r="X8">
        <f t="shared" si="0"/>
        <v>0.82750000000000001</v>
      </c>
      <c r="Y8">
        <f t="shared" si="0"/>
        <v>0.81100000000000005</v>
      </c>
      <c r="Z8">
        <f t="shared" si="0"/>
        <v>0.82</v>
      </c>
    </row>
    <row r="9" spans="1:26" x14ac:dyDescent="0.25">
      <c r="A9" s="6" t="s">
        <v>38</v>
      </c>
      <c r="B9" s="10">
        <v>0.98899999999999999</v>
      </c>
      <c r="C9" s="8">
        <v>1.228</v>
      </c>
      <c r="D9" s="14">
        <v>0.876</v>
      </c>
      <c r="E9" s="13">
        <v>0.96299999999999997</v>
      </c>
      <c r="F9" s="13">
        <v>0.94</v>
      </c>
      <c r="G9" s="17">
        <v>1.048</v>
      </c>
      <c r="H9" s="17">
        <v>1.113</v>
      </c>
      <c r="I9" s="11">
        <v>1.6479999999999999</v>
      </c>
      <c r="J9" s="21">
        <v>0.81399999999999995</v>
      </c>
      <c r="K9" s="13">
        <v>0.89300000000000002</v>
      </c>
      <c r="L9" s="13">
        <v>0.91700000000000004</v>
      </c>
      <c r="M9" s="13">
        <v>0.93799999999999994</v>
      </c>
      <c r="O9">
        <f t="shared" si="1"/>
        <v>0.4945</v>
      </c>
      <c r="P9">
        <f t="shared" si="0"/>
        <v>0.61399999999999999</v>
      </c>
      <c r="Q9">
        <f t="shared" si="0"/>
        <v>0.438</v>
      </c>
      <c r="R9">
        <f t="shared" si="0"/>
        <v>0.48149999999999998</v>
      </c>
      <c r="S9">
        <f t="shared" si="0"/>
        <v>0.47</v>
      </c>
      <c r="T9">
        <f t="shared" si="0"/>
        <v>0.52400000000000002</v>
      </c>
      <c r="U9">
        <f t="shared" si="0"/>
        <v>0.55649999999999999</v>
      </c>
      <c r="V9">
        <f t="shared" si="0"/>
        <v>0.82399999999999995</v>
      </c>
      <c r="W9">
        <f t="shared" si="0"/>
        <v>0.40699999999999997</v>
      </c>
      <c r="X9">
        <f t="shared" si="0"/>
        <v>0.44650000000000001</v>
      </c>
      <c r="Y9">
        <f t="shared" si="0"/>
        <v>0.45850000000000002</v>
      </c>
      <c r="Z9">
        <f t="shared" si="0"/>
        <v>0.46899999999999997</v>
      </c>
    </row>
    <row r="10" spans="1:26" x14ac:dyDescent="0.25">
      <c r="A10" s="6" t="s">
        <v>39</v>
      </c>
      <c r="B10" s="11">
        <v>1.6279999999999999</v>
      </c>
      <c r="C10" s="9">
        <v>1.669</v>
      </c>
      <c r="D10" s="9">
        <v>1.677</v>
      </c>
      <c r="E10" s="9">
        <v>1.669</v>
      </c>
      <c r="F10" s="13">
        <v>0.89500000000000002</v>
      </c>
      <c r="G10" s="7">
        <v>1.327</v>
      </c>
      <c r="H10" s="16">
        <v>1.1499999999999999</v>
      </c>
      <c r="I10" s="9">
        <v>1.6859999999999999</v>
      </c>
      <c r="J10" s="19">
        <v>1.5009999999999999</v>
      </c>
      <c r="K10" s="11">
        <v>1.629</v>
      </c>
      <c r="L10" s="9">
        <v>1.661</v>
      </c>
      <c r="M10" s="9">
        <v>1.7</v>
      </c>
      <c r="O10">
        <f t="shared" si="1"/>
        <v>0.81399999999999995</v>
      </c>
      <c r="P10">
        <f t="shared" si="0"/>
        <v>0.83450000000000002</v>
      </c>
      <c r="Q10">
        <f t="shared" si="0"/>
        <v>0.83850000000000002</v>
      </c>
      <c r="R10">
        <f t="shared" si="0"/>
        <v>0.83450000000000002</v>
      </c>
      <c r="S10">
        <f t="shared" si="0"/>
        <v>0.44750000000000001</v>
      </c>
      <c r="T10">
        <f t="shared" si="0"/>
        <v>0.66349999999999998</v>
      </c>
      <c r="U10">
        <f t="shared" si="0"/>
        <v>0.57499999999999996</v>
      </c>
      <c r="V10">
        <f t="shared" si="0"/>
        <v>0.84299999999999997</v>
      </c>
      <c r="W10">
        <f t="shared" si="0"/>
        <v>0.75049999999999994</v>
      </c>
      <c r="X10">
        <f t="shared" si="0"/>
        <v>0.8145</v>
      </c>
      <c r="Y10">
        <f t="shared" si="0"/>
        <v>0.83050000000000002</v>
      </c>
      <c r="Z10">
        <f t="shared" si="0"/>
        <v>0.85</v>
      </c>
    </row>
    <row r="11" spans="1:26" x14ac:dyDescent="0.25">
      <c r="A11" s="44" t="s">
        <v>48</v>
      </c>
    </row>
    <row r="12" spans="1:26" x14ac:dyDescent="0.25">
      <c r="A12" s="27"/>
      <c r="B12" s="28">
        <v>1</v>
      </c>
      <c r="C12" s="28">
        <v>2</v>
      </c>
      <c r="D12" s="28">
        <v>3</v>
      </c>
      <c r="E12" s="28">
        <v>4</v>
      </c>
      <c r="F12" s="28">
        <v>5</v>
      </c>
      <c r="G12" s="28">
        <v>6</v>
      </c>
      <c r="H12" s="28">
        <v>7</v>
      </c>
      <c r="I12" s="28">
        <v>8</v>
      </c>
      <c r="J12" s="28">
        <v>9</v>
      </c>
      <c r="K12" s="28">
        <v>10</v>
      </c>
      <c r="L12" s="28">
        <v>11</v>
      </c>
      <c r="M12" s="28">
        <v>12</v>
      </c>
    </row>
    <row r="13" spans="1:26" x14ac:dyDescent="0.25">
      <c r="A13" s="28" t="s">
        <v>31</v>
      </c>
      <c r="B13" s="29">
        <v>1.429</v>
      </c>
      <c r="C13" s="30">
        <v>1.359</v>
      </c>
      <c r="D13" s="31">
        <v>1.1850000000000001</v>
      </c>
      <c r="E13" s="30">
        <v>1.38</v>
      </c>
      <c r="F13" s="32">
        <v>1.671</v>
      </c>
      <c r="G13" s="33">
        <v>1.236</v>
      </c>
      <c r="H13" s="32">
        <v>1.6919999999999999</v>
      </c>
      <c r="I13" s="34">
        <v>1.1259999999999999</v>
      </c>
      <c r="J13" s="29">
        <v>1.399</v>
      </c>
      <c r="K13" s="30">
        <v>1.351</v>
      </c>
      <c r="L13" s="29">
        <v>1.4430000000000001</v>
      </c>
      <c r="M13" s="35">
        <v>1.242</v>
      </c>
      <c r="O13">
        <f>B13-O3</f>
        <v>0.78700000000000003</v>
      </c>
      <c r="P13">
        <f t="shared" ref="P13:Z20" si="2">C13-P3</f>
        <v>0.72599999999999998</v>
      </c>
      <c r="Q13">
        <f t="shared" si="2"/>
        <v>0.54050000000000009</v>
      </c>
      <c r="R13">
        <f t="shared" si="2"/>
        <v>0.73399999999999987</v>
      </c>
      <c r="S13">
        <f t="shared" si="2"/>
        <v>0.83850000000000002</v>
      </c>
      <c r="T13">
        <f t="shared" si="2"/>
        <v>0.72850000000000004</v>
      </c>
      <c r="U13">
        <f t="shared" si="2"/>
        <v>0.88149999999999995</v>
      </c>
      <c r="V13">
        <f t="shared" si="2"/>
        <v>0.29249999999999987</v>
      </c>
      <c r="W13">
        <f t="shared" si="2"/>
        <v>1.069</v>
      </c>
      <c r="X13">
        <f t="shared" si="2"/>
        <v>0.86650000000000005</v>
      </c>
      <c r="Y13">
        <f t="shared" si="2"/>
        <v>0.97750000000000004</v>
      </c>
      <c r="Z13">
        <f t="shared" si="2"/>
        <v>0.83000000000000007</v>
      </c>
    </row>
    <row r="14" spans="1:26" x14ac:dyDescent="0.25">
      <c r="A14" s="28" t="s">
        <v>33</v>
      </c>
      <c r="B14" s="29">
        <v>1.411</v>
      </c>
      <c r="C14" s="35">
        <v>1.2889999999999999</v>
      </c>
      <c r="D14" s="37">
        <v>1.4850000000000001</v>
      </c>
      <c r="E14" s="38">
        <v>1.76</v>
      </c>
      <c r="F14" s="33">
        <v>1.1879999999999999</v>
      </c>
      <c r="G14" s="31">
        <v>1.1719999999999999</v>
      </c>
      <c r="H14" s="30">
        <v>1.38</v>
      </c>
      <c r="I14" s="29">
        <v>1.423</v>
      </c>
      <c r="J14" s="39">
        <v>1.7849999999999999</v>
      </c>
      <c r="K14" s="39">
        <v>1.7929999999999999</v>
      </c>
      <c r="L14" s="39">
        <v>1.8120000000000001</v>
      </c>
      <c r="M14" s="39">
        <v>1.788</v>
      </c>
      <c r="O14">
        <f t="shared" ref="O14:O20" si="3">B14-O4</f>
        <v>0.84250000000000003</v>
      </c>
      <c r="P14">
        <f t="shared" si="2"/>
        <v>0.78549999999999998</v>
      </c>
      <c r="Q14">
        <f t="shared" si="2"/>
        <v>0.82400000000000007</v>
      </c>
      <c r="R14">
        <f t="shared" si="2"/>
        <v>0.91349999999999998</v>
      </c>
      <c r="S14">
        <f t="shared" si="2"/>
        <v>0.72399999999999998</v>
      </c>
      <c r="T14">
        <f t="shared" si="2"/>
        <v>0.75499999999999989</v>
      </c>
      <c r="U14">
        <f t="shared" si="2"/>
        <v>0.93499999999999983</v>
      </c>
      <c r="V14">
        <f t="shared" si="2"/>
        <v>0.96500000000000008</v>
      </c>
      <c r="W14">
        <f t="shared" si="2"/>
        <v>0.97599999999999987</v>
      </c>
      <c r="X14">
        <f t="shared" si="2"/>
        <v>0.9544999999999999</v>
      </c>
      <c r="Y14">
        <f t="shared" si="2"/>
        <v>0.95900000000000007</v>
      </c>
      <c r="Z14">
        <f t="shared" si="2"/>
        <v>0.94900000000000007</v>
      </c>
    </row>
    <row r="15" spans="1:26" x14ac:dyDescent="0.25">
      <c r="A15" s="28" t="s">
        <v>34</v>
      </c>
      <c r="B15" s="40">
        <v>1.3120000000000001</v>
      </c>
      <c r="C15" s="33">
        <v>1.212</v>
      </c>
      <c r="D15" s="40">
        <v>1.3</v>
      </c>
      <c r="E15" s="29">
        <v>1.44</v>
      </c>
      <c r="F15" s="41">
        <v>1.6379999999999999</v>
      </c>
      <c r="G15" s="38">
        <v>1.7130000000000001</v>
      </c>
      <c r="H15" s="39">
        <v>1.7649999999999999</v>
      </c>
      <c r="I15" s="39">
        <v>1.792</v>
      </c>
      <c r="J15" s="37">
        <v>1.4810000000000001</v>
      </c>
      <c r="K15" s="29">
        <v>1.4350000000000001</v>
      </c>
      <c r="L15" s="37">
        <v>1.48</v>
      </c>
      <c r="M15" s="41">
        <v>1.62</v>
      </c>
      <c r="O15">
        <f t="shared" si="3"/>
        <v>0.78850000000000009</v>
      </c>
      <c r="P15">
        <f t="shared" si="2"/>
        <v>0.75299999999999989</v>
      </c>
      <c r="Q15">
        <f t="shared" si="2"/>
        <v>0.8145</v>
      </c>
      <c r="R15">
        <f t="shared" si="2"/>
        <v>0.86049999999999993</v>
      </c>
      <c r="S15">
        <f t="shared" si="2"/>
        <v>1.1029999999999998</v>
      </c>
      <c r="T15">
        <f t="shared" si="2"/>
        <v>0.92700000000000005</v>
      </c>
      <c r="U15">
        <f t="shared" si="2"/>
        <v>1.0214999999999999</v>
      </c>
      <c r="V15">
        <f t="shared" si="2"/>
        <v>0.97750000000000004</v>
      </c>
      <c r="W15">
        <f t="shared" si="2"/>
        <v>1.0135000000000001</v>
      </c>
      <c r="X15">
        <f t="shared" si="2"/>
        <v>0.98850000000000005</v>
      </c>
      <c r="Y15">
        <f t="shared" si="2"/>
        <v>1.0169999999999999</v>
      </c>
      <c r="Z15">
        <f t="shared" si="2"/>
        <v>1.0985</v>
      </c>
    </row>
    <row r="16" spans="1:26" x14ac:dyDescent="0.25">
      <c r="A16" s="28" t="s">
        <v>35</v>
      </c>
      <c r="B16" s="39">
        <v>1.798</v>
      </c>
      <c r="C16" s="32">
        <v>1.706</v>
      </c>
      <c r="D16" s="41">
        <v>1.6479999999999999</v>
      </c>
      <c r="E16" s="32">
        <v>1.7110000000000001</v>
      </c>
      <c r="F16" s="29">
        <v>1.4490000000000001</v>
      </c>
      <c r="G16" s="42">
        <v>1.532</v>
      </c>
      <c r="H16" s="30">
        <v>1.355</v>
      </c>
      <c r="I16" s="31">
        <v>1.1379999999999999</v>
      </c>
      <c r="J16" s="32">
        <v>1.6719999999999999</v>
      </c>
      <c r="K16" s="32">
        <v>1.6679999999999999</v>
      </c>
      <c r="L16" s="41">
        <v>1.6259999999999999</v>
      </c>
      <c r="M16" s="39">
        <v>1.79</v>
      </c>
      <c r="O16">
        <f t="shared" si="3"/>
        <v>0.95900000000000007</v>
      </c>
      <c r="P16">
        <f t="shared" si="2"/>
        <v>1.052</v>
      </c>
      <c r="Q16">
        <f t="shared" si="2"/>
        <v>0.83149999999999991</v>
      </c>
      <c r="R16">
        <f t="shared" si="2"/>
        <v>0.87250000000000005</v>
      </c>
      <c r="S16">
        <f t="shared" si="2"/>
        <v>1.014</v>
      </c>
      <c r="T16">
        <f t="shared" si="2"/>
        <v>1.1015000000000001</v>
      </c>
      <c r="U16">
        <f t="shared" si="2"/>
        <v>0.90500000000000003</v>
      </c>
      <c r="V16">
        <f t="shared" si="2"/>
        <v>0.69399999999999995</v>
      </c>
      <c r="W16">
        <f t="shared" si="2"/>
        <v>1.2284999999999999</v>
      </c>
      <c r="X16">
        <f t="shared" si="2"/>
        <v>1.1864999999999999</v>
      </c>
      <c r="Y16">
        <f t="shared" si="2"/>
        <v>1.1259999999999999</v>
      </c>
      <c r="Z16">
        <f t="shared" si="2"/>
        <v>0.9395</v>
      </c>
    </row>
    <row r="17" spans="1:26" x14ac:dyDescent="0.25">
      <c r="A17" s="28" t="s">
        <v>36</v>
      </c>
      <c r="B17" s="35">
        <v>1.2889999999999999</v>
      </c>
      <c r="C17" s="35">
        <v>1.2430000000000001</v>
      </c>
      <c r="D17" s="40">
        <v>1.306</v>
      </c>
      <c r="E17" s="35">
        <v>1.2769999999999999</v>
      </c>
      <c r="F17" s="38">
        <v>1.76</v>
      </c>
      <c r="G17" s="39">
        <v>1.7809999999999999</v>
      </c>
      <c r="H17" s="38">
        <v>1.7549999999999999</v>
      </c>
      <c r="I17" s="32">
        <v>1.7090000000000001</v>
      </c>
      <c r="J17" s="29">
        <v>1.4330000000000001</v>
      </c>
      <c r="K17" s="43">
        <v>1.597</v>
      </c>
      <c r="L17" s="29">
        <v>1.4359999999999999</v>
      </c>
      <c r="M17" s="38">
        <v>1.7330000000000001</v>
      </c>
      <c r="O17">
        <f t="shared" si="3"/>
        <v>0.80999999999999994</v>
      </c>
      <c r="P17">
        <f t="shared" si="2"/>
        <v>0.75400000000000011</v>
      </c>
      <c r="Q17">
        <f t="shared" si="2"/>
        <v>0.81700000000000006</v>
      </c>
      <c r="R17">
        <f t="shared" si="2"/>
        <v>0.80449999999999999</v>
      </c>
      <c r="S17">
        <f t="shared" si="2"/>
        <v>1.0030000000000001</v>
      </c>
      <c r="T17">
        <f t="shared" si="2"/>
        <v>0.96599999999999997</v>
      </c>
      <c r="U17">
        <f t="shared" si="2"/>
        <v>0.8859999999999999</v>
      </c>
      <c r="V17">
        <f t="shared" si="2"/>
        <v>0.9235000000000001</v>
      </c>
      <c r="W17">
        <f t="shared" si="2"/>
        <v>0.93850000000000011</v>
      </c>
      <c r="X17">
        <f t="shared" si="2"/>
        <v>1.0609999999999999</v>
      </c>
      <c r="Y17">
        <f t="shared" si="2"/>
        <v>0.95499999999999996</v>
      </c>
      <c r="Z17">
        <f t="shared" si="2"/>
        <v>1.1305000000000001</v>
      </c>
    </row>
    <row r="18" spans="1:26" x14ac:dyDescent="0.25">
      <c r="A18" s="28" t="s">
        <v>37</v>
      </c>
      <c r="B18" s="32">
        <v>1.7010000000000001</v>
      </c>
      <c r="C18" s="32">
        <v>1.6919999999999999</v>
      </c>
      <c r="D18" s="38">
        <v>1.7490000000000001</v>
      </c>
      <c r="E18" s="38">
        <v>1.7569999999999999</v>
      </c>
      <c r="F18" s="33">
        <v>1.224</v>
      </c>
      <c r="G18" s="34">
        <v>1.0820000000000001</v>
      </c>
      <c r="H18" s="31">
        <v>1.1439999999999999</v>
      </c>
      <c r="I18" s="35">
        <v>1.2809999999999999</v>
      </c>
      <c r="J18" s="38">
        <v>1.7350000000000001</v>
      </c>
      <c r="K18" s="38">
        <v>1.718</v>
      </c>
      <c r="L18" s="32">
        <v>1.708</v>
      </c>
      <c r="M18" s="38">
        <v>1.714</v>
      </c>
      <c r="O18">
        <f t="shared" si="3"/>
        <v>0.98750000000000004</v>
      </c>
      <c r="P18">
        <f t="shared" si="2"/>
        <v>0.8849999999999999</v>
      </c>
      <c r="Q18">
        <f t="shared" si="2"/>
        <v>0.93150000000000011</v>
      </c>
      <c r="R18">
        <f t="shared" si="2"/>
        <v>0.93099999999999994</v>
      </c>
      <c r="S18">
        <f t="shared" si="2"/>
        <v>0.80200000000000005</v>
      </c>
      <c r="T18">
        <f t="shared" si="2"/>
        <v>0.70300000000000007</v>
      </c>
      <c r="U18">
        <f t="shared" si="2"/>
        <v>0.70599999999999996</v>
      </c>
      <c r="V18">
        <f t="shared" si="2"/>
        <v>0.79649999999999999</v>
      </c>
      <c r="W18">
        <f t="shared" si="2"/>
        <v>0.90250000000000008</v>
      </c>
      <c r="X18">
        <f t="shared" si="2"/>
        <v>0.89049999999999996</v>
      </c>
      <c r="Y18">
        <f t="shared" si="2"/>
        <v>0.89699999999999991</v>
      </c>
      <c r="Z18">
        <f t="shared" si="2"/>
        <v>0.89400000000000002</v>
      </c>
    </row>
    <row r="19" spans="1:26" x14ac:dyDescent="0.25">
      <c r="A19" s="28" t="s">
        <v>38</v>
      </c>
      <c r="B19" s="35">
        <v>1.2410000000000001</v>
      </c>
      <c r="C19" s="37">
        <v>1.452</v>
      </c>
      <c r="D19" s="35">
        <v>1.2889999999999999</v>
      </c>
      <c r="E19" s="31">
        <v>1.1870000000000001</v>
      </c>
      <c r="F19" s="35">
        <v>1.2689999999999999</v>
      </c>
      <c r="G19" s="37">
        <v>1.456</v>
      </c>
      <c r="H19" s="43">
        <v>1.5940000000000001</v>
      </c>
      <c r="I19" s="38">
        <v>1.7609999999999999</v>
      </c>
      <c r="J19" s="30">
        <v>1.3540000000000001</v>
      </c>
      <c r="K19" s="40">
        <v>1.306</v>
      </c>
      <c r="L19" s="35">
        <v>1.26</v>
      </c>
      <c r="M19" s="30">
        <v>1.383</v>
      </c>
      <c r="O19">
        <f t="shared" si="3"/>
        <v>0.74650000000000016</v>
      </c>
      <c r="P19">
        <f t="shared" si="2"/>
        <v>0.83799999999999997</v>
      </c>
      <c r="Q19">
        <f t="shared" si="2"/>
        <v>0.85099999999999998</v>
      </c>
      <c r="R19">
        <f t="shared" si="2"/>
        <v>0.70550000000000002</v>
      </c>
      <c r="S19">
        <f t="shared" si="2"/>
        <v>0.79899999999999993</v>
      </c>
      <c r="T19">
        <f t="shared" si="2"/>
        <v>0.93199999999999994</v>
      </c>
      <c r="U19">
        <f t="shared" si="2"/>
        <v>1.0375000000000001</v>
      </c>
      <c r="V19">
        <f t="shared" si="2"/>
        <v>0.93699999999999994</v>
      </c>
      <c r="W19">
        <f t="shared" si="2"/>
        <v>0.94700000000000006</v>
      </c>
      <c r="X19">
        <f t="shared" si="2"/>
        <v>0.85950000000000004</v>
      </c>
      <c r="Y19">
        <f t="shared" si="2"/>
        <v>0.80149999999999999</v>
      </c>
      <c r="Z19">
        <f t="shared" si="2"/>
        <v>0.91400000000000003</v>
      </c>
    </row>
    <row r="20" spans="1:26" x14ac:dyDescent="0.25">
      <c r="A20" s="28" t="s">
        <v>39</v>
      </c>
      <c r="B20" s="38">
        <v>1.7430000000000001</v>
      </c>
      <c r="C20" s="39">
        <v>1.7949999999999999</v>
      </c>
      <c r="D20" s="38">
        <v>1.7290000000000001</v>
      </c>
      <c r="E20" s="39">
        <v>1.8169999999999999</v>
      </c>
      <c r="F20" s="34">
        <v>1.089</v>
      </c>
      <c r="G20" s="42">
        <v>1.5249999999999999</v>
      </c>
      <c r="H20" s="29">
        <v>1.399</v>
      </c>
      <c r="I20" s="39">
        <v>1.7669999999999999</v>
      </c>
      <c r="J20" s="41">
        <v>1.617</v>
      </c>
      <c r="K20" s="32">
        <v>1.7090000000000001</v>
      </c>
      <c r="L20" s="38">
        <v>1.734</v>
      </c>
      <c r="M20" s="39">
        <v>1.7849999999999999</v>
      </c>
      <c r="O20">
        <f t="shared" si="3"/>
        <v>0.92900000000000016</v>
      </c>
      <c r="P20">
        <f t="shared" si="2"/>
        <v>0.96049999999999991</v>
      </c>
      <c r="Q20">
        <f t="shared" si="2"/>
        <v>0.89050000000000007</v>
      </c>
      <c r="R20">
        <f t="shared" si="2"/>
        <v>0.98249999999999993</v>
      </c>
      <c r="S20">
        <f t="shared" si="2"/>
        <v>0.64149999999999996</v>
      </c>
      <c r="T20">
        <f t="shared" si="2"/>
        <v>0.86149999999999993</v>
      </c>
      <c r="U20">
        <f t="shared" si="2"/>
        <v>0.82400000000000007</v>
      </c>
      <c r="V20">
        <f t="shared" si="2"/>
        <v>0.92399999999999993</v>
      </c>
      <c r="W20">
        <f t="shared" si="2"/>
        <v>0.86650000000000005</v>
      </c>
      <c r="X20">
        <f t="shared" si="2"/>
        <v>0.89450000000000007</v>
      </c>
      <c r="Y20">
        <f t="shared" si="2"/>
        <v>0.90349999999999997</v>
      </c>
      <c r="Z20">
        <f t="shared" si="2"/>
        <v>0.93499999999999994</v>
      </c>
    </row>
    <row r="21" spans="1:26" x14ac:dyDescent="0.25">
      <c r="A21" s="45" t="s">
        <v>49</v>
      </c>
    </row>
    <row r="22" spans="1:26" x14ac:dyDescent="0.25">
      <c r="A22" s="27"/>
      <c r="B22" s="28">
        <v>1</v>
      </c>
      <c r="C22" s="28">
        <v>2</v>
      </c>
      <c r="D22" s="28">
        <v>3</v>
      </c>
      <c r="E22" s="28">
        <v>4</v>
      </c>
      <c r="F22" s="28">
        <v>5</v>
      </c>
      <c r="G22" s="28">
        <v>6</v>
      </c>
      <c r="H22" s="28">
        <v>7</v>
      </c>
      <c r="I22" s="28">
        <v>8</v>
      </c>
      <c r="J22" s="28">
        <v>9</v>
      </c>
      <c r="K22" s="28">
        <v>10</v>
      </c>
      <c r="L22" s="28">
        <v>11</v>
      </c>
      <c r="M22" s="28">
        <v>12</v>
      </c>
    </row>
    <row r="23" spans="1:26" x14ac:dyDescent="0.25">
      <c r="A23" s="28" t="s">
        <v>31</v>
      </c>
      <c r="B23" s="30">
        <v>1.022</v>
      </c>
      <c r="C23" s="30">
        <v>0.99299999999999999</v>
      </c>
      <c r="D23" s="29">
        <v>1.069</v>
      </c>
      <c r="E23" s="29">
        <v>1.125</v>
      </c>
      <c r="F23" s="32">
        <v>1.498</v>
      </c>
      <c r="G23" s="35">
        <v>0.84799999999999998</v>
      </c>
      <c r="H23" s="38">
        <v>1.5349999999999999</v>
      </c>
      <c r="I23" s="41">
        <v>1.387</v>
      </c>
      <c r="J23" s="35">
        <v>0.86299999999999999</v>
      </c>
      <c r="K23" s="35">
        <v>0.91100000000000003</v>
      </c>
      <c r="L23" s="33">
        <v>0.79600000000000004</v>
      </c>
      <c r="M23" s="43">
        <v>1.337</v>
      </c>
      <c r="O23">
        <f>B23-O3</f>
        <v>0.38</v>
      </c>
      <c r="P23">
        <f t="shared" ref="P23:Z30" si="4">C23-P3</f>
        <v>0.36</v>
      </c>
      <c r="Q23">
        <f t="shared" si="4"/>
        <v>0.42449999999999999</v>
      </c>
      <c r="R23">
        <f t="shared" si="4"/>
        <v>0.47899999999999998</v>
      </c>
      <c r="W23">
        <f t="shared" si="4"/>
        <v>0.53299999999999992</v>
      </c>
      <c r="X23">
        <f t="shared" si="4"/>
        <v>0.42650000000000005</v>
      </c>
      <c r="Y23">
        <f t="shared" si="4"/>
        <v>0.33050000000000002</v>
      </c>
      <c r="Z23">
        <f t="shared" si="4"/>
        <v>0.92500000000000004</v>
      </c>
    </row>
    <row r="24" spans="1:26" x14ac:dyDescent="0.25">
      <c r="A24" s="28" t="s">
        <v>33</v>
      </c>
      <c r="B24" s="31">
        <v>0.749</v>
      </c>
      <c r="C24" s="35">
        <v>0.84599999999999997</v>
      </c>
      <c r="D24" s="29">
        <v>1.105</v>
      </c>
      <c r="E24" s="38">
        <v>1.5389999999999999</v>
      </c>
      <c r="F24" s="30">
        <v>1.0580000000000001</v>
      </c>
      <c r="G24" s="31">
        <v>0.751</v>
      </c>
      <c r="H24" s="42">
        <v>1.224</v>
      </c>
      <c r="I24" s="29">
        <v>1.1100000000000001</v>
      </c>
      <c r="J24" s="39">
        <v>1.5860000000000001</v>
      </c>
      <c r="K24" s="38">
        <v>1.569</v>
      </c>
      <c r="L24" s="39">
        <v>1.6279999999999999</v>
      </c>
      <c r="M24" s="41">
        <v>1.3879999999999999</v>
      </c>
      <c r="S24">
        <f t="shared" si="4"/>
        <v>0.59400000000000008</v>
      </c>
      <c r="T24">
        <f t="shared" si="4"/>
        <v>0.33400000000000002</v>
      </c>
      <c r="U24">
        <f t="shared" si="4"/>
        <v>0.77899999999999991</v>
      </c>
      <c r="V24">
        <f t="shared" si="4"/>
        <v>0.65200000000000014</v>
      </c>
    </row>
    <row r="25" spans="1:26" x14ac:dyDescent="0.25">
      <c r="A25" s="28" t="s">
        <v>34</v>
      </c>
      <c r="B25" s="40">
        <v>0.95099999999999996</v>
      </c>
      <c r="C25" s="31">
        <v>0.75</v>
      </c>
      <c r="D25" s="33">
        <v>0.77700000000000002</v>
      </c>
      <c r="E25" s="42">
        <v>1.2470000000000001</v>
      </c>
      <c r="F25" s="37">
        <v>1.149</v>
      </c>
      <c r="G25" s="38">
        <v>1.534</v>
      </c>
      <c r="H25" s="32">
        <v>1.452</v>
      </c>
      <c r="I25" s="38">
        <v>1.573</v>
      </c>
      <c r="J25" s="43">
        <v>1.3049999999999999</v>
      </c>
      <c r="K25" s="41">
        <v>1.403</v>
      </c>
      <c r="L25" s="32">
        <v>1.46</v>
      </c>
      <c r="M25" s="32">
        <v>1.5109999999999999</v>
      </c>
      <c r="O25">
        <f t="shared" ref="O24:O30" si="5">B25-O5</f>
        <v>0.42749999999999999</v>
      </c>
      <c r="P25">
        <f t="shared" si="4"/>
        <v>0.29099999999999998</v>
      </c>
      <c r="Q25">
        <f t="shared" si="4"/>
        <v>0.29150000000000004</v>
      </c>
      <c r="R25">
        <f t="shared" si="4"/>
        <v>0.66750000000000009</v>
      </c>
      <c r="S25">
        <f t="shared" si="4"/>
        <v>0.61399999999999999</v>
      </c>
      <c r="T25">
        <f t="shared" si="4"/>
        <v>0.748</v>
      </c>
      <c r="U25">
        <f t="shared" si="4"/>
        <v>0.70849999999999991</v>
      </c>
      <c r="V25">
        <f t="shared" si="4"/>
        <v>0.75849999999999995</v>
      </c>
      <c r="W25">
        <f t="shared" si="4"/>
        <v>0.83749999999999991</v>
      </c>
      <c r="X25">
        <f t="shared" si="4"/>
        <v>0.95650000000000002</v>
      </c>
      <c r="Y25">
        <f t="shared" si="4"/>
        <v>0.99699999999999989</v>
      </c>
      <c r="Z25">
        <f t="shared" si="4"/>
        <v>0.98949999999999994</v>
      </c>
    </row>
    <row r="26" spans="1:26" x14ac:dyDescent="0.25">
      <c r="A26" s="28" t="s">
        <v>35</v>
      </c>
      <c r="B26" s="39">
        <v>1.623</v>
      </c>
      <c r="C26" s="39">
        <v>1.589</v>
      </c>
      <c r="D26" s="38">
        <v>1.5289999999999999</v>
      </c>
      <c r="E26" s="39">
        <v>1.6060000000000001</v>
      </c>
      <c r="F26" s="33">
        <v>0.83199999999999996</v>
      </c>
      <c r="G26" s="31">
        <v>0.76600000000000001</v>
      </c>
      <c r="H26" s="31">
        <v>0.69899999999999995</v>
      </c>
      <c r="I26" s="31">
        <v>0.73199999999999998</v>
      </c>
      <c r="J26" s="31">
        <v>0.72399999999999998</v>
      </c>
      <c r="K26" s="37">
        <v>1.1830000000000001</v>
      </c>
      <c r="L26" s="29">
        <v>1.083</v>
      </c>
      <c r="M26" s="32">
        <v>1.4630000000000001</v>
      </c>
      <c r="O26">
        <f t="shared" si="5"/>
        <v>0.78400000000000003</v>
      </c>
      <c r="P26">
        <f t="shared" si="4"/>
        <v>0.93499999999999994</v>
      </c>
      <c r="Q26">
        <f t="shared" si="4"/>
        <v>0.71249999999999991</v>
      </c>
      <c r="R26">
        <f t="shared" si="4"/>
        <v>0.76750000000000007</v>
      </c>
      <c r="S26">
        <f t="shared" si="4"/>
        <v>0.39699999999999996</v>
      </c>
      <c r="T26">
        <f t="shared" si="4"/>
        <v>0.33550000000000002</v>
      </c>
      <c r="U26">
        <f t="shared" si="4"/>
        <v>0.24899999999999994</v>
      </c>
      <c r="V26">
        <f t="shared" si="4"/>
        <v>0.28799999999999998</v>
      </c>
      <c r="W26">
        <f t="shared" si="4"/>
        <v>0.28049999999999997</v>
      </c>
      <c r="X26">
        <f t="shared" si="4"/>
        <v>0.70150000000000001</v>
      </c>
      <c r="Y26">
        <f t="shared" si="4"/>
        <v>0.58299999999999996</v>
      </c>
      <c r="Z26">
        <f t="shared" si="4"/>
        <v>0.61250000000000004</v>
      </c>
    </row>
    <row r="27" spans="1:26" x14ac:dyDescent="0.25">
      <c r="A27" s="28" t="s">
        <v>36</v>
      </c>
      <c r="B27" s="40">
        <v>0.92800000000000005</v>
      </c>
      <c r="C27" s="40">
        <v>0.92500000000000004</v>
      </c>
      <c r="D27" s="29">
        <v>1.101</v>
      </c>
      <c r="E27" s="40">
        <v>0.96799999999999997</v>
      </c>
      <c r="F27" s="38">
        <v>1.556</v>
      </c>
      <c r="G27" s="41">
        <v>1.4059999999999999</v>
      </c>
      <c r="H27" s="38">
        <v>1.579</v>
      </c>
      <c r="I27" s="41">
        <v>1.401</v>
      </c>
      <c r="J27" s="40">
        <v>0.92100000000000004</v>
      </c>
      <c r="K27" s="29">
        <v>1.1120000000000001</v>
      </c>
      <c r="L27" s="30">
        <v>1.004</v>
      </c>
      <c r="M27" s="39">
        <v>1.5940000000000001</v>
      </c>
      <c r="O27">
        <f t="shared" si="5"/>
        <v>0.44900000000000007</v>
      </c>
      <c r="P27">
        <f t="shared" si="4"/>
        <v>0.43600000000000005</v>
      </c>
      <c r="Q27">
        <f t="shared" si="4"/>
        <v>0.61199999999999999</v>
      </c>
      <c r="R27">
        <f t="shared" si="4"/>
        <v>0.4955</v>
      </c>
      <c r="S27">
        <f t="shared" si="4"/>
        <v>0.79900000000000004</v>
      </c>
      <c r="T27">
        <f t="shared" si="4"/>
        <v>0.59099999999999997</v>
      </c>
      <c r="U27">
        <f t="shared" si="4"/>
        <v>0.71</v>
      </c>
      <c r="V27">
        <f t="shared" si="4"/>
        <v>0.61550000000000005</v>
      </c>
      <c r="W27">
        <f t="shared" si="4"/>
        <v>0.42650000000000005</v>
      </c>
      <c r="X27">
        <f t="shared" si="4"/>
        <v>0.57600000000000007</v>
      </c>
      <c r="Y27">
        <f t="shared" si="4"/>
        <v>0.52300000000000002</v>
      </c>
      <c r="Z27">
        <f t="shared" si="4"/>
        <v>0.99150000000000005</v>
      </c>
    </row>
    <row r="28" spans="1:26" x14ac:dyDescent="0.25">
      <c r="A28" s="28" t="s">
        <v>37</v>
      </c>
      <c r="B28" s="42">
        <v>1.264</v>
      </c>
      <c r="C28" s="38">
        <v>1.569</v>
      </c>
      <c r="D28" s="38">
        <v>1.538</v>
      </c>
      <c r="E28" s="39">
        <v>1.66</v>
      </c>
      <c r="F28" s="29">
        <v>1.1399999999999999</v>
      </c>
      <c r="G28" s="42">
        <v>1.258</v>
      </c>
      <c r="H28" s="29">
        <v>1.133</v>
      </c>
      <c r="I28" s="32">
        <v>1.4410000000000001</v>
      </c>
      <c r="J28" s="39">
        <v>1.639</v>
      </c>
      <c r="K28" s="32">
        <v>1.456</v>
      </c>
      <c r="L28" s="38">
        <v>1.514</v>
      </c>
      <c r="M28" s="38">
        <v>1.5269999999999999</v>
      </c>
      <c r="O28">
        <f t="shared" si="5"/>
        <v>0.55049999999999999</v>
      </c>
      <c r="P28">
        <f t="shared" si="4"/>
        <v>0.7619999999999999</v>
      </c>
      <c r="Q28">
        <f t="shared" si="4"/>
        <v>0.72050000000000003</v>
      </c>
      <c r="R28">
        <f t="shared" si="4"/>
        <v>0.83399999999999996</v>
      </c>
      <c r="S28">
        <f t="shared" si="4"/>
        <v>0.71799999999999997</v>
      </c>
      <c r="T28">
        <f t="shared" si="4"/>
        <v>0.879</v>
      </c>
      <c r="U28">
        <f t="shared" si="4"/>
        <v>0.69500000000000006</v>
      </c>
      <c r="V28">
        <f t="shared" si="4"/>
        <v>0.95650000000000013</v>
      </c>
      <c r="W28">
        <f t="shared" si="4"/>
        <v>0.80649999999999999</v>
      </c>
      <c r="X28">
        <f t="shared" si="4"/>
        <v>0.62849999999999995</v>
      </c>
      <c r="Y28">
        <f t="shared" si="4"/>
        <v>0.70299999999999996</v>
      </c>
      <c r="Z28">
        <f t="shared" si="4"/>
        <v>0.70699999999999996</v>
      </c>
    </row>
    <row r="29" spans="1:26" x14ac:dyDescent="0.25">
      <c r="A29" s="28" t="s">
        <v>38</v>
      </c>
      <c r="B29" s="34">
        <v>0.66900000000000004</v>
      </c>
      <c r="C29" s="34">
        <v>0.622</v>
      </c>
      <c r="D29" s="35">
        <v>0.84499999999999997</v>
      </c>
      <c r="E29" s="33">
        <v>0.80400000000000005</v>
      </c>
      <c r="F29" s="35">
        <v>0.84599999999999997</v>
      </c>
      <c r="G29" s="43">
        <v>1.321</v>
      </c>
      <c r="H29" s="43">
        <v>1.29</v>
      </c>
      <c r="I29" s="32">
        <v>1.4690000000000001</v>
      </c>
      <c r="J29" s="39">
        <v>1.601</v>
      </c>
      <c r="K29" s="32">
        <v>1.4810000000000001</v>
      </c>
      <c r="L29" s="37">
        <v>1.163</v>
      </c>
      <c r="M29" s="29">
        <v>1.087</v>
      </c>
      <c r="O29">
        <f t="shared" si="5"/>
        <v>0.17450000000000004</v>
      </c>
      <c r="P29">
        <f t="shared" si="4"/>
        <v>8.0000000000000071E-3</v>
      </c>
      <c r="Q29">
        <f t="shared" si="4"/>
        <v>0.40699999999999997</v>
      </c>
      <c r="R29">
        <f t="shared" si="4"/>
        <v>0.32250000000000006</v>
      </c>
      <c r="S29">
        <f t="shared" si="4"/>
        <v>0.376</v>
      </c>
      <c r="T29">
        <f t="shared" si="4"/>
        <v>0.79699999999999993</v>
      </c>
      <c r="U29">
        <f t="shared" si="4"/>
        <v>0.73350000000000004</v>
      </c>
      <c r="V29">
        <f t="shared" si="4"/>
        <v>0.64500000000000013</v>
      </c>
      <c r="W29">
        <f t="shared" si="4"/>
        <v>1.194</v>
      </c>
      <c r="X29">
        <f t="shared" si="4"/>
        <v>1.0345</v>
      </c>
      <c r="Y29">
        <f t="shared" si="4"/>
        <v>0.70450000000000002</v>
      </c>
      <c r="Z29">
        <f t="shared" si="4"/>
        <v>0.61799999999999999</v>
      </c>
    </row>
    <row r="30" spans="1:26" x14ac:dyDescent="0.25">
      <c r="A30" s="28" t="s">
        <v>39</v>
      </c>
      <c r="B30" s="39">
        <v>1.62</v>
      </c>
      <c r="C30" s="39">
        <v>1.633</v>
      </c>
      <c r="D30" s="39">
        <v>1.627</v>
      </c>
      <c r="E30" s="38">
        <v>1.5529999999999999</v>
      </c>
      <c r="F30" s="35">
        <v>0.85599999999999998</v>
      </c>
      <c r="G30" s="42">
        <v>1.2609999999999999</v>
      </c>
      <c r="H30" s="42">
        <v>1.224</v>
      </c>
      <c r="I30" s="39">
        <v>1.63</v>
      </c>
      <c r="J30" s="32">
        <v>1.496</v>
      </c>
      <c r="K30" s="38">
        <v>1.569</v>
      </c>
      <c r="L30" s="39">
        <v>1.5980000000000001</v>
      </c>
      <c r="M30" s="39">
        <v>1.651</v>
      </c>
      <c r="O30">
        <f t="shared" si="5"/>
        <v>0.80600000000000016</v>
      </c>
      <c r="P30">
        <f t="shared" si="4"/>
        <v>0.79849999999999999</v>
      </c>
      <c r="Q30">
        <f t="shared" si="4"/>
        <v>0.78849999999999998</v>
      </c>
      <c r="R30">
        <f t="shared" si="4"/>
        <v>0.71849999999999992</v>
      </c>
      <c r="S30">
        <f t="shared" si="4"/>
        <v>0.40849999999999997</v>
      </c>
      <c r="T30">
        <f t="shared" si="4"/>
        <v>0.59749999999999992</v>
      </c>
      <c r="U30">
        <f t="shared" si="4"/>
        <v>0.64900000000000002</v>
      </c>
      <c r="V30">
        <f t="shared" si="4"/>
        <v>0.78699999999999992</v>
      </c>
      <c r="W30">
        <f t="shared" si="4"/>
        <v>0.74550000000000005</v>
      </c>
      <c r="X30">
        <f t="shared" si="4"/>
        <v>0.75449999999999995</v>
      </c>
      <c r="Y30">
        <f t="shared" si="4"/>
        <v>0.76750000000000007</v>
      </c>
      <c r="Z30">
        <f t="shared" si="4"/>
        <v>0.80100000000000005</v>
      </c>
    </row>
    <row r="31" spans="1:26" x14ac:dyDescent="0.25">
      <c r="A31" s="45" t="s">
        <v>50</v>
      </c>
    </row>
    <row r="32" spans="1:26" x14ac:dyDescent="0.25">
      <c r="A32" s="27"/>
      <c r="B32" s="28">
        <v>1</v>
      </c>
      <c r="C32" s="28">
        <v>2</v>
      </c>
      <c r="D32" s="28">
        <v>3</v>
      </c>
      <c r="E32" s="28">
        <v>4</v>
      </c>
      <c r="F32" s="28">
        <v>5</v>
      </c>
      <c r="G32" s="28">
        <v>6</v>
      </c>
      <c r="H32" s="28">
        <v>7</v>
      </c>
      <c r="I32" s="28">
        <v>8</v>
      </c>
      <c r="J32" s="28">
        <v>9</v>
      </c>
      <c r="K32" s="28">
        <v>10</v>
      </c>
      <c r="L32" s="28">
        <v>11</v>
      </c>
      <c r="M32" s="28">
        <v>12</v>
      </c>
    </row>
    <row r="33" spans="1:26" x14ac:dyDescent="0.25">
      <c r="A33" s="28" t="s">
        <v>31</v>
      </c>
      <c r="B33" s="34">
        <v>0.193</v>
      </c>
      <c r="C33" s="34">
        <v>0.24299999999999999</v>
      </c>
      <c r="D33" s="34">
        <v>0.25800000000000001</v>
      </c>
      <c r="E33" s="31">
        <v>0.27600000000000002</v>
      </c>
      <c r="F33" s="42">
        <v>0.90900000000000003</v>
      </c>
      <c r="G33" s="31">
        <v>0.316</v>
      </c>
      <c r="H33" s="29">
        <v>0.72599999999999998</v>
      </c>
      <c r="I33" s="30">
        <v>0.70199999999999996</v>
      </c>
      <c r="J33" s="31">
        <v>0.29499999999999998</v>
      </c>
      <c r="K33" s="33">
        <v>0.36199999999999999</v>
      </c>
      <c r="L33" s="31">
        <v>0.29599999999999999</v>
      </c>
      <c r="M33" s="31">
        <v>0.26500000000000001</v>
      </c>
      <c r="O33">
        <f>B33-O3</f>
        <v>-0.44900000000000001</v>
      </c>
      <c r="P33">
        <f t="shared" ref="P33:Z33" si="6">C33-P3</f>
        <v>-0.39</v>
      </c>
      <c r="Q33">
        <f t="shared" si="6"/>
        <v>-0.38649999999999995</v>
      </c>
      <c r="R33">
        <f t="shared" si="6"/>
        <v>-0.37</v>
      </c>
      <c r="W33">
        <f t="shared" si="6"/>
        <v>-3.5000000000000031E-2</v>
      </c>
      <c r="X33">
        <f t="shared" si="6"/>
        <v>-0.1225</v>
      </c>
      <c r="Y33">
        <f t="shared" si="6"/>
        <v>-0.16950000000000004</v>
      </c>
      <c r="Z33">
        <f t="shared" si="6"/>
        <v>-0.14699999999999996</v>
      </c>
    </row>
    <row r="34" spans="1:26" x14ac:dyDescent="0.25">
      <c r="A34" s="28" t="s">
        <v>33</v>
      </c>
      <c r="B34" s="34">
        <v>0.215</v>
      </c>
      <c r="C34" s="34">
        <v>0.24099999999999999</v>
      </c>
      <c r="D34" s="33">
        <v>0.38600000000000001</v>
      </c>
      <c r="E34" s="33">
        <v>0.41399999999999998</v>
      </c>
      <c r="F34" s="30">
        <v>0.70399999999999996</v>
      </c>
      <c r="G34" s="30">
        <v>0.70399999999999996</v>
      </c>
      <c r="H34" s="29">
        <v>0.78900000000000003</v>
      </c>
      <c r="I34" s="37">
        <v>0.83</v>
      </c>
      <c r="J34" s="39">
        <v>1.42</v>
      </c>
      <c r="K34" s="39">
        <v>1.3879999999999999</v>
      </c>
      <c r="L34" s="39">
        <v>1.4510000000000001</v>
      </c>
      <c r="M34" s="41">
        <v>1.0900000000000001</v>
      </c>
      <c r="S34">
        <f t="shared" ref="S34:S40" si="7">F34-S4</f>
        <v>0.23999999999999994</v>
      </c>
      <c r="T34">
        <f t="shared" ref="T34:T40" si="8">G34-T4</f>
        <v>0.28699999999999998</v>
      </c>
      <c r="U34">
        <f t="shared" ref="U34:U40" si="9">H34-U4</f>
        <v>0.34400000000000003</v>
      </c>
      <c r="V34">
        <f t="shared" ref="V34:V40" si="10">I34-V4</f>
        <v>0.37199999999999994</v>
      </c>
    </row>
    <row r="35" spans="1:26" x14ac:dyDescent="0.25">
      <c r="A35" s="28" t="s">
        <v>34</v>
      </c>
      <c r="B35" s="34">
        <v>0.23</v>
      </c>
      <c r="C35" s="31">
        <v>0.28399999999999997</v>
      </c>
      <c r="D35" s="31">
        <v>0.315</v>
      </c>
      <c r="E35" s="35">
        <v>0.46400000000000002</v>
      </c>
      <c r="F35" s="31">
        <v>0.29199999999999998</v>
      </c>
      <c r="G35" s="33">
        <v>0.36199999999999999</v>
      </c>
      <c r="H35" s="31">
        <v>0.28899999999999998</v>
      </c>
      <c r="I35" s="29">
        <v>0.73</v>
      </c>
      <c r="J35" s="31">
        <v>0.27200000000000002</v>
      </c>
      <c r="K35" s="31">
        <v>0.28000000000000003</v>
      </c>
      <c r="L35" s="31">
        <v>0.35</v>
      </c>
      <c r="M35" s="34">
        <v>0.16700000000000001</v>
      </c>
      <c r="O35">
        <f t="shared" ref="O34:O40" si="11">B35-O5</f>
        <v>-0.29349999999999998</v>
      </c>
      <c r="P35">
        <f t="shared" ref="P34:P40" si="12">C35-P5</f>
        <v>-0.17500000000000004</v>
      </c>
      <c r="Q35">
        <f t="shared" ref="Q34:Q40" si="13">D35-Q5</f>
        <v>-0.17049999999999998</v>
      </c>
      <c r="R35">
        <f t="shared" ref="R34:R40" si="14">E35-R5</f>
        <v>-0.11549999999999999</v>
      </c>
      <c r="W35">
        <f t="shared" ref="W34:W40" si="15">J35-W5</f>
        <v>-0.19550000000000001</v>
      </c>
      <c r="X35">
        <f t="shared" ref="X34:X40" si="16">K35-X5</f>
        <v>-0.16649999999999998</v>
      </c>
      <c r="Y35">
        <f t="shared" ref="Y34:Y40" si="17">L35-Y5</f>
        <v>-0.11300000000000004</v>
      </c>
      <c r="Z35">
        <f t="shared" ref="Z34:Z40" si="18">M35-Z5</f>
        <v>-0.35449999999999993</v>
      </c>
    </row>
    <row r="36" spans="1:26" x14ac:dyDescent="0.25">
      <c r="A36" s="28" t="s">
        <v>35</v>
      </c>
      <c r="B36" s="42">
        <v>0.94699999999999995</v>
      </c>
      <c r="C36" s="34">
        <v>0.216</v>
      </c>
      <c r="D36" s="33">
        <v>0.432</v>
      </c>
      <c r="E36" s="40">
        <v>0.58699999999999997</v>
      </c>
      <c r="F36" s="31">
        <v>0.29299999999999998</v>
      </c>
      <c r="G36" s="34">
        <v>0.246</v>
      </c>
      <c r="H36" s="31">
        <v>0.26</v>
      </c>
      <c r="I36" s="34">
        <v>0.255</v>
      </c>
      <c r="J36" s="34">
        <v>0.24099999999999999</v>
      </c>
      <c r="K36" s="31">
        <v>0.28499999999999998</v>
      </c>
      <c r="L36" s="31">
        <v>0.29199999999999998</v>
      </c>
      <c r="M36" s="34">
        <v>0.17299999999999999</v>
      </c>
      <c r="S36">
        <f t="shared" si="7"/>
        <v>-0.14200000000000002</v>
      </c>
      <c r="T36">
        <f t="shared" si="8"/>
        <v>-0.1845</v>
      </c>
      <c r="U36">
        <f t="shared" si="9"/>
        <v>-0.19</v>
      </c>
      <c r="V36">
        <f t="shared" si="10"/>
        <v>-0.189</v>
      </c>
    </row>
    <row r="37" spans="1:26" x14ac:dyDescent="0.25">
      <c r="A37" s="28" t="s">
        <v>36</v>
      </c>
      <c r="B37" s="30">
        <v>0.63500000000000001</v>
      </c>
      <c r="C37" s="30">
        <v>0.69199999999999995</v>
      </c>
      <c r="D37" s="29">
        <v>0.79300000000000004</v>
      </c>
      <c r="E37" s="30">
        <v>0.68799999999999994</v>
      </c>
      <c r="F37" s="38">
        <v>1.3009999999999999</v>
      </c>
      <c r="G37" s="39">
        <v>1.36</v>
      </c>
      <c r="H37" s="39">
        <v>1.403</v>
      </c>
      <c r="I37" s="43">
        <v>1.0780000000000001</v>
      </c>
      <c r="J37" s="31">
        <v>0.27200000000000002</v>
      </c>
      <c r="K37" s="31">
        <v>0.34899999999999998</v>
      </c>
      <c r="L37" s="31">
        <v>0.25900000000000001</v>
      </c>
      <c r="M37" s="30">
        <v>0.66800000000000004</v>
      </c>
      <c r="O37">
        <f t="shared" si="11"/>
        <v>0.15600000000000003</v>
      </c>
      <c r="P37">
        <f t="shared" si="12"/>
        <v>0.20299999999999996</v>
      </c>
      <c r="Q37">
        <f t="shared" si="13"/>
        <v>0.30400000000000005</v>
      </c>
      <c r="R37">
        <f t="shared" si="14"/>
        <v>0.21549999999999997</v>
      </c>
      <c r="W37">
        <f t="shared" si="15"/>
        <v>-0.22249999999999998</v>
      </c>
      <c r="X37">
        <f t="shared" si="16"/>
        <v>-0.18700000000000006</v>
      </c>
      <c r="Y37">
        <f t="shared" si="17"/>
        <v>-0.22199999999999998</v>
      </c>
      <c r="Z37">
        <f t="shared" si="18"/>
        <v>6.5500000000000003E-2</v>
      </c>
    </row>
    <row r="38" spans="1:26" x14ac:dyDescent="0.25">
      <c r="A38" s="28" t="s">
        <v>37</v>
      </c>
      <c r="B38" s="34">
        <v>0.20699999999999999</v>
      </c>
      <c r="C38" s="31">
        <v>0.29399999999999998</v>
      </c>
      <c r="D38" s="34">
        <v>0.23699999999999999</v>
      </c>
      <c r="E38" s="30">
        <v>0.70499999999999996</v>
      </c>
      <c r="F38" s="33">
        <v>0.36299999999999999</v>
      </c>
      <c r="G38" s="31">
        <v>0.3</v>
      </c>
      <c r="H38" s="31">
        <v>0.34399999999999997</v>
      </c>
      <c r="I38" s="31">
        <v>0.29599999999999999</v>
      </c>
      <c r="J38" s="37">
        <v>0.89100000000000001</v>
      </c>
      <c r="K38" s="31">
        <v>0.27400000000000002</v>
      </c>
      <c r="L38" s="35">
        <v>0.48499999999999999</v>
      </c>
      <c r="M38" s="33">
        <v>0.40100000000000002</v>
      </c>
      <c r="S38">
        <f t="shared" si="7"/>
        <v>-5.8999999999999997E-2</v>
      </c>
      <c r="T38">
        <f t="shared" si="8"/>
        <v>-7.9000000000000015E-2</v>
      </c>
      <c r="U38">
        <f t="shared" si="9"/>
        <v>-9.4000000000000028E-2</v>
      </c>
      <c r="V38">
        <f t="shared" si="10"/>
        <v>-0.1885</v>
      </c>
    </row>
    <row r="39" spans="1:26" x14ac:dyDescent="0.25">
      <c r="A39" s="28" t="s">
        <v>38</v>
      </c>
      <c r="B39" s="34">
        <v>0.182</v>
      </c>
      <c r="C39" s="34">
        <v>0.23599999999999999</v>
      </c>
      <c r="D39" s="34">
        <v>0.255</v>
      </c>
      <c r="E39" s="31">
        <v>0.26500000000000001</v>
      </c>
      <c r="F39" s="34">
        <v>0.253</v>
      </c>
      <c r="G39" s="34">
        <v>0.246</v>
      </c>
      <c r="H39" s="31">
        <v>0.313</v>
      </c>
      <c r="I39" s="31">
        <v>0.32600000000000001</v>
      </c>
      <c r="J39" s="30">
        <v>0.64700000000000002</v>
      </c>
      <c r="K39" s="29">
        <v>0.80700000000000005</v>
      </c>
      <c r="L39" s="42">
        <v>0.94299999999999995</v>
      </c>
      <c r="M39" s="37">
        <v>0.85</v>
      </c>
      <c r="O39">
        <f t="shared" si="11"/>
        <v>-0.3125</v>
      </c>
      <c r="P39">
        <f t="shared" si="12"/>
        <v>-0.378</v>
      </c>
      <c r="Q39">
        <f t="shared" si="13"/>
        <v>-0.183</v>
      </c>
      <c r="R39">
        <f t="shared" si="14"/>
        <v>-0.21649999999999997</v>
      </c>
      <c r="W39">
        <f t="shared" si="15"/>
        <v>0.24000000000000005</v>
      </c>
      <c r="X39">
        <f t="shared" si="16"/>
        <v>0.36050000000000004</v>
      </c>
      <c r="Y39">
        <f t="shared" si="17"/>
        <v>0.48449999999999993</v>
      </c>
      <c r="Z39">
        <f t="shared" si="18"/>
        <v>0.38100000000000001</v>
      </c>
    </row>
    <row r="40" spans="1:26" x14ac:dyDescent="0.25">
      <c r="A40" s="28" t="s">
        <v>39</v>
      </c>
      <c r="B40" s="32">
        <v>1.194</v>
      </c>
      <c r="C40" s="39">
        <v>1.3919999999999999</v>
      </c>
      <c r="D40" s="38">
        <v>1.353</v>
      </c>
      <c r="E40" s="43">
        <v>1.05</v>
      </c>
      <c r="F40" s="34">
        <v>0.19</v>
      </c>
      <c r="G40" s="34">
        <v>0.186</v>
      </c>
      <c r="H40" s="34">
        <v>0.2</v>
      </c>
      <c r="I40" s="35">
        <v>0.45600000000000002</v>
      </c>
      <c r="J40" s="34">
        <v>0.19</v>
      </c>
      <c r="K40" s="34">
        <v>0.214</v>
      </c>
      <c r="L40" s="31">
        <v>0.33900000000000002</v>
      </c>
      <c r="M40" s="30">
        <v>0.63600000000000001</v>
      </c>
      <c r="S40">
        <f t="shared" si="7"/>
        <v>-0.25750000000000001</v>
      </c>
      <c r="T40">
        <f t="shared" si="8"/>
        <v>-0.47749999999999998</v>
      </c>
      <c r="U40">
        <f t="shared" si="9"/>
        <v>-0.37499999999999994</v>
      </c>
      <c r="V40">
        <f t="shared" si="10"/>
        <v>-0.38699999999999996</v>
      </c>
    </row>
    <row r="41" spans="1:26" x14ac:dyDescent="0.25">
      <c r="A41">
        <v>1</v>
      </c>
    </row>
    <row r="42" spans="1:26" x14ac:dyDescent="0.25">
      <c r="A42" s="27"/>
      <c r="B42" s="28">
        <v>1</v>
      </c>
      <c r="C42" s="28">
        <v>2</v>
      </c>
      <c r="D42" s="28">
        <v>3</v>
      </c>
      <c r="E42" s="28">
        <v>4</v>
      </c>
      <c r="F42" s="28">
        <v>5</v>
      </c>
      <c r="G42" s="28">
        <v>6</v>
      </c>
      <c r="H42" s="28">
        <v>7</v>
      </c>
      <c r="I42" s="28">
        <v>8</v>
      </c>
      <c r="J42" s="28">
        <v>9</v>
      </c>
      <c r="K42" s="28">
        <v>10</v>
      </c>
      <c r="L42" s="28">
        <v>11</v>
      </c>
      <c r="M42" s="28">
        <v>12</v>
      </c>
    </row>
    <row r="43" spans="1:26" x14ac:dyDescent="0.25">
      <c r="A43" s="28" t="s">
        <v>31</v>
      </c>
      <c r="B43" s="34">
        <v>0.12</v>
      </c>
      <c r="C43" s="34">
        <v>0.14399999999999999</v>
      </c>
      <c r="D43" s="31">
        <v>0.154</v>
      </c>
      <c r="E43" s="33">
        <v>0.186</v>
      </c>
      <c r="F43" s="40">
        <v>0.251</v>
      </c>
      <c r="G43" s="31">
        <v>0.16400000000000001</v>
      </c>
      <c r="H43" s="34">
        <v>0.15</v>
      </c>
      <c r="I43" s="31">
        <v>0.156</v>
      </c>
      <c r="J43" s="33">
        <v>0.188</v>
      </c>
      <c r="K43" s="34">
        <v>0.15</v>
      </c>
      <c r="L43" s="34">
        <v>0.14299999999999999</v>
      </c>
      <c r="M43" s="34">
        <v>0.121</v>
      </c>
    </row>
    <row r="44" spans="1:26" x14ac:dyDescent="0.25">
      <c r="A44" s="28" t="s">
        <v>33</v>
      </c>
      <c r="B44" s="34">
        <v>0.14599999999999999</v>
      </c>
      <c r="C44" s="33">
        <v>0.188</v>
      </c>
      <c r="D44" s="33">
        <v>0.184</v>
      </c>
      <c r="E44" s="35">
        <v>0.22800000000000001</v>
      </c>
      <c r="F44" s="30">
        <v>0.28799999999999998</v>
      </c>
      <c r="G44" s="40">
        <v>0.27200000000000002</v>
      </c>
      <c r="H44" s="40">
        <v>0.26500000000000001</v>
      </c>
      <c r="I44" s="40">
        <v>0.27100000000000002</v>
      </c>
      <c r="J44" s="43">
        <v>0.438</v>
      </c>
      <c r="K44" s="39">
        <v>0.56499999999999995</v>
      </c>
      <c r="L44" s="41">
        <v>0.44800000000000001</v>
      </c>
      <c r="M44" s="42">
        <v>0.40200000000000002</v>
      </c>
    </row>
    <row r="45" spans="1:26" x14ac:dyDescent="0.25">
      <c r="A45" s="28" t="s">
        <v>34</v>
      </c>
      <c r="B45" s="31">
        <v>0.16900000000000001</v>
      </c>
      <c r="C45" s="30">
        <v>0.28699999999999998</v>
      </c>
      <c r="D45" s="40">
        <v>0.27700000000000002</v>
      </c>
      <c r="E45" s="40">
        <v>0.25800000000000001</v>
      </c>
      <c r="F45" s="35">
        <v>0.224</v>
      </c>
      <c r="G45" s="35">
        <v>0.24199999999999999</v>
      </c>
      <c r="H45" s="35">
        <v>0.22900000000000001</v>
      </c>
      <c r="I45" s="40">
        <v>0.254</v>
      </c>
      <c r="J45" s="35">
        <v>0.24099999999999999</v>
      </c>
      <c r="K45" s="35">
        <v>0.223</v>
      </c>
      <c r="L45" s="33">
        <v>0.19900000000000001</v>
      </c>
      <c r="M45" s="31">
        <v>0.153</v>
      </c>
    </row>
    <row r="46" spans="1:26" x14ac:dyDescent="0.25">
      <c r="A46" s="28" t="s">
        <v>35</v>
      </c>
      <c r="B46" s="30">
        <v>0.30199999999999999</v>
      </c>
      <c r="C46" s="35">
        <v>0.22800000000000001</v>
      </c>
      <c r="D46" s="35">
        <v>0.23699999999999999</v>
      </c>
      <c r="E46" s="30">
        <v>0.28000000000000003</v>
      </c>
      <c r="F46" s="33">
        <v>0.214</v>
      </c>
      <c r="G46" s="33">
        <v>0.19600000000000001</v>
      </c>
      <c r="H46" s="40">
        <v>0.26100000000000001</v>
      </c>
      <c r="I46" s="35">
        <v>0.23599999999999999</v>
      </c>
      <c r="J46" s="40">
        <v>0.254</v>
      </c>
      <c r="K46" s="40">
        <v>0.26</v>
      </c>
      <c r="L46" s="33">
        <v>0.2</v>
      </c>
      <c r="M46" s="31">
        <v>0.16300000000000001</v>
      </c>
    </row>
    <row r="47" spans="1:26" x14ac:dyDescent="0.25">
      <c r="A47" s="28" t="s">
        <v>36</v>
      </c>
      <c r="B47" s="35">
        <v>0.22700000000000001</v>
      </c>
      <c r="C47" s="40">
        <v>0.248</v>
      </c>
      <c r="D47" s="40">
        <v>0.26</v>
      </c>
      <c r="E47" s="35">
        <v>0.24299999999999999</v>
      </c>
      <c r="F47" s="32">
        <v>0.47099999999999997</v>
      </c>
      <c r="G47" s="39">
        <v>0.56599999999999995</v>
      </c>
      <c r="H47" s="38">
        <v>0.51200000000000001</v>
      </c>
      <c r="I47" s="38">
        <v>0.51500000000000001</v>
      </c>
      <c r="J47" s="40">
        <v>0.25</v>
      </c>
      <c r="K47" s="35">
        <v>0.24</v>
      </c>
      <c r="L47" s="33">
        <v>0.214</v>
      </c>
      <c r="M47" s="31">
        <v>0.156</v>
      </c>
    </row>
    <row r="48" spans="1:26" x14ac:dyDescent="0.25">
      <c r="A48" s="28" t="s">
        <v>37</v>
      </c>
      <c r="B48" s="31">
        <v>0.16600000000000001</v>
      </c>
      <c r="C48" s="33">
        <v>0.2</v>
      </c>
      <c r="D48" s="40">
        <v>0.254</v>
      </c>
      <c r="E48" s="35">
        <v>0.23899999999999999</v>
      </c>
      <c r="F48" s="41">
        <v>0.46600000000000003</v>
      </c>
      <c r="G48" s="35">
        <v>0.24</v>
      </c>
      <c r="H48" s="40">
        <v>0.25600000000000001</v>
      </c>
      <c r="I48" s="42">
        <v>0.39100000000000001</v>
      </c>
      <c r="J48" s="30">
        <v>0.28399999999999997</v>
      </c>
      <c r="K48" s="35">
        <v>0.224</v>
      </c>
      <c r="L48" s="33">
        <v>0.21</v>
      </c>
      <c r="M48" s="43">
        <v>0.42199999999999999</v>
      </c>
    </row>
    <row r="49" spans="1:13" x14ac:dyDescent="0.25">
      <c r="A49" s="28" t="s">
        <v>38</v>
      </c>
      <c r="B49" s="31">
        <v>0.156</v>
      </c>
      <c r="C49" s="31">
        <v>0.17899999999999999</v>
      </c>
      <c r="D49" s="35">
        <v>0.23400000000000001</v>
      </c>
      <c r="E49" s="35">
        <v>0.223</v>
      </c>
      <c r="F49" s="35">
        <v>0.24399999999999999</v>
      </c>
      <c r="G49" s="35">
        <v>0.23799999999999999</v>
      </c>
      <c r="H49" s="35">
        <v>0.23400000000000001</v>
      </c>
      <c r="I49" s="35">
        <v>0.24199999999999999</v>
      </c>
      <c r="J49" s="30">
        <v>0.28999999999999998</v>
      </c>
      <c r="K49" s="40">
        <v>0.27200000000000002</v>
      </c>
      <c r="L49" s="35">
        <v>0.24199999999999999</v>
      </c>
      <c r="M49" s="31">
        <v>0.182</v>
      </c>
    </row>
    <row r="50" spans="1:13" x14ac:dyDescent="0.25">
      <c r="A50" s="28" t="s">
        <v>39</v>
      </c>
      <c r="B50" s="37">
        <v>0.35399999999999998</v>
      </c>
      <c r="C50" s="43">
        <v>0.40799999999999997</v>
      </c>
      <c r="D50" s="41">
        <v>0.46400000000000002</v>
      </c>
      <c r="E50" s="43">
        <v>0.42599999999999999</v>
      </c>
      <c r="F50" s="31">
        <v>0.183</v>
      </c>
      <c r="G50" s="30">
        <v>0.29099999999999998</v>
      </c>
      <c r="H50" s="31">
        <v>0.18099999999999999</v>
      </c>
      <c r="I50" s="31">
        <v>0.18</v>
      </c>
      <c r="J50" s="33">
        <v>0.19</v>
      </c>
      <c r="K50" s="31">
        <v>0.17299999999999999</v>
      </c>
      <c r="L50" s="31">
        <v>0.16</v>
      </c>
      <c r="M50" s="34">
        <v>0.14399999999999999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topLeftCell="A22" workbookViewId="0">
      <selection activeCell="B27" sqref="B27:N35"/>
    </sheetView>
  </sheetViews>
  <sheetFormatPr defaultColWidth="9.1796875" defaultRowHeight="12.5" x14ac:dyDescent="0.25"/>
  <cols>
    <col min="1" max="1" width="20.7265625" style="22" customWidth="1"/>
    <col min="2" max="2" width="12.7265625" style="22" customWidth="1"/>
    <col min="3" max="16384" width="9.1796875" style="22"/>
  </cols>
  <sheetData>
    <row r="2" spans="1:2" x14ac:dyDescent="0.25">
      <c r="A2" s="22" t="s">
        <v>0</v>
      </c>
      <c r="B2" s="22" t="s">
        <v>1</v>
      </c>
    </row>
    <row r="4" spans="1:2" x14ac:dyDescent="0.25">
      <c r="A4" s="22" t="s">
        <v>2</v>
      </c>
      <c r="B4" s="22" t="s">
        <v>3</v>
      </c>
    </row>
    <row r="5" spans="1:2" x14ac:dyDescent="0.25">
      <c r="A5" s="22" t="s">
        <v>4</v>
      </c>
      <c r="B5" s="22" t="s">
        <v>5</v>
      </c>
    </row>
    <row r="6" spans="1:2" x14ac:dyDescent="0.25">
      <c r="A6" s="22" t="s">
        <v>6</v>
      </c>
      <c r="B6" s="22" t="s">
        <v>40</v>
      </c>
    </row>
    <row r="7" spans="1:2" x14ac:dyDescent="0.25">
      <c r="A7" s="22" t="s">
        <v>8</v>
      </c>
      <c r="B7" s="23">
        <v>45008</v>
      </c>
    </row>
    <row r="8" spans="1:2" x14ac:dyDescent="0.25">
      <c r="A8" s="22" t="s">
        <v>9</v>
      </c>
      <c r="B8" s="24">
        <v>0.50372685185185184</v>
      </c>
    </row>
    <row r="9" spans="1:2" x14ac:dyDescent="0.25">
      <c r="A9" s="22" t="s">
        <v>10</v>
      </c>
      <c r="B9" s="22" t="s">
        <v>11</v>
      </c>
    </row>
    <row r="10" spans="1:2" x14ac:dyDescent="0.25">
      <c r="A10" s="22" t="s">
        <v>12</v>
      </c>
      <c r="B10" s="22" t="s">
        <v>13</v>
      </c>
    </row>
    <row r="11" spans="1:2" x14ac:dyDescent="0.25">
      <c r="A11" s="22" t="s">
        <v>14</v>
      </c>
      <c r="B11" s="22" t="s">
        <v>15</v>
      </c>
    </row>
    <row r="13" spans="1:2" ht="13" x14ac:dyDescent="0.25">
      <c r="A13" s="25" t="s">
        <v>16</v>
      </c>
      <c r="B13" s="26"/>
    </row>
    <row r="14" spans="1:2" x14ac:dyDescent="0.25">
      <c r="A14" s="22" t="s">
        <v>17</v>
      </c>
      <c r="B14" s="22" t="s">
        <v>18</v>
      </c>
    </row>
    <row r="15" spans="1:2" x14ac:dyDescent="0.25">
      <c r="A15" s="22" t="s">
        <v>19</v>
      </c>
    </row>
    <row r="16" spans="1:2" x14ac:dyDescent="0.25">
      <c r="A16" s="22" t="s">
        <v>20</v>
      </c>
      <c r="B16" s="22" t="s">
        <v>21</v>
      </c>
    </row>
    <row r="17" spans="1:15" x14ac:dyDescent="0.25">
      <c r="B17" s="22" t="s">
        <v>22</v>
      </c>
    </row>
    <row r="18" spans="1:15" x14ac:dyDescent="0.25">
      <c r="A18" s="22" t="s">
        <v>23</v>
      </c>
      <c r="B18" s="22" t="s">
        <v>24</v>
      </c>
    </row>
    <row r="19" spans="1:15" x14ac:dyDescent="0.25">
      <c r="B19" s="22" t="s">
        <v>25</v>
      </c>
    </row>
    <row r="20" spans="1:15" x14ac:dyDescent="0.25">
      <c r="B20" s="22" t="s">
        <v>26</v>
      </c>
    </row>
    <row r="21" spans="1:15" x14ac:dyDescent="0.25">
      <c r="B21" s="22" t="s">
        <v>27</v>
      </c>
    </row>
    <row r="22" spans="1:15" x14ac:dyDescent="0.25">
      <c r="B22" s="22" t="s">
        <v>28</v>
      </c>
    </row>
    <row r="24" spans="1:15" ht="13" x14ac:dyDescent="0.25">
      <c r="A24" s="25" t="s">
        <v>29</v>
      </c>
      <c r="B24" s="26"/>
    </row>
    <row r="25" spans="1:15" x14ac:dyDescent="0.25">
      <c r="A25" s="22" t="s">
        <v>30</v>
      </c>
      <c r="B25" s="22">
        <v>27.2</v>
      </c>
    </row>
    <row r="27" spans="1:15" x14ac:dyDescent="0.25">
      <c r="B27" s="27"/>
      <c r="C27" s="28">
        <v>1</v>
      </c>
      <c r="D27" s="28">
        <v>2</v>
      </c>
      <c r="E27" s="28">
        <v>3</v>
      </c>
      <c r="F27" s="28">
        <v>4</v>
      </c>
      <c r="G27" s="28">
        <v>5</v>
      </c>
      <c r="H27" s="28">
        <v>6</v>
      </c>
      <c r="I27" s="28">
        <v>7</v>
      </c>
      <c r="J27" s="28">
        <v>8</v>
      </c>
      <c r="K27" s="28">
        <v>9</v>
      </c>
      <c r="L27" s="28">
        <v>10</v>
      </c>
      <c r="M27" s="28">
        <v>11</v>
      </c>
      <c r="N27" s="28">
        <v>12</v>
      </c>
    </row>
    <row r="28" spans="1:15" x14ac:dyDescent="0.25">
      <c r="B28" s="28" t="s">
        <v>31</v>
      </c>
      <c r="C28" s="29">
        <v>1.429</v>
      </c>
      <c r="D28" s="30">
        <v>1.359</v>
      </c>
      <c r="E28" s="31">
        <v>1.1850000000000001</v>
      </c>
      <c r="F28" s="30">
        <v>1.38</v>
      </c>
      <c r="G28" s="32">
        <v>1.671</v>
      </c>
      <c r="H28" s="33">
        <v>1.236</v>
      </c>
      <c r="I28" s="32">
        <v>1.6919999999999999</v>
      </c>
      <c r="J28" s="34">
        <v>1.1259999999999999</v>
      </c>
      <c r="K28" s="29">
        <v>1.399</v>
      </c>
      <c r="L28" s="30">
        <v>1.351</v>
      </c>
      <c r="M28" s="29">
        <v>1.4430000000000001</v>
      </c>
      <c r="N28" s="35">
        <v>1.242</v>
      </c>
      <c r="O28" s="36" t="s">
        <v>32</v>
      </c>
    </row>
    <row r="29" spans="1:15" x14ac:dyDescent="0.25">
      <c r="B29" s="28" t="s">
        <v>33</v>
      </c>
      <c r="C29" s="29">
        <v>1.411</v>
      </c>
      <c r="D29" s="35">
        <v>1.2889999999999999</v>
      </c>
      <c r="E29" s="37">
        <v>1.4850000000000001</v>
      </c>
      <c r="F29" s="38">
        <v>1.76</v>
      </c>
      <c r="G29" s="33">
        <v>1.1879999999999999</v>
      </c>
      <c r="H29" s="31">
        <v>1.1719999999999999</v>
      </c>
      <c r="I29" s="30">
        <v>1.38</v>
      </c>
      <c r="J29" s="29">
        <v>1.423</v>
      </c>
      <c r="K29" s="39">
        <v>1.7849999999999999</v>
      </c>
      <c r="L29" s="39">
        <v>1.7929999999999999</v>
      </c>
      <c r="M29" s="39">
        <v>1.8120000000000001</v>
      </c>
      <c r="N29" s="39">
        <v>1.788</v>
      </c>
      <c r="O29" s="36" t="s">
        <v>32</v>
      </c>
    </row>
    <row r="30" spans="1:15" x14ac:dyDescent="0.25">
      <c r="B30" s="28" t="s">
        <v>34</v>
      </c>
      <c r="C30" s="40">
        <v>1.3120000000000001</v>
      </c>
      <c r="D30" s="33">
        <v>1.212</v>
      </c>
      <c r="E30" s="40">
        <v>1.3</v>
      </c>
      <c r="F30" s="29">
        <v>1.44</v>
      </c>
      <c r="G30" s="41">
        <v>1.6379999999999999</v>
      </c>
      <c r="H30" s="38">
        <v>1.7130000000000001</v>
      </c>
      <c r="I30" s="39">
        <v>1.7649999999999999</v>
      </c>
      <c r="J30" s="39">
        <v>1.792</v>
      </c>
      <c r="K30" s="37">
        <v>1.4810000000000001</v>
      </c>
      <c r="L30" s="29">
        <v>1.4350000000000001</v>
      </c>
      <c r="M30" s="37">
        <v>1.48</v>
      </c>
      <c r="N30" s="41">
        <v>1.62</v>
      </c>
      <c r="O30" s="36" t="s">
        <v>32</v>
      </c>
    </row>
    <row r="31" spans="1:15" x14ac:dyDescent="0.25">
      <c r="B31" s="28" t="s">
        <v>35</v>
      </c>
      <c r="C31" s="39">
        <v>1.798</v>
      </c>
      <c r="D31" s="32">
        <v>1.706</v>
      </c>
      <c r="E31" s="41">
        <v>1.6479999999999999</v>
      </c>
      <c r="F31" s="32">
        <v>1.7110000000000001</v>
      </c>
      <c r="G31" s="29">
        <v>1.4490000000000001</v>
      </c>
      <c r="H31" s="42">
        <v>1.532</v>
      </c>
      <c r="I31" s="30">
        <v>1.355</v>
      </c>
      <c r="J31" s="31">
        <v>1.1379999999999999</v>
      </c>
      <c r="K31" s="32">
        <v>1.6719999999999999</v>
      </c>
      <c r="L31" s="32">
        <v>1.6679999999999999</v>
      </c>
      <c r="M31" s="41">
        <v>1.6259999999999999</v>
      </c>
      <c r="N31" s="39">
        <v>1.79</v>
      </c>
      <c r="O31" s="36" t="s">
        <v>32</v>
      </c>
    </row>
    <row r="32" spans="1:15" x14ac:dyDescent="0.25">
      <c r="B32" s="28" t="s">
        <v>36</v>
      </c>
      <c r="C32" s="35">
        <v>1.2889999999999999</v>
      </c>
      <c r="D32" s="35">
        <v>1.2430000000000001</v>
      </c>
      <c r="E32" s="40">
        <v>1.306</v>
      </c>
      <c r="F32" s="35">
        <v>1.2769999999999999</v>
      </c>
      <c r="G32" s="38">
        <v>1.76</v>
      </c>
      <c r="H32" s="39">
        <v>1.7809999999999999</v>
      </c>
      <c r="I32" s="38">
        <v>1.7549999999999999</v>
      </c>
      <c r="J32" s="32">
        <v>1.7090000000000001</v>
      </c>
      <c r="K32" s="29">
        <v>1.4330000000000001</v>
      </c>
      <c r="L32" s="43">
        <v>1.597</v>
      </c>
      <c r="M32" s="29">
        <v>1.4359999999999999</v>
      </c>
      <c r="N32" s="38">
        <v>1.7330000000000001</v>
      </c>
      <c r="O32" s="36" t="s">
        <v>32</v>
      </c>
    </row>
    <row r="33" spans="2:15" x14ac:dyDescent="0.25">
      <c r="B33" s="28" t="s">
        <v>37</v>
      </c>
      <c r="C33" s="32">
        <v>1.7010000000000001</v>
      </c>
      <c r="D33" s="32">
        <v>1.6919999999999999</v>
      </c>
      <c r="E33" s="38">
        <v>1.7490000000000001</v>
      </c>
      <c r="F33" s="38">
        <v>1.7569999999999999</v>
      </c>
      <c r="G33" s="33">
        <v>1.224</v>
      </c>
      <c r="H33" s="34">
        <v>1.0820000000000001</v>
      </c>
      <c r="I33" s="31">
        <v>1.1439999999999999</v>
      </c>
      <c r="J33" s="35">
        <v>1.2809999999999999</v>
      </c>
      <c r="K33" s="38">
        <v>1.7350000000000001</v>
      </c>
      <c r="L33" s="38">
        <v>1.718</v>
      </c>
      <c r="M33" s="32">
        <v>1.708</v>
      </c>
      <c r="N33" s="38">
        <v>1.714</v>
      </c>
      <c r="O33" s="36" t="s">
        <v>32</v>
      </c>
    </row>
    <row r="34" spans="2:15" x14ac:dyDescent="0.25">
      <c r="B34" s="28" t="s">
        <v>38</v>
      </c>
      <c r="C34" s="35">
        <v>1.2410000000000001</v>
      </c>
      <c r="D34" s="37">
        <v>1.452</v>
      </c>
      <c r="E34" s="35">
        <v>1.2889999999999999</v>
      </c>
      <c r="F34" s="31">
        <v>1.1870000000000001</v>
      </c>
      <c r="G34" s="35">
        <v>1.2689999999999999</v>
      </c>
      <c r="H34" s="37">
        <v>1.456</v>
      </c>
      <c r="I34" s="43">
        <v>1.5940000000000001</v>
      </c>
      <c r="J34" s="38">
        <v>1.7609999999999999</v>
      </c>
      <c r="K34" s="30">
        <v>1.3540000000000001</v>
      </c>
      <c r="L34" s="40">
        <v>1.306</v>
      </c>
      <c r="M34" s="35">
        <v>1.26</v>
      </c>
      <c r="N34" s="30">
        <v>1.383</v>
      </c>
      <c r="O34" s="36" t="s">
        <v>32</v>
      </c>
    </row>
    <row r="35" spans="2:15" x14ac:dyDescent="0.25">
      <c r="B35" s="28" t="s">
        <v>39</v>
      </c>
      <c r="C35" s="38">
        <v>1.7430000000000001</v>
      </c>
      <c r="D35" s="39">
        <v>1.7949999999999999</v>
      </c>
      <c r="E35" s="38">
        <v>1.7290000000000001</v>
      </c>
      <c r="F35" s="39">
        <v>1.8169999999999999</v>
      </c>
      <c r="G35" s="34">
        <v>1.089</v>
      </c>
      <c r="H35" s="42">
        <v>1.5249999999999999</v>
      </c>
      <c r="I35" s="29">
        <v>1.399</v>
      </c>
      <c r="J35" s="39">
        <v>1.7669999999999999</v>
      </c>
      <c r="K35" s="41">
        <v>1.617</v>
      </c>
      <c r="L35" s="32">
        <v>1.7090000000000001</v>
      </c>
      <c r="M35" s="38">
        <v>1.734</v>
      </c>
      <c r="N35" s="39">
        <v>1.7849999999999999</v>
      </c>
      <c r="O35" s="36" t="s">
        <v>32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topLeftCell="A22" workbookViewId="0">
      <selection activeCell="B27" sqref="B27:N35"/>
    </sheetView>
  </sheetViews>
  <sheetFormatPr defaultColWidth="9.1796875" defaultRowHeight="12.5" x14ac:dyDescent="0.25"/>
  <cols>
    <col min="1" max="1" width="20.7265625" style="22" customWidth="1"/>
    <col min="2" max="2" width="12.7265625" style="22" customWidth="1"/>
    <col min="3" max="16384" width="9.1796875" style="22"/>
  </cols>
  <sheetData>
    <row r="2" spans="1:2" x14ac:dyDescent="0.25">
      <c r="A2" s="22" t="s">
        <v>0</v>
      </c>
      <c r="B2" s="22" t="s">
        <v>1</v>
      </c>
    </row>
    <row r="4" spans="1:2" x14ac:dyDescent="0.25">
      <c r="A4" s="22" t="s">
        <v>2</v>
      </c>
      <c r="B4" s="22" t="s">
        <v>3</v>
      </c>
    </row>
    <row r="5" spans="1:2" x14ac:dyDescent="0.25">
      <c r="A5" s="22" t="s">
        <v>4</v>
      </c>
      <c r="B5" s="22" t="s">
        <v>5</v>
      </c>
    </row>
    <row r="6" spans="1:2" x14ac:dyDescent="0.25">
      <c r="A6" s="22" t="s">
        <v>6</v>
      </c>
      <c r="B6" s="22" t="s">
        <v>41</v>
      </c>
    </row>
    <row r="7" spans="1:2" x14ac:dyDescent="0.25">
      <c r="A7" s="22" t="s">
        <v>8</v>
      </c>
      <c r="B7" s="23">
        <v>45008</v>
      </c>
    </row>
    <row r="8" spans="1:2" x14ac:dyDescent="0.25">
      <c r="A8" s="22" t="s">
        <v>9</v>
      </c>
      <c r="B8" s="24">
        <v>0.5050810185185185</v>
      </c>
    </row>
    <row r="9" spans="1:2" x14ac:dyDescent="0.25">
      <c r="A9" s="22" t="s">
        <v>10</v>
      </c>
      <c r="B9" s="22" t="s">
        <v>11</v>
      </c>
    </row>
    <row r="10" spans="1:2" x14ac:dyDescent="0.25">
      <c r="A10" s="22" t="s">
        <v>12</v>
      </c>
      <c r="B10" s="22" t="s">
        <v>13</v>
      </c>
    </row>
    <row r="11" spans="1:2" x14ac:dyDescent="0.25">
      <c r="A11" s="22" t="s">
        <v>14</v>
      </c>
      <c r="B11" s="22" t="s">
        <v>15</v>
      </c>
    </row>
    <row r="13" spans="1:2" ht="13" x14ac:dyDescent="0.25">
      <c r="A13" s="25" t="s">
        <v>16</v>
      </c>
      <c r="B13" s="26"/>
    </row>
    <row r="14" spans="1:2" x14ac:dyDescent="0.25">
      <c r="A14" s="22" t="s">
        <v>17</v>
      </c>
      <c r="B14" s="22" t="s">
        <v>18</v>
      </c>
    </row>
    <row r="15" spans="1:2" x14ac:dyDescent="0.25">
      <c r="A15" s="22" t="s">
        <v>19</v>
      </c>
    </row>
    <row r="16" spans="1:2" x14ac:dyDescent="0.25">
      <c r="A16" s="22" t="s">
        <v>20</v>
      </c>
      <c r="B16" s="22" t="s">
        <v>21</v>
      </c>
    </row>
    <row r="17" spans="1:15" x14ac:dyDescent="0.25">
      <c r="B17" s="22" t="s">
        <v>22</v>
      </c>
    </row>
    <row r="18" spans="1:15" x14ac:dyDescent="0.25">
      <c r="A18" s="22" t="s">
        <v>23</v>
      </c>
      <c r="B18" s="22" t="s">
        <v>24</v>
      </c>
    </row>
    <row r="19" spans="1:15" x14ac:dyDescent="0.25">
      <c r="B19" s="22" t="s">
        <v>25</v>
      </c>
    </row>
    <row r="20" spans="1:15" x14ac:dyDescent="0.25">
      <c r="B20" s="22" t="s">
        <v>26</v>
      </c>
    </row>
    <row r="21" spans="1:15" x14ac:dyDescent="0.25">
      <c r="B21" s="22" t="s">
        <v>27</v>
      </c>
    </row>
    <row r="22" spans="1:15" x14ac:dyDescent="0.25">
      <c r="B22" s="22" t="s">
        <v>28</v>
      </c>
    </row>
    <row r="24" spans="1:15" ht="13" x14ac:dyDescent="0.25">
      <c r="A24" s="25" t="s">
        <v>29</v>
      </c>
      <c r="B24" s="26"/>
    </row>
    <row r="25" spans="1:15" x14ac:dyDescent="0.25">
      <c r="A25" s="22" t="s">
        <v>30</v>
      </c>
      <c r="B25" s="22">
        <v>27.2</v>
      </c>
    </row>
    <row r="27" spans="1:15" x14ac:dyDescent="0.25">
      <c r="B27" s="27"/>
      <c r="C27" s="28">
        <v>1</v>
      </c>
      <c r="D27" s="28">
        <v>2</v>
      </c>
      <c r="E27" s="28">
        <v>3</v>
      </c>
      <c r="F27" s="28">
        <v>4</v>
      </c>
      <c r="G27" s="28">
        <v>5</v>
      </c>
      <c r="H27" s="28">
        <v>6</v>
      </c>
      <c r="I27" s="28">
        <v>7</v>
      </c>
      <c r="J27" s="28">
        <v>8</v>
      </c>
      <c r="K27" s="28">
        <v>9</v>
      </c>
      <c r="L27" s="28">
        <v>10</v>
      </c>
      <c r="M27" s="28">
        <v>11</v>
      </c>
      <c r="N27" s="28">
        <v>12</v>
      </c>
    </row>
    <row r="28" spans="1:15" x14ac:dyDescent="0.25">
      <c r="B28" s="28" t="s">
        <v>31</v>
      </c>
      <c r="C28" s="30">
        <v>1.022</v>
      </c>
      <c r="D28" s="30">
        <v>0.99299999999999999</v>
      </c>
      <c r="E28" s="29">
        <v>1.069</v>
      </c>
      <c r="F28" s="29">
        <v>1.125</v>
      </c>
      <c r="G28" s="32">
        <v>1.498</v>
      </c>
      <c r="H28" s="35">
        <v>0.84799999999999998</v>
      </c>
      <c r="I28" s="38">
        <v>1.5349999999999999</v>
      </c>
      <c r="J28" s="41">
        <v>1.387</v>
      </c>
      <c r="K28" s="35">
        <v>0.86299999999999999</v>
      </c>
      <c r="L28" s="35">
        <v>0.91100000000000003</v>
      </c>
      <c r="M28" s="33">
        <v>0.79600000000000004</v>
      </c>
      <c r="N28" s="43">
        <v>1.337</v>
      </c>
      <c r="O28" s="36" t="s">
        <v>32</v>
      </c>
    </row>
    <row r="29" spans="1:15" x14ac:dyDescent="0.25">
      <c r="B29" s="28" t="s">
        <v>33</v>
      </c>
      <c r="C29" s="31">
        <v>0.749</v>
      </c>
      <c r="D29" s="35">
        <v>0.84599999999999997</v>
      </c>
      <c r="E29" s="29">
        <v>1.105</v>
      </c>
      <c r="F29" s="38">
        <v>1.5389999999999999</v>
      </c>
      <c r="G29" s="30">
        <v>1.0580000000000001</v>
      </c>
      <c r="H29" s="31">
        <v>0.751</v>
      </c>
      <c r="I29" s="42">
        <v>1.224</v>
      </c>
      <c r="J29" s="29">
        <v>1.1100000000000001</v>
      </c>
      <c r="K29" s="39">
        <v>1.5860000000000001</v>
      </c>
      <c r="L29" s="38">
        <v>1.569</v>
      </c>
      <c r="M29" s="39">
        <v>1.6279999999999999</v>
      </c>
      <c r="N29" s="41">
        <v>1.3879999999999999</v>
      </c>
      <c r="O29" s="36" t="s">
        <v>32</v>
      </c>
    </row>
    <row r="30" spans="1:15" x14ac:dyDescent="0.25">
      <c r="B30" s="28" t="s">
        <v>34</v>
      </c>
      <c r="C30" s="40">
        <v>0.95099999999999996</v>
      </c>
      <c r="D30" s="31">
        <v>0.75</v>
      </c>
      <c r="E30" s="33">
        <v>0.77700000000000002</v>
      </c>
      <c r="F30" s="42">
        <v>1.2470000000000001</v>
      </c>
      <c r="G30" s="37">
        <v>1.149</v>
      </c>
      <c r="H30" s="38">
        <v>1.534</v>
      </c>
      <c r="I30" s="32">
        <v>1.452</v>
      </c>
      <c r="J30" s="38">
        <v>1.573</v>
      </c>
      <c r="K30" s="43">
        <v>1.3049999999999999</v>
      </c>
      <c r="L30" s="41">
        <v>1.403</v>
      </c>
      <c r="M30" s="32">
        <v>1.46</v>
      </c>
      <c r="N30" s="32">
        <v>1.5109999999999999</v>
      </c>
      <c r="O30" s="36" t="s">
        <v>32</v>
      </c>
    </row>
    <row r="31" spans="1:15" x14ac:dyDescent="0.25">
      <c r="B31" s="28" t="s">
        <v>35</v>
      </c>
      <c r="C31" s="39">
        <v>1.623</v>
      </c>
      <c r="D31" s="39">
        <v>1.589</v>
      </c>
      <c r="E31" s="38">
        <v>1.5289999999999999</v>
      </c>
      <c r="F31" s="39">
        <v>1.6060000000000001</v>
      </c>
      <c r="G31" s="33">
        <v>0.83199999999999996</v>
      </c>
      <c r="H31" s="31">
        <v>0.76600000000000001</v>
      </c>
      <c r="I31" s="31">
        <v>0.69899999999999995</v>
      </c>
      <c r="J31" s="31">
        <v>0.73199999999999998</v>
      </c>
      <c r="K31" s="31">
        <v>0.72399999999999998</v>
      </c>
      <c r="L31" s="37">
        <v>1.1830000000000001</v>
      </c>
      <c r="M31" s="29">
        <v>1.083</v>
      </c>
      <c r="N31" s="32">
        <v>1.4630000000000001</v>
      </c>
      <c r="O31" s="36" t="s">
        <v>32</v>
      </c>
    </row>
    <row r="32" spans="1:15" x14ac:dyDescent="0.25">
      <c r="B32" s="28" t="s">
        <v>36</v>
      </c>
      <c r="C32" s="40">
        <v>0.92800000000000005</v>
      </c>
      <c r="D32" s="40">
        <v>0.92500000000000004</v>
      </c>
      <c r="E32" s="29">
        <v>1.101</v>
      </c>
      <c r="F32" s="40">
        <v>0.96799999999999997</v>
      </c>
      <c r="G32" s="38">
        <v>1.556</v>
      </c>
      <c r="H32" s="41">
        <v>1.4059999999999999</v>
      </c>
      <c r="I32" s="38">
        <v>1.579</v>
      </c>
      <c r="J32" s="41">
        <v>1.401</v>
      </c>
      <c r="K32" s="40">
        <v>0.92100000000000004</v>
      </c>
      <c r="L32" s="29">
        <v>1.1120000000000001</v>
      </c>
      <c r="M32" s="30">
        <v>1.004</v>
      </c>
      <c r="N32" s="39">
        <v>1.5940000000000001</v>
      </c>
      <c r="O32" s="36" t="s">
        <v>32</v>
      </c>
    </row>
    <row r="33" spans="2:15" x14ac:dyDescent="0.25">
      <c r="B33" s="28" t="s">
        <v>37</v>
      </c>
      <c r="C33" s="42">
        <v>1.264</v>
      </c>
      <c r="D33" s="38">
        <v>1.569</v>
      </c>
      <c r="E33" s="38">
        <v>1.538</v>
      </c>
      <c r="F33" s="39">
        <v>1.66</v>
      </c>
      <c r="G33" s="29">
        <v>1.1399999999999999</v>
      </c>
      <c r="H33" s="42">
        <v>1.258</v>
      </c>
      <c r="I33" s="29">
        <v>1.133</v>
      </c>
      <c r="J33" s="32">
        <v>1.4410000000000001</v>
      </c>
      <c r="K33" s="39">
        <v>1.639</v>
      </c>
      <c r="L33" s="32">
        <v>1.456</v>
      </c>
      <c r="M33" s="38">
        <v>1.514</v>
      </c>
      <c r="N33" s="38">
        <v>1.5269999999999999</v>
      </c>
      <c r="O33" s="36" t="s">
        <v>32</v>
      </c>
    </row>
    <row r="34" spans="2:15" x14ac:dyDescent="0.25">
      <c r="B34" s="28" t="s">
        <v>38</v>
      </c>
      <c r="C34" s="34">
        <v>0.66900000000000004</v>
      </c>
      <c r="D34" s="34">
        <v>0.622</v>
      </c>
      <c r="E34" s="35">
        <v>0.84499999999999997</v>
      </c>
      <c r="F34" s="33">
        <v>0.80400000000000005</v>
      </c>
      <c r="G34" s="35">
        <v>0.84599999999999997</v>
      </c>
      <c r="H34" s="43">
        <v>1.321</v>
      </c>
      <c r="I34" s="43">
        <v>1.29</v>
      </c>
      <c r="J34" s="32">
        <v>1.4690000000000001</v>
      </c>
      <c r="K34" s="39">
        <v>1.601</v>
      </c>
      <c r="L34" s="32">
        <v>1.4810000000000001</v>
      </c>
      <c r="M34" s="37">
        <v>1.163</v>
      </c>
      <c r="N34" s="29">
        <v>1.087</v>
      </c>
      <c r="O34" s="36" t="s">
        <v>32</v>
      </c>
    </row>
    <row r="35" spans="2:15" x14ac:dyDescent="0.25">
      <c r="B35" s="28" t="s">
        <v>39</v>
      </c>
      <c r="C35" s="39">
        <v>1.62</v>
      </c>
      <c r="D35" s="39">
        <v>1.633</v>
      </c>
      <c r="E35" s="39">
        <v>1.627</v>
      </c>
      <c r="F35" s="38">
        <v>1.5529999999999999</v>
      </c>
      <c r="G35" s="35">
        <v>0.85599999999999998</v>
      </c>
      <c r="H35" s="42">
        <v>1.2609999999999999</v>
      </c>
      <c r="I35" s="42">
        <v>1.224</v>
      </c>
      <c r="J35" s="39">
        <v>1.63</v>
      </c>
      <c r="K35" s="32">
        <v>1.496</v>
      </c>
      <c r="L35" s="38">
        <v>1.569</v>
      </c>
      <c r="M35" s="39">
        <v>1.5980000000000001</v>
      </c>
      <c r="N35" s="39">
        <v>1.651</v>
      </c>
      <c r="O35" s="36" t="s">
        <v>32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topLeftCell="A15" workbookViewId="0">
      <selection activeCell="B27" sqref="B27:N35"/>
    </sheetView>
  </sheetViews>
  <sheetFormatPr defaultColWidth="9.1796875" defaultRowHeight="12.5" x14ac:dyDescent="0.25"/>
  <cols>
    <col min="1" max="1" width="20.7265625" style="22" customWidth="1"/>
    <col min="2" max="2" width="12.7265625" style="22" customWidth="1"/>
    <col min="3" max="16384" width="9.1796875" style="22"/>
  </cols>
  <sheetData>
    <row r="2" spans="1:2" x14ac:dyDescent="0.25">
      <c r="A2" s="22" t="s">
        <v>0</v>
      </c>
      <c r="B2" s="22" t="s">
        <v>1</v>
      </c>
    </row>
    <row r="4" spans="1:2" x14ac:dyDescent="0.25">
      <c r="A4" s="22" t="s">
        <v>2</v>
      </c>
      <c r="B4" s="22" t="s">
        <v>3</v>
      </c>
    </row>
    <row r="5" spans="1:2" x14ac:dyDescent="0.25">
      <c r="A5" s="22" t="s">
        <v>4</v>
      </c>
      <c r="B5" s="22" t="s">
        <v>5</v>
      </c>
    </row>
    <row r="6" spans="1:2" x14ac:dyDescent="0.25">
      <c r="A6" s="22" t="s">
        <v>6</v>
      </c>
      <c r="B6" s="22" t="s">
        <v>42</v>
      </c>
    </row>
    <row r="7" spans="1:2" x14ac:dyDescent="0.25">
      <c r="A7" s="22" t="s">
        <v>8</v>
      </c>
      <c r="B7" s="23">
        <v>45008</v>
      </c>
    </row>
    <row r="8" spans="1:2" x14ac:dyDescent="0.25">
      <c r="A8" s="22" t="s">
        <v>9</v>
      </c>
      <c r="B8" s="24">
        <v>0.50627314814814817</v>
      </c>
    </row>
    <row r="9" spans="1:2" x14ac:dyDescent="0.25">
      <c r="A9" s="22" t="s">
        <v>10</v>
      </c>
      <c r="B9" s="22" t="s">
        <v>11</v>
      </c>
    </row>
    <row r="10" spans="1:2" x14ac:dyDescent="0.25">
      <c r="A10" s="22" t="s">
        <v>12</v>
      </c>
      <c r="B10" s="22" t="s">
        <v>13</v>
      </c>
    </row>
    <row r="11" spans="1:2" x14ac:dyDescent="0.25">
      <c r="A11" s="22" t="s">
        <v>14</v>
      </c>
      <c r="B11" s="22" t="s">
        <v>15</v>
      </c>
    </row>
    <row r="13" spans="1:2" ht="13" x14ac:dyDescent="0.25">
      <c r="A13" s="25" t="s">
        <v>16</v>
      </c>
      <c r="B13" s="26"/>
    </row>
    <row r="14" spans="1:2" x14ac:dyDescent="0.25">
      <c r="A14" s="22" t="s">
        <v>17</v>
      </c>
      <c r="B14" s="22" t="s">
        <v>18</v>
      </c>
    </row>
    <row r="15" spans="1:2" x14ac:dyDescent="0.25">
      <c r="A15" s="22" t="s">
        <v>19</v>
      </c>
    </row>
    <row r="16" spans="1:2" x14ac:dyDescent="0.25">
      <c r="A16" s="22" t="s">
        <v>20</v>
      </c>
      <c r="B16" s="22" t="s">
        <v>21</v>
      </c>
    </row>
    <row r="17" spans="1:15" x14ac:dyDescent="0.25">
      <c r="B17" s="22" t="s">
        <v>22</v>
      </c>
    </row>
    <row r="18" spans="1:15" x14ac:dyDescent="0.25">
      <c r="A18" s="22" t="s">
        <v>23</v>
      </c>
      <c r="B18" s="22" t="s">
        <v>24</v>
      </c>
    </row>
    <row r="19" spans="1:15" x14ac:dyDescent="0.25">
      <c r="B19" s="22" t="s">
        <v>25</v>
      </c>
    </row>
    <row r="20" spans="1:15" x14ac:dyDescent="0.25">
      <c r="B20" s="22" t="s">
        <v>26</v>
      </c>
    </row>
    <row r="21" spans="1:15" x14ac:dyDescent="0.25">
      <c r="B21" s="22" t="s">
        <v>27</v>
      </c>
    </row>
    <row r="22" spans="1:15" x14ac:dyDescent="0.25">
      <c r="B22" s="22" t="s">
        <v>28</v>
      </c>
    </row>
    <row r="24" spans="1:15" ht="13" x14ac:dyDescent="0.25">
      <c r="A24" s="25" t="s">
        <v>29</v>
      </c>
      <c r="B24" s="26"/>
    </row>
    <row r="25" spans="1:15" x14ac:dyDescent="0.25">
      <c r="A25" s="22" t="s">
        <v>30</v>
      </c>
      <c r="B25" s="22">
        <v>27.2</v>
      </c>
    </row>
    <row r="27" spans="1:15" x14ac:dyDescent="0.25">
      <c r="B27" s="27"/>
      <c r="C27" s="28">
        <v>1</v>
      </c>
      <c r="D27" s="28">
        <v>2</v>
      </c>
      <c r="E27" s="28">
        <v>3</v>
      </c>
      <c r="F27" s="28">
        <v>4</v>
      </c>
      <c r="G27" s="28">
        <v>5</v>
      </c>
      <c r="H27" s="28">
        <v>6</v>
      </c>
      <c r="I27" s="28">
        <v>7</v>
      </c>
      <c r="J27" s="28">
        <v>8</v>
      </c>
      <c r="K27" s="28">
        <v>9</v>
      </c>
      <c r="L27" s="28">
        <v>10</v>
      </c>
      <c r="M27" s="28">
        <v>11</v>
      </c>
      <c r="N27" s="28">
        <v>12</v>
      </c>
    </row>
    <row r="28" spans="1:15" x14ac:dyDescent="0.25">
      <c r="B28" s="28" t="s">
        <v>31</v>
      </c>
      <c r="C28" s="34">
        <v>0.193</v>
      </c>
      <c r="D28" s="34">
        <v>0.24299999999999999</v>
      </c>
      <c r="E28" s="34">
        <v>0.25800000000000001</v>
      </c>
      <c r="F28" s="31">
        <v>0.27600000000000002</v>
      </c>
      <c r="G28" s="42">
        <v>0.90900000000000003</v>
      </c>
      <c r="H28" s="31">
        <v>0.316</v>
      </c>
      <c r="I28" s="29">
        <v>0.72599999999999998</v>
      </c>
      <c r="J28" s="30">
        <v>0.70199999999999996</v>
      </c>
      <c r="K28" s="31">
        <v>0.29499999999999998</v>
      </c>
      <c r="L28" s="33">
        <v>0.36199999999999999</v>
      </c>
      <c r="M28" s="31">
        <v>0.29599999999999999</v>
      </c>
      <c r="N28" s="31">
        <v>0.26500000000000001</v>
      </c>
      <c r="O28" s="36" t="s">
        <v>32</v>
      </c>
    </row>
    <row r="29" spans="1:15" x14ac:dyDescent="0.25">
      <c r="B29" s="28" t="s">
        <v>33</v>
      </c>
      <c r="C29" s="34">
        <v>0.215</v>
      </c>
      <c r="D29" s="34">
        <v>0.24099999999999999</v>
      </c>
      <c r="E29" s="33">
        <v>0.38600000000000001</v>
      </c>
      <c r="F29" s="33">
        <v>0.41399999999999998</v>
      </c>
      <c r="G29" s="30">
        <v>0.70399999999999996</v>
      </c>
      <c r="H29" s="30">
        <v>0.70399999999999996</v>
      </c>
      <c r="I29" s="29">
        <v>0.78900000000000003</v>
      </c>
      <c r="J29" s="37">
        <v>0.83</v>
      </c>
      <c r="K29" s="39">
        <v>1.42</v>
      </c>
      <c r="L29" s="39">
        <v>1.3879999999999999</v>
      </c>
      <c r="M29" s="39">
        <v>1.4510000000000001</v>
      </c>
      <c r="N29" s="41">
        <v>1.0900000000000001</v>
      </c>
      <c r="O29" s="36" t="s">
        <v>32</v>
      </c>
    </row>
    <row r="30" spans="1:15" x14ac:dyDescent="0.25">
      <c r="B30" s="28" t="s">
        <v>34</v>
      </c>
      <c r="C30" s="34">
        <v>0.23</v>
      </c>
      <c r="D30" s="31">
        <v>0.28399999999999997</v>
      </c>
      <c r="E30" s="31">
        <v>0.315</v>
      </c>
      <c r="F30" s="35">
        <v>0.46400000000000002</v>
      </c>
      <c r="G30" s="31">
        <v>0.29199999999999998</v>
      </c>
      <c r="H30" s="33">
        <v>0.36199999999999999</v>
      </c>
      <c r="I30" s="31">
        <v>0.28899999999999998</v>
      </c>
      <c r="J30" s="29">
        <v>0.73</v>
      </c>
      <c r="K30" s="31">
        <v>0.27200000000000002</v>
      </c>
      <c r="L30" s="31">
        <v>0.28000000000000003</v>
      </c>
      <c r="M30" s="31">
        <v>0.35</v>
      </c>
      <c r="N30" s="34">
        <v>0.16700000000000001</v>
      </c>
      <c r="O30" s="36" t="s">
        <v>32</v>
      </c>
    </row>
    <row r="31" spans="1:15" x14ac:dyDescent="0.25">
      <c r="B31" s="28" t="s">
        <v>35</v>
      </c>
      <c r="C31" s="42">
        <v>0.94699999999999995</v>
      </c>
      <c r="D31" s="34">
        <v>0.216</v>
      </c>
      <c r="E31" s="33">
        <v>0.432</v>
      </c>
      <c r="F31" s="40">
        <v>0.58699999999999997</v>
      </c>
      <c r="G31" s="31">
        <v>0.29299999999999998</v>
      </c>
      <c r="H31" s="34">
        <v>0.246</v>
      </c>
      <c r="I31" s="31">
        <v>0.26</v>
      </c>
      <c r="J31" s="34">
        <v>0.255</v>
      </c>
      <c r="K31" s="34">
        <v>0.24099999999999999</v>
      </c>
      <c r="L31" s="31">
        <v>0.28499999999999998</v>
      </c>
      <c r="M31" s="31">
        <v>0.29199999999999998</v>
      </c>
      <c r="N31" s="34">
        <v>0.17299999999999999</v>
      </c>
      <c r="O31" s="36" t="s">
        <v>32</v>
      </c>
    </row>
    <row r="32" spans="1:15" x14ac:dyDescent="0.25">
      <c r="B32" s="28" t="s">
        <v>36</v>
      </c>
      <c r="C32" s="30">
        <v>0.63500000000000001</v>
      </c>
      <c r="D32" s="30">
        <v>0.69199999999999995</v>
      </c>
      <c r="E32" s="29">
        <v>0.79300000000000004</v>
      </c>
      <c r="F32" s="30">
        <v>0.68799999999999994</v>
      </c>
      <c r="G32" s="38">
        <v>1.3009999999999999</v>
      </c>
      <c r="H32" s="39">
        <v>1.36</v>
      </c>
      <c r="I32" s="39">
        <v>1.403</v>
      </c>
      <c r="J32" s="43">
        <v>1.0780000000000001</v>
      </c>
      <c r="K32" s="31">
        <v>0.27200000000000002</v>
      </c>
      <c r="L32" s="31">
        <v>0.34899999999999998</v>
      </c>
      <c r="M32" s="31">
        <v>0.25900000000000001</v>
      </c>
      <c r="N32" s="30">
        <v>0.66800000000000004</v>
      </c>
      <c r="O32" s="36" t="s">
        <v>32</v>
      </c>
    </row>
    <row r="33" spans="2:15" x14ac:dyDescent="0.25">
      <c r="B33" s="28" t="s">
        <v>37</v>
      </c>
      <c r="C33" s="34">
        <v>0.20699999999999999</v>
      </c>
      <c r="D33" s="31">
        <v>0.29399999999999998</v>
      </c>
      <c r="E33" s="34">
        <v>0.23699999999999999</v>
      </c>
      <c r="F33" s="30">
        <v>0.70499999999999996</v>
      </c>
      <c r="G33" s="33">
        <v>0.36299999999999999</v>
      </c>
      <c r="H33" s="31">
        <v>0.3</v>
      </c>
      <c r="I33" s="31">
        <v>0.34399999999999997</v>
      </c>
      <c r="J33" s="31">
        <v>0.29599999999999999</v>
      </c>
      <c r="K33" s="37">
        <v>0.89100000000000001</v>
      </c>
      <c r="L33" s="31">
        <v>0.27400000000000002</v>
      </c>
      <c r="M33" s="35">
        <v>0.48499999999999999</v>
      </c>
      <c r="N33" s="33">
        <v>0.40100000000000002</v>
      </c>
      <c r="O33" s="36" t="s">
        <v>32</v>
      </c>
    </row>
    <row r="34" spans="2:15" x14ac:dyDescent="0.25">
      <c r="B34" s="28" t="s">
        <v>38</v>
      </c>
      <c r="C34" s="34">
        <v>0.182</v>
      </c>
      <c r="D34" s="34">
        <v>0.23599999999999999</v>
      </c>
      <c r="E34" s="34">
        <v>0.255</v>
      </c>
      <c r="F34" s="31">
        <v>0.26500000000000001</v>
      </c>
      <c r="G34" s="34">
        <v>0.253</v>
      </c>
      <c r="H34" s="34">
        <v>0.246</v>
      </c>
      <c r="I34" s="31">
        <v>0.313</v>
      </c>
      <c r="J34" s="31">
        <v>0.32600000000000001</v>
      </c>
      <c r="K34" s="30">
        <v>0.64700000000000002</v>
      </c>
      <c r="L34" s="29">
        <v>0.80700000000000005</v>
      </c>
      <c r="M34" s="42">
        <v>0.94299999999999995</v>
      </c>
      <c r="N34" s="37">
        <v>0.85</v>
      </c>
      <c r="O34" s="36" t="s">
        <v>32</v>
      </c>
    </row>
    <row r="35" spans="2:15" x14ac:dyDescent="0.25">
      <c r="B35" s="28" t="s">
        <v>39</v>
      </c>
      <c r="C35" s="32">
        <v>1.194</v>
      </c>
      <c r="D35" s="39">
        <v>1.3919999999999999</v>
      </c>
      <c r="E35" s="38">
        <v>1.353</v>
      </c>
      <c r="F35" s="43">
        <v>1.05</v>
      </c>
      <c r="G35" s="34">
        <v>0.19</v>
      </c>
      <c r="H35" s="34">
        <v>0.186</v>
      </c>
      <c r="I35" s="34">
        <v>0.2</v>
      </c>
      <c r="J35" s="35">
        <v>0.45600000000000002</v>
      </c>
      <c r="K35" s="34">
        <v>0.19</v>
      </c>
      <c r="L35" s="34">
        <v>0.214</v>
      </c>
      <c r="M35" s="31">
        <v>0.33900000000000002</v>
      </c>
      <c r="N35" s="30">
        <v>0.63600000000000001</v>
      </c>
      <c r="O35" s="36" t="s">
        <v>32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topLeftCell="A15" workbookViewId="0">
      <selection activeCell="B27" sqref="B27:N35"/>
    </sheetView>
  </sheetViews>
  <sheetFormatPr defaultColWidth="9.1796875" defaultRowHeight="12.5" x14ac:dyDescent="0.25"/>
  <cols>
    <col min="1" max="1" width="20.7265625" style="22" customWidth="1"/>
    <col min="2" max="2" width="12.7265625" style="22" customWidth="1"/>
    <col min="3" max="16384" width="9.1796875" style="22"/>
  </cols>
  <sheetData>
    <row r="2" spans="1:2" x14ac:dyDescent="0.25">
      <c r="A2" s="22" t="s">
        <v>0</v>
      </c>
      <c r="B2" s="22" t="s">
        <v>1</v>
      </c>
    </row>
    <row r="4" spans="1:2" x14ac:dyDescent="0.25">
      <c r="A4" s="22" t="s">
        <v>2</v>
      </c>
      <c r="B4" s="22" t="s">
        <v>3</v>
      </c>
    </row>
    <row r="5" spans="1:2" x14ac:dyDescent="0.25">
      <c r="A5" s="22" t="s">
        <v>4</v>
      </c>
      <c r="B5" s="22" t="s">
        <v>5</v>
      </c>
    </row>
    <row r="6" spans="1:2" x14ac:dyDescent="0.25">
      <c r="A6" s="22" t="s">
        <v>6</v>
      </c>
      <c r="B6" s="22" t="s">
        <v>43</v>
      </c>
    </row>
    <row r="7" spans="1:2" x14ac:dyDescent="0.25">
      <c r="A7" s="22" t="s">
        <v>8</v>
      </c>
      <c r="B7" s="23">
        <v>45008</v>
      </c>
    </row>
    <row r="8" spans="1:2" x14ac:dyDescent="0.25">
      <c r="A8" s="22" t="s">
        <v>9</v>
      </c>
      <c r="B8" s="24">
        <v>0.50739583333333338</v>
      </c>
    </row>
    <row r="9" spans="1:2" x14ac:dyDescent="0.25">
      <c r="A9" s="22" t="s">
        <v>10</v>
      </c>
      <c r="B9" s="22" t="s">
        <v>11</v>
      </c>
    </row>
    <row r="10" spans="1:2" x14ac:dyDescent="0.25">
      <c r="A10" s="22" t="s">
        <v>12</v>
      </c>
      <c r="B10" s="22" t="s">
        <v>13</v>
      </c>
    </row>
    <row r="11" spans="1:2" x14ac:dyDescent="0.25">
      <c r="A11" s="22" t="s">
        <v>14</v>
      </c>
      <c r="B11" s="22" t="s">
        <v>15</v>
      </c>
    </row>
    <row r="13" spans="1:2" ht="13" x14ac:dyDescent="0.25">
      <c r="A13" s="25" t="s">
        <v>16</v>
      </c>
      <c r="B13" s="26"/>
    </row>
    <row r="14" spans="1:2" x14ac:dyDescent="0.25">
      <c r="A14" s="22" t="s">
        <v>17</v>
      </c>
      <c r="B14" s="22" t="s">
        <v>18</v>
      </c>
    </row>
    <row r="15" spans="1:2" x14ac:dyDescent="0.25">
      <c r="A15" s="22" t="s">
        <v>19</v>
      </c>
    </row>
    <row r="16" spans="1:2" x14ac:dyDescent="0.25">
      <c r="A16" s="22" t="s">
        <v>20</v>
      </c>
      <c r="B16" s="22" t="s">
        <v>21</v>
      </c>
    </row>
    <row r="17" spans="1:15" x14ac:dyDescent="0.25">
      <c r="B17" s="22" t="s">
        <v>22</v>
      </c>
    </row>
    <row r="18" spans="1:15" x14ac:dyDescent="0.25">
      <c r="A18" s="22" t="s">
        <v>23</v>
      </c>
      <c r="B18" s="22" t="s">
        <v>24</v>
      </c>
    </row>
    <row r="19" spans="1:15" x14ac:dyDescent="0.25">
      <c r="B19" s="22" t="s">
        <v>25</v>
      </c>
    </row>
    <row r="20" spans="1:15" x14ac:dyDescent="0.25">
      <c r="B20" s="22" t="s">
        <v>26</v>
      </c>
    </row>
    <row r="21" spans="1:15" x14ac:dyDescent="0.25">
      <c r="B21" s="22" t="s">
        <v>27</v>
      </c>
    </row>
    <row r="22" spans="1:15" x14ac:dyDescent="0.25">
      <c r="B22" s="22" t="s">
        <v>28</v>
      </c>
    </row>
    <row r="24" spans="1:15" ht="13" x14ac:dyDescent="0.25">
      <c r="A24" s="25" t="s">
        <v>29</v>
      </c>
      <c r="B24" s="26"/>
    </row>
    <row r="25" spans="1:15" x14ac:dyDescent="0.25">
      <c r="A25" s="22" t="s">
        <v>30</v>
      </c>
      <c r="B25" s="22">
        <v>27.1</v>
      </c>
    </row>
    <row r="27" spans="1:15" x14ac:dyDescent="0.25">
      <c r="B27" s="27"/>
      <c r="C27" s="28">
        <v>1</v>
      </c>
      <c r="D27" s="28">
        <v>2</v>
      </c>
      <c r="E27" s="28">
        <v>3</v>
      </c>
      <c r="F27" s="28">
        <v>4</v>
      </c>
      <c r="G27" s="28">
        <v>5</v>
      </c>
      <c r="H27" s="28">
        <v>6</v>
      </c>
      <c r="I27" s="28">
        <v>7</v>
      </c>
      <c r="J27" s="28">
        <v>8</v>
      </c>
      <c r="K27" s="28">
        <v>9</v>
      </c>
      <c r="L27" s="28">
        <v>10</v>
      </c>
      <c r="M27" s="28">
        <v>11</v>
      </c>
      <c r="N27" s="28">
        <v>12</v>
      </c>
    </row>
    <row r="28" spans="1:15" x14ac:dyDescent="0.25">
      <c r="B28" s="28" t="s">
        <v>31</v>
      </c>
      <c r="C28" s="34">
        <v>0.12</v>
      </c>
      <c r="D28" s="34">
        <v>0.14399999999999999</v>
      </c>
      <c r="E28" s="31">
        <v>0.154</v>
      </c>
      <c r="F28" s="33">
        <v>0.186</v>
      </c>
      <c r="G28" s="40">
        <v>0.251</v>
      </c>
      <c r="H28" s="31">
        <v>0.16400000000000001</v>
      </c>
      <c r="I28" s="34">
        <v>0.15</v>
      </c>
      <c r="J28" s="31">
        <v>0.156</v>
      </c>
      <c r="K28" s="33">
        <v>0.188</v>
      </c>
      <c r="L28" s="34">
        <v>0.15</v>
      </c>
      <c r="M28" s="34">
        <v>0.14299999999999999</v>
      </c>
      <c r="N28" s="34">
        <v>0.121</v>
      </c>
      <c r="O28" s="36" t="s">
        <v>32</v>
      </c>
    </row>
    <row r="29" spans="1:15" x14ac:dyDescent="0.25">
      <c r="B29" s="28" t="s">
        <v>33</v>
      </c>
      <c r="C29" s="34">
        <v>0.14599999999999999</v>
      </c>
      <c r="D29" s="33">
        <v>0.188</v>
      </c>
      <c r="E29" s="33">
        <v>0.184</v>
      </c>
      <c r="F29" s="35">
        <v>0.22800000000000001</v>
      </c>
      <c r="G29" s="30">
        <v>0.28799999999999998</v>
      </c>
      <c r="H29" s="40">
        <v>0.27200000000000002</v>
      </c>
      <c r="I29" s="40">
        <v>0.26500000000000001</v>
      </c>
      <c r="J29" s="40">
        <v>0.27100000000000002</v>
      </c>
      <c r="K29" s="43">
        <v>0.438</v>
      </c>
      <c r="L29" s="39">
        <v>0.56499999999999995</v>
      </c>
      <c r="M29" s="41">
        <v>0.44800000000000001</v>
      </c>
      <c r="N29" s="42">
        <v>0.40200000000000002</v>
      </c>
      <c r="O29" s="36" t="s">
        <v>32</v>
      </c>
    </row>
    <row r="30" spans="1:15" x14ac:dyDescent="0.25">
      <c r="B30" s="28" t="s">
        <v>34</v>
      </c>
      <c r="C30" s="31">
        <v>0.16900000000000001</v>
      </c>
      <c r="D30" s="30">
        <v>0.28699999999999998</v>
      </c>
      <c r="E30" s="40">
        <v>0.27700000000000002</v>
      </c>
      <c r="F30" s="40">
        <v>0.25800000000000001</v>
      </c>
      <c r="G30" s="35">
        <v>0.224</v>
      </c>
      <c r="H30" s="35">
        <v>0.24199999999999999</v>
      </c>
      <c r="I30" s="35">
        <v>0.22900000000000001</v>
      </c>
      <c r="J30" s="40">
        <v>0.254</v>
      </c>
      <c r="K30" s="35">
        <v>0.24099999999999999</v>
      </c>
      <c r="L30" s="35">
        <v>0.223</v>
      </c>
      <c r="M30" s="33">
        <v>0.19900000000000001</v>
      </c>
      <c r="N30" s="31">
        <v>0.153</v>
      </c>
      <c r="O30" s="36" t="s">
        <v>32</v>
      </c>
    </row>
    <row r="31" spans="1:15" x14ac:dyDescent="0.25">
      <c r="B31" s="28" t="s">
        <v>35</v>
      </c>
      <c r="C31" s="30">
        <v>0.30199999999999999</v>
      </c>
      <c r="D31" s="35">
        <v>0.22800000000000001</v>
      </c>
      <c r="E31" s="35">
        <v>0.23699999999999999</v>
      </c>
      <c r="F31" s="30">
        <v>0.28000000000000003</v>
      </c>
      <c r="G31" s="33">
        <v>0.214</v>
      </c>
      <c r="H31" s="33">
        <v>0.19600000000000001</v>
      </c>
      <c r="I31" s="40">
        <v>0.26100000000000001</v>
      </c>
      <c r="J31" s="35">
        <v>0.23599999999999999</v>
      </c>
      <c r="K31" s="40">
        <v>0.254</v>
      </c>
      <c r="L31" s="40">
        <v>0.26</v>
      </c>
      <c r="M31" s="33">
        <v>0.2</v>
      </c>
      <c r="N31" s="31">
        <v>0.16300000000000001</v>
      </c>
      <c r="O31" s="36" t="s">
        <v>32</v>
      </c>
    </row>
    <row r="32" spans="1:15" x14ac:dyDescent="0.25">
      <c r="B32" s="28" t="s">
        <v>36</v>
      </c>
      <c r="C32" s="35">
        <v>0.22700000000000001</v>
      </c>
      <c r="D32" s="40">
        <v>0.248</v>
      </c>
      <c r="E32" s="40">
        <v>0.26</v>
      </c>
      <c r="F32" s="35">
        <v>0.24299999999999999</v>
      </c>
      <c r="G32" s="32">
        <v>0.47099999999999997</v>
      </c>
      <c r="H32" s="39">
        <v>0.56599999999999995</v>
      </c>
      <c r="I32" s="38">
        <v>0.51200000000000001</v>
      </c>
      <c r="J32" s="38">
        <v>0.51500000000000001</v>
      </c>
      <c r="K32" s="40">
        <v>0.25</v>
      </c>
      <c r="L32" s="35">
        <v>0.24</v>
      </c>
      <c r="M32" s="33">
        <v>0.214</v>
      </c>
      <c r="N32" s="31">
        <v>0.156</v>
      </c>
      <c r="O32" s="36" t="s">
        <v>32</v>
      </c>
    </row>
    <row r="33" spans="2:15" x14ac:dyDescent="0.25">
      <c r="B33" s="28" t="s">
        <v>37</v>
      </c>
      <c r="C33" s="31">
        <v>0.16600000000000001</v>
      </c>
      <c r="D33" s="33">
        <v>0.2</v>
      </c>
      <c r="E33" s="40">
        <v>0.254</v>
      </c>
      <c r="F33" s="35">
        <v>0.23899999999999999</v>
      </c>
      <c r="G33" s="41">
        <v>0.46600000000000003</v>
      </c>
      <c r="H33" s="35">
        <v>0.24</v>
      </c>
      <c r="I33" s="40">
        <v>0.25600000000000001</v>
      </c>
      <c r="J33" s="42">
        <v>0.39100000000000001</v>
      </c>
      <c r="K33" s="30">
        <v>0.28399999999999997</v>
      </c>
      <c r="L33" s="35">
        <v>0.224</v>
      </c>
      <c r="M33" s="33">
        <v>0.21</v>
      </c>
      <c r="N33" s="43">
        <v>0.42199999999999999</v>
      </c>
      <c r="O33" s="36" t="s">
        <v>32</v>
      </c>
    </row>
    <row r="34" spans="2:15" x14ac:dyDescent="0.25">
      <c r="B34" s="28" t="s">
        <v>38</v>
      </c>
      <c r="C34" s="31">
        <v>0.156</v>
      </c>
      <c r="D34" s="31">
        <v>0.17899999999999999</v>
      </c>
      <c r="E34" s="35">
        <v>0.23400000000000001</v>
      </c>
      <c r="F34" s="35">
        <v>0.223</v>
      </c>
      <c r="G34" s="35">
        <v>0.24399999999999999</v>
      </c>
      <c r="H34" s="35">
        <v>0.23799999999999999</v>
      </c>
      <c r="I34" s="35">
        <v>0.23400000000000001</v>
      </c>
      <c r="J34" s="35">
        <v>0.24199999999999999</v>
      </c>
      <c r="K34" s="30">
        <v>0.28999999999999998</v>
      </c>
      <c r="L34" s="40">
        <v>0.27200000000000002</v>
      </c>
      <c r="M34" s="35">
        <v>0.24199999999999999</v>
      </c>
      <c r="N34" s="31">
        <v>0.182</v>
      </c>
      <c r="O34" s="36" t="s">
        <v>32</v>
      </c>
    </row>
    <row r="35" spans="2:15" x14ac:dyDescent="0.25">
      <c r="B35" s="28" t="s">
        <v>39</v>
      </c>
      <c r="C35" s="37">
        <v>0.35399999999999998</v>
      </c>
      <c r="D35" s="43">
        <v>0.40799999999999997</v>
      </c>
      <c r="E35" s="41">
        <v>0.46400000000000002</v>
      </c>
      <c r="F35" s="43">
        <v>0.42599999999999999</v>
      </c>
      <c r="G35" s="31">
        <v>0.183</v>
      </c>
      <c r="H35" s="30">
        <v>0.29099999999999998</v>
      </c>
      <c r="I35" s="31">
        <v>0.18099999999999999</v>
      </c>
      <c r="J35" s="31">
        <v>0.18</v>
      </c>
      <c r="K35" s="33">
        <v>0.19</v>
      </c>
      <c r="L35" s="31">
        <v>0.17299999999999999</v>
      </c>
      <c r="M35" s="31">
        <v>0.16</v>
      </c>
      <c r="N35" s="34">
        <v>0.14399999999999999</v>
      </c>
      <c r="O35" s="36" t="s">
        <v>32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topLeftCell="A17" workbookViewId="0">
      <selection activeCell="C36" sqref="C36"/>
    </sheetView>
  </sheetViews>
  <sheetFormatPr defaultColWidth="9.1796875" defaultRowHeight="12.5" x14ac:dyDescent="0.25"/>
  <cols>
    <col min="1" max="1" width="20.7265625" style="22" customWidth="1"/>
    <col min="2" max="2" width="12.7265625" style="22" customWidth="1"/>
    <col min="3" max="16384" width="9.1796875" style="22"/>
  </cols>
  <sheetData>
    <row r="2" spans="1:2" x14ac:dyDescent="0.25">
      <c r="A2" s="22" t="s">
        <v>0</v>
      </c>
      <c r="B2" s="22" t="s">
        <v>1</v>
      </c>
    </row>
    <row r="4" spans="1:2" x14ac:dyDescent="0.25">
      <c r="A4" s="22" t="s">
        <v>2</v>
      </c>
      <c r="B4" s="22" t="s">
        <v>3</v>
      </c>
    </row>
    <row r="5" spans="1:2" x14ac:dyDescent="0.25">
      <c r="A5" s="22" t="s">
        <v>4</v>
      </c>
      <c r="B5" s="22" t="s">
        <v>5</v>
      </c>
    </row>
    <row r="6" spans="1:2" x14ac:dyDescent="0.25">
      <c r="A6" s="22" t="s">
        <v>6</v>
      </c>
      <c r="B6" s="22" t="s">
        <v>44</v>
      </c>
    </row>
    <row r="7" spans="1:2" x14ac:dyDescent="0.25">
      <c r="A7" s="22" t="s">
        <v>8</v>
      </c>
      <c r="B7" s="23">
        <v>45008</v>
      </c>
    </row>
    <row r="8" spans="1:2" x14ac:dyDescent="0.25">
      <c r="A8" s="22" t="s">
        <v>9</v>
      </c>
      <c r="B8" s="24">
        <v>0.50858796296296294</v>
      </c>
    </row>
    <row r="9" spans="1:2" x14ac:dyDescent="0.25">
      <c r="A9" s="22" t="s">
        <v>10</v>
      </c>
      <c r="B9" s="22" t="s">
        <v>11</v>
      </c>
    </row>
    <row r="10" spans="1:2" x14ac:dyDescent="0.25">
      <c r="A10" s="22" t="s">
        <v>12</v>
      </c>
      <c r="B10" s="22" t="s">
        <v>13</v>
      </c>
    </row>
    <row r="11" spans="1:2" x14ac:dyDescent="0.25">
      <c r="A11" s="22" t="s">
        <v>14</v>
      </c>
      <c r="B11" s="22" t="s">
        <v>15</v>
      </c>
    </row>
    <row r="13" spans="1:2" ht="13" x14ac:dyDescent="0.25">
      <c r="A13" s="25" t="s">
        <v>16</v>
      </c>
      <c r="B13" s="26"/>
    </row>
    <row r="14" spans="1:2" x14ac:dyDescent="0.25">
      <c r="A14" s="22" t="s">
        <v>17</v>
      </c>
      <c r="B14" s="22" t="s">
        <v>18</v>
      </c>
    </row>
    <row r="15" spans="1:2" x14ac:dyDescent="0.25">
      <c r="A15" s="22" t="s">
        <v>19</v>
      </c>
    </row>
    <row r="16" spans="1:2" x14ac:dyDescent="0.25">
      <c r="A16" s="22" t="s">
        <v>20</v>
      </c>
      <c r="B16" s="22" t="s">
        <v>21</v>
      </c>
    </row>
    <row r="17" spans="1:15" x14ac:dyDescent="0.25">
      <c r="B17" s="22" t="s">
        <v>22</v>
      </c>
    </row>
    <row r="18" spans="1:15" x14ac:dyDescent="0.25">
      <c r="A18" s="22" t="s">
        <v>23</v>
      </c>
      <c r="B18" s="22" t="s">
        <v>24</v>
      </c>
    </row>
    <row r="19" spans="1:15" x14ac:dyDescent="0.25">
      <c r="B19" s="22" t="s">
        <v>25</v>
      </c>
    </row>
    <row r="20" spans="1:15" x14ac:dyDescent="0.25">
      <c r="B20" s="22" t="s">
        <v>26</v>
      </c>
    </row>
    <row r="21" spans="1:15" x14ac:dyDescent="0.25">
      <c r="B21" s="22" t="s">
        <v>27</v>
      </c>
    </row>
    <row r="22" spans="1:15" x14ac:dyDescent="0.25">
      <c r="B22" s="22" t="s">
        <v>28</v>
      </c>
    </row>
    <row r="24" spans="1:15" ht="13" x14ac:dyDescent="0.25">
      <c r="A24" s="25" t="s">
        <v>29</v>
      </c>
      <c r="B24" s="26"/>
    </row>
    <row r="25" spans="1:15" x14ac:dyDescent="0.25">
      <c r="A25" s="22" t="s">
        <v>30</v>
      </c>
      <c r="B25" s="22">
        <v>27.1</v>
      </c>
    </row>
    <row r="27" spans="1:15" x14ac:dyDescent="0.25">
      <c r="B27" s="27"/>
      <c r="C27" s="28">
        <v>1</v>
      </c>
      <c r="D27" s="28">
        <v>2</v>
      </c>
      <c r="E27" s="28">
        <v>3</v>
      </c>
      <c r="F27" s="28">
        <v>4</v>
      </c>
      <c r="G27" s="28">
        <v>5</v>
      </c>
      <c r="H27" s="28">
        <v>6</v>
      </c>
      <c r="I27" s="28">
        <v>7</v>
      </c>
      <c r="J27" s="28">
        <v>8</v>
      </c>
      <c r="K27" s="28">
        <v>9</v>
      </c>
      <c r="L27" s="28">
        <v>10</v>
      </c>
      <c r="M27" s="28">
        <v>11</v>
      </c>
      <c r="N27" s="28">
        <v>12</v>
      </c>
    </row>
    <row r="28" spans="1:15" x14ac:dyDescent="0.25">
      <c r="B28" s="28" t="s">
        <v>31</v>
      </c>
      <c r="C28" s="34">
        <v>9.9000000000000005E-2</v>
      </c>
      <c r="D28" s="34">
        <v>9.7000000000000003E-2</v>
      </c>
      <c r="E28" s="34">
        <v>0.10299999999999999</v>
      </c>
      <c r="F28" s="31">
        <v>0.105</v>
      </c>
      <c r="G28" s="30">
        <v>0.14399999999999999</v>
      </c>
      <c r="H28" s="40">
        <v>0.13</v>
      </c>
      <c r="I28" s="33">
        <v>0.11799999999999999</v>
      </c>
      <c r="J28" s="40">
        <v>0.13400000000000001</v>
      </c>
      <c r="K28" s="33">
        <v>0.113</v>
      </c>
      <c r="L28" s="35">
        <v>0.122</v>
      </c>
      <c r="M28" s="31">
        <v>0.108</v>
      </c>
      <c r="N28" s="37">
        <v>0.159</v>
      </c>
      <c r="O28" s="36" t="s">
        <v>32</v>
      </c>
    </row>
    <row r="29" spans="1:15" x14ac:dyDescent="0.25">
      <c r="B29" s="28" t="s">
        <v>33</v>
      </c>
      <c r="C29" s="40">
        <v>0.13</v>
      </c>
      <c r="D29" s="43">
        <v>0.17899999999999999</v>
      </c>
      <c r="E29" s="32">
        <v>0.189</v>
      </c>
      <c r="F29" s="42">
        <v>0.16800000000000001</v>
      </c>
      <c r="G29" s="42">
        <v>0.16800000000000001</v>
      </c>
      <c r="H29" s="37">
        <v>0.16</v>
      </c>
      <c r="I29" s="29">
        <v>0.154</v>
      </c>
      <c r="J29" s="37">
        <v>0.16200000000000001</v>
      </c>
      <c r="K29" s="42">
        <v>0.16600000000000001</v>
      </c>
      <c r="L29" s="42">
        <v>0.16500000000000001</v>
      </c>
      <c r="M29" s="29">
        <v>0.14699999999999999</v>
      </c>
      <c r="N29" s="40">
        <v>0.13100000000000001</v>
      </c>
      <c r="O29" s="36" t="s">
        <v>32</v>
      </c>
    </row>
    <row r="30" spans="1:15" x14ac:dyDescent="0.25">
      <c r="B30" s="28" t="s">
        <v>34</v>
      </c>
      <c r="C30" s="35">
        <v>0.128</v>
      </c>
      <c r="D30" s="32">
        <v>0.191</v>
      </c>
      <c r="E30" s="32">
        <v>0.19400000000000001</v>
      </c>
      <c r="F30" s="41">
        <v>0.182</v>
      </c>
      <c r="G30" s="41">
        <v>0.17899999999999999</v>
      </c>
      <c r="H30" s="43">
        <v>0.17599999999999999</v>
      </c>
      <c r="I30" s="37">
        <v>0.161</v>
      </c>
      <c r="J30" s="37">
        <v>0.159</v>
      </c>
      <c r="K30" s="30">
        <v>0.14499999999999999</v>
      </c>
      <c r="L30" s="30">
        <v>0.14499999999999999</v>
      </c>
      <c r="M30" s="29">
        <v>0.14699999999999999</v>
      </c>
      <c r="N30" s="33">
        <v>0.114</v>
      </c>
      <c r="O30" s="36" t="s">
        <v>32</v>
      </c>
    </row>
    <row r="31" spans="1:15" x14ac:dyDescent="0.25">
      <c r="B31" s="28" t="s">
        <v>35</v>
      </c>
      <c r="C31" s="35">
        <v>0.127</v>
      </c>
      <c r="D31" s="43">
        <v>0.17499999999999999</v>
      </c>
      <c r="E31" s="38">
        <v>0.20100000000000001</v>
      </c>
      <c r="F31" s="39">
        <v>0.21299999999999999</v>
      </c>
      <c r="G31" s="32">
        <v>0.191</v>
      </c>
      <c r="H31" s="43">
        <v>0.17499999999999999</v>
      </c>
      <c r="I31" s="42">
        <v>0.16800000000000001</v>
      </c>
      <c r="J31" s="37">
        <v>0.159</v>
      </c>
      <c r="K31" s="37">
        <v>0.159</v>
      </c>
      <c r="L31" s="29">
        <v>0.14799999999999999</v>
      </c>
      <c r="M31" s="29">
        <v>0.154</v>
      </c>
      <c r="N31" s="33">
        <v>0.121</v>
      </c>
      <c r="O31" s="36" t="s">
        <v>32</v>
      </c>
    </row>
    <row r="32" spans="1:15" x14ac:dyDescent="0.25">
      <c r="B32" s="28" t="s">
        <v>36</v>
      </c>
      <c r="C32" s="35">
        <v>0.127</v>
      </c>
      <c r="D32" s="41">
        <v>0.184</v>
      </c>
      <c r="E32" s="32">
        <v>0.19500000000000001</v>
      </c>
      <c r="F32" s="43">
        <v>0.17699999999999999</v>
      </c>
      <c r="G32" s="41">
        <v>0.182</v>
      </c>
      <c r="H32" s="43">
        <v>0.17399999999999999</v>
      </c>
      <c r="I32" s="42">
        <v>0.16700000000000001</v>
      </c>
      <c r="J32" s="43">
        <v>0.17499999999999999</v>
      </c>
      <c r="K32" s="29">
        <v>0.15</v>
      </c>
      <c r="L32" s="37">
        <v>0.16</v>
      </c>
      <c r="M32" s="42">
        <v>0.16400000000000001</v>
      </c>
      <c r="N32" s="35">
        <v>0.124</v>
      </c>
      <c r="O32" s="36" t="s">
        <v>32</v>
      </c>
    </row>
    <row r="33" spans="2:15" x14ac:dyDescent="0.25">
      <c r="B33" s="28" t="s">
        <v>37</v>
      </c>
      <c r="C33" s="40">
        <v>0.13100000000000001</v>
      </c>
      <c r="D33" s="43">
        <v>0.17899999999999999</v>
      </c>
      <c r="E33" s="41">
        <v>0.186</v>
      </c>
      <c r="F33" s="43">
        <v>0.17899999999999999</v>
      </c>
      <c r="G33" s="43">
        <v>0.17199999999999999</v>
      </c>
      <c r="H33" s="42">
        <v>0.16900000000000001</v>
      </c>
      <c r="I33" s="37">
        <v>0.16</v>
      </c>
      <c r="J33" s="37">
        <v>0.159</v>
      </c>
      <c r="K33" s="29">
        <v>0.152</v>
      </c>
      <c r="L33" s="37">
        <v>0.157</v>
      </c>
      <c r="M33" s="40">
        <v>0.13700000000000001</v>
      </c>
      <c r="N33" s="31">
        <v>0.112</v>
      </c>
      <c r="O33" s="36" t="s">
        <v>32</v>
      </c>
    </row>
    <row r="34" spans="2:15" x14ac:dyDescent="0.25">
      <c r="B34" s="28" t="s">
        <v>38</v>
      </c>
      <c r="C34" s="30">
        <v>0.13900000000000001</v>
      </c>
      <c r="D34" s="41">
        <v>0.185</v>
      </c>
      <c r="E34" s="41">
        <v>0.184</v>
      </c>
      <c r="F34" s="37">
        <v>0.16300000000000001</v>
      </c>
      <c r="G34" s="42">
        <v>0.16400000000000001</v>
      </c>
      <c r="H34" s="37">
        <v>0.158</v>
      </c>
      <c r="I34" s="29">
        <v>0.14799999999999999</v>
      </c>
      <c r="J34" s="29">
        <v>0.15</v>
      </c>
      <c r="K34" s="29">
        <v>0.151</v>
      </c>
      <c r="L34" s="30">
        <v>0.14199999999999999</v>
      </c>
      <c r="M34" s="42">
        <v>0.17100000000000001</v>
      </c>
      <c r="N34" s="34">
        <v>9.6000000000000002E-2</v>
      </c>
      <c r="O34" s="36" t="s">
        <v>32</v>
      </c>
    </row>
    <row r="35" spans="2:15" x14ac:dyDescent="0.25">
      <c r="B35" s="28" t="s">
        <v>39</v>
      </c>
      <c r="C35" s="38">
        <v>0.2</v>
      </c>
      <c r="D35" s="29">
        <v>0.151</v>
      </c>
      <c r="E35" s="29">
        <v>0.14799999999999999</v>
      </c>
      <c r="F35" s="30">
        <v>0.14499999999999999</v>
      </c>
      <c r="G35" s="35">
        <v>0.129</v>
      </c>
      <c r="H35" s="35">
        <v>0.126</v>
      </c>
      <c r="I35" s="43">
        <v>0.17499999999999999</v>
      </c>
      <c r="J35" s="31">
        <v>0.111</v>
      </c>
      <c r="K35" s="33">
        <v>0.113</v>
      </c>
      <c r="L35" s="33">
        <v>0.115</v>
      </c>
      <c r="M35" s="34">
        <v>0.10199999999999999</v>
      </c>
      <c r="N35" s="40">
        <v>0.13200000000000001</v>
      </c>
      <c r="O35" s="36" t="s">
        <v>32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E43" sqref="E43"/>
    </sheetView>
  </sheetViews>
  <sheetFormatPr defaultColWidth="9.1796875" defaultRowHeight="12.5" x14ac:dyDescent="0.25"/>
  <cols>
    <col min="1" max="1" width="20.7265625" style="22" customWidth="1"/>
    <col min="2" max="2" width="12.7265625" style="22" customWidth="1"/>
    <col min="3" max="16384" width="9.1796875" style="22"/>
  </cols>
  <sheetData>
    <row r="2" spans="1:2" x14ac:dyDescent="0.25">
      <c r="A2" s="22" t="s">
        <v>0</v>
      </c>
      <c r="B2" s="22" t="s">
        <v>1</v>
      </c>
    </row>
    <row r="4" spans="1:2" x14ac:dyDescent="0.25">
      <c r="A4" s="22" t="s">
        <v>2</v>
      </c>
      <c r="B4" s="22" t="s">
        <v>3</v>
      </c>
    </row>
    <row r="5" spans="1:2" x14ac:dyDescent="0.25">
      <c r="A5" s="22" t="s">
        <v>4</v>
      </c>
      <c r="B5" s="22" t="s">
        <v>5</v>
      </c>
    </row>
    <row r="6" spans="1:2" x14ac:dyDescent="0.25">
      <c r="A6" s="22" t="s">
        <v>6</v>
      </c>
      <c r="B6" s="22" t="s">
        <v>45</v>
      </c>
    </row>
    <row r="7" spans="1:2" x14ac:dyDescent="0.25">
      <c r="A7" s="22" t="s">
        <v>8</v>
      </c>
      <c r="B7" s="23">
        <v>45008</v>
      </c>
    </row>
    <row r="8" spans="1:2" x14ac:dyDescent="0.25">
      <c r="A8" s="22" t="s">
        <v>9</v>
      </c>
      <c r="B8" s="24">
        <v>0.50976851851851845</v>
      </c>
    </row>
    <row r="9" spans="1:2" x14ac:dyDescent="0.25">
      <c r="A9" s="22" t="s">
        <v>10</v>
      </c>
      <c r="B9" s="22" t="s">
        <v>11</v>
      </c>
    </row>
    <row r="10" spans="1:2" x14ac:dyDescent="0.25">
      <c r="A10" s="22" t="s">
        <v>12</v>
      </c>
      <c r="B10" s="22" t="s">
        <v>13</v>
      </c>
    </row>
    <row r="11" spans="1:2" x14ac:dyDescent="0.25">
      <c r="A11" s="22" t="s">
        <v>14</v>
      </c>
      <c r="B11" s="22" t="s">
        <v>15</v>
      </c>
    </row>
    <row r="13" spans="1:2" ht="13" x14ac:dyDescent="0.25">
      <c r="A13" s="25" t="s">
        <v>16</v>
      </c>
      <c r="B13" s="26"/>
    </row>
    <row r="14" spans="1:2" x14ac:dyDescent="0.25">
      <c r="A14" s="22" t="s">
        <v>17</v>
      </c>
      <c r="B14" s="22" t="s">
        <v>18</v>
      </c>
    </row>
    <row r="15" spans="1:2" x14ac:dyDescent="0.25">
      <c r="A15" s="22" t="s">
        <v>19</v>
      </c>
    </row>
    <row r="16" spans="1:2" x14ac:dyDescent="0.25">
      <c r="A16" s="22" t="s">
        <v>20</v>
      </c>
      <c r="B16" s="22" t="s">
        <v>21</v>
      </c>
    </row>
    <row r="17" spans="1:15" x14ac:dyDescent="0.25">
      <c r="B17" s="22" t="s">
        <v>22</v>
      </c>
    </row>
    <row r="18" spans="1:15" x14ac:dyDescent="0.25">
      <c r="A18" s="22" t="s">
        <v>23</v>
      </c>
      <c r="B18" s="22" t="s">
        <v>24</v>
      </c>
    </row>
    <row r="19" spans="1:15" x14ac:dyDescent="0.25">
      <c r="B19" s="22" t="s">
        <v>25</v>
      </c>
    </row>
    <row r="20" spans="1:15" x14ac:dyDescent="0.25">
      <c r="B20" s="22" t="s">
        <v>26</v>
      </c>
    </row>
    <row r="21" spans="1:15" x14ac:dyDescent="0.25">
      <c r="B21" s="22" t="s">
        <v>27</v>
      </c>
    </row>
    <row r="22" spans="1:15" x14ac:dyDescent="0.25">
      <c r="B22" s="22" t="s">
        <v>28</v>
      </c>
    </row>
    <row r="24" spans="1:15" ht="13" x14ac:dyDescent="0.25">
      <c r="A24" s="25" t="s">
        <v>29</v>
      </c>
      <c r="B24" s="26"/>
    </row>
    <row r="25" spans="1:15" x14ac:dyDescent="0.25">
      <c r="A25" s="22" t="s">
        <v>30</v>
      </c>
      <c r="B25" s="22">
        <v>27.1</v>
      </c>
    </row>
    <row r="27" spans="1:15" x14ac:dyDescent="0.25">
      <c r="B27" s="27"/>
      <c r="C27" s="28">
        <v>1</v>
      </c>
      <c r="D27" s="28">
        <v>2</v>
      </c>
      <c r="E27" s="28">
        <v>3</v>
      </c>
      <c r="F27" s="28">
        <v>4</v>
      </c>
      <c r="G27" s="28">
        <v>5</v>
      </c>
      <c r="H27" s="28">
        <v>6</v>
      </c>
      <c r="I27" s="28">
        <v>7</v>
      </c>
      <c r="J27" s="28">
        <v>8</v>
      </c>
      <c r="K27" s="28">
        <v>9</v>
      </c>
      <c r="L27" s="28">
        <v>10</v>
      </c>
      <c r="M27" s="28">
        <v>11</v>
      </c>
      <c r="N27" s="28">
        <v>12</v>
      </c>
    </row>
    <row r="28" spans="1:15" x14ac:dyDescent="0.25">
      <c r="B28" s="28" t="s">
        <v>31</v>
      </c>
      <c r="C28" s="34">
        <v>9.4E-2</v>
      </c>
      <c r="D28" s="34">
        <v>0.108</v>
      </c>
      <c r="E28" s="34">
        <v>0.1</v>
      </c>
      <c r="F28" s="34">
        <v>0.107</v>
      </c>
      <c r="G28" s="31">
        <v>0.121</v>
      </c>
      <c r="H28" s="31">
        <v>0.11799999999999999</v>
      </c>
      <c r="I28" s="34">
        <v>0.107</v>
      </c>
      <c r="J28" s="31">
        <v>0.125</v>
      </c>
      <c r="K28" s="34">
        <v>0.109</v>
      </c>
      <c r="L28" s="34">
        <v>0.109</v>
      </c>
      <c r="M28" s="34">
        <v>0.1</v>
      </c>
      <c r="N28" s="34">
        <v>9.7000000000000003E-2</v>
      </c>
      <c r="O28" s="36" t="s">
        <v>32</v>
      </c>
    </row>
    <row r="29" spans="1:15" x14ac:dyDescent="0.25">
      <c r="B29" s="28" t="s">
        <v>33</v>
      </c>
      <c r="C29" s="31">
        <v>0.115</v>
      </c>
      <c r="D29" s="33">
        <v>0.159</v>
      </c>
      <c r="E29" s="35">
        <v>0.18</v>
      </c>
      <c r="F29" s="33">
        <v>0.158</v>
      </c>
      <c r="G29" s="40">
        <v>0.219</v>
      </c>
      <c r="H29" s="33">
        <v>0.16700000000000001</v>
      </c>
      <c r="I29" s="35">
        <v>0.17899999999999999</v>
      </c>
      <c r="J29" s="35">
        <v>0.17</v>
      </c>
      <c r="K29" s="33">
        <v>0.15</v>
      </c>
      <c r="L29" s="31">
        <v>0.13800000000000001</v>
      </c>
      <c r="M29" s="31">
        <v>0.128</v>
      </c>
      <c r="N29" s="34">
        <v>0.113</v>
      </c>
      <c r="O29" s="36" t="s">
        <v>32</v>
      </c>
    </row>
    <row r="30" spans="1:15" x14ac:dyDescent="0.25">
      <c r="B30" s="28" t="s">
        <v>34</v>
      </c>
      <c r="C30" s="35">
        <v>0.18099999999999999</v>
      </c>
      <c r="D30" s="40">
        <v>0.217</v>
      </c>
      <c r="E30" s="40">
        <v>0.19400000000000001</v>
      </c>
      <c r="F30" s="35">
        <v>0.17499999999999999</v>
      </c>
      <c r="G30" s="35">
        <v>0.19</v>
      </c>
      <c r="H30" s="40">
        <v>0.219</v>
      </c>
      <c r="I30" s="40">
        <v>0.20300000000000001</v>
      </c>
      <c r="J30" s="40">
        <v>0.219</v>
      </c>
      <c r="K30" s="40">
        <v>0.19500000000000001</v>
      </c>
      <c r="L30" s="35">
        <v>0.189</v>
      </c>
      <c r="M30" s="35">
        <v>0.16900000000000001</v>
      </c>
      <c r="N30" s="34">
        <v>0.111</v>
      </c>
      <c r="O30" s="36" t="s">
        <v>32</v>
      </c>
    </row>
    <row r="31" spans="1:15" x14ac:dyDescent="0.25">
      <c r="B31" s="28" t="s">
        <v>35</v>
      </c>
      <c r="C31" s="35">
        <v>0.193</v>
      </c>
      <c r="D31" s="30">
        <v>0.22600000000000001</v>
      </c>
      <c r="E31" s="30">
        <v>0.22800000000000001</v>
      </c>
      <c r="F31" s="40">
        <v>0.20699999999999999</v>
      </c>
      <c r="G31" s="30">
        <v>0.22</v>
      </c>
      <c r="H31" s="30">
        <v>0.22700000000000001</v>
      </c>
      <c r="I31" s="40">
        <v>0.20300000000000001</v>
      </c>
      <c r="J31" s="40">
        <v>0.21</v>
      </c>
      <c r="K31" s="40">
        <v>0.20599999999999999</v>
      </c>
      <c r="L31" s="35">
        <v>0.189</v>
      </c>
      <c r="M31" s="35">
        <v>0.17899999999999999</v>
      </c>
      <c r="N31" s="31">
        <v>0.122</v>
      </c>
      <c r="O31" s="36" t="s">
        <v>32</v>
      </c>
    </row>
    <row r="32" spans="1:15" x14ac:dyDescent="0.25">
      <c r="B32" s="28" t="s">
        <v>36</v>
      </c>
      <c r="C32" s="31">
        <v>0.11799999999999999</v>
      </c>
      <c r="D32" s="33">
        <v>0.16400000000000001</v>
      </c>
      <c r="E32" s="35">
        <v>0.17599999999999999</v>
      </c>
      <c r="F32" s="35">
        <v>0.17899999999999999</v>
      </c>
      <c r="G32" s="35">
        <v>0.18</v>
      </c>
      <c r="H32" s="35">
        <v>0.18099999999999999</v>
      </c>
      <c r="I32" s="35">
        <v>0.16900000000000001</v>
      </c>
      <c r="J32" s="35">
        <v>0.17100000000000001</v>
      </c>
      <c r="K32" s="31">
        <v>0.124</v>
      </c>
      <c r="L32" s="31">
        <v>0.128</v>
      </c>
      <c r="M32" s="31">
        <v>0.128</v>
      </c>
      <c r="N32" s="34">
        <v>9.0999999999999998E-2</v>
      </c>
      <c r="O32" s="36" t="s">
        <v>32</v>
      </c>
    </row>
    <row r="33" spans="2:15" x14ac:dyDescent="0.25">
      <c r="B33" s="28" t="s">
        <v>37</v>
      </c>
      <c r="C33" s="35">
        <v>0.17899999999999999</v>
      </c>
      <c r="D33" s="35">
        <v>0.189</v>
      </c>
      <c r="E33" s="29">
        <v>0.26</v>
      </c>
      <c r="F33" s="39">
        <v>0.45600000000000002</v>
      </c>
      <c r="G33" s="43">
        <v>0.33300000000000002</v>
      </c>
      <c r="H33" s="30">
        <v>0.22800000000000001</v>
      </c>
      <c r="I33" s="40">
        <v>0.20300000000000001</v>
      </c>
      <c r="J33" s="40">
        <v>0.21099999999999999</v>
      </c>
      <c r="K33" s="40">
        <v>0.214</v>
      </c>
      <c r="L33" s="40">
        <v>0.20200000000000001</v>
      </c>
      <c r="M33" s="35">
        <v>0.19</v>
      </c>
      <c r="N33" s="31">
        <v>0.13</v>
      </c>
      <c r="O33" s="36" t="s">
        <v>32</v>
      </c>
    </row>
    <row r="34" spans="2:15" x14ac:dyDescent="0.25">
      <c r="B34" s="28" t="s">
        <v>38</v>
      </c>
      <c r="C34" s="40">
        <v>0.19900000000000001</v>
      </c>
      <c r="D34" s="40">
        <v>0.218</v>
      </c>
      <c r="E34" s="30">
        <v>0.24399999999999999</v>
      </c>
      <c r="F34" s="30">
        <v>0.24099999999999999</v>
      </c>
      <c r="G34" s="30">
        <v>0.22700000000000001</v>
      </c>
      <c r="H34" s="40">
        <v>0.20699999999999999</v>
      </c>
      <c r="I34" s="40">
        <v>0.20399999999999999</v>
      </c>
      <c r="J34" s="40">
        <v>0.2</v>
      </c>
      <c r="K34" s="40">
        <v>0.20599999999999999</v>
      </c>
      <c r="L34" s="40">
        <v>0.19400000000000001</v>
      </c>
      <c r="M34" s="30">
        <v>0.221</v>
      </c>
      <c r="N34" s="33">
        <v>0.152</v>
      </c>
      <c r="O34" s="36" t="s">
        <v>32</v>
      </c>
    </row>
    <row r="35" spans="2:15" x14ac:dyDescent="0.25">
      <c r="B35" s="28" t="s">
        <v>39</v>
      </c>
      <c r="C35" s="39">
        <v>0.439</v>
      </c>
      <c r="D35" s="40">
        <v>0.193</v>
      </c>
      <c r="E35" s="39">
        <v>0.438</v>
      </c>
      <c r="F35" s="29">
        <v>0.25800000000000001</v>
      </c>
      <c r="G35" s="35">
        <v>0.17899999999999999</v>
      </c>
      <c r="H35" s="35">
        <v>0.16800000000000001</v>
      </c>
      <c r="I35" s="33">
        <v>0.16400000000000001</v>
      </c>
      <c r="J35" s="33">
        <v>0.16</v>
      </c>
      <c r="K35" s="35">
        <v>0.16900000000000001</v>
      </c>
      <c r="L35" s="31">
        <v>0.13200000000000001</v>
      </c>
      <c r="M35" s="31">
        <v>0.121</v>
      </c>
      <c r="N35" s="34">
        <v>8.7999999999999995E-2</v>
      </c>
      <c r="O35" s="36" t="s">
        <v>32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D41" sqref="D41"/>
    </sheetView>
  </sheetViews>
  <sheetFormatPr defaultColWidth="9.1796875" defaultRowHeight="12.5" x14ac:dyDescent="0.25"/>
  <cols>
    <col min="1" max="1" width="20.7265625" style="22" customWidth="1"/>
    <col min="2" max="2" width="12.7265625" style="22" customWidth="1"/>
    <col min="3" max="16384" width="9.1796875" style="22"/>
  </cols>
  <sheetData>
    <row r="2" spans="1:2" x14ac:dyDescent="0.25">
      <c r="A2" s="22" t="s">
        <v>0</v>
      </c>
      <c r="B2" s="22" t="s">
        <v>1</v>
      </c>
    </row>
    <row r="4" spans="1:2" x14ac:dyDescent="0.25">
      <c r="A4" s="22" t="s">
        <v>2</v>
      </c>
      <c r="B4" s="22" t="s">
        <v>3</v>
      </c>
    </row>
    <row r="5" spans="1:2" x14ac:dyDescent="0.25">
      <c r="A5" s="22" t="s">
        <v>4</v>
      </c>
      <c r="B5" s="22" t="s">
        <v>5</v>
      </c>
    </row>
    <row r="6" spans="1:2" x14ac:dyDescent="0.25">
      <c r="A6" s="22" t="s">
        <v>6</v>
      </c>
      <c r="B6" s="22" t="s">
        <v>46</v>
      </c>
    </row>
    <row r="7" spans="1:2" x14ac:dyDescent="0.25">
      <c r="A7" s="22" t="s">
        <v>8</v>
      </c>
      <c r="B7" s="23">
        <v>45008</v>
      </c>
    </row>
    <row r="8" spans="1:2" x14ac:dyDescent="0.25">
      <c r="A8" s="22" t="s">
        <v>9</v>
      </c>
      <c r="B8" s="24">
        <v>0.51085648148148144</v>
      </c>
    </row>
    <row r="9" spans="1:2" x14ac:dyDescent="0.25">
      <c r="A9" s="22" t="s">
        <v>10</v>
      </c>
      <c r="B9" s="22" t="s">
        <v>11</v>
      </c>
    </row>
    <row r="10" spans="1:2" x14ac:dyDescent="0.25">
      <c r="A10" s="22" t="s">
        <v>12</v>
      </c>
      <c r="B10" s="22" t="s">
        <v>13</v>
      </c>
    </row>
    <row r="11" spans="1:2" x14ac:dyDescent="0.25">
      <c r="A11" s="22" t="s">
        <v>14</v>
      </c>
      <c r="B11" s="22" t="s">
        <v>15</v>
      </c>
    </row>
    <row r="13" spans="1:2" ht="13" x14ac:dyDescent="0.25">
      <c r="A13" s="25" t="s">
        <v>16</v>
      </c>
      <c r="B13" s="26"/>
    </row>
    <row r="14" spans="1:2" x14ac:dyDescent="0.25">
      <c r="A14" s="22" t="s">
        <v>17</v>
      </c>
      <c r="B14" s="22" t="s">
        <v>18</v>
      </c>
    </row>
    <row r="15" spans="1:2" x14ac:dyDescent="0.25">
      <c r="A15" s="22" t="s">
        <v>19</v>
      </c>
    </row>
    <row r="16" spans="1:2" x14ac:dyDescent="0.25">
      <c r="A16" s="22" t="s">
        <v>20</v>
      </c>
      <c r="B16" s="22" t="s">
        <v>21</v>
      </c>
    </row>
    <row r="17" spans="1:15" x14ac:dyDescent="0.25">
      <c r="B17" s="22" t="s">
        <v>22</v>
      </c>
    </row>
    <row r="18" spans="1:15" x14ac:dyDescent="0.25">
      <c r="A18" s="22" t="s">
        <v>23</v>
      </c>
      <c r="B18" s="22" t="s">
        <v>24</v>
      </c>
    </row>
    <row r="19" spans="1:15" x14ac:dyDescent="0.25">
      <c r="B19" s="22" t="s">
        <v>25</v>
      </c>
    </row>
    <row r="20" spans="1:15" x14ac:dyDescent="0.25">
      <c r="B20" s="22" t="s">
        <v>26</v>
      </c>
    </row>
    <row r="21" spans="1:15" x14ac:dyDescent="0.25">
      <c r="B21" s="22" t="s">
        <v>27</v>
      </c>
    </row>
    <row r="22" spans="1:15" x14ac:dyDescent="0.25">
      <c r="B22" s="22" t="s">
        <v>28</v>
      </c>
    </row>
    <row r="24" spans="1:15" ht="13" x14ac:dyDescent="0.25">
      <c r="A24" s="25" t="s">
        <v>29</v>
      </c>
      <c r="B24" s="26"/>
    </row>
    <row r="25" spans="1:15" x14ac:dyDescent="0.25">
      <c r="A25" s="22" t="s">
        <v>30</v>
      </c>
      <c r="B25" s="22">
        <v>27.1</v>
      </c>
    </row>
    <row r="27" spans="1:15" x14ac:dyDescent="0.25">
      <c r="B27" s="27"/>
      <c r="C27" s="28">
        <v>1</v>
      </c>
      <c r="D27" s="28">
        <v>2</v>
      </c>
      <c r="E27" s="28">
        <v>3</v>
      </c>
      <c r="F27" s="28">
        <v>4</v>
      </c>
      <c r="G27" s="28">
        <v>5</v>
      </c>
      <c r="H27" s="28">
        <v>6</v>
      </c>
      <c r="I27" s="28">
        <v>7</v>
      </c>
      <c r="J27" s="28">
        <v>8</v>
      </c>
      <c r="K27" s="28">
        <v>9</v>
      </c>
      <c r="L27" s="28">
        <v>10</v>
      </c>
      <c r="M27" s="28">
        <v>11</v>
      </c>
      <c r="N27" s="28">
        <v>12</v>
      </c>
    </row>
    <row r="28" spans="1:15" x14ac:dyDescent="0.25">
      <c r="B28" s="28" t="s">
        <v>31</v>
      </c>
      <c r="C28" s="34">
        <v>8.8999999999999996E-2</v>
      </c>
      <c r="D28" s="31">
        <v>0.106</v>
      </c>
      <c r="E28" s="34">
        <v>0.09</v>
      </c>
      <c r="F28" s="31">
        <v>0.10299999999999999</v>
      </c>
      <c r="G28" s="33">
        <v>0.11799999999999999</v>
      </c>
      <c r="H28" s="31">
        <v>0.104</v>
      </c>
      <c r="I28" s="34">
        <v>9.6000000000000002E-2</v>
      </c>
      <c r="J28" s="34">
        <v>9.7000000000000003E-2</v>
      </c>
      <c r="K28" s="34">
        <v>9.4E-2</v>
      </c>
      <c r="L28" s="34">
        <v>9.5000000000000001E-2</v>
      </c>
      <c r="M28" s="34">
        <v>0.10100000000000001</v>
      </c>
      <c r="N28" s="34">
        <v>9.0999999999999998E-2</v>
      </c>
      <c r="O28" s="36" t="s">
        <v>32</v>
      </c>
    </row>
    <row r="29" spans="1:15" x14ac:dyDescent="0.25">
      <c r="B29" s="28" t="s">
        <v>33</v>
      </c>
      <c r="C29" s="31">
        <v>0.108</v>
      </c>
      <c r="D29" s="31">
        <v>0.115</v>
      </c>
      <c r="E29" s="31">
        <v>0.111</v>
      </c>
      <c r="F29" s="33">
        <v>0.122</v>
      </c>
      <c r="G29" s="33">
        <v>0.12</v>
      </c>
      <c r="H29" s="33">
        <v>0.123</v>
      </c>
      <c r="I29" s="33">
        <v>0.121</v>
      </c>
      <c r="J29" s="33">
        <v>0.124</v>
      </c>
      <c r="K29" s="31">
        <v>0.108</v>
      </c>
      <c r="L29" s="34">
        <v>9.9000000000000005E-2</v>
      </c>
      <c r="M29" s="31">
        <v>0.112</v>
      </c>
      <c r="N29" s="31">
        <v>0.10299999999999999</v>
      </c>
      <c r="O29" s="36" t="s">
        <v>32</v>
      </c>
    </row>
    <row r="30" spans="1:15" x14ac:dyDescent="0.25">
      <c r="B30" s="28" t="s">
        <v>34</v>
      </c>
      <c r="C30" s="34">
        <v>0.10100000000000001</v>
      </c>
      <c r="D30" s="33">
        <v>0.11700000000000001</v>
      </c>
      <c r="E30" s="30">
        <v>0.16300000000000001</v>
      </c>
      <c r="F30" s="33">
        <v>0.124</v>
      </c>
      <c r="G30" s="33">
        <v>0.12</v>
      </c>
      <c r="H30" s="33">
        <v>0.124</v>
      </c>
      <c r="I30" s="35">
        <v>0.129</v>
      </c>
      <c r="J30" s="33">
        <v>0.127</v>
      </c>
      <c r="K30" s="33">
        <v>0.124</v>
      </c>
      <c r="L30" s="31">
        <v>0.11</v>
      </c>
      <c r="M30" s="31">
        <v>0.108</v>
      </c>
      <c r="N30" s="31">
        <v>0.105</v>
      </c>
      <c r="O30" s="36" t="s">
        <v>32</v>
      </c>
    </row>
    <row r="31" spans="1:15" x14ac:dyDescent="0.25">
      <c r="B31" s="28" t="s">
        <v>35</v>
      </c>
      <c r="C31" s="34">
        <v>9.1999999999999998E-2</v>
      </c>
      <c r="D31" s="33">
        <v>0.115</v>
      </c>
      <c r="E31" s="33">
        <v>0.121</v>
      </c>
      <c r="F31" s="40">
        <v>0.14699999999999999</v>
      </c>
      <c r="G31" s="35">
        <v>0.13100000000000001</v>
      </c>
      <c r="H31" s="35">
        <v>0.14000000000000001</v>
      </c>
      <c r="I31" s="35">
        <v>0.13900000000000001</v>
      </c>
      <c r="J31" s="30">
        <v>0.156</v>
      </c>
      <c r="K31" s="35">
        <v>0.13500000000000001</v>
      </c>
      <c r="L31" s="31">
        <v>0.111</v>
      </c>
      <c r="M31" s="31">
        <v>0.111</v>
      </c>
      <c r="N31" s="31">
        <v>0.112</v>
      </c>
      <c r="O31" s="36" t="s">
        <v>32</v>
      </c>
    </row>
    <row r="32" spans="1:15" x14ac:dyDescent="0.25">
      <c r="B32" s="28" t="s">
        <v>36</v>
      </c>
      <c r="C32" s="34">
        <v>9.8000000000000004E-2</v>
      </c>
      <c r="D32" s="34">
        <v>9.7000000000000003E-2</v>
      </c>
      <c r="E32" s="33">
        <v>0.11700000000000001</v>
      </c>
      <c r="F32" s="31">
        <v>0.114</v>
      </c>
      <c r="G32" s="33">
        <v>0.11799999999999999</v>
      </c>
      <c r="H32" s="35">
        <v>0.13</v>
      </c>
      <c r="I32" s="41">
        <v>0.22500000000000001</v>
      </c>
      <c r="J32" s="33">
        <v>0.124</v>
      </c>
      <c r="K32" s="33">
        <v>0.11600000000000001</v>
      </c>
      <c r="L32" s="31">
        <v>0.112</v>
      </c>
      <c r="M32" s="31">
        <v>0.111</v>
      </c>
      <c r="N32" s="34">
        <v>0.10100000000000001</v>
      </c>
      <c r="O32" s="36" t="s">
        <v>32</v>
      </c>
    </row>
    <row r="33" spans="2:15" x14ac:dyDescent="0.25">
      <c r="B33" s="28" t="s">
        <v>37</v>
      </c>
      <c r="C33" s="34">
        <v>9.1999999999999998E-2</v>
      </c>
      <c r="D33" s="31">
        <v>0.10299999999999999</v>
      </c>
      <c r="E33" s="33">
        <v>0.11600000000000001</v>
      </c>
      <c r="F33" s="33">
        <v>0.121</v>
      </c>
      <c r="G33" s="33">
        <v>0.123</v>
      </c>
      <c r="H33" s="33">
        <v>0.126</v>
      </c>
      <c r="I33" s="39">
        <v>0.27900000000000003</v>
      </c>
      <c r="J33" s="33">
        <v>0.128</v>
      </c>
      <c r="K33" s="41">
        <v>0.23400000000000001</v>
      </c>
      <c r="L33" s="33">
        <v>0.11799999999999999</v>
      </c>
      <c r="M33" s="31">
        <v>0.105</v>
      </c>
      <c r="N33" s="34">
        <v>9.2999999999999999E-2</v>
      </c>
      <c r="O33" s="36" t="s">
        <v>32</v>
      </c>
    </row>
    <row r="34" spans="2:15" x14ac:dyDescent="0.25">
      <c r="B34" s="28" t="s">
        <v>38</v>
      </c>
      <c r="C34" s="31">
        <v>0.108</v>
      </c>
      <c r="D34" s="31">
        <v>0.105</v>
      </c>
      <c r="E34" s="31">
        <v>0.11</v>
      </c>
      <c r="F34" s="33">
        <v>0.11600000000000001</v>
      </c>
      <c r="G34" s="33">
        <v>0.11700000000000001</v>
      </c>
      <c r="H34" s="33">
        <v>0.121</v>
      </c>
      <c r="I34" s="35">
        <v>0.13800000000000001</v>
      </c>
      <c r="J34" s="33">
        <v>0.12</v>
      </c>
      <c r="K34" s="31">
        <v>0.105</v>
      </c>
      <c r="L34" s="31">
        <v>0.111</v>
      </c>
      <c r="M34" s="31">
        <v>0.10299999999999999</v>
      </c>
      <c r="N34" s="31">
        <v>0.108</v>
      </c>
      <c r="O34" s="36" t="s">
        <v>32</v>
      </c>
    </row>
    <row r="35" spans="2:15" x14ac:dyDescent="0.25">
      <c r="B35" s="28" t="s">
        <v>39</v>
      </c>
      <c r="C35" s="34">
        <v>8.6999999999999994E-2</v>
      </c>
      <c r="D35" s="34">
        <v>8.8999999999999996E-2</v>
      </c>
      <c r="E35" s="34">
        <v>9.2999999999999999E-2</v>
      </c>
      <c r="F35" s="34">
        <v>9.7000000000000003E-2</v>
      </c>
      <c r="G35" s="34">
        <v>9.7000000000000003E-2</v>
      </c>
      <c r="H35" s="34">
        <v>9.1999999999999998E-2</v>
      </c>
      <c r="I35" s="34">
        <v>9.2999999999999999E-2</v>
      </c>
      <c r="J35" s="34">
        <v>9.5000000000000001E-2</v>
      </c>
      <c r="K35" s="34">
        <v>9.0999999999999998E-2</v>
      </c>
      <c r="L35" s="34">
        <v>9.7000000000000003E-2</v>
      </c>
      <c r="M35" s="34">
        <v>9.4E-2</v>
      </c>
      <c r="N35" s="34">
        <v>8.7999999999999995E-2</v>
      </c>
      <c r="O35" s="36" t="s">
        <v>32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 mg</vt:lpstr>
      <vt:lpstr>all</vt:lpstr>
      <vt:lpstr>0.2 mg</vt:lpstr>
      <vt:lpstr>0.4 mg</vt:lpstr>
      <vt:lpstr>0.78 mg</vt:lpstr>
      <vt:lpstr>1 mg</vt:lpstr>
      <vt:lpstr>1.25 mg</vt:lpstr>
      <vt:lpstr>1.5 mg</vt:lpstr>
      <vt:lpstr>1.75 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N Van Nest</dc:creator>
  <cp:lastModifiedBy>oksana</cp:lastModifiedBy>
  <dcterms:created xsi:type="dcterms:W3CDTF">2011-01-18T20:51:17Z</dcterms:created>
  <dcterms:modified xsi:type="dcterms:W3CDTF">2023-09-08T19:14:48Z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