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 l="1"/>
  <c r="AE5" i="66" s="1"/>
  <c r="X7" i="66"/>
  <c r="W7" i="66"/>
  <c r="AH7" i="66" l="1"/>
  <c r="AG7" i="66"/>
  <c r="AF7" i="66"/>
  <c r="AQ7" i="65"/>
  <c r="AP7" i="65"/>
  <c r="CO7" i="54"/>
  <c r="AX7" i="62"/>
  <c r="R7" i="61" l="1"/>
  <c r="X7" i="69" l="1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 l="1"/>
  <c r="AN7" i="62"/>
  <c r="AO7" i="62"/>
  <c r="AP7" i="62"/>
  <c r="AQ7" i="62"/>
  <c r="AR7" i="62"/>
  <c r="AS7" i="62"/>
  <c r="AT7" i="62"/>
  <c r="AU7" i="62"/>
  <c r="AV7" i="62"/>
  <c r="AW7" i="62"/>
  <c r="AL7" i="62"/>
  <c r="AA7" i="61" l="1"/>
  <c r="AB7" i="61"/>
  <c r="AC7" i="61"/>
  <c r="Z7" i="61"/>
  <c r="N2" i="23" l="1"/>
  <c r="O4" i="23" l="1"/>
  <c r="S7" i="77"/>
  <c r="T7" i="77"/>
  <c r="U7" i="77"/>
  <c r="R7" i="77"/>
  <c r="V7" i="61" l="1"/>
  <c r="AU7" i="78"/>
  <c r="AU5" i="78" s="1"/>
  <c r="AJ7" i="78"/>
  <c r="AJ5" i="78" s="1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 l="1"/>
  <c r="AR5" i="78" s="1"/>
  <c r="AE5" i="78"/>
  <c r="AO7" i="78"/>
  <c r="AO5" i="78" s="1"/>
  <c r="T5" i="77"/>
  <c r="O5" i="77"/>
  <c r="R5" i="77"/>
  <c r="AK7" i="78"/>
  <c r="AK5" i="78" s="1"/>
  <c r="AI7" i="78"/>
  <c r="AI5" i="78" s="1"/>
  <c r="AL7" i="78"/>
  <c r="AL5" i="78" s="1"/>
  <c r="AP7" i="78"/>
  <c r="AP5" i="78" s="1"/>
  <c r="AS7" i="78"/>
  <c r="AS5" i="78" s="1"/>
  <c r="AF7" i="78"/>
  <c r="AF5" i="78" s="1"/>
  <c r="AM7" i="78"/>
  <c r="AM5" i="78" s="1"/>
  <c r="AQ7" i="78"/>
  <c r="AQ5" i="78" s="1"/>
  <c r="AT7" i="78"/>
  <c r="AT5" i="78" s="1"/>
  <c r="AH7" i="78"/>
  <c r="AH5" i="78" s="1"/>
  <c r="AD5" i="78"/>
  <c r="AG7" i="78"/>
  <c r="AG5" i="78" s="1"/>
  <c r="AN7" i="78"/>
  <c r="AN5" i="78" s="1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 l="1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 l="1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 l="1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 s="1"/>
  <c r="CG7" i="53" s="1"/>
  <c r="CH7" i="53" l="1"/>
  <c r="BT7" i="58"/>
  <c r="BP7" i="58"/>
  <c r="BS7" i="58"/>
  <c r="BR7" i="58"/>
  <c r="BQ7" i="58"/>
  <c r="BO7" i="58"/>
  <c r="BN7" i="58"/>
  <c r="BL7" i="58"/>
  <c r="BM7" i="58"/>
  <c r="CN7" i="54"/>
  <c r="BY5" i="56" l="1"/>
  <c r="BZ5" i="56"/>
  <c r="Y7" i="61" l="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 l="1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 l="1"/>
  <c r="X5" i="38" l="1"/>
  <c r="W5" i="38"/>
  <c r="U5" i="61" l="1"/>
  <c r="CO5" i="56" l="1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 l="1"/>
  <c r="Z5" i="61" l="1"/>
  <c r="AA5" i="61"/>
  <c r="AB5" i="61"/>
  <c r="AC5" i="61"/>
  <c r="AH5" i="65" l="1"/>
  <c r="AE5" i="65"/>
  <c r="AC5" i="65"/>
  <c r="AF5" i="65"/>
  <c r="AD5" i="65"/>
  <c r="AG5" i="65"/>
  <c r="R5" i="38"/>
  <c r="S5" i="38"/>
  <c r="K5" i="38" l="1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 l="1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 l="1"/>
  <c r="AF5" i="62"/>
  <c r="AQ5" i="65"/>
  <c r="AK5" i="65"/>
  <c r="AN5" i="65"/>
  <c r="AI5" i="65"/>
  <c r="AO5" i="65"/>
  <c r="AJ5" i="65"/>
  <c r="AP7" i="64"/>
  <c r="AP5" i="64" s="1"/>
  <c r="AO7" i="64"/>
  <c r="AO5" i="64" s="1"/>
  <c r="AN7" i="64"/>
  <c r="AN5" i="64" s="1"/>
  <c r="AD5" i="62"/>
  <c r="V5" i="61"/>
  <c r="W5" i="61"/>
  <c r="X5" i="61"/>
  <c r="Y5" i="61"/>
  <c r="AK5" i="62" l="1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 l="1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 l="1"/>
  <c r="BN5" i="58"/>
  <c r="BR5" i="58"/>
  <c r="BS5" i="58"/>
  <c r="BO5" i="58"/>
  <c r="BP5" i="58"/>
  <c r="BQ5" i="58"/>
  <c r="BL5" i="58"/>
  <c r="BT5" i="58"/>
  <c r="CR5" i="54" l="1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 l="1"/>
  <c r="CH5" i="53"/>
  <c r="AW5" i="53"/>
  <c r="AX5" i="53"/>
  <c r="CM5" i="54" l="1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 l="1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 l="1"/>
  <c r="D5" i="28"/>
  <c r="D2" i="28"/>
  <c r="O2" i="23" l="1"/>
</calcChain>
</file>

<file path=xl/sharedStrings.xml><?xml version="1.0" encoding="utf-8"?>
<sst xmlns="http://schemas.openxmlformats.org/spreadsheetml/2006/main" count="6603" uniqueCount="1678">
  <si>
    <t>X</t>
  </si>
  <si>
    <t>Mech ID</t>
  </si>
  <si>
    <t>Type</t>
  </si>
  <si>
    <t>psnuuid</t>
  </si>
  <si>
    <t>TX_NEW</t>
  </si>
  <si>
    <t>Aggregated Age/Sex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</si>
  <si>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</si>
  <si>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</si>
  <si>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</si>
  <si>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</si>
  <si>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</si>
  <si>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</si>
  <si>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</si>
  <si>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</si>
  <si>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</si>
  <si>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</si>
  <si>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</si>
  <si>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</si>
  <si>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</si>
  <si>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</si>
  <si>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</si>
  <si>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</si>
  <si>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</si>
  <si>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</si>
  <si>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</si>
  <si>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</si>
  <si>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</si>
  <si>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</si>
  <si>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</si>
  <si>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</si>
  <si>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</si>
  <si>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</si>
  <si>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</si>
  <si>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</si>
  <si>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</si>
  <si>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</si>
  <si>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</si>
  <si>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</si>
  <si>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</si>
  <si>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</si>
  <si>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</si>
  <si>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</si>
  <si>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</si>
  <si>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</si>
  <si>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</si>
  <si>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</si>
  <si>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</si>
  <si>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</si>
  <si>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</si>
  <si>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</si>
  <si>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</si>
  <si>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</si>
  <si>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</si>
  <si>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</si>
  <si>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</si>
  <si>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</si>
  <si>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</si>
  <si>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</si>
  <si>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</si>
  <si>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</si>
  <si>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</si>
  <si>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</si>
  <si>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</si>
  <si>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</si>
  <si>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</si>
  <si>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</si>
  <si>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</si>
  <si>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</si>
  <si>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</si>
  <si>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</si>
  <si>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</si>
  <si>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</si>
  <si>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</si>
  <si>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</si>
  <si>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</si>
  <si>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</si>
  <si>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</si>
  <si>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</si>
  <si>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</si>
  <si>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</si>
  <si>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</si>
  <si>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</si>
  <si>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</si>
  <si>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</si>
  <si>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</si>
  <si>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</si>
  <si>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</si>
  <si>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</si>
  <si>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</si>
  <si>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</si>
  <si>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</si>
  <si>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</si>
  <si>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</si>
  <si>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</si>
  <si>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</si>
  <si>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</si>
  <si>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</si>
  <si>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</si>
  <si>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</si>
  <si>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</si>
  <si>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</si>
  <si>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</si>
  <si>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</si>
  <si>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</si>
  <si>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</si>
  <si>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</si>
  <si>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</si>
  <si>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</si>
  <si>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</si>
  <si>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</si>
  <si>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</si>
  <si>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</si>
  <si>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</si>
  <si>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</si>
  <si>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</si>
  <si>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</si>
  <si>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</si>
  <si>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</si>
  <si>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</si>
  <si>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</si>
  <si>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</si>
  <si>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</si>
  <si>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</si>
  <si>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</si>
  <si>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</si>
  <si>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</si>
  <si>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</si>
  <si>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</si>
  <si>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</si>
  <si>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</si>
  <si>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</si>
  <si>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</si>
  <si>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</si>
  <si>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</si>
  <si>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</si>
  <si>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</si>
  <si>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</si>
  <si>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</si>
  <si>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</si>
  <si>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</si>
  <si>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</si>
  <si>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</si>
  <si>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</si>
  <si>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</si>
  <si>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</si>
  <si>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</si>
  <si>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</si>
  <si>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</si>
  <si>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</si>
  <si>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</si>
  <si>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</si>
  <si>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</si>
  <si>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</si>
  <si>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</si>
  <si>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</si>
  <si>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</si>
  <si>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</si>
  <si>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</si>
  <si>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</si>
  <si>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</si>
  <si>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</si>
  <si>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</si>
  <si>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</si>
  <si>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</si>
  <si>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</si>
  <si>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</si>
  <si>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</si>
  <si>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</si>
  <si>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</si>
  <si>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</si>
  <si>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</si>
  <si>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</si>
  <si>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</si>
  <si>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</si>
  <si>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</si>
  <si>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</si>
  <si>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</si>
  <si>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</si>
  <si>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</si>
  <si>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</si>
  <si>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</si>
  <si>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</si>
  <si>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</si>
  <si>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</si>
  <si>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</si>
  <si>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</si>
  <si>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</si>
  <si>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</si>
  <si>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</si>
  <si>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</si>
  <si>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</si>
  <si>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</si>
  <si>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</si>
  <si>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</si>
  <si>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</si>
  <si>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</si>
  <si>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</si>
  <si>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</si>
  <si>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</si>
  <si>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</si>
  <si>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</si>
  <si>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</si>
  <si>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</si>
  <si>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</si>
  <si>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</si>
  <si>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</si>
  <si>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</si>
  <si>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</si>
  <si>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</si>
  <si>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</si>
  <si>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</si>
  <si>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</si>
  <si>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</si>
  <si>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</si>
  <si>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</si>
  <si>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</si>
  <si>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</si>
  <si>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</si>
  <si>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</si>
  <si>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</si>
  <si>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</si>
  <si>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</si>
  <si>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</si>
  <si>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</si>
  <si>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</si>
  <si>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</si>
  <si>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</si>
  <si>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</si>
  <si>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</si>
  <si>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</si>
  <si>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</si>
  <si>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</si>
  <si>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</si>
  <si>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</si>
  <si>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</si>
  <si>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</si>
  <si>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</si>
  <si>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</si>
  <si>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</si>
  <si>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</si>
  <si>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</si>
  <si>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</si>
  <si>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</si>
  <si>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</si>
  <si>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</si>
  <si>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</si>
  <si>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</si>
  <si>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</si>
  <si>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</si>
  <si>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</si>
  <si>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</si>
  <si>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</si>
  <si>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</si>
  <si>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</si>
  <si>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</si>
  <si>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</si>
  <si>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</si>
  <si>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</si>
  <si>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</si>
  <si>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</si>
  <si>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</si>
  <si>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</si>
  <si>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</si>
  <si>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</si>
  <si>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</si>
  <si>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</si>
  <si>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</si>
  <si>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</si>
  <si>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</si>
  <si>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</si>
  <si>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</si>
  <si>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</si>
  <si>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</si>
  <si>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</si>
  <si>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</si>
  <si>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</si>
  <si>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</si>
  <si>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</si>
  <si>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</si>
  <si>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</si>
  <si>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</si>
  <si>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</si>
  <si>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</si>
  <si>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</si>
  <si>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</si>
  <si>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</si>
  <si>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</si>
  <si>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</si>
  <si>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</si>
  <si>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</si>
  <si>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</si>
  <si>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</si>
  <si>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</si>
  <si>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</si>
  <si>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</si>
  <si>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</si>
  <si>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</si>
  <si>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</si>
  <si>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</si>
  <si>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</si>
  <si>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</si>
  <si>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</si>
  <si>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</si>
  <si>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</si>
  <si>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</si>
  <si>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</si>
  <si>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</si>
  <si>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</si>
  <si>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</si>
  <si>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</si>
  <si>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</si>
  <si>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</si>
  <si>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</si>
  <si>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</si>
  <si>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</si>
  <si>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</si>
  <si>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</si>
  <si>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</si>
  <si>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</si>
  <si>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</si>
  <si>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</si>
  <si>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</si>
  <si>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</si>
  <si>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</si>
  <si>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</si>
  <si>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</si>
  <si>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</si>
  <si>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</si>
  <si>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</si>
  <si>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</si>
  <si>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</si>
  <si>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</si>
  <si>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</si>
  <si>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</si>
  <si>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</si>
  <si>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</si>
  <si>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</si>
  <si>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</si>
  <si>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</si>
  <si>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</si>
  <si>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</si>
  <si>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</si>
  <si>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</si>
  <si>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</si>
  <si>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</si>
  <si>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</si>
  <si>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</si>
  <si>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</si>
  <si>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</si>
  <si>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</si>
  <si>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</si>
  <si>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</si>
  <si>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</si>
  <si>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</si>
  <si>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</si>
  <si>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</si>
  <si>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</si>
  <si>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</si>
  <si>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</si>
  <si>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</si>
  <si>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</si>
  <si>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</si>
  <si>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</si>
  <si>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</si>
  <si>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</si>
  <si>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</si>
  <si>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</si>
  <si>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</si>
  <si>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</si>
  <si>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</si>
  <si>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</si>
  <si>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</si>
  <si>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</si>
  <si>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</si>
  <si>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</si>
  <si>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</si>
  <si>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</si>
  <si>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</si>
  <si>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</si>
  <si>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</si>
  <si>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</si>
  <si>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</si>
  <si>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</si>
  <si>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</si>
  <si>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</si>
  <si>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</si>
  <si>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</si>
  <si>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</si>
  <si>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</si>
  <si>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</si>
  <si>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</si>
  <si>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</si>
  <si>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</si>
  <si>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</si>
  <si>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</si>
  <si>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</si>
  <si>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</si>
  <si>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</si>
  <si>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</si>
  <si>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</si>
  <si>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</si>
  <si>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</si>
  <si>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</si>
  <si>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</si>
  <si>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</si>
  <si>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</si>
  <si>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</si>
  <si>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</si>
  <si>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</si>
  <si>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</si>
  <si>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</si>
  <si>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</si>
  <si>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</si>
  <si>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</si>
  <si>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</si>
  <si>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</si>
  <si>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</si>
  <si>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</si>
  <si>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</si>
  <si>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</si>
  <si>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</si>
  <si>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</si>
  <si>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</si>
  <si>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</si>
  <si>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</si>
  <si>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</si>
  <si>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</si>
  <si>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</si>
  <si>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</si>
  <si>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</si>
  <si>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</si>
  <si>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</si>
  <si>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</si>
  <si>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</si>
  <si>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</si>
  <si>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</si>
  <si>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</si>
  <si>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</si>
  <si>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</si>
  <si>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</si>
  <si>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</si>
  <si>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</si>
  <si>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</si>
  <si>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</si>
  <si>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</si>
  <si>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</si>
  <si>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</si>
  <si>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</si>
  <si>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</si>
  <si>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</si>
  <si>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</si>
  <si>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</si>
  <si>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</si>
  <si>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</si>
  <si>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</si>
  <si>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</si>
  <si>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</si>
  <si>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</si>
  <si>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</si>
  <si>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</si>
  <si>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</si>
  <si>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</si>
  <si>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</si>
  <si>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</si>
  <si>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</si>
  <si>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</si>
  <si>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</si>
  <si>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</si>
  <si>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</si>
  <si>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</si>
  <si>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</si>
  <si>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</si>
  <si>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</si>
  <si>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</si>
  <si>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</si>
  <si>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</si>
  <si>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</si>
  <si>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</si>
  <si>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</si>
  <si>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</si>
  <si>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</si>
  <si>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</si>
  <si>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</si>
  <si>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</si>
  <si>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</si>
  <si>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</si>
  <si>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</si>
  <si>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</si>
  <si>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</si>
  <si>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</si>
  <si>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</si>
  <si>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</si>
  <si>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</si>
  <si>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</si>
  <si>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</si>
  <si>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</si>
  <si>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</si>
  <si>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</si>
  <si>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</si>
  <si>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</si>
  <si>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</si>
  <si>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</si>
  <si>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</si>
  <si>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</si>
  <si>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</si>
  <si>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</si>
  <si>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</si>
  <si>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</si>
  <si>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</si>
  <si>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</si>
  <si>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</si>
  <si>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</si>
  <si>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</si>
  <si>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</si>
  <si>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</si>
  <si>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</si>
  <si>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</si>
  <si>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</si>
  <si>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</si>
  <si>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</si>
  <si>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</si>
  <si>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</si>
  <si>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</si>
  <si>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</si>
  <si>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</si>
  <si>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</si>
  <si>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</si>
  <si>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</si>
  <si>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</si>
  <si>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</si>
  <si>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</si>
  <si>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</si>
  <si>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</si>
  <si>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</si>
  <si>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</si>
  <si>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</si>
  <si>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</si>
  <si>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</si>
  <si>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</si>
  <si>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</si>
  <si>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</si>
  <si>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</si>
  <si>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</si>
  <si>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</si>
  <si>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</si>
  <si>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</si>
  <si>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</si>
  <si>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</si>
  <si>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</si>
  <si>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</si>
  <si>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</si>
  <si>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</si>
  <si>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</si>
  <si>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</si>
  <si>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</si>
  <si>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</si>
  <si>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</si>
  <si>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</si>
  <si>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</si>
  <si>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</si>
  <si>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</si>
  <si>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</si>
  <si>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</si>
  <si>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</si>
  <si>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</si>
  <si>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</si>
  <si>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</si>
  <si>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</si>
  <si>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</si>
  <si>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</si>
  <si>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</si>
  <si>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</si>
  <si>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</si>
  <si>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</si>
  <si>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</si>
  <si>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</si>
  <si>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</si>
  <si>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</si>
  <si>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</si>
  <si>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</si>
  <si>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</si>
  <si>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</si>
  <si>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</si>
  <si>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</si>
  <si>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</si>
  <si>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</si>
  <si>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</si>
  <si>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</si>
  <si>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</si>
  <si>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</si>
  <si>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</si>
  <si>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</si>
  <si>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</si>
  <si>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</si>
  <si>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</si>
  <si>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</si>
  <si>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</si>
  <si>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</si>
  <si>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</si>
  <si>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</si>
  <si>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</si>
  <si>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</si>
  <si>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</si>
  <si>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</si>
  <si>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</si>
  <si>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</si>
  <si>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</si>
  <si>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</si>
  <si>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</si>
  <si>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</si>
  <si>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</si>
  <si>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</si>
  <si>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</si>
  <si>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</si>
  <si>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</si>
  <si>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</si>
  <si>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</si>
  <si>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</si>
  <si>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</si>
  <si>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</si>
  <si>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</si>
  <si>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</si>
  <si>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</si>
  <si>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</si>
  <si>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</si>
  <si>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</si>
  <si>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</si>
  <si>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</si>
  <si>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</si>
  <si>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</si>
  <si>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</si>
  <si>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</si>
  <si>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</si>
  <si>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</si>
  <si>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</si>
  <si>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</si>
  <si>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</si>
  <si>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</si>
  <si>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</si>
  <si>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</si>
  <si>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</si>
  <si>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</si>
  <si>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</si>
  <si>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</si>
  <si>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</si>
  <si>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</si>
  <si>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</si>
  <si>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</si>
  <si>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</si>
  <si>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</si>
  <si>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</si>
  <si>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</si>
  <si>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</si>
  <si>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</si>
  <si>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</si>
  <si>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</si>
  <si>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</si>
  <si>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</si>
  <si>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</si>
  <si>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</si>
  <si>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</si>
  <si>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</si>
  <si>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</si>
  <si>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</si>
  <si>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</si>
  <si>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</si>
  <si>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</si>
  <si>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</si>
  <si>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</si>
  <si>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</si>
  <si>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</si>
  <si>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</si>
  <si>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</si>
  <si>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</si>
  <si>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</si>
  <si>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</si>
  <si>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</si>
  <si>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</si>
  <si>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</si>
  <si>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</si>
  <si>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</si>
  <si>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</si>
  <si>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</si>
  <si>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</si>
  <si>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</si>
  <si>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</si>
  <si>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</si>
  <si>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</si>
  <si>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</si>
  <si>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</si>
  <si>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</si>
  <si>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</si>
  <si>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</si>
  <si>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</si>
  <si>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</si>
  <si>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</si>
  <si>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</si>
  <si>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</si>
  <si>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</si>
  <si>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</si>
  <si>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</si>
  <si>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</si>
  <si>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</si>
  <si>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</si>
  <si>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</si>
  <si>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</si>
  <si>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</si>
  <si>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</si>
  <si>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</si>
  <si>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</si>
  <si>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</si>
  <si>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</si>
  <si>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</si>
  <si>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</si>
  <si>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</si>
  <si>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</si>
  <si>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</si>
  <si>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</si>
  <si>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</si>
  <si>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</si>
  <si>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</si>
  <si>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</si>
  <si>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</si>
  <si>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</si>
  <si>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</si>
  <si>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</si>
  <si>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</si>
  <si>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</si>
  <si>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</si>
  <si>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</si>
  <si>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</si>
  <si>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</si>
  <si>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</si>
  <si>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</si>
  <si>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</si>
  <si>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</si>
  <si>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</si>
  <si>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</si>
  <si>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</si>
  <si>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</si>
  <si>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</si>
  <si>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</si>
  <si>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</si>
  <si>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</si>
  <si>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</si>
  <si>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</si>
  <si>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</si>
  <si>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</si>
  <si>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</si>
  <si>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</si>
  <si>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</si>
  <si>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</si>
  <si>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</si>
  <si>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</si>
  <si>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</si>
  <si>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</si>
  <si>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</si>
  <si>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</si>
  <si>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</si>
  <si>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</si>
  <si>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</si>
  <si>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</si>
  <si>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</si>
  <si>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</si>
  <si>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</si>
  <si>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</si>
  <si>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</si>
  <si>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</si>
  <si>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</si>
  <si>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</si>
  <si>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</si>
  <si>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</si>
  <si>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</si>
  <si>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</si>
  <si>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</si>
  <si>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</si>
  <si>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</si>
  <si>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</si>
  <si>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</si>
  <si>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</si>
  <si>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</si>
  <si>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</si>
  <si>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</si>
  <si>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</si>
  <si>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</si>
  <si>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</si>
  <si>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</si>
  <si>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</si>
  <si>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</si>
  <si>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</si>
  <si>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</si>
  <si>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</si>
  <si>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</si>
  <si>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</si>
  <si>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</si>
  <si>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</si>
  <si>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</si>
  <si>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</si>
  <si>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</si>
  <si>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</si>
  <si>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</si>
  <si>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</si>
  <si>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</si>
  <si>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</si>
  <si>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</si>
  <si>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</si>
  <si>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</si>
  <si>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</si>
  <si>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</si>
  <si>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</si>
  <si>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</si>
  <si>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</si>
  <si>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</si>
  <si>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</si>
  <si>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</si>
  <si>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</si>
  <si>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</si>
  <si>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</si>
  <si>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NewExistingArt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</si>
  <si>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</si>
  <si>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</si>
  <si>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</si>
  <si>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</si>
  <si>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</si>
  <si>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</si>
  <si>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</si>
  <si>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</si>
  <si>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</si>
  <si>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Aggregated Age/Sex/Indication</t>
  </si>
  <si>
    <t>Routine</t>
  </si>
  <si>
    <t>Targeted</t>
  </si>
  <si>
    <t>Undocumented Test Indication</t>
  </si>
  <si>
    <t>RoutineTargeted</t>
  </si>
  <si>
    <t>02 months - 09 years</t>
  </si>
  <si>
    <t>TX_TB</t>
  </si>
  <si>
    <t>TB Test Type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</si>
  <si>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</si>
  <si>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</si>
  <si>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</si>
  <si>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</si>
  <si>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</si>
  <si>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</si>
  <si>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</si>
  <si>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</si>
  <si>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</si>
  <si>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</si>
  <si>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</si>
  <si>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</si>
  <si>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</si>
  <si>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</si>
  <si>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</si>
  <si>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</si>
  <si>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</si>
  <si>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</si>
  <si>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</si>
  <si>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</si>
  <si>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</si>
  <si>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</si>
  <si>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</si>
  <si>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</si>
  <si>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</si>
  <si>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</si>
  <si>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</si>
  <si>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</si>
  <si>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</si>
  <si>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</si>
  <si>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</si>
  <si>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</si>
  <si>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</si>
  <si>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</si>
  <si>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</si>
  <si>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</si>
  <si>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</si>
  <si>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</si>
  <si>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</si>
  <si>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</si>
  <si>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</si>
  <si>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</si>
  <si>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</si>
  <si>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</si>
  <si>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</si>
  <si>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</si>
  <si>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</si>
  <si>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</si>
  <si>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</si>
  <si>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</si>
  <si>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</si>
  <si>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</si>
  <si>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</si>
  <si>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</si>
  <si>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</si>
  <si>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</si>
  <si>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</si>
  <si>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</si>
  <si>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</si>
  <si>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</si>
  <si>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</si>
  <si>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</si>
  <si>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</si>
  <si>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</si>
  <si>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</si>
  <si>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</si>
  <si>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</si>
  <si>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</si>
  <si>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</si>
  <si>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</si>
  <si>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</si>
  <si>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</si>
  <si>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</si>
  <si>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</si>
  <si>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</si>
  <si>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</si>
  <si>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</si>
  <si>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</si>
  <si>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</si>
  <si>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</si>
  <si>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</si>
  <si>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</si>
  <si>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</si>
  <si>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</si>
  <si>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</si>
  <si>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</si>
  <si>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</si>
  <si>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</si>
  <si>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</si>
  <si>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</si>
  <si>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</si>
  <si>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</si>
  <si>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</si>
  <si>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</si>
  <si>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</si>
  <si>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</si>
  <si>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</si>
  <si>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</si>
  <si>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</si>
  <si>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</si>
  <si>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</si>
  <si>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</si>
  <si>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</si>
  <si>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</si>
  <si>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</si>
  <si>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</si>
  <si>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</si>
  <si>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</si>
  <si>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</si>
  <si>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</si>
  <si>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</si>
  <si>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</si>
  <si>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</si>
  <si>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</si>
  <si>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</si>
  <si>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</si>
  <si>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</si>
  <si>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</si>
  <si>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</si>
  <si>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</si>
  <si>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</si>
  <si>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</si>
  <si>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</si>
  <si>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</si>
  <si>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</si>
  <si>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</si>
  <si>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</si>
  <si>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</si>
  <si>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</si>
  <si>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</si>
  <si>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</si>
  <si>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</si>
  <si>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</si>
  <si>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</si>
  <si>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</si>
  <si>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</si>
  <si>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</si>
  <si>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</si>
  <si>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</si>
  <si>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</si>
  <si>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</si>
  <si>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</si>
  <si>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</si>
  <si>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</si>
  <si>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</si>
  <si>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</si>
  <si>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</si>
  <si>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</si>
  <si>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</si>
  <si>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</si>
  <si>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</si>
  <si>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</si>
  <si>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</si>
  <si>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</si>
  <si>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</si>
  <si>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</si>
  <si>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</si>
  <si>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</si>
  <si>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</si>
  <si>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</si>
  <si>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</si>
  <si>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</si>
  <si>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</si>
  <si>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</si>
  <si>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</si>
  <si>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</si>
  <si>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</si>
  <si>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</si>
  <si>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</si>
  <si>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</si>
  <si>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</si>
  <si>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</si>
  <si>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</si>
  <si>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</si>
  <si>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</si>
  <si>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</si>
  <si>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</si>
  <si>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</si>
  <si>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</si>
  <si>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</si>
  <si>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</si>
  <si>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</si>
  <si>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</si>
  <si>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</si>
  <si>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</si>
  <si>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</si>
  <si>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</si>
  <si>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</si>
  <si>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</si>
  <si>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</si>
  <si>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</si>
  <si>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</si>
  <si>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</si>
  <si>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</si>
  <si>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</si>
  <si>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</si>
  <si>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</si>
  <si>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</si>
  <si>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</si>
  <si>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</si>
  <si>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</si>
  <si>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</si>
  <si>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</si>
  <si>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</si>
  <si>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</si>
  <si>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</si>
  <si>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</si>
  <si>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</si>
  <si>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</si>
  <si>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</si>
  <si>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</si>
  <si>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</si>
  <si>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</si>
  <si>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</si>
  <si>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</si>
  <si>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</si>
  <si>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</si>
  <si>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</si>
  <si>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</si>
  <si>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</si>
  <si>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</si>
  <si>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</si>
  <si>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</si>
  <si>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</si>
  <si>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</si>
  <si>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</si>
  <si>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</si>
  <si>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</si>
  <si>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</si>
  <si>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</si>
  <si>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</si>
  <si>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</si>
  <si>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</si>
  <si>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</si>
  <si>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</si>
  <si>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</si>
  <si>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</si>
  <si>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</si>
  <si>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</si>
  <si>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</si>
  <si>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</si>
  <si>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</si>
  <si>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</si>
  <si>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</si>
  <si>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</si>
  <si>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</si>
  <si>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</si>
  <si>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</si>
  <si>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</si>
  <si>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</si>
  <si>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</si>
  <si>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</si>
  <si>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</si>
  <si>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</si>
  <si>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</si>
  <si>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</si>
  <si>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</si>
  <si>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</si>
  <si>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</si>
  <si>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</si>
  <si>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</si>
  <si>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</si>
  <si>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</si>
  <si>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</si>
  <si>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</si>
  <si>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</si>
  <si>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</si>
  <si>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</si>
  <si>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</si>
  <si>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</si>
  <si>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</si>
  <si>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</si>
  <si>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</si>
  <si>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</si>
  <si>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</si>
  <si>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</si>
  <si>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</si>
  <si>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</si>
  <si>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</si>
  <si>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</si>
  <si>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</si>
  <si>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</si>
  <si>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</si>
  <si>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</si>
  <si>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</si>
  <si>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</si>
  <si>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</si>
  <si>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</si>
  <si>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</si>
  <si>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</si>
  <si>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</si>
  <si>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</si>
  <si>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</si>
  <si>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</si>
  <si>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</si>
  <si>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</si>
  <si>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</si>
  <si>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</si>
  <si>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</si>
  <si>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</si>
  <si>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</si>
  <si>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</si>
  <si>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</si>
  <si>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</si>
  <si>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</si>
  <si>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</si>
  <si>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</si>
  <si>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</si>
  <si>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</si>
  <si>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</si>
  <si>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</si>
  <si>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</si>
  <si>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</si>
  <si>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</si>
  <si>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</si>
  <si>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</si>
  <si>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</si>
  <si>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</si>
  <si>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</si>
  <si>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</si>
  <si>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</si>
  <si>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</si>
  <si>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</si>
  <si>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</si>
  <si>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</si>
  <si>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</si>
  <si>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</si>
  <si>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</si>
  <si>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</si>
  <si>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</si>
  <si>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</si>
  <si>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</si>
  <si>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</si>
  <si>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</si>
  <si>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</si>
  <si>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</si>
  <si>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</si>
  <si>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</si>
  <si>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</si>
  <si>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</si>
  <si>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</si>
  <si>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</si>
  <si>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</si>
  <si>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</si>
  <si>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</si>
  <si>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</si>
  <si>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</si>
  <si>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</si>
  <si>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</si>
  <si>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</si>
  <si>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</si>
  <si>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</si>
  <si>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</si>
  <si>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</si>
  <si>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</si>
  <si>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</si>
  <si>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</si>
  <si>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</si>
  <si>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</si>
  <si>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</si>
  <si>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</si>
  <si>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</si>
  <si>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</si>
  <si>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</si>
  <si>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</si>
  <si>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</si>
  <si>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</si>
  <si>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</si>
  <si>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</si>
  <si>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</si>
  <si>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</si>
  <si>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</si>
  <si>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</si>
  <si>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</si>
  <si>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</si>
  <si>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</si>
  <si>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</si>
  <si>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</si>
  <si>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</si>
  <si>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</si>
  <si>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</si>
  <si>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</si>
  <si>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</si>
  <si>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</si>
  <si>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</si>
  <si>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</si>
  <si>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</si>
  <si>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</si>
  <si>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</si>
  <si>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</si>
  <si>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</si>
  <si>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</si>
  <si>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</si>
  <si>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</si>
  <si>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</si>
  <si>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</si>
  <si>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</si>
  <si>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</si>
  <si>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</si>
  <si>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</si>
  <si>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</si>
  <si>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</si>
  <si>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</si>
  <si>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</si>
  <si>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</si>
  <si>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</si>
  <si>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</si>
  <si>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</si>
  <si>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</si>
  <si>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</si>
  <si>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</si>
  <si>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</si>
  <si>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</si>
  <si>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</si>
  <si>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</si>
  <si>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</si>
  <si>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</si>
  <si>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</si>
  <si>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</si>
  <si>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</si>
  <si>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</si>
  <si>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</si>
  <si>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</si>
  <si>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</si>
  <si>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</si>
  <si>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</si>
  <si>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</si>
  <si>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</si>
  <si>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</si>
  <si>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</si>
  <si>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</si>
  <si>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</si>
  <si>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</si>
  <si>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</si>
  <si>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</si>
  <si>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</si>
  <si>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</si>
  <si>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</si>
  <si>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</si>
  <si>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</si>
  <si>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</si>
  <si>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</si>
  <si>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</si>
  <si>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</si>
  <si>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</si>
  <si>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</si>
  <si>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</si>
  <si>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</si>
  <si>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</si>
  <si>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</si>
  <si>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</si>
  <si>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</si>
  <si>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</si>
  <si>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</si>
  <si>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</si>
  <si>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</si>
  <si>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</si>
  <si>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</si>
  <si>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</si>
  <si>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</si>
  <si>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</si>
  <si>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</si>
  <si>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</si>
  <si>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</si>
  <si>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</si>
  <si>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</si>
  <si>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</si>
  <si>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</si>
  <si>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</si>
  <si>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</si>
  <si>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</si>
  <si>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</si>
  <si>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</si>
  <si>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</si>
  <si>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</si>
  <si>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</si>
  <si>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</si>
  <si>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</si>
  <si>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</si>
  <si>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</si>
  <si>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</si>
  <si>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</si>
  <si>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</si>
  <si>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</si>
  <si>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</si>
  <si>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</si>
  <si>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</si>
  <si>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</si>
  <si>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</si>
  <si>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</si>
  <si>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</si>
  <si>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</si>
  <si>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</si>
  <si>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</si>
  <si>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</si>
  <si>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</si>
  <si>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</si>
  <si>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</si>
  <si>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</si>
  <si>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</si>
  <si>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</si>
  <si>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</si>
  <si>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</si>
  <si>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</si>
  <si>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</si>
  <si>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</si>
  <si>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</si>
  <si>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</si>
  <si>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</si>
  <si>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</si>
  <si>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</si>
  <si>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</si>
  <si>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</si>
  <si>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</si>
  <si>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</si>
  <si>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</si>
  <si>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</si>
  <si>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</si>
  <si>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</si>
  <si>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</si>
  <si>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</si>
  <si>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</si>
  <si>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</si>
  <si>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</si>
  <si>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</si>
  <si>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</si>
  <si>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</si>
  <si>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</si>
  <si>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</si>
  <si>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</si>
  <si>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</si>
  <si>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</si>
  <si>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</si>
  <si>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</si>
  <si>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</si>
  <si>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</si>
  <si>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</si>
  <si>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</si>
  <si>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</si>
  <si>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</si>
  <si>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</si>
  <si>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</si>
  <si>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</si>
  <si>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</si>
  <si>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</si>
  <si>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</si>
  <si>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</si>
  <si>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</si>
  <si>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</si>
  <si>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</si>
  <si>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</si>
  <si>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</si>
  <si>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</si>
  <si>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</si>
  <si>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</si>
  <si>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</si>
  <si>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</si>
  <si>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</si>
  <si>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</si>
  <si>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</si>
  <si>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</si>
  <si>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</si>
  <si>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</si>
  <si>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</si>
  <si>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</si>
  <si>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</si>
  <si>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</si>
  <si>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</si>
  <si>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</si>
  <si>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</si>
  <si>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</si>
  <si>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</si>
  <si>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</si>
  <si>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</si>
  <si>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</si>
  <si>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</si>
  <si>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</si>
  <si>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</si>
  <si>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</si>
  <si>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</si>
  <si>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</si>
  <si>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</si>
  <si>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</si>
  <si>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</si>
  <si>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</si>
  <si>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</si>
  <si>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</si>
  <si>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</si>
  <si>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</si>
  <si>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</si>
  <si>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</si>
  <si>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</si>
  <si>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</si>
  <si>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</si>
  <si>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</si>
  <si>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</si>
  <si>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</si>
  <si>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</si>
  <si>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</si>
  <si>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</si>
  <si>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</si>
  <si>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</si>
  <si>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</si>
  <si>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</si>
  <si>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</si>
  <si>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</si>
  <si>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</si>
  <si>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</si>
  <si>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</si>
  <si>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</si>
  <si>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</si>
  <si>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</si>
  <si>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</si>
  <si>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</si>
  <si>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</si>
  <si>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</si>
  <si>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</si>
  <si>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</si>
  <si>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</si>
  <si>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</si>
  <si>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</si>
  <si>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</si>
  <si>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</si>
  <si>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</si>
  <si>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</si>
  <si>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</si>
  <si>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</si>
  <si>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</si>
  <si>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</si>
  <si>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</si>
  <si>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</si>
  <si>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</si>
  <si>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</si>
  <si>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</si>
  <si>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</si>
  <si>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</si>
  <si>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</si>
  <si>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</si>
  <si>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</si>
  <si>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</si>
  <si>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</si>
  <si>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</si>
  <si>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</si>
  <si>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</si>
  <si>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</si>
  <si>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</si>
  <si>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</si>
  <si>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</si>
  <si>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</si>
  <si>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</si>
  <si>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</si>
  <si>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</si>
  <si>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</si>
  <si>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</si>
  <si>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</si>
  <si>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</si>
  <si>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</si>
  <si>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</si>
  <si>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</si>
  <si>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</si>
  <si>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</si>
  <si>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</si>
  <si>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</si>
  <si>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</si>
  <si>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</si>
  <si>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</si>
  <si>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</si>
  <si>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</si>
  <si>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</si>
  <si>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</si>
  <si>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</si>
  <si>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</si>
  <si>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</si>
  <si>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</si>
  <si>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</si>
  <si>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</si>
  <si>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</si>
  <si>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</si>
  <si>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</si>
  <si>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</si>
  <si>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</si>
  <si>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</si>
  <si>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</si>
  <si>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</si>
  <si>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</si>
  <si>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</si>
  <si>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</si>
  <si>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</si>
  <si>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</si>
  <si>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</si>
  <si>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</si>
  <si>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</si>
  <si>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</si>
  <si>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</si>
  <si>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</si>
  <si>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</si>
  <si>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</si>
  <si>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</si>
  <si>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</si>
  <si>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</si>
  <si>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</si>
  <si>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</si>
  <si>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</si>
  <si>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</si>
  <si>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</si>
  <si>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</si>
  <si>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</si>
  <si>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</si>
  <si>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</si>
  <si>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</si>
  <si>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</si>
  <si>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</si>
  <si>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</si>
  <si>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</si>
  <si>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</si>
  <si>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</si>
  <si>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</si>
  <si>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</si>
  <si>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</si>
  <si>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</si>
  <si>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</si>
  <si>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</si>
  <si>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</si>
  <si>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</si>
  <si>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</si>
  <si>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</si>
  <si>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</si>
  <si>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</si>
  <si>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</si>
  <si>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</si>
  <si>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</si>
  <si>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</si>
  <si>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</si>
  <si>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</si>
  <si>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</si>
  <si>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</si>
  <si>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</si>
  <si>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</si>
  <si>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</si>
  <si>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</si>
  <si>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</si>
  <si>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</si>
  <si>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</si>
  <si>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</si>
  <si>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</si>
  <si>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</si>
  <si>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</si>
  <si>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</si>
  <si>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</si>
  <si>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</si>
  <si>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</si>
  <si>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</si>
  <si>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</si>
  <si>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</si>
  <si>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</si>
  <si>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</si>
  <si>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</si>
  <si>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</si>
  <si>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</si>
  <si>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</si>
  <si>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</si>
  <si>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</si>
  <si>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</si>
  <si>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</si>
  <si>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</si>
  <si>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</si>
  <si>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</si>
  <si>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</si>
  <si>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</si>
  <si>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</si>
  <si>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</si>
  <si>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</si>
  <si>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</si>
  <si>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</si>
  <si>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</si>
  <si>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</si>
  <si>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</si>
  <si>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</si>
  <si>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</si>
  <si>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</si>
  <si>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</si>
  <si>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</si>
  <si>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</si>
  <si>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</si>
  <si>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</si>
  <si>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</si>
  <si>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</si>
  <si>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</si>
  <si>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</si>
  <si>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Age/Sex/KnownNewPosNeg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</si>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</sst>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10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1073"/>
    <tableColumn id="117" name="D_tx_ret_u15_D_fy19" dataDxfId="1072"/>
    <tableColumn id="228" name="D_tx_ret_fy19" dataDxfId="1071"/>
    <tableColumn id="118" name="D_tx_ret_u15_fy19" dataDxfId="1070"/>
    <tableColumn id="25" name="D_tx_new_fy19" dataDxfId="1069"/>
    <tableColumn id="119" name="D_tx_new_u15_fy19" dataDxfId="1068"/>
    <tableColumn id="227" name="D_tx_curr_fy19" dataDxfId="1067"/>
    <tableColumn id="120" name="D_tx_curr_u15_fy19" dataDxfId="1066"/>
    <tableColumn id="24" name="D_tx_pvls_D_fy19" dataDxfId="1065"/>
    <tableColumn id="121" name="D_pmtct_stat_D_fy19" dataDxfId="1064"/>
    <tableColumn id="122" name="D_pmtct_stat_fy19" dataDxfId="1063"/>
    <tableColumn id="123" name="D_pmtct_stat_newpos_fy19" dataDxfId="1062"/>
    <tableColumn id="124" name="D_pmtct_stat_newneg_fy19" dataDxfId="1061"/>
    <tableColumn id="125" name="D_pmtct_stat_known_fy19" dataDxfId="1060"/>
    <tableColumn id="126" name="D_pmtct_art_fy19" dataDxfId="1059"/>
    <tableColumn id="127" name="D_pmtct_art_new_fy19" dataDxfId="1058"/>
    <tableColumn id="128" name="D_pmtct_art_already_fy19" dataDxfId="1057"/>
    <tableColumn id="129" name="D_pmtct_eid_fy19" dataDxfId="1056"/>
    <tableColumn id="130" name="D_pmtct_eid_u2mo_fy19" dataDxfId="1055"/>
    <tableColumn id="131" name="D_pmtct_eid_o2mo_fy19" dataDxfId="1054"/>
    <tableColumn id="132" name="D_tb_stat_D_fy19" dataDxfId="1053"/>
    <tableColumn id="133" name="D_tb_stat_fy19" dataDxfId="1052"/>
    <tableColumn id="134" name="D_tb_stat_newpos_fy19" dataDxfId="1051"/>
    <tableColumn id="135" name="D_tb_stat_newneg_fy19" dataDxfId="1050"/>
    <tableColumn id="136" name="D_tb_stat_known_fy19" dataDxfId="1049"/>
    <tableColumn id="137" name="D_tb_art_fy19" dataDxfId="1048"/>
    <tableColumn id="138" name="D_tb_art_new_fy19" dataDxfId="1047"/>
    <tableColumn id="139" name="D_tb_art_already_fy19" dataDxfId="1046"/>
    <tableColumn id="140" name="D_tx_tb_D_fy19" dataDxfId="1045"/>
    <tableColumn id="141" name="D_tb_prev_D_fy19" dataDxfId="1044"/>
    <tableColumn id="142" name="D_tb_prev_fy19" dataDxfId="1043"/>
    <tableColumn id="143" name="D_hts_tst_pos_vmmc_fy19" dataDxfId="1042"/>
    <tableColumn id="144" name="D_hts_tst_pmtctanc_fy19" dataDxfId="1041"/>
    <tableColumn id="145" name="D_hts_tst_tbclinic_fy19" dataDxfId="1040"/>
    <tableColumn id="146" name="D_hts_tst_vmmc_fy19" dataDxfId="1039"/>
    <tableColumn id="147" name="D_hts_tst_indexmod_o15_fy19" dataDxfId="1038"/>
    <tableColumn id="148" name="D_hts_tst_mobilemod_o15_fy19" dataDxfId="1037"/>
    <tableColumn id="149" name="D_hts_tst_vctmod_o15_fy19" dataDxfId="1036"/>
    <tableColumn id="150" name="D_hts_tst_othermod_o15_fy19" dataDxfId="1035"/>
    <tableColumn id="151" name="D_hts_tst_index_o15_fy19" dataDxfId="1034"/>
    <tableColumn id="152" name="D_hts_tst_sti_o15_fy19" dataDxfId="1033"/>
    <tableColumn id="153" name="D_hts_tst_inpat_o15_fy19" dataDxfId="1032"/>
    <tableColumn id="154" name="D_hts_tst_emergency_o15_fy19" dataDxfId="1031"/>
    <tableColumn id="155" name="D_hts_tst_vct_o15_fy19" dataDxfId="1030"/>
    <tableColumn id="156" name="D_hts_tst_otherpitc_o15_fy19" dataDxfId="1029"/>
    <tableColumn id="157" name="D_hts_tst_pos_indexmod_o15_fy19" dataDxfId="1028"/>
    <tableColumn id="158" name="D_hts_tst_pos_mobilemod_o15_fy19" dataDxfId="1027"/>
    <tableColumn id="159" name="D_hts_tst_pos_vctmod_o15_fy19" dataDxfId="1026"/>
    <tableColumn id="160" name="D_hts_tst_pos_othermod_o15_fy19" dataDxfId="1025"/>
    <tableColumn id="161" name="D_hts_tst_pos_index_o15_fy19" dataDxfId="1024"/>
    <tableColumn id="162" name="D_hts_tst_pos_sti_o15_fy19" dataDxfId="1023"/>
    <tableColumn id="163" name="D_hts_tst_pos_inpat_o15_fy19" dataDxfId="1022"/>
    <tableColumn id="164" name="D_hts_tst_pos_emergency_o15_fy19" dataDxfId="1021"/>
    <tableColumn id="165" name="D_hts_tst_pos_vct_o15_fy19" dataDxfId="1020"/>
    <tableColumn id="166" name="D_hts_tst_pos_otherpitc_o15_fy19" dataDxfId="1019"/>
    <tableColumn id="167" name="D_hts_tst_indexmod_u15_fy19" dataDxfId="1018"/>
    <tableColumn id="168" name="D_hts_tst_mobilemod_u15_fy19" dataDxfId="1017"/>
    <tableColumn id="169" name="D_hts_tst_vctmod_u15_fy19" dataDxfId="1016"/>
    <tableColumn id="170" name="D_hts_tst_othermod_u15_fy19" dataDxfId="1015"/>
    <tableColumn id="171" name="D_hts_tst_index_u15_fy19" dataDxfId="1014"/>
    <tableColumn id="172" name="D_hts_tst_sti_u15_fy19" dataDxfId="1013"/>
    <tableColumn id="173" name="D_hts_tst_inpat_u15_fy19" dataDxfId="1012"/>
    <tableColumn id="174" name="D_hts_tst_emergency_u15_fy19" dataDxfId="1011"/>
    <tableColumn id="175" name="D_hts_tst_vct_u15_fy19" dataDxfId="1010"/>
    <tableColumn id="176" name="D_hts_tst_pediatric_u15_fy19" dataDxfId="1009"/>
    <tableColumn id="177" name="D_hts_tst_malnutrition_u15_fy19" dataDxfId="1008"/>
    <tableColumn id="178" name="D_hts_tst_otherpitc_u15_fy19" dataDxfId="1007"/>
    <tableColumn id="179" name="D_hts_tst_pos_indexmod_u15_fy19" dataDxfId="1006"/>
    <tableColumn id="180" name="D_hts_tst_pos_mobilemod_u15_fy19" dataDxfId="1005"/>
    <tableColumn id="181" name="D_hts_tst_pos_vctmod_u15_fy19" dataDxfId="1004"/>
    <tableColumn id="182" name="D_hts_tst_pos_othermod_u15_fy19" dataDxfId="1003"/>
    <tableColumn id="183" name="D_hts_tst_pos_index_u15_fy19" dataDxfId="1002"/>
    <tableColumn id="184" name="D_hts_tst_pos_sti_u15_fy19" dataDxfId="1001"/>
    <tableColumn id="185" name="D_hts_tst_pos_inpat_u15_fy19" dataDxfId="1000"/>
    <tableColumn id="186" name="D_hts_tst_pos_emergency_u15_fy19" dataDxfId="999"/>
    <tableColumn id="187" name="D_hts_tst_pos_vct_u15_fy19" dataDxfId="998"/>
    <tableColumn id="188" name="D_hts_tst_pos_pediatric_u15_fy19" dataDxfId="997"/>
    <tableColumn id="189" name="D_hts_tst_pos_malnutrition_u15_fy19" dataDxfId="996"/>
    <tableColumn id="190" name="D_hts_tst_pos_otherpitc_u15_fy19" dataDxfId="995"/>
    <tableColumn id="191" name="D_hts_tst_keypop_fy19" dataDxfId="994"/>
    <tableColumn id="192" name="D_hts_self_fy19" dataDxfId="993"/>
    <tableColumn id="193" name="D_vmmc_circ_fy19" dataDxfId="992"/>
    <tableColumn id="194" name="D_vmmc_circ_1529_fy19" dataDxfId="991"/>
    <tableColumn id="195" name="D_ovc_serv_fy19" dataDxfId="990"/>
    <tableColumn id="196" name="D_ovc_serv_grad_fy19" dataDxfId="989"/>
    <tableColumn id="197" name="D_ovc_serv_active_fy19" dataDxfId="988"/>
    <tableColumn id="198" name="D_ovc_serv_u18_fy19" dataDxfId="987"/>
    <tableColumn id="199" name="D_ovc_hivstat_fy19" dataDxfId="986"/>
    <tableColumn id="200" name="D_ovc_serv_edu_fy19" dataDxfId="985"/>
    <tableColumn id="201" name="D_ovc_serv_care_fy19" dataDxfId="984"/>
    <tableColumn id="202" name="D_ovc_serv_sp_fy19" dataDxfId="983"/>
    <tableColumn id="203" name="D_ovc_serv_econ_fy19" dataDxfId="982"/>
    <tableColumn id="204" name="D_ovc_serv_oth_fy19" dataDxfId="981"/>
    <tableColumn id="205" name="D_kp_prev_msm_sw_D_fy19" dataDxfId="980"/>
    <tableColumn id="206" name="D_kp_prev_msm_sw_fy19" dataDxfId="979"/>
    <tableColumn id="207" name="D_kp_prev_msm_not_sw_D_fy19" dataDxfId="978"/>
    <tableColumn id="208" name="D_kp_prev_msm_not_sw_fy19" dataDxfId="977"/>
    <tableColumn id="209" name="D_kp_prev_tg_sw_D_fy19" dataDxfId="976"/>
    <tableColumn id="210" name="D_kp_prev_tg_sw_fy19" dataDxfId="975"/>
    <tableColumn id="211" name="D_kp_prev_tg_not_sw_D_fy19" dataDxfId="974"/>
    <tableColumn id="212" name="D_kp_prev_tg_not_sw_fy19" dataDxfId="973"/>
    <tableColumn id="213" name="D_kp_prev_fsw_D_fy19" dataDxfId="972"/>
    <tableColumn id="214" name="D_kp_prev_fsw_fy19" dataDxfId="971"/>
    <tableColumn id="215" name="D_kp_prev_pwid_m_D_fy19" dataDxfId="970"/>
    <tableColumn id="216" name="D_kp_prev_pwid_m_fy19" dataDxfId="969"/>
    <tableColumn id="217" name="D_kp_prev_pwid_f_D_fy19" dataDxfId="968"/>
    <tableColumn id="218" name="D_kp_prev_pwid_f_fy19" dataDxfId="967"/>
    <tableColumn id="219" name="D_kp_prev_prison_D_fy19" dataDxfId="966"/>
    <tableColumn id="220" name="D_kp_prev_prison_fy19" dataDxfId="965"/>
    <tableColumn id="221" name="D_pp_prev_fy19" dataDxfId="964"/>
    <tableColumn id="222" name="D_kp_mat_fy19" dataDxfId="963"/>
    <tableColumn id="223" name="D_gend_gbv_fy19" dataDxfId="962"/>
    <tableColumn id="224" name="D_prep_new_fy19" dataDxfId="961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9" dataDxfId="958">
  <autoFilter ref="C6:CI7"/>
  <tableColumns count="85">
    <tableColumn id="1" name="psnu" dataDxfId="957"/>
    <tableColumn id="46" name="psnuuid" dataDxfId="956"/>
    <tableColumn id="2" name="priority" dataDxfId="955"/>
    <tableColumn id="27" name="mechid" dataDxfId="954"/>
    <tableColumn id="45" name="mechname" dataDxfId="953"/>
    <tableColumn id="4" name="type" dataDxfId="952"/>
    <tableColumn id="47" name="psnu_type" dataDxfId="951"/>
    <tableColumn id="48" name="A_gend_gbv_u10_f_pev" dataDxfId="950"/>
    <tableColumn id="50" name="A_gend_gbv_u10_f_sv" dataDxfId="949"/>
    <tableColumn id="51" name="A_gend_gbv_u10_m_pev" dataDxfId="948"/>
    <tableColumn id="55" name="A_gend_gbv_u10_m_sv" dataDxfId="947"/>
    <tableColumn id="56" name="A_gend_gbv_1014_f_pev" dataDxfId="946"/>
    <tableColumn id="57" name="A_gend_gbv_1014_f_sv" dataDxfId="945"/>
    <tableColumn id="58" name="A_gend_gbv_1014_m_pev" dataDxfId="944"/>
    <tableColumn id="59" name="A_gend_gbv_1014_m_sv" dataDxfId="943"/>
    <tableColumn id="60" name="A_gend_gbv_1519_f_pev" dataDxfId="942"/>
    <tableColumn id="61" name="A_gend_gbv_1519_f_sv" dataDxfId="941"/>
    <tableColumn id="62" name="A_gend_gbv_1519_m_pev" dataDxfId="940"/>
    <tableColumn id="63" name="A_gend_gbv_1519_m_sv" dataDxfId="939"/>
    <tableColumn id="64" name="A_gend_gbv_2024_f_pev" dataDxfId="938"/>
    <tableColumn id="65" name="A_gend_gbv_2024_f_sv" dataDxfId="937"/>
    <tableColumn id="66" name="A_gend_gbv_2024_m_pev" dataDxfId="936"/>
    <tableColumn id="67" name="A_gend_gbv_2024_m_sv" dataDxfId="935"/>
    <tableColumn id="68" name="A_gend_gbv_2529_f_pev" dataDxfId="934"/>
    <tableColumn id="69" name="A_gend_gbv_2529_f_sv" dataDxfId="933"/>
    <tableColumn id="70" name="A_gend_gbv_2529_m_pev" dataDxfId="932"/>
    <tableColumn id="71" name="A_gend_gbv_2529_m_sv" dataDxfId="931"/>
    <tableColumn id="72" name="A_gend_gbv_3034_f_pev" dataDxfId="930"/>
    <tableColumn id="73" name="A_gend_gbv_3034_f_sv" dataDxfId="929"/>
    <tableColumn id="74" name="A_gend_gbv_3034_m_pev" dataDxfId="928"/>
    <tableColumn id="75" name="A_gend_gbv_3034_m_sv" dataDxfId="927"/>
    <tableColumn id="76" name="A_gend_gbv_3539_f_pev" dataDxfId="926"/>
    <tableColumn id="77" name="A_gend_gbv_3539_f_sv" dataDxfId="925"/>
    <tableColumn id="78" name="A_gend_gbv_3539_m_pev" dataDxfId="924"/>
    <tableColumn id="79" name="A_gend_gbv_3539_m_sv" dataDxfId="923"/>
    <tableColumn id="80" name="A_gend_gbv_4049_f_pev" dataDxfId="922"/>
    <tableColumn id="81" name="A_gend_gbv_4049_f_sv" dataDxfId="921"/>
    <tableColumn id="82" name="A_gend_gbv_4049_m_pev" dataDxfId="920"/>
    <tableColumn id="83" name="A_gend_gbv_4049_m_sv" dataDxfId="919"/>
    <tableColumn id="84" name="A_gend_gbv_o50_f_pev" dataDxfId="918"/>
    <tableColumn id="85" name="A_gend_gbv_o50_f_sv" dataDxfId="917"/>
    <tableColumn id="86" name="A_gend_gbv_o50_m_pev" dataDxfId="916"/>
    <tableColumn id="87" name="A_gend_gbv_o50_m_sv" dataDxfId="915"/>
    <tableColumn id="92" name="A_gend_gbv_pep" dataDxfId="914"/>
    <tableColumn id="42" name="A_check1" dataDxfId="913">
      <calculatedColumnFormula>SUM(gend_gbv_T[[#This Row],[A_gend_gbv_u10_f_pev]:[A_gend_gbv_o50_m_sv]])</calculatedColumnFormula>
    </tableColumn>
    <tableColumn id="25" name="D_gend_gbv_fy19" dataDxfId="912"/>
    <tableColumn id="5" name="gend_gbv_u10_f_pev" dataDxfId="911">
      <calculatedColumnFormula>gend_gbv_T[[D_gend_gbv_fy19]:[D_gend_gbv_fy19]]*gend_gbv_T[A_gend_gbv_u10_f_pev]</calculatedColumnFormula>
    </tableColumn>
    <tableColumn id="6" name="gend_gbv_u10_f_sv" dataDxfId="910">
      <calculatedColumnFormula>gend_gbv_T[[D_gend_gbv_fy19]:[D_gend_gbv_fy19]]*gend_gbv_T[A_gend_gbv_u10_f_sv]</calculatedColumnFormula>
    </tableColumn>
    <tableColumn id="22" name="gend_gbv_u10_m_pev" dataDxfId="909">
      <calculatedColumnFormula>gend_gbv_T[[D_gend_gbv_fy19]:[D_gend_gbv_fy19]]*gend_gbv_T[A_gend_gbv_u10_m_pev]</calculatedColumnFormula>
    </tableColumn>
    <tableColumn id="7" name="gend_gbv_u10_m_sv" dataDxfId="908">
      <calculatedColumnFormula>gend_gbv_T[[D_gend_gbv_fy19]:[D_gend_gbv_fy19]]*gend_gbv_T[A_gend_gbv_u10_m_sv]</calculatedColumnFormula>
    </tableColumn>
    <tableColumn id="8" name="gend_gbv_1014_f_pev" dataDxfId="907">
      <calculatedColumnFormula>gend_gbv_T[[D_gend_gbv_fy19]:[D_gend_gbv_fy19]]*gend_gbv_T[A_gend_gbv_1014_f_pev]</calculatedColumnFormula>
    </tableColumn>
    <tableColumn id="9" name="gend_gbv_1014_f_sv" dataDxfId="906">
      <calculatedColumnFormula>gend_gbv_T[[D_gend_gbv_fy19]:[D_gend_gbv_fy19]]*gend_gbv_T[A_gend_gbv_1014_f_sv]</calculatedColumnFormula>
    </tableColumn>
    <tableColumn id="10" name="gend_gbv_1014_m_pev" dataDxfId="905">
      <calculatedColumnFormula>gend_gbv_T[[D_gend_gbv_fy19]:[D_gend_gbv_fy19]]*gend_gbv_T[A_gend_gbv_1014_m_pev]</calculatedColumnFormula>
    </tableColumn>
    <tableColumn id="11" name="gend_gbv_1014_m_sv" dataDxfId="904">
      <calculatedColumnFormula>gend_gbv_T[[D_gend_gbv_fy19]:[D_gend_gbv_fy19]]*gend_gbv_T[A_gend_gbv_1014_m_sv]</calculatedColumnFormula>
    </tableColumn>
    <tableColumn id="12" name="gend_gbv_1519_f_pev" dataDxfId="903">
      <calculatedColumnFormula>gend_gbv_T[[D_gend_gbv_fy19]:[D_gend_gbv_fy19]]*gend_gbv_T[A_gend_gbv_1519_f_pev]</calculatedColumnFormula>
    </tableColumn>
    <tableColumn id="13" name="gend_gbv_1519_f_sv" dataDxfId="902">
      <calculatedColumnFormula>gend_gbv_T[[D_gend_gbv_fy19]:[D_gend_gbv_fy19]]*gend_gbv_T[A_gend_gbv_1519_f_sv]</calculatedColumnFormula>
    </tableColumn>
    <tableColumn id="54" name="gend_gbv_1519_m_pev" dataDxfId="901">
      <calculatedColumnFormula>gend_gbv_T[[D_gend_gbv_fy19]:[D_gend_gbv_fy19]]*gend_gbv_T[A_gend_gbv_1519_m_pev]</calculatedColumnFormula>
    </tableColumn>
    <tableColumn id="14" name="gend_gbv_1519_m_sv" dataDxfId="900">
      <calculatedColumnFormula>gend_gbv_T[[D_gend_gbv_fy19]:[D_gend_gbv_fy19]]*gend_gbv_T[A_gend_gbv_1519_m_sv]</calculatedColumnFormula>
    </tableColumn>
    <tableColumn id="15" name="gend_gbv_2024_f_pev" dataDxfId="899">
      <calculatedColumnFormula>gend_gbv_T[[D_gend_gbv_fy19]:[D_gend_gbv_fy19]]*gend_gbv_T[A_gend_gbv_2024_f_pev]</calculatedColumnFormula>
    </tableColumn>
    <tableColumn id="16" name="gend_gbv_2024_f_sv" dataDxfId="898">
      <calculatedColumnFormula>gend_gbv_T[[D_gend_gbv_fy19]:[D_gend_gbv_fy19]]*gend_gbv_T[A_gend_gbv_2024_f_sv]</calculatedColumnFormula>
    </tableColumn>
    <tableColumn id="17" name="gend_gbv_2024_m_pev" dataDxfId="897">
      <calculatedColumnFormula>gend_gbv_T[[D_gend_gbv_fy19]:[D_gend_gbv_fy19]]*gend_gbv_T[A_gend_gbv_2024_m_pev]</calculatedColumnFormula>
    </tableColumn>
    <tableColumn id="18" name="gend_gbv_2024_m_sv" dataDxfId="896">
      <calculatedColumnFormula>gend_gbv_T[[D_gend_gbv_fy19]:[D_gend_gbv_fy19]]*gend_gbv_T[A_gend_gbv_2024_m_sv]</calculatedColumnFormula>
    </tableColumn>
    <tableColumn id="19" name="gend_gbv_2529_f_pev" dataDxfId="895">
      <calculatedColumnFormula>gend_gbv_T[[D_gend_gbv_fy19]:[D_gend_gbv_fy19]]*gend_gbv_T[A_gend_gbv_2529_f_pev]</calculatedColumnFormula>
    </tableColumn>
    <tableColumn id="20" name="gend_gbv_2529_f_sv" dataDxfId="894">
      <calculatedColumnFormula>gend_gbv_T[[D_gend_gbv_fy19]:[D_gend_gbv_fy19]]*gend_gbv_T[A_gend_gbv_2529_f_sv]</calculatedColumnFormula>
    </tableColumn>
    <tableColumn id="21" name="gend_gbv_2529_m_pev" dataDxfId="893">
      <calculatedColumnFormula>gend_gbv_T[[D_gend_gbv_fy19]:[D_gend_gbv_fy19]]*gend_gbv_T[A_gend_gbv_2529_m_pev]</calculatedColumnFormula>
    </tableColumn>
    <tableColumn id="26" name="gend_gbv_2529_m_sv" dataDxfId="892">
      <calculatedColumnFormula>gend_gbv_T[[D_gend_gbv_fy19]:[D_gend_gbv_fy19]]*gend_gbv_T[A_gend_gbv_2529_m_sv]</calculatedColumnFormula>
    </tableColumn>
    <tableColumn id="28" name="gend_gbv_3034_f_pev" dataDxfId="891">
      <calculatedColumnFormula>gend_gbv_T[[D_gend_gbv_fy19]:[D_gend_gbv_fy19]]*gend_gbv_T[A_gend_gbv_3034_f_pev]</calculatedColumnFormula>
    </tableColumn>
    <tableColumn id="29" name="gend_gbv_3034_f_sv" dataDxfId="890">
      <calculatedColumnFormula>gend_gbv_T[[D_gend_gbv_fy19]:[D_gend_gbv_fy19]]*gend_gbv_T[A_gend_gbv_3034_f_sv]</calculatedColumnFormula>
    </tableColumn>
    <tableColumn id="30" name="gend_gbv_3034_m_pev" dataDxfId="889">
      <calculatedColumnFormula>gend_gbv_T[[D_gend_gbv_fy19]:[D_gend_gbv_fy19]]*gend_gbv_T[A_gend_gbv_3034_m_pev]</calculatedColumnFormula>
    </tableColumn>
    <tableColumn id="52" name="gend_gbv_3034_m_sv" dataDxfId="888">
      <calculatedColumnFormula>gend_gbv_T[[D_gend_gbv_fy19]:[D_gend_gbv_fy19]]*gend_gbv_T[A_gend_gbv_3034_m_sv]</calculatedColumnFormula>
    </tableColumn>
    <tableColumn id="31" name="gend_gbv_3539_f_pev" dataDxfId="887">
      <calculatedColumnFormula>gend_gbv_T[[D_gend_gbv_fy19]:[D_gend_gbv_fy19]]*gend_gbv_T[A_gend_gbv_3539_f_pev]</calculatedColumnFormula>
    </tableColumn>
    <tableColumn id="32" name="gend_gbv_3539_f_sv" dataDxfId="886">
      <calculatedColumnFormula>gend_gbv_T[[D_gend_gbv_fy19]:[D_gend_gbv_fy19]]*gend_gbv_T[A_gend_gbv_3539_f_sv]</calculatedColumnFormula>
    </tableColumn>
    <tableColumn id="33" name="gend_gbv_3539_m_pev" dataDxfId="885">
      <calculatedColumnFormula>gend_gbv_T[[D_gend_gbv_fy19]:[D_gend_gbv_fy19]]*gend_gbv_T[A_gend_gbv_3539_m_pev]</calculatedColumnFormula>
    </tableColumn>
    <tableColumn id="34" name="gend_gbv_3539_m_sv" dataDxfId="884">
      <calculatedColumnFormula>gend_gbv_T[[D_gend_gbv_fy19]:[D_gend_gbv_fy19]]*gend_gbv_T[A_gend_gbv_3539_m_sv]</calculatedColumnFormula>
    </tableColumn>
    <tableColumn id="35" name="gend_gbv_4049_f_pev" dataDxfId="883">
      <calculatedColumnFormula>gend_gbv_T[[D_gend_gbv_fy19]:[D_gend_gbv_fy19]]*gend_gbv_T[A_gend_gbv_4049_f_pev]</calculatedColumnFormula>
    </tableColumn>
    <tableColumn id="36" name="gend_gbv_4049_f_sv" dataDxfId="882">
      <calculatedColumnFormula>gend_gbv_T[[D_gend_gbv_fy19]:[D_gend_gbv_fy19]]*gend_gbv_T[A_gend_gbv_4049_f_sv]</calculatedColumnFormula>
    </tableColumn>
    <tableColumn id="53" name="gend_gbv_4049_m_pev" dataDxfId="881">
      <calculatedColumnFormula>gend_gbv_T[[D_gend_gbv_fy19]:[D_gend_gbv_fy19]]*gend_gbv_T[A_gend_gbv_4049_m_pev]</calculatedColumnFormula>
    </tableColumn>
    <tableColumn id="37" name="gend_gbv_4049_m_sv" dataDxfId="880">
      <calculatedColumnFormula>gend_gbv_T[[D_gend_gbv_fy19]:[D_gend_gbv_fy19]]*gend_gbv_T[A_gend_gbv_4049_m_sv]</calculatedColumnFormula>
    </tableColumn>
    <tableColumn id="38" name="gend_gbv_o50_f_pev" dataDxfId="879">
      <calculatedColumnFormula>gend_gbv_T[[D_gend_gbv_fy19]:[D_gend_gbv_fy19]]*gend_gbv_T[A_gend_gbv_o50_f_pev]</calculatedColumnFormula>
    </tableColumn>
    <tableColumn id="39" name="gend_gbv_o50_f_sv" dataDxfId="878">
      <calculatedColumnFormula>gend_gbv_T[[D_gend_gbv_fy19]:[D_gend_gbv_fy19]]*gend_gbv_T[A_gend_gbv_o50_f_sv]</calculatedColumnFormula>
    </tableColumn>
    <tableColumn id="40" name="gend_gbv_o50_m_pev" dataDxfId="877">
      <calculatedColumnFormula>gend_gbv_T[[D_gend_gbv_fy19]:[D_gend_gbv_fy19]]*gend_gbv_T[A_gend_gbv_o50_m_pev]</calculatedColumnFormula>
    </tableColumn>
    <tableColumn id="41" name="gend_gbv_o50_m_sv" dataDxfId="876">
      <calculatedColumnFormula>gend_gbv_T[[D_gend_gbv_fy19]:[D_gend_gbv_fy19]]*gend_gbv_T[A_gend_gbv_o50_m_sv]</calculatedColumnFormula>
    </tableColumn>
    <tableColumn id="24" name="gend_gbv_pep" dataDxfId="875">
      <calculatedColumnFormula>gend_gbv_T[gend_gbv_sv]*gend_gbv_T[A_gend_gbv_pep]</calculatedColumnFormula>
    </tableColumn>
    <tableColumn id="3" name="gend_gbv_pev" dataDxfId="874">
      <calculatedColumnFormula>SUMIF($AW$4:$CF$4,"*Violence*",gend_gbv_T[[gend_gbv_u10_f_pev]:[gend_gbv_o50_m_sv]])</calculatedColumnFormula>
    </tableColumn>
    <tableColumn id="23" name="gend_gbv_sv" dataDxfId="873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1" dataDxfId="870">
  <autoFilter ref="C6:DA7"/>
  <tableColumns count="103">
    <tableColumn id="1" name="psnu" dataDxfId="869"/>
    <tableColumn id="58" name="psnuuid" dataDxfId="868"/>
    <tableColumn id="2" name="priority" dataDxfId="867"/>
    <tableColumn id="56" name="mechid" dataDxfId="866"/>
    <tableColumn id="57" name="mechname" dataDxfId="865"/>
    <tableColumn id="4" name="type" dataDxfId="864"/>
    <tableColumn id="59" name="psnu_type" dataDxfId="863"/>
    <tableColumn id="60" name="A_hts_self_1014_f_direct" dataDxfId="862"/>
    <tableColumn id="61" name="A_hts_self_1014_f_unasst" dataDxfId="861"/>
    <tableColumn id="62" name="A_hts_self_1014_m_direct" dataDxfId="860"/>
    <tableColumn id="63" name="A_hts_self_1014_m_unasst" dataDxfId="859"/>
    <tableColumn id="64" name="A_hts_self_1519_f_direct" dataDxfId="858"/>
    <tableColumn id="65" name="A_hts_self_1519_f_unasst" dataDxfId="857"/>
    <tableColumn id="66" name="A_hts_self_1519_m_direct" dataDxfId="856"/>
    <tableColumn id="67" name="A_hts_self_1519_m_unasst" dataDxfId="855"/>
    <tableColumn id="68" name="A_hts_self_2024_f_direct" dataDxfId="854"/>
    <tableColumn id="69" name="A_hts_self_2024_f_unasst" dataDxfId="853"/>
    <tableColumn id="70" name="A_hts_self_2024_m_direct" dataDxfId="852"/>
    <tableColumn id="71" name="A_hts_self_2024_m_unasst" dataDxfId="851"/>
    <tableColumn id="72" name="A_hts_self_2529_f_direct" dataDxfId="850"/>
    <tableColumn id="73" name="A_hts_self_2529_f_unasst" dataDxfId="849"/>
    <tableColumn id="74" name="A_hts_self_2529_m_direct" dataDxfId="848"/>
    <tableColumn id="75" name="A_hts_self_2529_m_unasst" dataDxfId="847"/>
    <tableColumn id="76" name="A_hts_self_3034_f_direct" dataDxfId="846"/>
    <tableColumn id="77" name="A_hts_self_3034_f_unasst" dataDxfId="845"/>
    <tableColumn id="78" name="A_hts_self_3034_m_direct" dataDxfId="844"/>
    <tableColumn id="79" name="A_hts_self_3034_m_unasst" dataDxfId="843"/>
    <tableColumn id="80" name="A_hts_self_3539_f_direct" dataDxfId="842"/>
    <tableColumn id="81" name="A_hts_self_3539_f_unasst" dataDxfId="841"/>
    <tableColumn id="82" name="A_hts_self_3539_m_direct" dataDxfId="840"/>
    <tableColumn id="83" name="A_hts_self_3539_m_unasst" dataDxfId="839"/>
    <tableColumn id="84" name="A_hts_self_4049_f_direct" dataDxfId="838"/>
    <tableColumn id="85" name="A_hts_self_4049_f_unasst" dataDxfId="837"/>
    <tableColumn id="86" name="A_hts_self_4049_m_direct" dataDxfId="836"/>
    <tableColumn id="87" name="A_hts_self_4049_m_unasst" dataDxfId="835"/>
    <tableColumn id="88" name="A_hts_self_o50_f_direct" dataDxfId="834"/>
    <tableColumn id="89" name="A_hts_self_o50_f_unasst" dataDxfId="833"/>
    <tableColumn id="90" name="A_hts_self_o50_m_direct" dataDxfId="832"/>
    <tableColumn id="91" name="A_hts_self_o50_m_unasst" dataDxfId="831"/>
    <tableColumn id="96" name="A_hts_self_unasst_oth" dataDxfId="830"/>
    <tableColumn id="97" name="A_hts_self_unasst_self" dataDxfId="829"/>
    <tableColumn id="98" name="A_hts_self_unasst_partner" dataDxfId="828"/>
    <tableColumn id="99" name="A_hts_self_fsw_direct" dataDxfId="827"/>
    <tableColumn id="100" name="A_hts_self_fsw_unasst" dataDxfId="826"/>
    <tableColumn id="101" name="A_hts_self_msm_direct" dataDxfId="825"/>
    <tableColumn id="102" name="A_hts_self_msm_unasst" dataDxfId="824"/>
    <tableColumn id="103" name="A_hts_self_prison_direct" dataDxfId="823"/>
    <tableColumn id="104" name="A_hts_self_prison_unasst" dataDxfId="822"/>
    <tableColumn id="105" name="A_hts_self_pwid_direct" dataDxfId="821"/>
    <tableColumn id="106" name="A_hts_self_pwid_unasst" dataDxfId="820"/>
    <tableColumn id="107" name="A_hts_self_tg_direct" dataDxfId="819"/>
    <tableColumn id="108" name="A_hts_self_tg_unasst" dataDxfId="818"/>
    <tableColumn id="38" name="A_check1" dataDxfId="817"/>
    <tableColumn id="39" name="A_check2" dataDxfId="816"/>
    <tableColumn id="40" name="A_check3" dataDxfId="815"/>
    <tableColumn id="55" name="D_hts_self_fy19" dataDxfId="814"/>
    <tableColumn id="5" name="hts_self_1014_f_direct" dataDxfId="813">
      <calculatedColumnFormula>hts_self_T[[D_hts_self_fy19]:[D_hts_self_fy19]]*hts_self_T[A_hts_self_1014_f_direct]</calculatedColumnFormula>
    </tableColumn>
    <tableColumn id="6" name="hts_self_1014_f_unasst" dataDxfId="812">
      <calculatedColumnFormula>hts_self_T[[D_hts_self_fy19]:[D_hts_self_fy19]]*hts_self_T[A_hts_self_1014_f_unasst]</calculatedColumnFormula>
    </tableColumn>
    <tableColumn id="22" name="hts_self_1014_m_direct" dataDxfId="811">
      <calculatedColumnFormula>hts_self_T[[D_hts_self_fy19]:[D_hts_self_fy19]]*hts_self_T[A_hts_self_1014_m_direct]</calculatedColumnFormula>
    </tableColumn>
    <tableColumn id="7" name="hts_self_1014_m_unasst" dataDxfId="810">
      <calculatedColumnFormula>hts_self_T[[D_hts_self_fy19]:[D_hts_self_fy19]]*hts_self_T[A_hts_self_1014_m_unasst]</calculatedColumnFormula>
    </tableColumn>
    <tableColumn id="8" name="hts_self_1519_f_direct" dataDxfId="809">
      <calculatedColumnFormula>hts_self_T[[D_hts_self_fy19]:[D_hts_self_fy19]]*hts_self_T[A_hts_self_1519_f_direct]</calculatedColumnFormula>
    </tableColumn>
    <tableColumn id="9" name="hts_self_1519_f_unasst" dataDxfId="808">
      <calculatedColumnFormula>hts_self_T[[D_hts_self_fy19]:[D_hts_self_fy19]]*hts_self_T[A_hts_self_1519_f_unasst]</calculatedColumnFormula>
    </tableColumn>
    <tableColumn id="10" name="hts_self_1519_m_direct" dataDxfId="807">
      <calculatedColumnFormula>hts_self_T[[D_hts_self_fy19]:[D_hts_self_fy19]]*hts_self_T[A_hts_self_1519_m_direct]</calculatedColumnFormula>
    </tableColumn>
    <tableColumn id="11" name="hts_self_1519_m_unasst" dataDxfId="806">
      <calculatedColumnFormula>hts_self_T[[D_hts_self_fy19]:[D_hts_self_fy19]]*hts_self_T[A_hts_self_1519_m_unasst]</calculatedColumnFormula>
    </tableColumn>
    <tableColumn id="12" name="hts_self_2024_f_direct" dataDxfId="805">
      <calculatedColumnFormula>hts_self_T[[D_hts_self_fy19]:[D_hts_self_fy19]]*hts_self_T[A_hts_self_2024_f_direct]</calculatedColumnFormula>
    </tableColumn>
    <tableColumn id="13" name="hts_self_2024_f_unasst" dataDxfId="804">
      <calculatedColumnFormula>hts_self_T[[D_hts_self_fy19]:[D_hts_self_fy19]]*hts_self_T[A_hts_self_2024_f_unasst]</calculatedColumnFormula>
    </tableColumn>
    <tableColumn id="54" name="hts_self_2024_m_direct" dataDxfId="803">
      <calculatedColumnFormula>hts_self_T[[D_hts_self_fy19]:[D_hts_self_fy19]]*hts_self_T[A_hts_self_2024_m_direct]</calculatedColumnFormula>
    </tableColumn>
    <tableColumn id="14" name="hts_self_2024_m_unasst" dataDxfId="802">
      <calculatedColumnFormula>hts_self_T[[D_hts_self_fy19]:[D_hts_self_fy19]]*hts_self_T[A_hts_self_2024_m_unasst]</calculatedColumnFormula>
    </tableColumn>
    <tableColumn id="15" name="hts_self_2529_f_direct" dataDxfId="801">
      <calculatedColumnFormula>hts_self_T[[D_hts_self_fy19]:[D_hts_self_fy19]]*hts_self_T[A_hts_self_2529_f_direct]</calculatedColumnFormula>
    </tableColumn>
    <tableColumn id="16" name="hts_self_2529_f_unasst" dataDxfId="800">
      <calculatedColumnFormula>hts_self_T[[D_hts_self_fy19]:[D_hts_self_fy19]]*hts_self_T[A_hts_self_2529_f_unasst]</calculatedColumnFormula>
    </tableColumn>
    <tableColumn id="17" name="hts_self_2529_m_direct" dataDxfId="799">
      <calculatedColumnFormula>hts_self_T[[D_hts_self_fy19]:[D_hts_self_fy19]]*hts_self_T[A_hts_self_2529_m_direct]</calculatedColumnFormula>
    </tableColumn>
    <tableColumn id="18" name="hts_self_2529_m_unasst" dataDxfId="798">
      <calculatedColumnFormula>hts_self_T[[D_hts_self_fy19]:[D_hts_self_fy19]]*hts_self_T[A_hts_self_2529_m_unasst]</calculatedColumnFormula>
    </tableColumn>
    <tableColumn id="19" name="hts_self_3034_f_direct" dataDxfId="797">
      <calculatedColumnFormula>hts_self_T[[D_hts_self_fy19]:[D_hts_self_fy19]]*hts_self_T[A_hts_self_3034_f_direct]</calculatedColumnFormula>
    </tableColumn>
    <tableColumn id="20" name="hts_self_3034_f_unasst" dataDxfId="796">
      <calculatedColumnFormula>hts_self_T[[D_hts_self_fy19]:[D_hts_self_fy19]]*hts_self_T[A_hts_self_3034_f_unasst]</calculatedColumnFormula>
    </tableColumn>
    <tableColumn id="21" name="hts_self_3034_m_direct" dataDxfId="795">
      <calculatedColumnFormula>hts_self_T[[D_hts_self_fy19]:[D_hts_self_fy19]]*hts_self_T[A_hts_self_3034_m_direct]</calculatedColumnFormula>
    </tableColumn>
    <tableColumn id="26" name="hts_self_3034_m_unasst" dataDxfId="794">
      <calculatedColumnFormula>hts_self_T[[D_hts_self_fy19]:[D_hts_self_fy19]]*hts_self_T[A_hts_self_3034_m_unasst]</calculatedColumnFormula>
    </tableColumn>
    <tableColumn id="28" name="hts_self_3539_f_direct" dataDxfId="793">
      <calculatedColumnFormula>hts_self_T[[D_hts_self_fy19]:[D_hts_self_fy19]]*hts_self_T[A_hts_self_3539_f_direct]</calculatedColumnFormula>
    </tableColumn>
    <tableColumn id="29" name="hts_self_3539_f_unasst" dataDxfId="792">
      <calculatedColumnFormula>hts_self_T[[D_hts_self_fy19]:[D_hts_self_fy19]]*hts_self_T[A_hts_self_3539_f_unasst]</calculatedColumnFormula>
    </tableColumn>
    <tableColumn id="30" name="hts_self_3539_m_direct" dataDxfId="791">
      <calculatedColumnFormula>hts_self_T[[D_hts_self_fy19]:[D_hts_self_fy19]]*hts_self_T[A_hts_self_3539_m_direct]</calculatedColumnFormula>
    </tableColumn>
    <tableColumn id="52" name="hts_self_3539_m_unasst" dataDxfId="790">
      <calculatedColumnFormula>hts_self_T[[D_hts_self_fy19]:[D_hts_self_fy19]]*hts_self_T[A_hts_self_3539_m_unasst]</calculatedColumnFormula>
    </tableColumn>
    <tableColumn id="31" name="hts_self_4049_f_direct" dataDxfId="789">
      <calculatedColumnFormula>hts_self_T[[D_hts_self_fy19]:[D_hts_self_fy19]]*hts_self_T[A_hts_self_4049_f_direct]</calculatedColumnFormula>
    </tableColumn>
    <tableColumn id="32" name="hts_self_4049_f_unasst" dataDxfId="788">
      <calculatedColumnFormula>hts_self_T[[D_hts_self_fy19]:[D_hts_self_fy19]]*hts_self_T[A_hts_self_4049_f_unasst]</calculatedColumnFormula>
    </tableColumn>
    <tableColumn id="33" name="hts_self_4049_m_direct" dataDxfId="787">
      <calculatedColumnFormula>hts_self_T[[D_hts_self_fy19]:[D_hts_self_fy19]]*hts_self_T[A_hts_self_4049_m_direct]</calculatedColumnFormula>
    </tableColumn>
    <tableColumn id="34" name="hts_self_4049_m_unasst" dataDxfId="786">
      <calculatedColumnFormula>hts_self_T[[D_hts_self_fy19]:[D_hts_self_fy19]]*hts_self_T[A_hts_self_4049_m_unasst]</calculatedColumnFormula>
    </tableColumn>
    <tableColumn id="35" name="hts_self_o50_f_direct" dataDxfId="785">
      <calculatedColumnFormula>hts_self_T[[D_hts_self_fy19]:[D_hts_self_fy19]]*hts_self_T[A_hts_self_o50_f_direct]</calculatedColumnFormula>
    </tableColumn>
    <tableColumn id="36" name="hts_self_o50_f_unasst" dataDxfId="784">
      <calculatedColumnFormula>hts_self_T[[D_hts_self_fy19]:[D_hts_self_fy19]]*hts_self_T[A_hts_self_o50_f_unasst]</calculatedColumnFormula>
    </tableColumn>
    <tableColumn id="53" name="hts_self_o50_m_direct" dataDxfId="783">
      <calculatedColumnFormula>hts_self_T[[D_hts_self_fy19]:[D_hts_self_fy19]]*hts_self_T[A_hts_self_o50_m_direct]</calculatedColumnFormula>
    </tableColumn>
    <tableColumn id="37" name="hts_self_o50_m_unasst" dataDxfId="782">
      <calculatedColumnFormula>hts_self_T[[D_hts_self_fy19]:[D_hts_self_fy19]]*hts_self_T[A_hts_self_o50_m_unasst]</calculatedColumnFormula>
    </tableColumn>
    <tableColumn id="42" name="hts_self_direct" dataDxfId="781">
      <calculatedColumnFormula>SUMIF($BG$4:$CL$5,"*Directly*",hts_self_T[[hts_self_1014_f_direct]:[hts_self_o50_m_unasst]])</calculatedColumnFormula>
    </tableColumn>
    <tableColumn id="43" name="hts_self_unasst" dataDxfId="780">
      <calculatedColumnFormula>SUMIF($BG$4:$CL$4,"*Unassisted*",hts_self_T[[hts_self_1014_f_direct]:[hts_self_o50_m_unasst]])</calculatedColumnFormula>
    </tableColumn>
    <tableColumn id="44" name="hts_self_unasst_oth" dataDxfId="779">
      <calculatedColumnFormula>hts_self_T[[D_hts_self_fy19]:[D_hts_self_fy19]]*hts_self_T[A_hts_self_unasst_oth]</calculatedColumnFormula>
    </tableColumn>
    <tableColumn id="49" name="hts_self_unasst_self" dataDxfId="778">
      <calculatedColumnFormula>hts_self_T[[D_hts_self_fy19]:[D_hts_self_fy19]]*hts_self_T[A_hts_self_unasst_self]</calculatedColumnFormula>
    </tableColumn>
    <tableColumn id="3" name="hts_self_unasst_partner" dataDxfId="777">
      <calculatedColumnFormula>hts_self_T[[D_hts_self_fy19]:[D_hts_self_fy19]]*hts_self_T[A_hts_self_unasst_partner]</calculatedColumnFormula>
    </tableColumn>
    <tableColumn id="23" name="hts_self_fsw_direct" dataDxfId="776">
      <calculatedColumnFormula>hts_self_T[[D_hts_self_fy19]:[D_hts_self_fy19]]*hts_self_T[A_hts_self_fsw_direct]</calculatedColumnFormula>
    </tableColumn>
    <tableColumn id="24" name="hts_self_fsw_unasst" dataDxfId="775">
      <calculatedColumnFormula>hts_self_T[[D_hts_self_fy19]:[D_hts_self_fy19]]*hts_self_T[A_hts_self_fsw_unasst]</calculatedColumnFormula>
    </tableColumn>
    <tableColumn id="25" name="hts_self_msm_direct" dataDxfId="774">
      <calculatedColumnFormula>hts_self_T[[D_hts_self_fy19]:[D_hts_self_fy19]]*hts_self_T[A_hts_self_msm_direct]</calculatedColumnFormula>
    </tableColumn>
    <tableColumn id="27" name="hts_self_msm_unasst" dataDxfId="773">
      <calculatedColumnFormula>hts_self_T[[D_hts_self_fy19]:[D_hts_self_fy19]]*hts_self_T[A_hts_self_msm_unasst]</calculatedColumnFormula>
    </tableColumn>
    <tableColumn id="45" name="hts_self_prison_direct" dataDxfId="772">
      <calculatedColumnFormula>hts_self_T[[D_hts_self_fy19]:[D_hts_self_fy19]]*hts_self_T[A_hts_self_prison_direct]</calculatedColumnFormula>
    </tableColumn>
    <tableColumn id="46" name="hts_self_prison_unasst" dataDxfId="771">
      <calculatedColumnFormula>hts_self_T[[D_hts_self_fy19]:[D_hts_self_fy19]]*hts_self_T[A_hts_self_prison_unasst]</calculatedColumnFormula>
    </tableColumn>
    <tableColumn id="47" name="hts_self_pwid_direct" dataDxfId="770">
      <calculatedColumnFormula>hts_self_T[[D_hts_self_fy19]:[D_hts_self_fy19]]*hts_self_T[A_hts_self_pwid_direct]</calculatedColumnFormula>
    </tableColumn>
    <tableColumn id="48" name="hts_self_pwid_unasst" dataDxfId="769">
      <calculatedColumnFormula>hts_self_T[[D_hts_self_fy19]:[D_hts_self_fy19]]*hts_self_T[A_hts_self_pwid_unasst]</calculatedColumnFormula>
    </tableColumn>
    <tableColumn id="50" name="hts_self_tg_direct" dataDxfId="768">
      <calculatedColumnFormula>hts_self_T[[D_hts_self_fy19]:[D_hts_self_fy19]]*hts_self_T[A_hts_self_tg_direct]</calculatedColumnFormula>
    </tableColumn>
    <tableColumn id="51" name="hts_self_tg_unasst" dataDxfId="767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5" dataDxfId="764">
  <autoFilter ref="C6:ER7"/>
  <tableColumns count="146">
    <tableColumn id="1" name="psnu" dataDxfId="763"/>
    <tableColumn id="82" name="psnuuid" dataDxfId="762"/>
    <tableColumn id="2" name="priority" dataDxfId="761"/>
    <tableColumn id="55" name="mechid" dataDxfId="760"/>
    <tableColumn id="69" name="mechname" dataDxfId="759"/>
    <tableColumn id="4" name="type" dataDxfId="758"/>
    <tableColumn id="65" name="psnu_type" dataDxfId="757"/>
    <tableColumn id="66" name="A_ovc_serv_u1_unk" dataDxfId="756"/>
    <tableColumn id="67" name="A_ovc_serv_0109_unk" dataDxfId="755"/>
    <tableColumn id="68" name="A_ovc_serv_1014_f" dataDxfId="754"/>
    <tableColumn id="83" name="A_ovc_serv_1014_m" dataDxfId="753"/>
    <tableColumn id="84" name="A_ovc_serv_1517_f" dataDxfId="752"/>
    <tableColumn id="85" name="A_ovc_serv_1517_m" dataDxfId="751"/>
    <tableColumn id="86" name="A_ovc_serv_1824_f" dataDxfId="750"/>
    <tableColumn id="87" name="A_ovc_serv_1824_m" dataDxfId="749"/>
    <tableColumn id="88" name="A_ovc_serv_o25_f" dataDxfId="748"/>
    <tableColumn id="89" name="A_ovc_serv_o25_m" dataDxfId="747"/>
    <tableColumn id="90" name="A_ovc_serv_u1_unk_econ" dataDxfId="746"/>
    <tableColumn id="91" name="A_ovc_serv_0109_unk_econ" dataDxfId="745"/>
    <tableColumn id="92" name="A_ovc_serv_1014_f_econ" dataDxfId="744"/>
    <tableColumn id="93" name="A_ovc_serv_1014_m_econ" dataDxfId="743"/>
    <tableColumn id="94" name="A_ovc_serv_1517_f_econ" dataDxfId="742"/>
    <tableColumn id="95" name="A_ovc_serv_1517_m_econ" dataDxfId="741"/>
    <tableColumn id="96" name="A_ovc_serv_1824_f_econ" dataDxfId="740"/>
    <tableColumn id="97" name="A_ovc_serv_1824_m_econ" dataDxfId="739"/>
    <tableColumn id="98" name="A_ovc_serv_o25_f_econ" dataDxfId="738"/>
    <tableColumn id="99" name="A_ovc_serv_o25_m_econ" dataDxfId="737"/>
    <tableColumn id="100" name="A_ovc_serv_u1_unk_edu" dataDxfId="736"/>
    <tableColumn id="101" name="A_ovc_serv_0109_unk_edu" dataDxfId="735"/>
    <tableColumn id="102" name="A_ovc_serv_1014_f_edu" dataDxfId="734"/>
    <tableColumn id="103" name="A_ovc_serv_1014_m_edu" dataDxfId="733"/>
    <tableColumn id="104" name="A_ovc_serv_1517_f_edu" dataDxfId="732"/>
    <tableColumn id="105" name="A_ovc_serv_1517_m_edu" dataDxfId="731"/>
    <tableColumn id="106" name="A_ovc_serv_1824_f_edu" dataDxfId="730"/>
    <tableColumn id="107" name="A_ovc_serv_1824_m_edu" dataDxfId="729"/>
    <tableColumn id="108" name="A_ovc_serv_o25_f_edu" dataDxfId="728"/>
    <tableColumn id="109" name="A_ovc_serv_o25_m_edu" dataDxfId="727"/>
    <tableColumn id="110" name="A_ovc_serv_u1_unk_oth" dataDxfId="726"/>
    <tableColumn id="111" name="A_ovc_serv_0109_unk_oth" dataDxfId="725"/>
    <tableColumn id="112" name="A_ovc_serv_1014_f_oth" dataDxfId="724"/>
    <tableColumn id="113" name="A_ovc_serv_1014_m_oth" dataDxfId="723"/>
    <tableColumn id="114" name="A_ovc_serv_1517_f_oth" dataDxfId="722"/>
    <tableColumn id="115" name="A_ovc_serv_1517_m_oth" dataDxfId="721"/>
    <tableColumn id="116" name="A_ovc_serv_1824_f_oth" dataDxfId="720"/>
    <tableColumn id="117" name="A_ovc_serv_1824_m_oth" dataDxfId="719"/>
    <tableColumn id="118" name="A_ovc_serv_o25_f_oth" dataDxfId="718"/>
    <tableColumn id="119" name="A_ovc_serv_o25_m_oth" dataDxfId="717"/>
    <tableColumn id="120" name="A_ovc_serv_u1_unk_care" dataDxfId="716"/>
    <tableColumn id="121" name="A_ovc_serv_0109_unk_care" dataDxfId="715"/>
    <tableColumn id="122" name="A_ovc_serv_1014_f_care" dataDxfId="714"/>
    <tableColumn id="123" name="A_ovc_serv_1014_m_care" dataDxfId="713"/>
    <tableColumn id="124" name="A_ovc_serv_1517_f_care" dataDxfId="712"/>
    <tableColumn id="125" name="A_ovc_serv_1517_m_care" dataDxfId="711"/>
    <tableColumn id="126" name="A_ovc_serv_1824_f_care" dataDxfId="710"/>
    <tableColumn id="127" name="A_ovc_serv_1824_m_care" dataDxfId="709"/>
    <tableColumn id="128" name="A_ovc_serv_o25_f_care" dataDxfId="708"/>
    <tableColumn id="129" name="A_ovc_serv_o25_m_care" dataDxfId="707"/>
    <tableColumn id="130" name="A_ovc_serv_u1_unk_sp" dataDxfId="706"/>
    <tableColumn id="131" name="A_ovc_serv_0109_unk_sp" dataDxfId="705"/>
    <tableColumn id="132" name="A_ovc_serv_1014_f_sp" dataDxfId="704"/>
    <tableColumn id="133" name="A_ovc_serv_1014_m_sp" dataDxfId="703"/>
    <tableColumn id="134" name="A_ovc_serv_1517_f_sp" dataDxfId="702"/>
    <tableColumn id="135" name="A_ovc_serv_1517_m_sp" dataDxfId="701"/>
    <tableColumn id="136" name="A_ovc_serv_1824_f_sp" dataDxfId="700"/>
    <tableColumn id="137" name="A_ovc_serv_1824_m_sp" dataDxfId="699"/>
    <tableColumn id="138" name="A_ovc_serv_o25_f_sp" dataDxfId="698"/>
    <tableColumn id="139" name="A_ovc_serv_o25_m_sp" dataDxfId="697"/>
    <tableColumn id="140" name="A_check1" dataDxfId="696"/>
    <tableColumn id="141" name="A_check2" dataDxfId="695"/>
    <tableColumn id="142" name="A_check3" dataDxfId="694"/>
    <tableColumn id="143" name="A_check4" dataDxfId="693"/>
    <tableColumn id="144" name="A_check5" dataDxfId="692"/>
    <tableColumn id="145" name="A_check6" dataDxfId="691"/>
    <tableColumn id="146" name="A_check7" dataDxfId="690"/>
    <tableColumn id="5" name="D_ovc_serv_fy19" dataDxfId="689"/>
    <tableColumn id="80" name="D_ovc_serv_u18_fy19" dataDxfId="688"/>
    <tableColumn id="81" name="D_ovc_serv_o18_fy19" dataDxfId="687"/>
    <tableColumn id="71" name="D_ovc_serv_edu_fy19" dataDxfId="686"/>
    <tableColumn id="72" name="D_ovc_serv_care_fy19" dataDxfId="685"/>
    <tableColumn id="73" name="D_ovc_serv_sp_fy19" dataDxfId="684"/>
    <tableColumn id="75" name="D_ovc_serv_econ_fy19" dataDxfId="683"/>
    <tableColumn id="76" name="D_ovc_serv_oth_fy19" dataDxfId="682"/>
    <tableColumn id="77" name="D_ovc_serv_grad_fy19" dataDxfId="681"/>
    <tableColumn id="78" name="D_ovc_serv_trans_fy19" dataDxfId="680"/>
    <tableColumn id="79" name="D_ovc_serv_exited_fy19" dataDxfId="679"/>
    <tableColumn id="74" name="D_ovc_serv_active_fy19" dataDxfId="678"/>
    <tableColumn id="70" name="ovc_serv_u1_unk" dataDxfId="677">
      <calculatedColumnFormula>ovc_serv_T[[D_ovc_serv_u18_fy19]:[D_ovc_serv_u18_fy19]]*ovc_serv_T[A_ovc_serv_u1_unk]</calculatedColumnFormula>
    </tableColumn>
    <tableColumn id="11" name="ovc_serv_0109_unk" dataDxfId="676">
      <calculatedColumnFormula>ovc_serv_T[[D_ovc_serv_u18_fy19]:[D_ovc_serv_u18_fy19]]*ovc_serv_T[A_ovc_serv_0109_unk]</calculatedColumnFormula>
    </tableColumn>
    <tableColumn id="6" name="ovc_serv_1014_f" dataDxfId="675">
      <calculatedColumnFormula>ovc_serv_T[[D_ovc_serv_u18_fy19]:[D_ovc_serv_u18_fy19]]*ovc_serv_T[A_ovc_serv_1014_f]</calculatedColumnFormula>
    </tableColumn>
    <tableColumn id="22" name="ovc_serv_1014_m" dataDxfId="674">
      <calculatedColumnFormula>ovc_serv_T[[D_ovc_serv_u18_fy19]:[D_ovc_serv_u18_fy19]]*ovc_serv_T[A_ovc_serv_1014_m]</calculatedColumnFormula>
    </tableColumn>
    <tableColumn id="7" name="ovc_serv_1517_f" dataDxfId="673">
      <calculatedColumnFormula>ovc_serv_T[[D_ovc_serv_u18_fy19]:[D_ovc_serv_u18_fy19]]*ovc_serv_T[A_ovc_serv_1517_f]</calculatedColumnFormula>
    </tableColumn>
    <tableColumn id="8" name="ovc_serv_1517_m" dataDxfId="672">
      <calculatedColumnFormula>ovc_serv_T[[D_ovc_serv_u18_fy19]:[D_ovc_serv_u18_fy19]]*ovc_serv_T[A_ovc_serv_1517_m]</calculatedColumnFormula>
    </tableColumn>
    <tableColumn id="9" name="ovc_serv_1824_f" dataDxfId="671">
      <calculatedColumnFormula>ovc_serv_T[[D_ovc_serv_o18_fy19]:[D_ovc_serv_o18_fy19]]*ovc_serv_T[A_ovc_serv_1824_f]</calculatedColumnFormula>
    </tableColumn>
    <tableColumn id="10" name="ovc_serv_1824_m" dataDxfId="670">
      <calculatedColumnFormula>ovc_serv_T[[D_ovc_serv_o18_fy19]:[D_ovc_serv_o18_fy19]]*ovc_serv_T[A_ovc_serv_1824_m]</calculatedColumnFormula>
    </tableColumn>
    <tableColumn id="12" name="ovc_serv_o25_f" dataDxfId="669">
      <calculatedColumnFormula>ovc_serv_T[[D_ovc_serv_o18_fy19]:[D_ovc_serv_o18_fy19]]*ovc_serv_T[A_ovc_serv_o25_f]</calculatedColumnFormula>
    </tableColumn>
    <tableColumn id="13" name="ovc_serv_o25_m" dataDxfId="668">
      <calculatedColumnFormula>ovc_serv_T[[D_ovc_serv_o18_fy19]:[D_ovc_serv_o18_fy19]]*ovc_serv_T[A_ovc_serv_o25_m]</calculatedColumnFormula>
    </tableColumn>
    <tableColumn id="54" name="ovc_serv_u1_unk_econ" dataDxfId="667">
      <calculatedColumnFormula>ovc_serv_T[[D_ovc_serv_econ_fy19]:[D_ovc_serv_econ_fy19]]*ovc_serv_T[A_ovc_serv_u1_unk_econ]</calculatedColumnFormula>
    </tableColumn>
    <tableColumn id="14" name="ovc_serv_0109_unk_econ" dataDxfId="666">
      <calculatedColumnFormula>ovc_serv_T[[D_ovc_serv_econ_fy19]:[D_ovc_serv_econ_fy19]]*ovc_serv_T[A_ovc_serv_0109_unk_econ]</calculatedColumnFormula>
    </tableColumn>
    <tableColumn id="15" name="ovc_serv_1014_f_econ" dataDxfId="665">
      <calculatedColumnFormula>ovc_serv_T[[D_ovc_serv_econ_fy19]:[D_ovc_serv_econ_fy19]]*ovc_serv_T[A_ovc_serv_1014_f_econ]</calculatedColumnFormula>
    </tableColumn>
    <tableColumn id="16" name="ovc_serv_1014_m_econ" dataDxfId="664">
      <calculatedColumnFormula>ovc_serv_T[[D_ovc_serv_econ_fy19]:[D_ovc_serv_econ_fy19]]*ovc_serv_T[A_ovc_serv_1014_m_econ]</calculatedColumnFormula>
    </tableColumn>
    <tableColumn id="17" name="ovc_serv_1517_f_econ" dataDxfId="663">
      <calculatedColumnFormula>ovc_serv_T[[D_ovc_serv_econ_fy19]:[D_ovc_serv_econ_fy19]]*ovc_serv_T[A_ovc_serv_1517_f_econ]</calculatedColumnFormula>
    </tableColumn>
    <tableColumn id="18" name="ovc_serv_1517_m_econ" dataDxfId="662">
      <calculatedColumnFormula>ovc_serv_T[[D_ovc_serv_econ_fy19]:[D_ovc_serv_econ_fy19]]*ovc_serv_T[A_ovc_serv_1517_m_econ]</calculatedColumnFormula>
    </tableColumn>
    <tableColumn id="19" name="ovc_serv_1824_f_econ" dataDxfId="661">
      <calculatedColumnFormula>ovc_serv_T[[D_ovc_serv_econ_fy19]:[D_ovc_serv_econ_fy19]]*ovc_serv_T[A_ovc_serv_1824_f_econ]</calculatedColumnFormula>
    </tableColumn>
    <tableColumn id="20" name="ovc_serv_1824_m_econ" dataDxfId="660">
      <calculatedColumnFormula>ovc_serv_T[[D_ovc_serv_econ_fy19]:[D_ovc_serv_econ_fy19]]*ovc_serv_T[A_ovc_serv_1824_m_econ]</calculatedColumnFormula>
    </tableColumn>
    <tableColumn id="21" name="ovc_serv_o25_f_econ" dataDxfId="659">
      <calculatedColumnFormula>ovc_serv_T[[D_ovc_serv_econ_fy19]:[D_ovc_serv_econ_fy19]]*ovc_serv_T[A_ovc_serv_o25_f_econ]</calculatedColumnFormula>
    </tableColumn>
    <tableColumn id="26" name="ovc_serv_o25_m_econ" dataDxfId="658">
      <calculatedColumnFormula>ovc_serv_T[[D_ovc_serv_econ_fy19]:[D_ovc_serv_econ_fy19]]*ovc_serv_T[A_ovc_serv_o25_m_econ]</calculatedColumnFormula>
    </tableColumn>
    <tableColumn id="28" name="ovc_serv_u1_unk_edu" dataDxfId="657">
      <calculatedColumnFormula>ovc_serv_T[[D_ovc_serv_edu_fy19]:[D_ovc_serv_edu_fy19]]*ovc_serv_T[A_ovc_serv_u1_unk_edu]</calculatedColumnFormula>
    </tableColumn>
    <tableColumn id="29" name="ovc_serv_0109_unk_edu" dataDxfId="656">
      <calculatedColumnFormula>ovc_serv_T[[D_ovc_serv_edu_fy19]:[D_ovc_serv_edu_fy19]]*ovc_serv_T[A_ovc_serv_0109_unk_edu]</calculatedColumnFormula>
    </tableColumn>
    <tableColumn id="30" name="ovc_serv_1014_f_edu" dataDxfId="655">
      <calculatedColumnFormula>ovc_serv_T[[D_ovc_serv_edu_fy19]:[D_ovc_serv_edu_fy19]]*ovc_serv_T[A_ovc_serv_1014_f_edu]</calculatedColumnFormula>
    </tableColumn>
    <tableColumn id="52" name="ovc_serv_1014_m_edu" dataDxfId="654">
      <calculatedColumnFormula>ovc_serv_T[[D_ovc_serv_edu_fy19]:[D_ovc_serv_edu_fy19]]*ovc_serv_T[A_ovc_serv_1014_m_edu]</calculatedColumnFormula>
    </tableColumn>
    <tableColumn id="31" name="ovc_serv_1517_f_edu" dataDxfId="653">
      <calculatedColumnFormula>ovc_serv_T[[D_ovc_serv_edu_fy19]:[D_ovc_serv_edu_fy19]]*ovc_serv_T[A_ovc_serv_1517_f_edu]</calculatedColumnFormula>
    </tableColumn>
    <tableColumn id="32" name="ovc_serv_1517_m_edu" dataDxfId="652">
      <calculatedColumnFormula>ovc_serv_T[[D_ovc_serv_edu_fy19]:[D_ovc_serv_edu_fy19]]*ovc_serv_T[A_ovc_serv_1517_m_edu]</calculatedColumnFormula>
    </tableColumn>
    <tableColumn id="33" name="ovc_serv_1824_f_edu" dataDxfId="651">
      <calculatedColumnFormula>ovc_serv_T[[D_ovc_serv_edu_fy19]:[D_ovc_serv_edu_fy19]]*ovc_serv_T[A_ovc_serv_1824_f_edu]</calculatedColumnFormula>
    </tableColumn>
    <tableColumn id="34" name="ovc_serv_1824_m_edu" dataDxfId="650">
      <calculatedColumnFormula>ovc_serv_T[[D_ovc_serv_edu_fy19]:[D_ovc_serv_edu_fy19]]*ovc_serv_T[A_ovc_serv_1824_m_edu]</calculatedColumnFormula>
    </tableColumn>
    <tableColumn id="35" name="ovc_serv_o25_f_edu" dataDxfId="649">
      <calculatedColumnFormula>ovc_serv_T[[D_ovc_serv_edu_fy19]:[D_ovc_serv_edu_fy19]]*ovc_serv_T[A_ovc_serv_o25_f_edu]</calculatedColumnFormula>
    </tableColumn>
    <tableColumn id="36" name="ovc_serv_o25_m_edu" dataDxfId="648">
      <calculatedColumnFormula>ovc_serv_T[[D_ovc_serv_edu_fy19]:[D_ovc_serv_edu_fy19]]*ovc_serv_T[A_ovc_serv_o25_m_edu]</calculatedColumnFormula>
    </tableColumn>
    <tableColumn id="53" name="ovc_serv_u1_unk_oth" dataDxfId="647">
      <calculatedColumnFormula>ovc_serv_T[[D_ovc_serv_oth_fy19]:[D_ovc_serv_oth_fy19]]*ovc_serv_T[A_ovc_serv_u1_unk_oth]</calculatedColumnFormula>
    </tableColumn>
    <tableColumn id="37" name="ovc_serv_0109_unk_oth" dataDxfId="646">
      <calculatedColumnFormula>ovc_serv_T[[D_ovc_serv_oth_fy19]:[D_ovc_serv_oth_fy19]]*ovc_serv_T[A_ovc_serv_0109_unk_oth]</calculatedColumnFormula>
    </tableColumn>
    <tableColumn id="38" name="ovc_serv_1014_f_oth" dataDxfId="645">
      <calculatedColumnFormula>ovc_serv_T[[D_ovc_serv_oth_fy19]:[D_ovc_serv_oth_fy19]]*ovc_serv_T[A_ovc_serv_1014_f_oth]</calculatedColumnFormula>
    </tableColumn>
    <tableColumn id="39" name="ovc_serv_1014_m_oth" dataDxfId="644">
      <calculatedColumnFormula>ovc_serv_T[[D_ovc_serv_oth_fy19]:[D_ovc_serv_oth_fy19]]*ovc_serv_T[A_ovc_serv_1014_m_oth]</calculatedColumnFormula>
    </tableColumn>
    <tableColumn id="40" name="ovc_serv_1517_f_oth" dataDxfId="643">
      <calculatedColumnFormula>ovc_serv_T[[D_ovc_serv_oth_fy19]:[D_ovc_serv_oth_fy19]]*ovc_serv_T[A_ovc_serv_1517_f_oth]</calculatedColumnFormula>
    </tableColumn>
    <tableColumn id="41" name="ovc_serv_1517_m_oth" dataDxfId="642">
      <calculatedColumnFormula>ovc_serv_T[[D_ovc_serv_oth_fy19]:[D_ovc_serv_oth_fy19]]*ovc_serv_T[A_ovc_serv_1517_m_oth]</calculatedColumnFormula>
    </tableColumn>
    <tableColumn id="42" name="ovc_serv_1824_f_oth" dataDxfId="641">
      <calculatedColumnFormula>ovc_serv_T[[D_ovc_serv_oth_fy19]:[D_ovc_serv_oth_fy19]]*ovc_serv_T[A_ovc_serv_1824_f_oth]</calculatedColumnFormula>
    </tableColumn>
    <tableColumn id="43" name="ovc_serv_1824_m_oth" dataDxfId="640">
      <calculatedColumnFormula>ovc_serv_T[[D_ovc_serv_oth_fy19]:[D_ovc_serv_oth_fy19]]*ovc_serv_T[A_ovc_serv_1824_m_oth]</calculatedColumnFormula>
    </tableColumn>
    <tableColumn id="44" name="ovc_serv_o25_f_oth" dataDxfId="639">
      <calculatedColumnFormula>ovc_serv_T[[D_ovc_serv_oth_fy19]:[D_ovc_serv_oth_fy19]]*ovc_serv_T[A_ovc_serv_o25_f_oth]</calculatedColumnFormula>
    </tableColumn>
    <tableColumn id="49" name="ovc_serv_o25_m_oth" dataDxfId="638">
      <calculatedColumnFormula>ovc_serv_T[[D_ovc_serv_oth_fy19]:[D_ovc_serv_oth_fy19]]*ovc_serv_T[A_ovc_serv_o25_m_oth]</calculatedColumnFormula>
    </tableColumn>
    <tableColumn id="3" name="ovc_serv_u1_unk_care" dataDxfId="637">
      <calculatedColumnFormula>ovc_serv_T[[D_ovc_serv_care_fy19]:[D_ovc_serv_care_fy19]]*ovc_serv_T[A_ovc_serv_u1_unk_care]</calculatedColumnFormula>
    </tableColumn>
    <tableColumn id="23" name="ovc_serv_0109_unk_care" dataDxfId="636">
      <calculatedColumnFormula>ovc_serv_T[[D_ovc_serv_care_fy19]:[D_ovc_serv_care_fy19]]*ovc_serv_T[A_ovc_serv_0109_unk_care]</calculatedColumnFormula>
    </tableColumn>
    <tableColumn id="24" name="ovc_serv_1014_f_care" dataDxfId="635">
      <calculatedColumnFormula>ovc_serv_T[[D_ovc_serv_care_fy19]:[D_ovc_serv_care_fy19]]*ovc_serv_T[A_ovc_serv_1014_f_care]</calculatedColumnFormula>
    </tableColumn>
    <tableColumn id="25" name="ovc_serv_1014_m_care" dataDxfId="634">
      <calculatedColumnFormula>ovc_serv_T[[D_ovc_serv_care_fy19]:[D_ovc_serv_care_fy19]]*ovc_serv_T[A_ovc_serv_1014_m_care]</calculatedColumnFormula>
    </tableColumn>
    <tableColumn id="27" name="ovc_serv_1517_f_care" dataDxfId="633">
      <calculatedColumnFormula>ovc_serv_T[[D_ovc_serv_care_fy19]:[D_ovc_serv_care_fy19]]*ovc_serv_T[A_ovc_serv_1517_f_care]</calculatedColumnFormula>
    </tableColumn>
    <tableColumn id="45" name="ovc_serv_1517_m_care" dataDxfId="632">
      <calculatedColumnFormula>ovc_serv_T[[D_ovc_serv_care_fy19]:[D_ovc_serv_care_fy19]]*ovc_serv_T[A_ovc_serv_1517_m_care]</calculatedColumnFormula>
    </tableColumn>
    <tableColumn id="46" name="ovc_serv_1824_f_care" dataDxfId="631">
      <calculatedColumnFormula>ovc_serv_T[[D_ovc_serv_care_fy19]:[D_ovc_serv_care_fy19]]*ovc_serv_T[A_ovc_serv_1824_f_care]</calculatedColumnFormula>
    </tableColumn>
    <tableColumn id="47" name="ovc_serv_1824_m_care" dataDxfId="630">
      <calculatedColumnFormula>ovc_serv_T[[D_ovc_serv_care_fy19]:[D_ovc_serv_care_fy19]]*ovc_serv_T[A_ovc_serv_1824_m_care]</calculatedColumnFormula>
    </tableColumn>
    <tableColumn id="48" name="ovc_serv_o25_f_care" dataDxfId="629">
      <calculatedColumnFormula>ovc_serv_T[[D_ovc_serv_care_fy19]:[D_ovc_serv_care_fy19]]*ovc_serv_T[A_ovc_serv_o25_f_care]</calculatedColumnFormula>
    </tableColumn>
    <tableColumn id="50" name="ovc_serv_o25_m_care" dataDxfId="628">
      <calculatedColumnFormula>ovc_serv_T[[D_ovc_serv_care_fy19]:[D_ovc_serv_care_fy19]]*ovc_serv_T[A_ovc_serv_o25_m_care]</calculatedColumnFormula>
    </tableColumn>
    <tableColumn id="51" name="ovc_serv_u1_unk_sp" dataDxfId="627">
      <calculatedColumnFormula>ovc_serv_T[[D_ovc_serv_sp_fy19]:[D_ovc_serv_sp_fy19]]*ovc_serv_T[A_ovc_serv_u1_unk_sp]</calculatedColumnFormula>
    </tableColumn>
    <tableColumn id="56" name="ovc_serv_0109_unk_sp" dataDxfId="626">
      <calculatedColumnFormula>ovc_serv_T[[D_ovc_serv_sp_fy19]:[D_ovc_serv_sp_fy19]]*ovc_serv_T[A_ovc_serv_0109_unk_sp]</calculatedColumnFormula>
    </tableColumn>
    <tableColumn id="57" name="ovc_serv_1014_f_sp" dataDxfId="625">
      <calculatedColumnFormula>ovc_serv_T[[D_ovc_serv_sp_fy19]:[D_ovc_serv_sp_fy19]]*ovc_serv_T[A_ovc_serv_1014_f_sp]</calculatedColumnFormula>
    </tableColumn>
    <tableColumn id="58" name="ovc_serv_1014_m_sp" dataDxfId="624">
      <calculatedColumnFormula>ovc_serv_T[[D_ovc_serv_sp_fy19]:[D_ovc_serv_sp_fy19]]*ovc_serv_T[A_ovc_serv_1014_m_sp]</calculatedColumnFormula>
    </tableColumn>
    <tableColumn id="59" name="ovc_serv_1517_f_sp" dataDxfId="623">
      <calculatedColumnFormula>ovc_serv_T[[D_ovc_serv_sp_fy19]:[D_ovc_serv_sp_fy19]]*ovc_serv_T[A_ovc_serv_1517_f_sp]</calculatedColumnFormula>
    </tableColumn>
    <tableColumn id="60" name="ovc_serv_1517_m_sp" dataDxfId="622">
      <calculatedColumnFormula>ovc_serv_T[[D_ovc_serv_sp_fy19]:[D_ovc_serv_sp_fy19]]*ovc_serv_T[A_ovc_serv_1517_m_sp]</calculatedColumnFormula>
    </tableColumn>
    <tableColumn id="61" name="ovc_serv_1824_f_sp" dataDxfId="621">
      <calculatedColumnFormula>ovc_serv_T[[D_ovc_serv_sp_fy19]:[D_ovc_serv_sp_fy19]]*ovc_serv_T[A_ovc_serv_1824_f_sp]</calculatedColumnFormula>
    </tableColumn>
    <tableColumn id="62" name="ovc_serv_1824_m_sp" dataDxfId="620">
      <calculatedColumnFormula>ovc_serv_T[[D_ovc_serv_sp_fy19]:[D_ovc_serv_sp_fy19]]*ovc_serv_T[A_ovc_serv_1824_m_sp]</calculatedColumnFormula>
    </tableColumn>
    <tableColumn id="63" name="ovc_serv_o25_f_sp" dataDxfId="619">
      <calculatedColumnFormula>ovc_serv_T[[D_ovc_serv_sp_fy19]:[D_ovc_serv_sp_fy19]]*ovc_serv_T[A_ovc_serv_o25_f_sp]</calculatedColumnFormula>
    </tableColumn>
    <tableColumn id="64" name="ovc_serv_o25_m_sp" dataDxfId="618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5" dataDxfId="614">
  <autoFilter ref="C6:CU7"/>
  <tableColumns count="97">
    <tableColumn id="1" name="psnu" dataDxfId="613"/>
    <tableColumn id="62" name="psnuuid" dataDxfId="612"/>
    <tableColumn id="2" name="priority" dataDxfId="611"/>
    <tableColumn id="55" name="mechid" dataDxfId="610"/>
    <tableColumn id="56" name="mechname" dataDxfId="609"/>
    <tableColumn id="4" name="type" dataDxfId="608"/>
    <tableColumn id="5" name="psnu_type" dataDxfId="607"/>
    <tableColumn id="64" name="A_pmtct_stat_D_u10_f" dataDxfId="606"/>
    <tableColumn id="65" name="A_pmtct_stat_D_1014_f" dataDxfId="605"/>
    <tableColumn id="66" name="A_pmtct_stat_D_1519_f" dataDxfId="604"/>
    <tableColumn id="67" name="A_pmtct_stat_D_2024_f" dataDxfId="603"/>
    <tableColumn id="68" name="A_pmtct_stat_D_2529_f" dataDxfId="602"/>
    <tableColumn id="69" name="A_pmtct_stat_D_3034_f" dataDxfId="601"/>
    <tableColumn id="70" name="A_pmtct_stat_D_3539_f" dataDxfId="600"/>
    <tableColumn id="71" name="A_pmtct_stat_D_4049_f" dataDxfId="599"/>
    <tableColumn id="72" name="A_pmtct_stat_D_o50_f" dataDxfId="598"/>
    <tableColumn id="74" name="A_pmtct_stat_u10_f_known" dataDxfId="597"/>
    <tableColumn id="75" name="A_pmtct_stat_1014_f_known" dataDxfId="596"/>
    <tableColumn id="76" name="A_pmtct_stat_1519_f_known" dataDxfId="595"/>
    <tableColumn id="77" name="A_pmtct_stat_2024_f_known" dataDxfId="594"/>
    <tableColumn id="78" name="A_pmtct_stat_2529_f_known" dataDxfId="593"/>
    <tableColumn id="79" name="A_pmtct_stat_3034_f_known" dataDxfId="592"/>
    <tableColumn id="80" name="A_pmtct_stat_3539_f_known" dataDxfId="591"/>
    <tableColumn id="81" name="A_pmtct_stat_4049_f_known" dataDxfId="590"/>
    <tableColumn id="82" name="A_pmtct_stat_o50_f_known" dataDxfId="589"/>
    <tableColumn id="84" name="A_pmtct_stat_u10_f_newneg" dataDxfId="588"/>
    <tableColumn id="85" name="A_pmtct_stat_1014_f_newneg" dataDxfId="587"/>
    <tableColumn id="86" name="A_pmtct_stat_1519_f_newneg" dataDxfId="586"/>
    <tableColumn id="87" name="A_pmtct_stat_2024_f_newneg" dataDxfId="585"/>
    <tableColumn id="88" name="A_pmtct_stat_2529_f_newneg" dataDxfId="584"/>
    <tableColumn id="89" name="A_pmtct_stat_3034_f_newneg" dataDxfId="583"/>
    <tableColumn id="90" name="A_pmtct_stat_3539_f_newneg" dataDxfId="582"/>
    <tableColumn id="91" name="A_pmtct_stat_4049_f_newneg" dataDxfId="581"/>
    <tableColumn id="92" name="A_pmtct_stat_o50_f_newneg" dataDxfId="580"/>
    <tableColumn id="94" name="A_pmtct_stat_u10_f_newpos" dataDxfId="579"/>
    <tableColumn id="95" name="A_pmtct_stat_1014_f_newpos" dataDxfId="578"/>
    <tableColumn id="96" name="A_pmtct_stat_1519_f_newpos" dataDxfId="577"/>
    <tableColumn id="97" name="A_pmtct_stat_2024_f_newpos" dataDxfId="576"/>
    <tableColumn id="98" name="A_pmtct_stat_2529_f_newpos" dataDxfId="575"/>
    <tableColumn id="99" name="A_pmtct_stat_3034_f_newpos" dataDxfId="574"/>
    <tableColumn id="100" name="A_pmtct_stat_3539_f_newpos" dataDxfId="573"/>
    <tableColumn id="101" name="A_pmtct_stat_4049_f_newpos" dataDxfId="572"/>
    <tableColumn id="102" name="A_pmtct_stat_o50_f_newpos" dataDxfId="571"/>
    <tableColumn id="13" name="A_check1" dataDxfId="570"/>
    <tableColumn id="26" name="A_check2" dataDxfId="569"/>
    <tableColumn id="36" name="A_check3" dataDxfId="568"/>
    <tableColumn id="49" name="A_check4" dataDxfId="567"/>
    <tableColumn id="63" name="D_pmtct_stat_D_fy19" dataDxfId="566"/>
    <tableColumn id="57" name="D_pmtct_stat_fy19" dataDxfId="565"/>
    <tableColumn id="58" name="D_pmtct_stat_known_fy19" dataDxfId="564"/>
    <tableColumn id="61" name="D_pmtct_stat_newneg_fy19" dataDxfId="563"/>
    <tableColumn id="59" name="D_pmtct_stat_newpos_fy19" dataDxfId="562"/>
    <tableColumn id="60" name="pmtct_stat_D_u10_f" dataDxfId="561">
      <calculatedColumnFormula>pmtct_stat_T[[D_pmtct_stat_D_fy19]:[D_pmtct_stat_D_fy19]]*pmtct_stat_T[A_pmtct_stat_D_u10_f]</calculatedColumnFormula>
    </tableColumn>
    <tableColumn id="6" name="pmtct_stat_D_1014_f" dataDxfId="560">
      <calculatedColumnFormula>pmtct_stat_T[[D_pmtct_stat_D_fy19]:[D_pmtct_stat_D_fy19]]*pmtct_stat_T[A_pmtct_stat_D_1014_f]</calculatedColumnFormula>
    </tableColumn>
    <tableColumn id="22" name="pmtct_stat_D_1519_f" dataDxfId="559">
      <calculatedColumnFormula>pmtct_stat_T[[D_pmtct_stat_D_fy19]:[D_pmtct_stat_D_fy19]]*pmtct_stat_T[A_pmtct_stat_D_1519_f]</calculatedColumnFormula>
    </tableColumn>
    <tableColumn id="7" name="pmtct_stat_D_2024_f" dataDxfId="558">
      <calculatedColumnFormula>pmtct_stat_T[[D_pmtct_stat_D_fy19]:[D_pmtct_stat_D_fy19]]*pmtct_stat_T[A_pmtct_stat_D_2024_f]</calculatedColumnFormula>
    </tableColumn>
    <tableColumn id="8" name="pmtct_stat_D_2529_f" dataDxfId="557">
      <calculatedColumnFormula>pmtct_stat_T[[D_pmtct_stat_D_fy19]:[D_pmtct_stat_D_fy19]]*pmtct_stat_T[A_pmtct_stat_D_2529_f]</calculatedColumnFormula>
    </tableColumn>
    <tableColumn id="9" name="pmtct_stat_D_3034_f" dataDxfId="556">
      <calculatedColumnFormula>pmtct_stat_T[[D_pmtct_stat_D_fy19]:[D_pmtct_stat_D_fy19]]*pmtct_stat_T[A_pmtct_stat_D_3034_f]</calculatedColumnFormula>
    </tableColumn>
    <tableColumn id="10" name="pmtct_stat_D_3539_f" dataDxfId="555">
      <calculatedColumnFormula>pmtct_stat_T[[D_pmtct_stat_D_fy19]:[D_pmtct_stat_D_fy19]]*pmtct_stat_T[A_pmtct_stat_D_3539_f]</calculatedColumnFormula>
    </tableColumn>
    <tableColumn id="11" name="pmtct_stat_D_4049_f" dataDxfId="554">
      <calculatedColumnFormula>pmtct_stat_T[[D_pmtct_stat_D_fy19]:[D_pmtct_stat_D_fy19]]*pmtct_stat_T[A_pmtct_stat_D_4049_f]</calculatedColumnFormula>
    </tableColumn>
    <tableColumn id="12" name="pmtct_stat_D_o50_f" dataDxfId="553">
      <calculatedColumnFormula>pmtct_stat_T[[D_pmtct_stat_D_fy19]:[D_pmtct_stat_D_fy19]]*pmtct_stat_T[A_pmtct_stat_D_o50_f]</calculatedColumnFormula>
    </tableColumn>
    <tableColumn id="3" name="pmtct_stat_u10_f" dataDxfId="552">
      <calculatedColumnFormula>SUMIF($BU$4:$CU$4,"*&lt;10",$BU7:$CU7)</calculatedColumnFormula>
    </tableColumn>
    <tableColumn id="23" name="pmtct_stat_1014_f" dataDxfId="551">
      <calculatedColumnFormula>SUMIF($BU$4:$CU$4,"*10-14",$BU7:$CU7)</calculatedColumnFormula>
    </tableColumn>
    <tableColumn id="24" name="pmtct_stat_1519_f" dataDxfId="550">
      <calculatedColumnFormula>SUMIF($BU$4:$CU$4,"*15-19",$BU7:$CU7)</calculatedColumnFormula>
    </tableColumn>
    <tableColumn id="25" name="pmtct_stat_2024_f" dataDxfId="549">
      <calculatedColumnFormula>SUMIF($BU$4:$CU$4,"*20-24",$BU7:$CU7)</calculatedColumnFormula>
    </tableColumn>
    <tableColumn id="27" name="pmtct_stat_2529_f" dataDxfId="548">
      <calculatedColumnFormula>SUMIF($BU$4:$CU$4,"*25-29",$BU7:$CU7)</calculatedColumnFormula>
    </tableColumn>
    <tableColumn id="45" name="pmtct_stat_3034_f" dataDxfId="547">
      <calculatedColumnFormula>SUMIF($BU$4:$CU$4,"*30-34",$BU7:$CU7)</calculatedColumnFormula>
    </tableColumn>
    <tableColumn id="46" name="pmtct_stat_3539_f" dataDxfId="546">
      <calculatedColumnFormula>SUMIF($BU$4:$CU$4,"*35-39",$BU7:$CU7)</calculatedColumnFormula>
    </tableColumn>
    <tableColumn id="47" name="pmtct_stat_4049_f" dataDxfId="545">
      <calculatedColumnFormula>SUMIF($BU$4:$CU$4,"*40-49",$BU7:$CU7)</calculatedColumnFormula>
    </tableColumn>
    <tableColumn id="48" name="pmtct_stat_o50_f" dataDxfId="544">
      <calculatedColumnFormula>SUMIF($BU$4:$CU$4,"*50+",$BU7:$CU7)</calculatedColumnFormula>
    </tableColumn>
    <tableColumn id="54" name="pmtct_stat_u10_f_known" dataDxfId="543">
      <calculatedColumnFormula>pmtct_stat_T[[D_pmtct_stat_known_fy19]:[D_pmtct_stat_known_fy19]]*pmtct_stat_T[A_pmtct_stat_u10_f_known]</calculatedColumnFormula>
    </tableColumn>
    <tableColumn id="14" name="pmtct_stat_1014_f_known" dataDxfId="542">
      <calculatedColumnFormula>pmtct_stat_T[[D_pmtct_stat_known_fy19]:[D_pmtct_stat_known_fy19]]*pmtct_stat_T[A_pmtct_stat_1014_f_known]</calculatedColumnFormula>
    </tableColumn>
    <tableColumn id="15" name="pmtct_stat_1519_f_known" dataDxfId="541">
      <calculatedColumnFormula>pmtct_stat_T[[D_pmtct_stat_known_fy19]:[D_pmtct_stat_known_fy19]]*pmtct_stat_T[A_pmtct_stat_1519_f_known]</calculatedColumnFormula>
    </tableColumn>
    <tableColumn id="16" name="pmtct_stat_2024_f_known" dataDxfId="540">
      <calculatedColumnFormula>pmtct_stat_T[[D_pmtct_stat_known_fy19]:[D_pmtct_stat_known_fy19]]*pmtct_stat_T[A_pmtct_stat_2024_f_known]</calculatedColumnFormula>
    </tableColumn>
    <tableColumn id="17" name="pmtct_stat_2529_f_known" dataDxfId="539">
      <calculatedColumnFormula>pmtct_stat_T[[D_pmtct_stat_known_fy19]:[D_pmtct_stat_known_fy19]]*pmtct_stat_T[A_pmtct_stat_2529_f_known]</calculatedColumnFormula>
    </tableColumn>
    <tableColumn id="18" name="pmtct_stat_3034_f_known" dataDxfId="538">
      <calculatedColumnFormula>pmtct_stat_T[[D_pmtct_stat_known_fy19]:[D_pmtct_stat_known_fy19]]*pmtct_stat_T[A_pmtct_stat_3034_f_known]</calculatedColumnFormula>
    </tableColumn>
    <tableColumn id="19" name="pmtct_stat_3539_f_known" dataDxfId="537">
      <calculatedColumnFormula>pmtct_stat_T[[D_pmtct_stat_known_fy19]:[D_pmtct_stat_known_fy19]]*pmtct_stat_T[A_pmtct_stat_3539_f_known]</calculatedColumnFormula>
    </tableColumn>
    <tableColumn id="20" name="pmtct_stat_4049_f_known" dataDxfId="536">
      <calculatedColumnFormula>pmtct_stat_T[[D_pmtct_stat_known_fy19]:[D_pmtct_stat_known_fy19]]*pmtct_stat_T[A_pmtct_stat_4049_f_known]</calculatedColumnFormula>
    </tableColumn>
    <tableColumn id="21" name="pmtct_stat_o50_f_known" dataDxfId="535">
      <calculatedColumnFormula>pmtct_stat_T[[D_pmtct_stat_known_fy19]:[D_pmtct_stat_known_fy19]]*pmtct_stat_T[A_pmtct_stat_o50_f_known]</calculatedColumnFormula>
    </tableColumn>
    <tableColumn id="28" name="pmtct_stat_u10_f_newneg" dataDxfId="534">
      <calculatedColumnFormula>pmtct_stat_T[[D_pmtct_stat_newneg_fy19]:[D_pmtct_stat_newneg_fy19]]*pmtct_stat_T[A_pmtct_stat_u10_f_newneg]</calculatedColumnFormula>
    </tableColumn>
    <tableColumn id="29" name="pmtct_stat_1014_f_newneg" dataDxfId="533">
      <calculatedColumnFormula>pmtct_stat_T[[D_pmtct_stat_newneg_fy19]:[D_pmtct_stat_newneg_fy19]]*pmtct_stat_T[A_pmtct_stat_1014_f_newneg]</calculatedColumnFormula>
    </tableColumn>
    <tableColumn id="30" name="pmtct_stat_1519_f_newneg" dataDxfId="532">
      <calculatedColumnFormula>pmtct_stat_T[[D_pmtct_stat_newneg_fy19]:[D_pmtct_stat_newneg_fy19]]*pmtct_stat_T[A_pmtct_stat_1519_f_newneg]</calculatedColumnFormula>
    </tableColumn>
    <tableColumn id="52" name="pmtct_stat_2024_f_newneg" dataDxfId="531">
      <calculatedColumnFormula>pmtct_stat_T[[D_pmtct_stat_newneg_fy19]:[D_pmtct_stat_newneg_fy19]]*pmtct_stat_T[A_pmtct_stat_2024_f_newneg]</calculatedColumnFormula>
    </tableColumn>
    <tableColumn id="31" name="pmtct_stat_2529_f_newneg" dataDxfId="530">
      <calculatedColumnFormula>pmtct_stat_T[[D_pmtct_stat_newneg_fy19]:[D_pmtct_stat_newneg_fy19]]*pmtct_stat_T[A_pmtct_stat_2529_f_newneg]</calculatedColumnFormula>
    </tableColumn>
    <tableColumn id="32" name="pmtct_stat_3034_f_newneg" dataDxfId="529">
      <calculatedColumnFormula>pmtct_stat_T[[D_pmtct_stat_newneg_fy19]:[D_pmtct_stat_newneg_fy19]]*pmtct_stat_T[A_pmtct_stat_3034_f_newneg]</calculatedColumnFormula>
    </tableColumn>
    <tableColumn id="33" name="pmtct_stat_3539_f_newneg" dataDxfId="528">
      <calculatedColumnFormula>pmtct_stat_T[[D_pmtct_stat_newneg_fy19]:[D_pmtct_stat_newneg_fy19]]*pmtct_stat_T[A_pmtct_stat_3539_f_newneg]</calculatedColumnFormula>
    </tableColumn>
    <tableColumn id="34" name="pmtct_stat_4049_f_newneg" dataDxfId="527">
      <calculatedColumnFormula>pmtct_stat_T[[D_pmtct_stat_newneg_fy19]:[D_pmtct_stat_newneg_fy19]]*pmtct_stat_T[A_pmtct_stat_4049_f_newneg]</calculatedColumnFormula>
    </tableColumn>
    <tableColumn id="35" name="pmtct_stat_o50_f_newneg" dataDxfId="526">
      <calculatedColumnFormula>pmtct_stat_T[[D_pmtct_stat_newneg_fy19]:[D_pmtct_stat_newneg_fy19]]*pmtct_stat_T[A_pmtct_stat_o50_f_newneg]</calculatedColumnFormula>
    </tableColumn>
    <tableColumn id="53" name="pmtct_stat_u10_f_newpos" dataDxfId="525">
      <calculatedColumnFormula>pmtct_stat_T[[D_pmtct_stat_newpos_fy19]:[D_pmtct_stat_newpos_fy19]]*pmtct_stat_T[A_pmtct_stat_u10_f_newpos]</calculatedColumnFormula>
    </tableColumn>
    <tableColumn id="37" name="pmtct_stat_1014_f_newpos" dataDxfId="524">
      <calculatedColumnFormula>pmtct_stat_T[[D_pmtct_stat_newpos_fy19]:[D_pmtct_stat_newpos_fy19]]*pmtct_stat_T[A_pmtct_stat_1014_f_newpos]</calculatedColumnFormula>
    </tableColumn>
    <tableColumn id="38" name="pmtct_stat_1519_f_newpos" dataDxfId="523">
      <calculatedColumnFormula>pmtct_stat_T[[D_pmtct_stat_newpos_fy19]:[D_pmtct_stat_newpos_fy19]]*pmtct_stat_T[A_pmtct_stat_1519_f_newpos]</calculatedColumnFormula>
    </tableColumn>
    <tableColumn id="39" name="pmtct_stat_2024_f_newpos" dataDxfId="522">
      <calculatedColumnFormula>pmtct_stat_T[[D_pmtct_stat_newpos_fy19]:[D_pmtct_stat_newpos_fy19]]*pmtct_stat_T[A_pmtct_stat_2024_f_newpos]</calculatedColumnFormula>
    </tableColumn>
    <tableColumn id="40" name="pmtct_stat_2529_f_newpos" dataDxfId="521">
      <calculatedColumnFormula>pmtct_stat_T[[D_pmtct_stat_newpos_fy19]:[D_pmtct_stat_newpos_fy19]]*pmtct_stat_T[A_pmtct_stat_2529_f_newpos]</calculatedColumnFormula>
    </tableColumn>
    <tableColumn id="41" name="pmtct_stat_3034_f_newpos" dataDxfId="520">
      <calculatedColumnFormula>pmtct_stat_T[[D_pmtct_stat_newpos_fy19]:[D_pmtct_stat_newpos_fy19]]*pmtct_stat_T[A_pmtct_stat_3034_f_newpos]</calculatedColumnFormula>
    </tableColumn>
    <tableColumn id="42" name="pmtct_stat_3539_f_newpos" dataDxfId="519">
      <calculatedColumnFormula>pmtct_stat_T[[D_pmtct_stat_newpos_fy19]:[D_pmtct_stat_newpos_fy19]]*pmtct_stat_T[A_pmtct_stat_3539_f_newpos]</calculatedColumnFormula>
    </tableColumn>
    <tableColumn id="43" name="pmtct_stat_4049_f_newpos" dataDxfId="518">
      <calculatedColumnFormula>pmtct_stat_T[[D_pmtct_stat_newpos_fy19]:[D_pmtct_stat_newpos_fy19]]*pmtct_stat_T[A_pmtct_stat_4049_f_newpos]</calculatedColumnFormula>
    </tableColumn>
    <tableColumn id="44" name="pmtct_stat_o50_f_newpos" dataDxfId="517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5" dataDxfId="514">
  <autoFilter ref="C6:AQ7"/>
  <tableColumns count="41">
    <tableColumn id="1" name="psnu" dataDxfId="513"/>
    <tableColumn id="25" name="psnuuid" dataDxfId="512"/>
    <tableColumn id="2" name="priority" dataDxfId="511"/>
    <tableColumn id="3" name="mechid" dataDxfId="510"/>
    <tableColumn id="19" name="mechname" dataDxfId="509"/>
    <tableColumn id="4" name="type" dataDxfId="508"/>
    <tableColumn id="26" name="psnu_type" dataDxfId="507"/>
    <tableColumn id="27" name="A_pp_prev_1014_f" dataDxfId="506"/>
    <tableColumn id="28" name="A_pp_prev_1014_m" dataDxfId="505"/>
    <tableColumn id="29" name="A_pp_prev_1519_f" dataDxfId="504"/>
    <tableColumn id="30" name="A_pp_prev_1519_m" dataDxfId="503"/>
    <tableColumn id="31" name="A_pp_prev_2024_f" dataDxfId="502"/>
    <tableColumn id="32" name="A_pp_prev_2024_m" dataDxfId="501"/>
    <tableColumn id="33" name="A_pp_prev_2529_f" dataDxfId="500"/>
    <tableColumn id="34" name="A_pp_prev_2529_m" dataDxfId="499"/>
    <tableColumn id="35" name="A_pp_prev_3034_f" dataDxfId="498"/>
    <tableColumn id="36" name="A_pp_prev_3034_m" dataDxfId="497"/>
    <tableColumn id="37" name="A_pp_prev_3539_f" dataDxfId="496"/>
    <tableColumn id="38" name="A_pp_prev_3539_m" dataDxfId="495"/>
    <tableColumn id="39" name="A_pp_prev_4049_f" dataDxfId="494"/>
    <tableColumn id="40" name="A_pp_prev_4049_m" dataDxfId="493"/>
    <tableColumn id="41" name="A_pp_prev_o50_f" dataDxfId="492"/>
    <tableColumn id="42" name="A_pp_prev_o50_m" dataDxfId="491"/>
    <tableColumn id="21" name="A_check1" dataDxfId="490"/>
    <tableColumn id="20" name="D_pp_prev_fy19" dataDxfId="489"/>
    <tableColumn id="5" name="pp_prev_1014_f" dataDxfId="488">
      <calculatedColumnFormula>pp_prev_T[[D_pp_prev_fy19]:[D_pp_prev_fy19]]*pp_prev_T[A_pp_prev_1014_f]</calculatedColumnFormula>
    </tableColumn>
    <tableColumn id="6" name="pp_prev_1014_m" dataDxfId="487">
      <calculatedColumnFormula>pp_prev_T[[D_pp_prev_fy19]:[D_pp_prev_fy19]]*pp_prev_T[A_pp_prev_1014_m]</calculatedColumnFormula>
    </tableColumn>
    <tableColumn id="22" name="pp_prev_1519_f" dataDxfId="486">
      <calculatedColumnFormula>pp_prev_T[[D_pp_prev_fy19]:[D_pp_prev_fy19]]*pp_prev_T[A_pp_prev_1519_f]</calculatedColumnFormula>
    </tableColumn>
    <tableColumn id="7" name="pp_prev_1519_m" dataDxfId="485">
      <calculatedColumnFormula>pp_prev_T[[D_pp_prev_fy19]:[D_pp_prev_fy19]]*pp_prev_T[A_pp_prev_1519_m]</calculatedColumnFormula>
    </tableColumn>
    <tableColumn id="8" name="pp_prev_2024_f" dataDxfId="484">
      <calculatedColumnFormula>pp_prev_T[[D_pp_prev_fy19]:[D_pp_prev_fy19]]*pp_prev_T[A_pp_prev_2024_f]</calculatedColumnFormula>
    </tableColumn>
    <tableColumn id="9" name="pp_prev_2024_m" dataDxfId="483">
      <calculatedColumnFormula>pp_prev_T[[D_pp_prev_fy19]:[D_pp_prev_fy19]]*pp_prev_T[A_pp_prev_2024_m]</calculatedColumnFormula>
    </tableColumn>
    <tableColumn id="10" name="pp_prev_2529_f" dataDxfId="482">
      <calculatedColumnFormula>pp_prev_T[[D_pp_prev_fy19]:[D_pp_prev_fy19]]*pp_prev_T[A_pp_prev_2529_f]</calculatedColumnFormula>
    </tableColumn>
    <tableColumn id="11" name="pp_prev_2529_m" dataDxfId="481">
      <calculatedColumnFormula>pp_prev_T[[D_pp_prev_fy19]:[D_pp_prev_fy19]]*pp_prev_T[A_pp_prev_2529_m]</calculatedColumnFormula>
    </tableColumn>
    <tableColumn id="12" name="pp_prev_3034_f" dataDxfId="480">
      <calculatedColumnFormula>pp_prev_T[[D_pp_prev_fy19]:[D_pp_prev_fy19]]*pp_prev_T[A_pp_prev_3034_f]</calculatedColumnFormula>
    </tableColumn>
    <tableColumn id="13" name="pp_prev_3034_m" dataDxfId="479">
      <calculatedColumnFormula>pp_prev_T[[D_pp_prev_fy19]:[D_pp_prev_fy19]]*pp_prev_T[A_pp_prev_3034_m]</calculatedColumnFormula>
    </tableColumn>
    <tableColumn id="54" name="pp_prev_3539_f" dataDxfId="478">
      <calculatedColumnFormula>pp_prev_T[[D_pp_prev_fy19]:[D_pp_prev_fy19]]*pp_prev_T[A_pp_prev_3539_f]</calculatedColumnFormula>
    </tableColumn>
    <tableColumn id="14" name="pp_prev_3539_m" dataDxfId="477">
      <calculatedColumnFormula>pp_prev_T[[D_pp_prev_fy19]:[D_pp_prev_fy19]]*pp_prev_T[A_pp_prev_3539_m]</calculatedColumnFormula>
    </tableColumn>
    <tableColumn id="15" name="pp_prev_4049_f" dataDxfId="476">
      <calculatedColumnFormula>pp_prev_T[[D_pp_prev_fy19]:[D_pp_prev_fy19]]*pp_prev_T[A_pp_prev_4049_f]</calculatedColumnFormula>
    </tableColumn>
    <tableColumn id="16" name="pp_prev_4049_m" dataDxfId="475">
      <calculatedColumnFormula>pp_prev_T[[D_pp_prev_fy19]:[D_pp_prev_fy19]]*pp_prev_T[A_pp_prev_4049_m]</calculatedColumnFormula>
    </tableColumn>
    <tableColumn id="17" name="pp_prev_o50_f" dataDxfId="474">
      <calculatedColumnFormula>pp_prev_T[[D_pp_prev_fy19]:[D_pp_prev_fy19]]*pp_prev_T[A_pp_prev_o50_f]</calculatedColumnFormula>
    </tableColumn>
    <tableColumn id="18" name="pp_prev_o50_m" dataDxfId="47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1" dataDxfId="470">
  <autoFilter ref="C6:AV7"/>
  <tableColumns count="46">
    <tableColumn id="1" name="psnu" dataDxfId="469"/>
    <tableColumn id="24" name="psnuuid" dataDxfId="468"/>
    <tableColumn id="2" name="priority" dataDxfId="467"/>
    <tableColumn id="21" name="mechid" dataDxfId="466"/>
    <tableColumn id="23" name="mechname" dataDxfId="465"/>
    <tableColumn id="4" name="type" dataDxfId="464"/>
    <tableColumn id="25" name="psnu_type" dataDxfId="463"/>
    <tableColumn id="26" name="A_prep_new_1519_f" dataDxfId="462"/>
    <tableColumn id="27" name="A_prep_new_1519_m" dataDxfId="461"/>
    <tableColumn id="28" name="A_prep_new_2024_f" dataDxfId="460"/>
    <tableColumn id="29" name="A_prep_new_2024_m" dataDxfId="459"/>
    <tableColumn id="30" name="A_prep_new_2529_f" dataDxfId="458"/>
    <tableColumn id="31" name="A_prep_new_2529_m" dataDxfId="457"/>
    <tableColumn id="32" name="A_prep_new_3034_f" dataDxfId="456"/>
    <tableColumn id="33" name="A_prep_new_3034_m" dataDxfId="455"/>
    <tableColumn id="34" name="A_prep_new_3539_f" dataDxfId="454"/>
    <tableColumn id="35" name="A_prep_new_3539_m" dataDxfId="453"/>
    <tableColumn id="36" name="A_prep_new_4049_f" dataDxfId="452"/>
    <tableColumn id="37" name="A_prep_new_4049_m" dataDxfId="451"/>
    <tableColumn id="38" name="A_prep_new_o50_f" dataDxfId="450"/>
    <tableColumn id="39" name="A_prep_new_o50_m" dataDxfId="449"/>
    <tableColumn id="40" name="A_prep_new_fsw" dataDxfId="448"/>
    <tableColumn id="41" name="A_prep_new_msm" dataDxfId="447"/>
    <tableColumn id="42" name="A_prep_new_oth_kp" dataDxfId="446"/>
    <tableColumn id="43" name="A_prep_new_tg" dataDxfId="445"/>
    <tableColumn id="44" name="A_check1" dataDxfId="444"/>
    <tableColumn id="45" name="A_check2" dataDxfId="443"/>
    <tableColumn id="5" name="D_prep_new_fy19" dataDxfId="442"/>
    <tableColumn id="20" name="prep_new_1519_f" dataDxfId="441">
      <calculatedColumnFormula>prep_new_T[[D_prep_new_fy19]:[D_prep_new_fy19]]*prep_new_T[A_prep_new_1519_f]</calculatedColumnFormula>
    </tableColumn>
    <tableColumn id="6" name="prep_new_1519_m" dataDxfId="440">
      <calculatedColumnFormula>prep_new_T[[D_prep_new_fy19]:[D_prep_new_fy19]]*prep_new_T[A_prep_new_1519_m]</calculatedColumnFormula>
    </tableColumn>
    <tableColumn id="22" name="prep_new_2024_f" dataDxfId="439">
      <calculatedColumnFormula>prep_new_T[[D_prep_new_fy19]:[D_prep_new_fy19]]*prep_new_T[A_prep_new_2024_f]</calculatedColumnFormula>
    </tableColumn>
    <tableColumn id="7" name="prep_new_2024_m" dataDxfId="438">
      <calculatedColumnFormula>prep_new_T[[D_prep_new_fy19]:[D_prep_new_fy19]]*prep_new_T[A_prep_new_2024_m]</calculatedColumnFormula>
    </tableColumn>
    <tableColumn id="8" name="prep_new_2529_f" dataDxfId="437">
      <calculatedColumnFormula>prep_new_T[[D_prep_new_fy19]:[D_prep_new_fy19]]*prep_new_T[A_prep_new_2529_f]</calculatedColumnFormula>
    </tableColumn>
    <tableColumn id="9" name="prep_new_2529_m" dataDxfId="436">
      <calculatedColumnFormula>prep_new_T[[D_prep_new_fy19]:[D_prep_new_fy19]]*prep_new_T[A_prep_new_2529_m]</calculatedColumnFormula>
    </tableColumn>
    <tableColumn id="10" name="prep_new_3034_f" dataDxfId="435">
      <calculatedColumnFormula>prep_new_T[[D_prep_new_fy19]:[D_prep_new_fy19]]*prep_new_T[A_prep_new_3034_f]</calculatedColumnFormula>
    </tableColumn>
    <tableColumn id="11" name="prep_new_3034_m" dataDxfId="434">
      <calculatedColumnFormula>prep_new_T[[D_prep_new_fy19]:[D_prep_new_fy19]]*prep_new_T[A_prep_new_3034_m]</calculatedColumnFormula>
    </tableColumn>
    <tableColumn id="12" name="prep_new_3539_f" dataDxfId="433">
      <calculatedColumnFormula>prep_new_T[[D_prep_new_fy19]:[D_prep_new_fy19]]*prep_new_T[A_prep_new_3539_f]</calculatedColumnFormula>
    </tableColumn>
    <tableColumn id="13" name="prep_new_3539_m" dataDxfId="432">
      <calculatedColumnFormula>prep_new_T[[D_prep_new_fy19]:[D_prep_new_fy19]]*prep_new_T[A_prep_new_3539_m]</calculatedColumnFormula>
    </tableColumn>
    <tableColumn id="54" name="prep_new_4049_f" dataDxfId="431">
      <calculatedColumnFormula>prep_new_T[[D_prep_new_fy19]:[D_prep_new_fy19]]*prep_new_T[A_prep_new_4049_f]</calculatedColumnFormula>
    </tableColumn>
    <tableColumn id="14" name="prep_new_4049_m" dataDxfId="430">
      <calculatedColumnFormula>prep_new_T[[D_prep_new_fy19]:[D_prep_new_fy19]]*prep_new_T[A_prep_new_4049_m]</calculatedColumnFormula>
    </tableColumn>
    <tableColumn id="15" name="prep_new_o50_f" dataDxfId="429">
      <calculatedColumnFormula>prep_new_T[[D_prep_new_fy19]:[D_prep_new_fy19]]*prep_new_T[A_prep_new_o50_f]</calculatedColumnFormula>
    </tableColumn>
    <tableColumn id="16" name="prep_new_o50_m" dataDxfId="428">
      <calculatedColumnFormula>prep_new_T[[D_prep_new_fy19]:[D_prep_new_fy19]]*prep_new_T[A_prep_new_o50_m]</calculatedColumnFormula>
    </tableColumn>
    <tableColumn id="3" name="prep_new_fsw" dataDxfId="427">
      <calculatedColumnFormula>prep_new_T[[D_prep_new_fy19]:[D_prep_new_fy19]]*prep_new_T[A_prep_new_fsw]</calculatedColumnFormula>
    </tableColumn>
    <tableColumn id="19" name="prep_new_msm" dataDxfId="426">
      <calculatedColumnFormula>prep_new_T[[D_prep_new_fy19]:[D_prep_new_fy19]]*prep_new_T[A_prep_new_msm]</calculatedColumnFormula>
    </tableColumn>
    <tableColumn id="17" name="prep_new_oth_kp" dataDxfId="425">
      <calculatedColumnFormula>prep_new_T[[D_prep_new_fy19]:[D_prep_new_fy19]]*prep_new_T[A_prep_new_oth_kp]</calculatedColumnFormula>
    </tableColumn>
    <tableColumn id="18" name="prep_new_tg" dataDxfId="42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1" dataDxfId="420">
  <autoFilter ref="C6:AC7"/>
  <tableColumns count="27">
    <tableColumn id="1" name="psnu" dataDxfId="419"/>
    <tableColumn id="52" name="psnuuid" dataDxfId="418"/>
    <tableColumn id="2" name="priority" dataDxfId="417"/>
    <tableColumn id="35" name="mechid" dataDxfId="416"/>
    <tableColumn id="36" name="mechname" dataDxfId="415"/>
    <tableColumn id="4" name="type" dataDxfId="414"/>
    <tableColumn id="53" name="psnu_type" dataDxfId="413"/>
    <tableColumn id="61" name="A_tb_stat_D_u15_f" dataDxfId="412"/>
    <tableColumn id="62" name="A_tb_stat_D_u15_m" dataDxfId="411"/>
    <tableColumn id="63" name="A_tb_stat_D_o15_f" dataDxfId="410"/>
    <tableColumn id="64" name="A_tb_stat_D_o15_m" dataDxfId="409"/>
    <tableColumn id="76" name="A_tb_stat_u15_f" dataDxfId="408"/>
    <tableColumn id="77" name="A_tb_stat_u15_m" dataDxfId="407"/>
    <tableColumn id="78" name="A_tb_stat_o15_f" dataDxfId="406"/>
    <tableColumn id="79" name="A_tb_stat_o15_m" dataDxfId="405"/>
    <tableColumn id="3" name="A_check1" dataDxfId="404">
      <calculatedColumnFormula>SUM(tb_stat_T[[#This Row],[A_tb_stat_D_u15_f]:[A_tb_stat_D_o15_m]])</calculatedColumnFormula>
    </tableColumn>
    <tableColumn id="5" name="A_check2" dataDxfId="403"/>
    <tableColumn id="56" name="D_tb_stat_D_fy19" dataDxfId="402"/>
    <tableColumn id="39" name="D_tb_stat_fy19" dataDxfId="401"/>
    <tableColumn id="27" name="tb_stat_D_u15_f" dataDxfId="400">
      <calculatedColumnFormula>tb_stat_T[[D_tb_stat_D_fy19]:[D_tb_stat_D_fy19]]*tb_stat_T[A_tb_stat_D_u15_f]</calculatedColumnFormula>
    </tableColumn>
    <tableColumn id="28" name="tb_stat_D_u15_m" dataDxfId="399">
      <calculatedColumnFormula>tb_stat_T[[D_tb_stat_D_fy19]:[D_tb_stat_D_fy19]]*tb_stat_T[A_tb_stat_D_u15_m]</calculatedColumnFormula>
    </tableColumn>
    <tableColumn id="29" name="tb_stat_D_o15_f" dataDxfId="398">
      <calculatedColumnFormula>tb_stat_T[[D_tb_stat_D_fy19]:[D_tb_stat_D_fy19]]*tb_stat_T[A_tb_stat_D_o15_f]</calculatedColumnFormula>
    </tableColumn>
    <tableColumn id="30" name="tb_stat_D_o15_m" dataDxfId="397">
      <calculatedColumnFormula>tb_stat_T[[D_tb_stat_D_fy19]:[D_tb_stat_D_fy19]]*tb_stat_T[A_tb_stat_D_o15_m]</calculatedColumnFormula>
    </tableColumn>
    <tableColumn id="48" name="tb_stat_u15_f_newneg" dataDxfId="396">
      <calculatedColumnFormula>tb_stat_T[[D_tb_stat_fy19]:[D_tb_stat_fy19]]*tb_stat_T[A_tb_stat_u15_f]</calculatedColumnFormula>
    </tableColumn>
    <tableColumn id="49" name="tb_stat_u15_m_newneg" dataDxfId="395">
      <calculatedColumnFormula>tb_stat_T[[D_tb_stat_fy19]:[D_tb_stat_fy19]]*tb_stat_T[A_tb_stat_u15_m]</calculatedColumnFormula>
    </tableColumn>
    <tableColumn id="50" name="tb_stat_o15_f_newneg" dataDxfId="394">
      <calculatedColumnFormula>tb_stat_T[[D_tb_stat_fy19]:[D_tb_stat_fy19]]*tb_stat_T[A_tb_stat_o15_f]</calculatedColumnFormula>
    </tableColumn>
    <tableColumn id="51" name="tb_stat_o15_m_newneg" dataDxfId="393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1" dataDxfId="390">
  <autoFilter ref="C6:U7"/>
  <tableColumns count="19">
    <tableColumn id="1" name="psnu" dataDxfId="389"/>
    <tableColumn id="52" name="psnuuid" dataDxfId="388"/>
    <tableColumn id="2" name="priority" dataDxfId="387"/>
    <tableColumn id="35" name="mechid" dataDxfId="386"/>
    <tableColumn id="36" name="mechname" dataDxfId="385"/>
    <tableColumn id="4" name="type" dataDxfId="384"/>
    <tableColumn id="53" name="psnu_type" dataDxfId="383"/>
    <tableColumn id="86" name="A_tb_art_u15_f_pos" dataDxfId="382"/>
    <tableColumn id="87" name="A_tb_art_u15_m_pos" dataDxfId="381"/>
    <tableColumn id="88" name="A_tb_art_o15_f_pos" dataDxfId="380"/>
    <tableColumn id="89" name="A_tb_art_o15_m_pos" dataDxfId="379"/>
    <tableColumn id="3" name="A_check1" dataDxfId="378"/>
    <tableColumn id="5" name="D_tb_art_fy19" dataDxfId="377"/>
    <tableColumn id="54" name="D_tb_art_new_fy19" dataDxfId="376"/>
    <tableColumn id="55" name="D_tb_art_already_fy19" dataDxfId="375"/>
    <tableColumn id="41" name="tb_art_u15_f_pos" dataDxfId="374">
      <calculatedColumnFormula>tb_art_T[[D_tb_art_fy19]:[D_tb_art_fy19]]*tb_art_T[A_tb_art_u15_f_pos]</calculatedColumnFormula>
    </tableColumn>
    <tableColumn id="6" name="tb_art_u15_m_pos" dataDxfId="373">
      <calculatedColumnFormula>tb_art_T[[D_tb_art_fy19]:[D_tb_art_fy19]]*tb_art_T[A_tb_art_u15_m_pos]</calculatedColumnFormula>
    </tableColumn>
    <tableColumn id="22" name="tb_art_o15_f_pos" dataDxfId="372">
      <calculatedColumnFormula>tb_art_T[[D_tb_art_fy19]:[D_tb_art_fy19]]*tb_art_T[A_tb_art_o15_f_pos]</calculatedColumnFormula>
    </tableColumn>
    <tableColumn id="7" name="tb_art_o15_m_pos" dataDxfId="371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8" dataDxfId="367">
  <autoFilter ref="C6:AU7"/>
  <tableColumns count="45">
    <tableColumn id="1" name="psnu" dataDxfId="366"/>
    <tableColumn id="52" name="psnuuid" dataDxfId="365"/>
    <tableColumn id="2" name="priority" dataDxfId="364"/>
    <tableColumn id="35" name="mechid" dataDxfId="363"/>
    <tableColumn id="36" name="mechname" dataDxfId="362"/>
    <tableColumn id="4" name="type" dataDxfId="361"/>
    <tableColumn id="53" name="psnu_type" dataDxfId="360"/>
    <tableColumn id="92" name="A_tb_prev_D_u15_f_pos" dataDxfId="359"/>
    <tableColumn id="93" name="A_tb_prev_D_u15_m_pos" dataDxfId="358"/>
    <tableColumn id="94" name="A_tb_prev_D_o15_f_pos" dataDxfId="357"/>
    <tableColumn id="95" name="A_tb_prev_D_o15_m_pos" dataDxfId="356"/>
    <tableColumn id="96" name="A_tb_prev_D_alt_tpt_life_already_pos" dataDxfId="355"/>
    <tableColumn id="97" name="A_tb_prev_D_ipt_life_already_pos" dataDxfId="354"/>
    <tableColumn id="98" name="A_tb_prev_D_alt_tpt_life_new_pos" dataDxfId="353"/>
    <tableColumn id="99" name="A_tb_prev_D_ipt_life_new_pos" dataDxfId="352"/>
    <tableColumn id="100" name="A_tb_prev_u15_f_pos" dataDxfId="351"/>
    <tableColumn id="101" name="A_tb_prev_u15_m_pos" dataDxfId="350"/>
    <tableColumn id="102" name="A_tb_prev_o15_f_pos" dataDxfId="349"/>
    <tableColumn id="103" name="A_tb_prev_o15_m_pos" dataDxfId="348"/>
    <tableColumn id="104" name="A_tb_prev_alt_tpt_life_already_pos" dataDxfId="347"/>
    <tableColumn id="105" name="A_tb_prev_ipt_life_already_pos" dataDxfId="346"/>
    <tableColumn id="106" name="A_tb_prev_alt_tpt_life_new_pos" dataDxfId="345"/>
    <tableColumn id="107" name="A_tb_prev_ipt_life_new_pos" dataDxfId="344"/>
    <tableColumn id="5" name="A_check1" dataDxfId="343"/>
    <tableColumn id="6" name="A_check2" dataDxfId="342"/>
    <tableColumn id="7" name="A_check3" dataDxfId="341"/>
    <tableColumn id="8" name="A_check4" dataDxfId="340"/>
    <tableColumn id="37" name="D_tb_prev_D_fy19" dataDxfId="339"/>
    <tableColumn id="38" name="D_tb_prev_fy19" dataDxfId="338"/>
    <tableColumn id="3" name="tb_prev_D_u15_f_pos" dataDxfId="337">
      <calculatedColumnFormula>tb_prev_T[[D_tb_prev_D_fy19]:[D_tb_prev_D_fy19]]*tb_prev_T[A_tb_prev_D_u15_f_pos]</calculatedColumnFormula>
    </tableColumn>
    <tableColumn id="9" name="tb_prev_D_u15_m_pos" dataDxfId="336">
      <calculatedColumnFormula>tb_prev_T[[D_tb_prev_D_fy19]:[D_tb_prev_D_fy19]]*tb_prev_T[A_tb_prev_D_u15_m_pos]</calculatedColumnFormula>
    </tableColumn>
    <tableColumn id="10" name="tb_prev_D_o15_f_pos" dataDxfId="335">
      <calculatedColumnFormula>tb_prev_T[[D_tb_prev_D_fy19]:[D_tb_prev_D_fy19]]*tb_prev_T[A_tb_prev_D_o15_f_pos]</calculatedColumnFormula>
    </tableColumn>
    <tableColumn id="11" name="tb_prev_D_o15_m_pos" dataDxfId="334">
      <calculatedColumnFormula>tb_prev_T[[D_tb_prev_D_fy19]:[D_tb_prev_D_fy19]]*tb_prev_T[A_tb_prev_D_o15_m_pos]</calculatedColumnFormula>
    </tableColumn>
    <tableColumn id="13" name="tb_prev_D_alt_tpt_life_already_pos" dataDxfId="333">
      <calculatedColumnFormula>tb_prev_T[[D_tb_prev_D_fy19]:[D_tb_prev_D_fy19]]*tb_prev_T[A_tb_prev_D_alt_tpt_life_already_pos]</calculatedColumnFormula>
    </tableColumn>
    <tableColumn id="15" name="tb_prev_D_ipt_life_already_pos" dataDxfId="332">
      <calculatedColumnFormula>tb_prev_T[[D_tb_prev_D_fy19]:[D_tb_prev_D_fy19]]*tb_prev_T[A_tb_prev_D_ipt_life_already_pos]</calculatedColumnFormula>
    </tableColumn>
    <tableColumn id="14" name="tb_prev_D_alt_tpt_life_new_pos" dataDxfId="331">
      <calculatedColumnFormula>tb_prev_T[[D_tb_prev_D_fy19]:[D_tb_prev_D_fy19]]*tb_prev_T[A_tb_prev_D_alt_tpt_life_new_pos]</calculatedColumnFormula>
    </tableColumn>
    <tableColumn id="16" name="tb_prev_D_ipt_life_new_pos" dataDxfId="330">
      <calculatedColumnFormula>tb_prev_T[[D_tb_prev_D_fy19]:[D_tb_prev_D_fy19]]*tb_prev_T[A_tb_prev_D_ipt_life_new_pos]</calculatedColumnFormula>
    </tableColumn>
    <tableColumn id="17" name="tb_prev_u15_f_pos" dataDxfId="329">
      <calculatedColumnFormula>tb_prev_T[[D_tb_prev_fy19]:[D_tb_prev_fy19]]*tb_prev_T[A_tb_prev_u15_f_pos]</calculatedColumnFormula>
    </tableColumn>
    <tableColumn id="18" name="tb_prev_u15_m_pos" dataDxfId="328">
      <calculatedColumnFormula>tb_prev_T[[D_tb_prev_fy19]:[D_tb_prev_fy19]]*tb_prev_T[A_tb_prev_u15_m_pos]</calculatedColumnFormula>
    </tableColumn>
    <tableColumn id="19" name="tb_prev_o15_f_pos" dataDxfId="327">
      <calculatedColumnFormula>tb_prev_T[[D_tb_prev_fy19]:[D_tb_prev_fy19]]*tb_prev_T[A_tb_prev_o15_f_pos]</calculatedColumnFormula>
    </tableColumn>
    <tableColumn id="20" name="tb_prev_o15_m_pos" dataDxfId="326">
      <calculatedColumnFormula>tb_prev_T[[D_tb_prev_fy19]:[D_tb_prev_fy19]]*tb_prev_T[A_tb_prev_o15_m_pos]</calculatedColumnFormula>
    </tableColumn>
    <tableColumn id="23" name="tb_prev_alt_tpt_life_already_pos" dataDxfId="325">
      <calculatedColumnFormula>tb_prev_T[[D_tb_prev_fy19]:[D_tb_prev_fy19]]*tb_prev_T[A_tb_prev_alt_tpt_life_already_pos]</calculatedColumnFormula>
    </tableColumn>
    <tableColumn id="25" name="tb_prev_ipt_life_already_pos" dataDxfId="324">
      <calculatedColumnFormula>tb_prev_T[[D_tb_prev_fy19]:[D_tb_prev_fy19]]*tb_prev_T[A_tb_prev_ipt_life_already_pos]</calculatedColumnFormula>
    </tableColumn>
    <tableColumn id="24" name="tb_prev_alt_tpt_life_new_pos" dataDxfId="323">
      <calculatedColumnFormula>tb_prev_T[[D_tb_prev_fy19]:[D_tb_prev_fy19]]*tb_prev_T[A_tb_prev_alt_tpt_life_new_pos]</calculatedColumnFormula>
    </tableColumn>
    <tableColumn id="26" name="tb_prev_ipt_life_new_pos" dataDxfId="32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0" dataDxfId="319">
  <autoFilter ref="C6:AX7"/>
  <tableColumns count="48">
    <tableColumn id="1" name="psnu" dataDxfId="318"/>
    <tableColumn id="26" name="psnuuid" dataDxfId="317"/>
    <tableColumn id="2" name="priority" dataDxfId="316"/>
    <tableColumn id="3" name="mechid" dataDxfId="315"/>
    <tableColumn id="21" name="mechname" dataDxfId="314"/>
    <tableColumn id="4" name="type" dataDxfId="313"/>
    <tableColumn id="27" name="psnu_type" dataDxfId="312"/>
    <tableColumn id="28" name="A_tx_curr_u1_unk_pos" dataDxfId="311"/>
    <tableColumn id="29" name="A_tx_curr_0109_unk_pos" dataDxfId="310"/>
    <tableColumn id="30" name="A_tx_curr_1014_f_pos" dataDxfId="309"/>
    <tableColumn id="31" name="A_tx_curr_1014_m_pos" dataDxfId="308"/>
    <tableColumn id="32" name="A_tx_curr_1519_f_pos" dataDxfId="307"/>
    <tableColumn id="33" name="A_tx_curr_1519_m_pos" dataDxfId="306"/>
    <tableColumn id="34" name="A_tx_curr_2024_f_pos" dataDxfId="305"/>
    <tableColumn id="35" name="A_tx_curr_2024_m_pos" dataDxfId="304"/>
    <tableColumn id="36" name="A_tx_curr_2529_f_pos" dataDxfId="303"/>
    <tableColumn id="37" name="A_tx_curr_2529_m_pos" dataDxfId="302"/>
    <tableColumn id="38" name="A_tx_curr_3034_f_pos" dataDxfId="301"/>
    <tableColumn id="39" name="A_tx_curr_3034_m_pos" dataDxfId="300"/>
    <tableColumn id="40" name="A_tx_curr_3539_f_pos" dataDxfId="299"/>
    <tableColumn id="41" name="A_tx_curr_3539_m_pos" dataDxfId="298"/>
    <tableColumn id="42" name="A_tx_curr_4049_f_pos" dataDxfId="297"/>
    <tableColumn id="43" name="A_tx_curr_4049_m_pos" dataDxfId="296"/>
    <tableColumn id="44" name="A_tx_curr_o50_f_pos" dataDxfId="295"/>
    <tableColumn id="45" name="A_tx_curr_o50_m_pos" dataDxfId="294"/>
    <tableColumn id="46" name="A_check1" dataDxfId="293"/>
    <tableColumn id="47" name="A_check2" dataDxfId="292"/>
    <tableColumn id="5" name="D_tx_curr_fy19" dataDxfId="291"/>
    <tableColumn id="24" name="D_tx_curr_u15_fy19" dataDxfId="290"/>
    <tableColumn id="25" name="D_tx_curr_o15_fy19" dataDxfId="289"/>
    <tableColumn id="23" name="tx_curr_u1_unk_pos" dataDxfId="288">
      <calculatedColumnFormula>tx_curr_T[[D_tx_curr_u15_fy19]:[D_tx_curr_u15_fy19]]*tx_curr_T[A_tx_curr_u1_unk_pos]</calculatedColumnFormula>
    </tableColumn>
    <tableColumn id="8" name="tx_curr_0109_unk_pos" dataDxfId="287">
      <calculatedColumnFormula>tx_curr_T[[D_tx_curr_u15_fy19]:[D_tx_curr_u15_fy19]]*tx_curr_T[A_tx_curr_0109_unk_pos]</calculatedColumnFormula>
    </tableColumn>
    <tableColumn id="11" name="tx_curr_1014_f_pos" dataDxfId="286">
      <calculatedColumnFormula>tx_curr_T[[D_tx_curr_u15_fy19]:[D_tx_curr_u15_fy19]]*tx_curr_T[A_tx_curr_1014_f_pos]</calculatedColumnFormula>
    </tableColumn>
    <tableColumn id="6" name="tx_curr_1014_m_pos" dataDxfId="285">
      <calculatedColumnFormula>tx_curr_T[[D_tx_curr_u15_fy19]:[D_tx_curr_u15_fy19]]*tx_curr_T[A_tx_curr_1014_m_pos]</calculatedColumnFormula>
    </tableColumn>
    <tableColumn id="22" name="tx_curr_1519_f_pos" dataDxfId="284">
      <calculatedColumnFormula>tx_curr_T[[D_tx_curr_o15_fy19]:[D_tx_curr_o15_fy19]]*tx_curr_T[A_tx_curr_1519_f_pos]</calculatedColumnFormula>
    </tableColumn>
    <tableColumn id="7" name="tx_curr_1519_m_pos" dataDxfId="283">
      <calculatedColumnFormula>tx_curr_T[[D_tx_curr_o15_fy19]:[D_tx_curr_o15_fy19]]*tx_curr_T[A_tx_curr_1519_m_pos]</calculatedColumnFormula>
    </tableColumn>
    <tableColumn id="9" name="tx_curr_2024_f_pos" dataDxfId="282">
      <calculatedColumnFormula>tx_curr_T[[D_tx_curr_o15_fy19]:[D_tx_curr_o15_fy19]]*tx_curr_T[A_tx_curr_2024_f_pos]</calculatedColumnFormula>
    </tableColumn>
    <tableColumn id="10" name="tx_curr_2024_m_pos" dataDxfId="281">
      <calculatedColumnFormula>tx_curr_T[[D_tx_curr_o15_fy19]:[D_tx_curr_o15_fy19]]*tx_curr_T[A_tx_curr_2024_m_pos]</calculatedColumnFormula>
    </tableColumn>
    <tableColumn id="12" name="tx_curr_2529_f_pos" dataDxfId="280">
      <calculatedColumnFormula>tx_curr_T[[D_tx_curr_o15_fy19]:[D_tx_curr_o15_fy19]]*tx_curr_T[A_tx_curr_2529_f_pos]</calculatedColumnFormula>
    </tableColumn>
    <tableColumn id="13" name="tx_curr_2529_m_pos" dataDxfId="279">
      <calculatedColumnFormula>tx_curr_T[[D_tx_curr_o15_fy19]:[D_tx_curr_o15_fy19]]*tx_curr_T[A_tx_curr_2529_m_pos]</calculatedColumnFormula>
    </tableColumn>
    <tableColumn id="54" name="tx_curr_3034_f_pos" dataDxfId="278">
      <calculatedColumnFormula>tx_curr_T[[D_tx_curr_o15_fy19]:[D_tx_curr_o15_fy19]]*tx_curr_T[A_tx_curr_3034_f_pos]</calculatedColumnFormula>
    </tableColumn>
    <tableColumn id="14" name="tx_curr_3034_m_pos" dataDxfId="277">
      <calculatedColumnFormula>tx_curr_T[[D_tx_curr_o15_fy19]:[D_tx_curr_o15_fy19]]*tx_curr_T[A_tx_curr_3034_m_pos]</calculatedColumnFormula>
    </tableColumn>
    <tableColumn id="15" name="tx_curr_3539_f_pos" dataDxfId="276">
      <calculatedColumnFormula>tx_curr_T[[D_tx_curr_o15_fy19]:[D_tx_curr_o15_fy19]]*tx_curr_T[A_tx_curr_3539_f_pos]</calculatedColumnFormula>
    </tableColumn>
    <tableColumn id="16" name="tx_curr_3539_m_pos" dataDxfId="275">
      <calculatedColumnFormula>tx_curr_T[[D_tx_curr_o15_fy19]:[D_tx_curr_o15_fy19]]*tx_curr_T[A_tx_curr_3539_m_pos]</calculatedColumnFormula>
    </tableColumn>
    <tableColumn id="17" name="tx_curr_4049_f_pos" dataDxfId="274">
      <calculatedColumnFormula>tx_curr_T[[D_tx_curr_o15_fy19]:[D_tx_curr_o15_fy19]]*tx_curr_T[A_tx_curr_4049_f_pos]</calculatedColumnFormula>
    </tableColumn>
    <tableColumn id="18" name="tx_curr_4049_m_pos" dataDxfId="273">
      <calculatedColumnFormula>tx_curr_T[[D_tx_curr_o15_fy19]:[D_tx_curr_o15_fy19]]*tx_curr_T[A_tx_curr_4049_m_pos]</calculatedColumnFormula>
    </tableColumn>
    <tableColumn id="19" name="tx_curr_o50_f_pos" dataDxfId="272">
      <calculatedColumnFormula>tx_curr_T[[D_tx_curr_o15_fy19]:[D_tx_curr_o15_fy19]]*tx_curr_T[A_tx_curr_o50_f_pos]</calculatedColumnFormula>
    </tableColumn>
    <tableColumn id="20" name="tx_curr_o50_m_pos" dataDxfId="271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9" dataDxfId="268">
  <autoFilter ref="C6:BN7"/>
  <tableColumns count="64">
    <tableColumn id="1" name="psnu" dataDxfId="267"/>
    <tableColumn id="26" name="psnuuid" dataDxfId="266"/>
    <tableColumn id="2" name="priority" dataDxfId="265"/>
    <tableColumn id="3" name="mechid" dataDxfId="264"/>
    <tableColumn id="21" name="mechname" dataDxfId="263"/>
    <tableColumn id="4" name="type" dataDxfId="262"/>
    <tableColumn id="27" name="psnu_type" dataDxfId="261"/>
    <tableColumn id="28" name="A_tx_new_u01_unk_pos" dataDxfId="260"/>
    <tableColumn id="29" name="A_tx_new_0109_unk_pos" dataDxfId="259"/>
    <tableColumn id="30" name="A_tx_new_1014_f_pos" dataDxfId="258"/>
    <tableColumn id="31" name="A_tx_new_1014_m_pos" dataDxfId="257"/>
    <tableColumn id="32" name="A_tx_new_1519_f_pos" dataDxfId="256"/>
    <tableColumn id="33" name="A_tx_new_1519_m_pos" dataDxfId="255"/>
    <tableColumn id="34" name="A_tx_new_2024_f_pos" dataDxfId="254"/>
    <tableColumn id="35" name="A_tx_new_2024_m_pos" dataDxfId="253"/>
    <tableColumn id="36" name="A_tx_new_2529_f_pos" dataDxfId="252"/>
    <tableColumn id="37" name="A_tx_new_2529_m_pos" dataDxfId="251"/>
    <tableColumn id="38" name="A_tx_new_3034_f_pos" dataDxfId="250"/>
    <tableColumn id="39" name="A_tx_new_3034_m_pos" dataDxfId="249"/>
    <tableColumn id="40" name="A_tx_new_3539_f_pos" dataDxfId="248"/>
    <tableColumn id="41" name="A_tx_new_3539_m_pos" dataDxfId="247"/>
    <tableColumn id="42" name="A_tx_new_4049_f_pos" dataDxfId="246"/>
    <tableColumn id="43" name="A_tx_new_4049_m_pos" dataDxfId="245"/>
    <tableColumn id="44" name="A_tx_new_o50_f_pos" dataDxfId="244"/>
    <tableColumn id="45" name="A_tx_new_o50_m_pos" dataDxfId="243"/>
    <tableColumn id="46" name="A_tx_new_fsw_pos" dataDxfId="242"/>
    <tableColumn id="47" name="A_tx_new_msm_pos" dataDxfId="241"/>
    <tableColumn id="48" name="A_tx_new_prison_pos" dataDxfId="240"/>
    <tableColumn id="49" name="A_tx_new_pwid_pos" dataDxfId="239"/>
    <tableColumn id="50" name="A_tx_new_tg_pos" dataDxfId="238"/>
    <tableColumn id="51" name="A_tx_new_bf_pos" dataDxfId="237"/>
    <tableColumn id="52" name="A_tx_new_preg_pos" dataDxfId="236"/>
    <tableColumn id="53" name="A_check1" dataDxfId="235"/>
    <tableColumn id="55" name="A_check2" dataDxfId="234"/>
    <tableColumn id="56" name="A_check3" dataDxfId="233"/>
    <tableColumn id="57" name="A_check4" dataDxfId="232"/>
    <tableColumn id="5" name="D_tx_new_fy19" dataDxfId="231"/>
    <tableColumn id="24" name="D_tx_new_u15_fy19" dataDxfId="230"/>
    <tableColumn id="25" name="D_tx_new_o15_fy19" dataDxfId="229"/>
    <tableColumn id="23" name="tx_new_u01_unk_pos" dataDxfId="228">
      <calculatedColumnFormula>tx_new_T[[D_tx_new_u15_fy19]:[D_tx_new_u15_fy19]]*tx_new_T[A_tx_new_u01_unk_pos]</calculatedColumnFormula>
    </tableColumn>
    <tableColumn id="8" name="tx_new_0109_unk_pos" dataDxfId="227">
      <calculatedColumnFormula>tx_new_T[[D_tx_new_u15_fy19]:[D_tx_new_u15_fy19]]*tx_new_T[A_tx_new_0109_unk_pos]</calculatedColumnFormula>
    </tableColumn>
    <tableColumn id="11" name="tx_new_1014_f_pos" dataDxfId="226">
      <calculatedColumnFormula>tx_new_T[[D_tx_new_u15_fy19]:[D_tx_new_u15_fy19]]*tx_new_T[A_tx_new_1014_f_pos]</calculatedColumnFormula>
    </tableColumn>
    <tableColumn id="6" name="tx_new_1014_m_pos" dataDxfId="225">
      <calculatedColumnFormula>tx_new_T[[D_tx_new_u15_fy19]:[D_tx_new_u15_fy19]]*tx_new_T[A_tx_new_1014_m_pos]</calculatedColumnFormula>
    </tableColumn>
    <tableColumn id="22" name="tx_new_1519_f_pos" dataDxfId="224">
      <calculatedColumnFormula>tx_new_T[[D_tx_new_o15_fy19]:[D_tx_new_o15_fy19]]*tx_new_T[A_tx_new_1519_f_pos]</calculatedColumnFormula>
    </tableColumn>
    <tableColumn id="7" name="tx_new_1519_m_pos" dataDxfId="223">
      <calculatedColumnFormula>tx_new_T[[D_tx_new_o15_fy19]:[D_tx_new_o15_fy19]]*tx_new_T[A_tx_new_1519_m_pos]</calculatedColumnFormula>
    </tableColumn>
    <tableColumn id="9" name="tx_new_2024_f_pos" dataDxfId="222">
      <calculatedColumnFormula>tx_new_T[[D_tx_new_o15_fy19]:[D_tx_new_o15_fy19]]*tx_new_T[A_tx_new_2024_f_pos]</calculatedColumnFormula>
    </tableColumn>
    <tableColumn id="10" name="tx_new_2024_m_pos" dataDxfId="221">
      <calculatedColumnFormula>tx_new_T[[D_tx_new_o15_fy19]:[D_tx_new_o15_fy19]]*tx_new_T[A_tx_new_2024_m_pos]</calculatedColumnFormula>
    </tableColumn>
    <tableColumn id="12" name="tx_new_2529_f_pos" dataDxfId="220">
      <calculatedColumnFormula>tx_new_T[[D_tx_new_o15_fy19]:[D_tx_new_o15_fy19]]*tx_new_T[A_tx_new_2529_f_pos]</calculatedColumnFormula>
    </tableColumn>
    <tableColumn id="13" name="tx_new_2529_m_pos" dataDxfId="219">
      <calculatedColumnFormula>tx_new_T[[D_tx_new_o15_fy19]:[D_tx_new_o15_fy19]]*tx_new_T[A_tx_new_2529_m_pos]</calculatedColumnFormula>
    </tableColumn>
    <tableColumn id="54" name="tx_new_3034_f_pos" dataDxfId="218">
      <calculatedColumnFormula>tx_new_T[[D_tx_new_o15_fy19]:[D_tx_new_o15_fy19]]*tx_new_T[A_tx_new_3034_f_pos]</calculatedColumnFormula>
    </tableColumn>
    <tableColumn id="14" name="tx_new_3034_m_pos" dataDxfId="217">
      <calculatedColumnFormula>tx_new_T[[D_tx_new_o15_fy19]:[D_tx_new_o15_fy19]]*tx_new_T[A_tx_new_3034_m_pos]</calculatedColumnFormula>
    </tableColumn>
    <tableColumn id="15" name="tx_new_3539_f_pos" dataDxfId="216">
      <calculatedColumnFormula>tx_new_T[[D_tx_new_o15_fy19]:[D_tx_new_o15_fy19]]*tx_new_T[A_tx_new_3539_f_pos]</calculatedColumnFormula>
    </tableColumn>
    <tableColumn id="16" name="tx_new_3539_m_pos" dataDxfId="215">
      <calculatedColumnFormula>tx_new_T[[D_tx_new_o15_fy19]:[D_tx_new_o15_fy19]]*tx_new_T[A_tx_new_3539_m_pos]</calculatedColumnFormula>
    </tableColumn>
    <tableColumn id="17" name="tx_new_4049_f_pos" dataDxfId="214">
      <calculatedColumnFormula>tx_new_T[[D_tx_new_o15_fy19]:[D_tx_new_o15_fy19]]*tx_new_T[A_tx_new_4049_f_pos]</calculatedColumnFormula>
    </tableColumn>
    <tableColumn id="18" name="tx_new_4049_m_pos" dataDxfId="213">
      <calculatedColumnFormula>tx_new_T[[D_tx_new_o15_fy19]:[D_tx_new_o15_fy19]]*tx_new_T[A_tx_new_4049_m_pos]</calculatedColumnFormula>
    </tableColumn>
    <tableColumn id="19" name="tx_new_o50_f_pos" dataDxfId="212">
      <calculatedColumnFormula>tx_new_T[[D_tx_new_o15_fy19]:[D_tx_new_o15_fy19]]*tx_new_T[A_tx_new_o50_f_pos]</calculatedColumnFormula>
    </tableColumn>
    <tableColumn id="20" name="tx_new_o50_m_pos" dataDxfId="211">
      <calculatedColumnFormula>tx_new_T[[D_tx_new_o15_fy19]:[D_tx_new_o15_fy19]]*tx_new_T[A_tx_new_o50_m_pos]</calculatedColumnFormula>
    </tableColumn>
    <tableColumn id="69" name="tx_new_fsw_pos" dataDxfId="210">
      <calculatedColumnFormula>tx_new_T[[D_tx_new_o15_fy19]:[D_tx_new_o15_fy19]]*tx_new_T[A_tx_new_fsw_pos]</calculatedColumnFormula>
    </tableColumn>
    <tableColumn id="70" name="tx_new_msm_pos" dataDxfId="209">
      <calculatedColumnFormula>tx_new_T[[D_tx_new_o15_fy19]:[D_tx_new_o15_fy19]]*tx_new_T[A_tx_new_msm_pos]</calculatedColumnFormula>
    </tableColumn>
    <tableColumn id="71" name="tx_new_prison_pos" dataDxfId="208">
      <calculatedColumnFormula>tx_new_T[[D_tx_new_o15_fy19]:[D_tx_new_o15_fy19]]*tx_new_T[A_tx_new_prison_pos]</calculatedColumnFormula>
    </tableColumn>
    <tableColumn id="72" name="tx_new_pwid_pos" dataDxfId="207">
      <calculatedColumnFormula>tx_new_T[[D_tx_new_o15_fy19]:[D_tx_new_o15_fy19]]*tx_new_T[A_tx_new_pwid_pos]</calculatedColumnFormula>
    </tableColumn>
    <tableColumn id="73" name="tx_new_tg_pos" dataDxfId="206">
      <calculatedColumnFormula>tx_new_T[[D_tx_new_o15_fy19]:[D_tx_new_o15_fy19]]*tx_new_T[A_tx_new_tg_pos]</calculatedColumnFormula>
    </tableColumn>
    <tableColumn id="74" name="tx_new_bf_pos" dataDxfId="205">
      <calculatedColumnFormula>tx_new_T[[D_tx_new_o15_fy19]:[D_tx_new_o15_fy19]]*tx_new_T[A_tx_new_bf_pos]</calculatedColumnFormula>
    </tableColumn>
    <tableColumn id="75" name="tx_new_preg_pos" dataDxfId="204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2" dataDxfId="201">
  <autoFilter ref="C6:AP7"/>
  <tableColumns count="40">
    <tableColumn id="1" name="psnu" dataDxfId="200"/>
    <tableColumn id="24" name="psnuuid" dataDxfId="199"/>
    <tableColumn id="2" name="priority" dataDxfId="198"/>
    <tableColumn id="3" name="mechid" dataDxfId="197"/>
    <tableColumn id="21" name="mechname" dataDxfId="196"/>
    <tableColumn id="4" name="type" dataDxfId="195"/>
    <tableColumn id="16" name="psnu_type" dataDxfId="194"/>
    <tableColumn id="17" name="A_tx_pvls_D_u15_f_rtn" dataDxfId="193"/>
    <tableColumn id="18" name="A_tx_pvls_D_u15_f_targeted" dataDxfId="192"/>
    <tableColumn id="19" name="A_tx_pvls_D_u15_f_undoctest" dataDxfId="191"/>
    <tableColumn id="20" name="A_tx_pvls_D_u15_m_rtn" dataDxfId="190"/>
    <tableColumn id="25" name="A_tx_pvls_D_u15_m_targeted" dataDxfId="189"/>
    <tableColumn id="26" name="A_tx_pvls_D_u15_m_undoctest" dataDxfId="188"/>
    <tableColumn id="27" name="A_tx_pvls_D_o15_f_rtn" dataDxfId="187"/>
    <tableColumn id="28" name="A_tx_pvls_D_o15_f_targeted" dataDxfId="186"/>
    <tableColumn id="29" name="A_tx_pvls_D_o15_f_undoctest" dataDxfId="185"/>
    <tableColumn id="30" name="A_tx_pvls_D_o15_m_rtn" dataDxfId="184"/>
    <tableColumn id="31" name="A_tx_pvls_D_o15_m_targeted" dataDxfId="183"/>
    <tableColumn id="32" name="A_tx_pvls_D_o15_m_undoctest" dataDxfId="182"/>
    <tableColumn id="33" name="A_tx_pvls_D_rtn_pos" dataDxfId="181"/>
    <tableColumn id="34" name="A_tx_pvls_D_targeted_pos" dataDxfId="180"/>
    <tableColumn id="35" name="A_tx_pvls_D_undoctest_pos" dataDxfId="179"/>
    <tableColumn id="15" name="A_check1" dataDxfId="178"/>
    <tableColumn id="36" name="A_check2" dataDxfId="177"/>
    <tableColumn id="5" name="D_tx_pvls_D_fy19" dataDxfId="176"/>
    <tableColumn id="23" name="tx_pvls_D_u15_f_rtn" dataDxfId="175">
      <calculatedColumnFormula>tx_pvls_T[[D_tx_pvls_D_fy19]:[D_tx_pvls_D_fy19]]*tx_pvls_T[A_tx_pvls_D_u15_f_rtn]</calculatedColumnFormula>
    </tableColumn>
    <tableColumn id="11" name="tx_pvls_D_u15_f_targeted" dataDxfId="174">
      <calculatedColumnFormula>tx_pvls_T[[D_tx_pvls_D_fy19]:[D_tx_pvls_D_fy19]]*tx_pvls_T[A_tx_pvls_D_u15_f_targeted]</calculatedColumnFormula>
    </tableColumn>
    <tableColumn id="6" name="tx_pvls_D_u15_f_undoctest" dataDxfId="173">
      <calculatedColumnFormula>tx_pvls_T[[D_tx_pvls_D_fy19]:[D_tx_pvls_D_fy19]]*tx_pvls_T[A_tx_pvls_D_u15_f_undoctest]</calculatedColumnFormula>
    </tableColumn>
    <tableColumn id="22" name="tx_pvls_D_u15_m_rtn" dataDxfId="172">
      <calculatedColumnFormula>tx_pvls_T[[D_tx_pvls_D_fy19]:[D_tx_pvls_D_fy19]]*tx_pvls_T[A_tx_pvls_D_u15_m_rtn]</calculatedColumnFormula>
    </tableColumn>
    <tableColumn id="7" name="tx_pvls_D_u15_m_targeted" dataDxfId="171">
      <calculatedColumnFormula>tx_pvls_T[[D_tx_pvls_D_fy19]:[D_tx_pvls_D_fy19]]*tx_pvls_T[A_tx_pvls_D_u15_m_targeted]</calculatedColumnFormula>
    </tableColumn>
    <tableColumn id="8" name="tx_pvls_D_u15_m_undoctest" dataDxfId="170">
      <calculatedColumnFormula>tx_pvls_T[[D_tx_pvls_D_fy19]:[D_tx_pvls_D_fy19]]*tx_pvls_T[A_tx_pvls_D_u15_m_undoctest]</calculatedColumnFormula>
    </tableColumn>
    <tableColumn id="9" name="tx_pvls_D_o15_f_rtn" dataDxfId="169">
      <calculatedColumnFormula>tx_pvls_T[[D_tx_pvls_D_fy19]:[D_tx_pvls_D_fy19]]*tx_pvls_T[A_tx_pvls_D_o15_f_rtn]</calculatedColumnFormula>
    </tableColumn>
    <tableColumn id="10" name="tx_pvls_D_o15_f_targeted" dataDxfId="168">
      <calculatedColumnFormula>tx_pvls_T[[D_tx_pvls_D_fy19]:[D_tx_pvls_D_fy19]]*tx_pvls_T[A_tx_pvls_D_o15_f_targeted]</calculatedColumnFormula>
    </tableColumn>
    <tableColumn id="12" name="tx_pvls_D_o15_f_undoctest" dataDxfId="167">
      <calculatedColumnFormula>tx_pvls_T[[D_tx_pvls_D_fy19]:[D_tx_pvls_D_fy19]]*tx_pvls_T[A_tx_pvls_D_o15_f_undoctest]</calculatedColumnFormula>
    </tableColumn>
    <tableColumn id="13" name="tx_pvls_D_o15_m_rtn" dataDxfId="166">
      <calculatedColumnFormula>tx_pvls_T[[D_tx_pvls_D_fy19]:[D_tx_pvls_D_fy19]]*tx_pvls_T[A_tx_pvls_D_o15_m_rtn]</calculatedColumnFormula>
    </tableColumn>
    <tableColumn id="54" name="tx_pvls_D_o15_m_targeted" dataDxfId="165">
      <calculatedColumnFormula>tx_pvls_T[[D_tx_pvls_D_fy19]:[D_tx_pvls_D_fy19]]*tx_pvls_T[A_tx_pvls_D_o15_m_targeted]</calculatedColumnFormula>
    </tableColumn>
    <tableColumn id="14" name="tx_pvls_D_o15_m_undoctest" dataDxfId="164">
      <calculatedColumnFormula>tx_pvls_T[[D_tx_pvls_D_fy19]:[D_tx_pvls_D_fy19]]*tx_pvls_T[A_tx_pvls_D_o15_m_undoctest]</calculatedColumnFormula>
    </tableColumn>
    <tableColumn id="69" name="tx_pvls_D_rtn_pos" dataDxfId="163">
      <calculatedColumnFormula>SUMIF($AB$4:$AM$4,"*Routine",tx_pvls_T[[tx_pvls_D_u15_f_rtn]:[tx_pvls_D_o15_m_undoctest]])</calculatedColumnFormula>
    </tableColumn>
    <tableColumn id="70" name="tx_pvls_D_targeted_pos" dataDxfId="162">
      <calculatedColumnFormula>SUMIF($AB$4:$AM$4,"*Targeted",tx_pvls_T[[tx_pvls_D_u15_f_rtn]:[tx_pvls_D_o15_m_undoctest]])</calculatedColumnFormula>
    </tableColumn>
    <tableColumn id="71" name="tx_pvls_D_undoctest_pos" dataDxfId="16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8" dataDxfId="157">
  <autoFilter ref="C6:AS7"/>
  <tableColumns count="43">
    <tableColumn id="1" name="psnu" dataDxfId="156"/>
    <tableColumn id="5" name="psnuuid" dataDxfId="155"/>
    <tableColumn id="2" name="priority" dataDxfId="154"/>
    <tableColumn id="20" name="mechid" dataDxfId="153"/>
    <tableColumn id="21" name="mechname" dataDxfId="152"/>
    <tableColumn id="4" name="type" dataDxfId="151"/>
    <tableColumn id="10" name="psnu_type" dataDxfId="150"/>
    <tableColumn id="27" name="A_tx_ret_D_u15_f_pos" dataDxfId="149"/>
    <tableColumn id="28" name="A_tx_ret_D_u15_m_pos" dataDxfId="148"/>
    <tableColumn id="29" name="A_tx_ret_D_o15_f_pos" dataDxfId="147"/>
    <tableColumn id="30" name="A_tx_ret_D_o15_m_pos" dataDxfId="146"/>
    <tableColumn id="31" name="A_tx_ret_D_bf_pos" dataDxfId="145"/>
    <tableColumn id="32" name="A_tx_ret_D_preg_pos" dataDxfId="144"/>
    <tableColumn id="33" name="A_tx_ret_u15_f_pos" dataDxfId="143"/>
    <tableColumn id="34" name="A_tx_ret_u15_m_pos" dataDxfId="142"/>
    <tableColumn id="35" name="A_tx_ret_o15_f_pos" dataDxfId="141"/>
    <tableColumn id="36" name="A_tx_ret_o15_m_pos" dataDxfId="140"/>
    <tableColumn id="37" name="A_tx_ret_bf_pos" dataDxfId="139"/>
    <tableColumn id="38" name="A_tx_ret_preg_pos" dataDxfId="138"/>
    <tableColumn id="3" name="A_check1" dataDxfId="137"/>
    <tableColumn id="17" name="A_check2" dataDxfId="136"/>
    <tableColumn id="39" name="A_check3" dataDxfId="135"/>
    <tableColumn id="40" name="A_check4" dataDxfId="134"/>
    <tableColumn id="41" name="A_check5" dataDxfId="133"/>
    <tableColumn id="42" name="A_check6" dataDxfId="132"/>
    <tableColumn id="11" name="D_tx_ret_D_fy19" dataDxfId="131"/>
    <tableColumn id="23" name="D_tx_ret_u15_D_fy19" dataDxfId="130"/>
    <tableColumn id="25" name="D_tx_ret_o15_D_fy19" dataDxfId="129"/>
    <tableColumn id="18" name="D_tx_ret_fy19" dataDxfId="128"/>
    <tableColumn id="24" name="D_tx_ret_u15_fy19" dataDxfId="127"/>
    <tableColumn id="26" name="D_tx_ret_o15_fy19" dataDxfId="126"/>
    <tableColumn id="19" name="tx_ret_D_u15_f_pos" dataDxfId="125">
      <calculatedColumnFormula>tx_ret_T[[D_tx_ret_u15_D_fy19]:[D_tx_ret_u15_D_fy19]]*tx_ret_T[A_tx_ret_D_u15_f_pos]</calculatedColumnFormula>
    </tableColumn>
    <tableColumn id="6" name="tx_ret_D_u15_m_pos" dataDxfId="124">
      <calculatedColumnFormula>tx_ret_T[[D_tx_ret_u15_D_fy19]:[D_tx_ret_u15_D_fy19]]*tx_ret_T[A_tx_ret_D_u15_m_pos]</calculatedColumnFormula>
    </tableColumn>
    <tableColumn id="22" name="tx_ret_D_o15_f_pos" dataDxfId="123">
      <calculatedColumnFormula>tx_ret_T[[D_tx_ret_o15_D_fy19]:[D_tx_ret_o15_D_fy19]]*tx_ret_T[A_tx_ret_D_o15_f_pos]</calculatedColumnFormula>
    </tableColumn>
    <tableColumn id="7" name="tx_ret_D_o15_m_pos" dataDxfId="122">
      <calculatedColumnFormula>tx_ret_T[[D_tx_ret_o15_D_fy19]:[D_tx_ret_o15_D_fy19]]*tx_ret_T[A_tx_ret_D_o15_m_pos]</calculatedColumnFormula>
    </tableColumn>
    <tableColumn id="8" name="tx_ret_D_bf_pos" dataDxfId="121">
      <calculatedColumnFormula>tx_ret_T[[D_tx_ret_D_fy19]:[D_tx_ret_D_fy19]]*tx_ret_T[A_tx_ret_D_bf_pos]</calculatedColumnFormula>
    </tableColumn>
    <tableColumn id="9" name="tx_ret_D_preg_pos" dataDxfId="120">
      <calculatedColumnFormula>tx_ret_T[[D_tx_ret_D_fy19]:[D_tx_ret_D_fy19]]*tx_ret_T[A_tx_ret_D_preg_pos]</calculatedColumnFormula>
    </tableColumn>
    <tableColumn id="12" name="tx_ret_u15_f_pos" dataDxfId="119">
      <calculatedColumnFormula>tx_ret_T[[D_tx_ret_u15_fy19]:[D_tx_ret_u15_fy19]]*tx_ret_T[A_tx_ret_u15_f_pos]</calculatedColumnFormula>
    </tableColumn>
    <tableColumn id="13" name="tx_ret_u15_m_pos" dataDxfId="118">
      <calculatedColumnFormula>tx_ret_T[[D_tx_ret_u15_fy19]:[D_tx_ret_u15_fy19]]*tx_ret_T[A_tx_ret_u15_m_pos]</calculatedColumnFormula>
    </tableColumn>
    <tableColumn id="54" name="tx_ret_o15_f_pos" dataDxfId="117">
      <calculatedColumnFormula>tx_ret_T[[D_tx_ret_u15_fy19]:[D_tx_ret_u15_fy19]]*tx_ret_T[A_tx_ret_o15_f_pos]</calculatedColumnFormula>
    </tableColumn>
    <tableColumn id="14" name="tx_ret_o15_m_pos" dataDxfId="116">
      <calculatedColumnFormula>tx_ret_T[[D_tx_ret_u15_fy19]:[D_tx_ret_u15_fy19]]*tx_ret_T[A_tx_ret_o15_m_pos]</calculatedColumnFormula>
    </tableColumn>
    <tableColumn id="15" name="tx_ret_bf_pos" dataDxfId="115">
      <calculatedColumnFormula>tx_ret_T[[D_tx_ret_fy19]:[D_tx_ret_fy19]]*tx_ret_T[A_tx_ret_bf_pos]</calculatedColumnFormula>
    </tableColumn>
    <tableColumn id="16" name="tx_ret_preg_pos" dataDxfId="114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2" dataDxfId="111">
  <autoFilter ref="C6:AL7"/>
  <tableColumns count="36">
    <tableColumn id="1" name="psnu" dataDxfId="110"/>
    <tableColumn id="18" name="psnuuid" dataDxfId="109"/>
    <tableColumn id="2" name="priority" dataDxfId="108"/>
    <tableColumn id="3" name="mechid" dataDxfId="107"/>
    <tableColumn id="16" name="mechname" dataDxfId="106"/>
    <tableColumn id="4" name="type" dataDxfId="105"/>
    <tableColumn id="19" name="psnu_type" dataDxfId="104"/>
    <tableColumn id="20" name="A_tx_tb_D_u15_f_pos" dataDxfId="103"/>
    <tableColumn id="21" name="A_tx_tb_D_u15_m_pos" dataDxfId="102"/>
    <tableColumn id="23" name="A_tx_tb_D_o15_f_pos" dataDxfId="101"/>
    <tableColumn id="24" name="A_tx_tb_D_o15_m_pos" dataDxfId="100"/>
    <tableColumn id="33" name="A_tx_tb_D_sent_pos" dataDxfId="99"/>
    <tableColumn id="25" name="A_tx_tb_D_oth_pos2" dataDxfId="98"/>
    <tableColumn id="26" name="A_tx_tb_D_smear_pos" dataDxfId="97"/>
    <tableColumn id="27" name="A_tx_tb_D_xpert_pos" dataDxfId="96"/>
    <tableColumn id="28" name="A_tx_tb_D_life_already_scrn_neg_pos" dataDxfId="95"/>
    <tableColumn id="29" name="A_tx_tb_D_life_already_scrn_pos_pos" dataDxfId="94"/>
    <tableColumn id="30" name="A_tx_tb_D_life_new_scrn_neg_pos" dataDxfId="93"/>
    <tableColumn id="31" name="A_tx_tb_D_life_new_scrn_pos_pos" dataDxfId="92"/>
    <tableColumn id="7" name="A_check1" dataDxfId="91"/>
    <tableColumn id="34" name="A_check2" dataDxfId="90">
      <calculatedColumnFormula>tx_tb_T[A_tx_tb_D_sent_pos]</calculatedColumnFormula>
    </tableColumn>
    <tableColumn id="8" name="A_check3" dataDxfId="89">
      <calculatedColumnFormula>SUM(tx_tb_T[[#This Row],[A_tx_tb_D_oth_pos2]:[A_tx_tb_D_xpert_pos]])</calculatedColumnFormula>
    </tableColumn>
    <tableColumn id="32" name="A_check4" dataDxfId="88"/>
    <tableColumn id="5" name="D_tx_tb_D_fy19" dataDxfId="87"/>
    <tableColumn id="17" name="tx_tb_D_u15_f_pos2" dataDxfId="86">
      <calculatedColumnFormula>tx_tb_T[[D_tx_tb_D_fy19]:[D_tx_tb_D_fy19]]*tx_tb_T[A_tx_tb_D_u15_f_pos]</calculatedColumnFormula>
    </tableColumn>
    <tableColumn id="11" name="tx_tb_D_u15_m_pos" dataDxfId="85">
      <calculatedColumnFormula>tx_tb_T[[D_tx_tb_D_fy19]:[D_tx_tb_D_fy19]]*tx_tb_T[A_tx_tb_D_u15_m_pos]</calculatedColumnFormula>
    </tableColumn>
    <tableColumn id="6" name="tx_tb_D_o15_f_pos" dataDxfId="84">
      <calculatedColumnFormula>tx_tb_T[[D_tx_tb_D_fy19]:[D_tx_tb_D_fy19]]*tx_tb_T[A_tx_tb_D_o15_f_pos]</calculatedColumnFormula>
    </tableColumn>
    <tableColumn id="22" name="tx_tb_D_o15_m_pos" dataDxfId="83">
      <calculatedColumnFormula>tx_tb_T[[D_tx_tb_D_fy19]:[D_tx_tb_D_fy19]]*tx_tb_T[A_tx_tb_D_o15_m_pos]</calculatedColumnFormula>
    </tableColumn>
    <tableColumn id="35" name="tx_tb_D_sent_pos" dataDxfId="82">
      <calculatedColumnFormula>tx_tb_T[[D_tx_tb_D_fy19]:[D_tx_tb_D_fy19]]*tx_tb_T[A_tx_tb_D_sent_pos]</calculatedColumnFormula>
    </tableColumn>
    <tableColumn id="9" name="tx_tb_D_oth_pos" dataDxfId="81">
      <calculatedColumnFormula>tx_tb_T[[tx_tb_D_sent_pos]:[tx_tb_D_sent_pos]]*tx_tb_T[A_tx_tb_D_oth_pos2]</calculatedColumnFormula>
    </tableColumn>
    <tableColumn id="10" name="tx_tb_D_smear_pos" dataDxfId="80">
      <calculatedColumnFormula>tx_tb_T[[tx_tb_D_sent_pos]:[tx_tb_D_sent_pos]]*tx_tb_T[A_tx_tb_D_smear_pos]</calculatedColumnFormula>
    </tableColumn>
    <tableColumn id="12" name="tx_tb_D_xpert_pos" dataDxfId="79">
      <calculatedColumnFormula>tx_tb_T[[tx_tb_D_sent_pos]:[tx_tb_D_sent_pos]]*tx_tb_T[A_tx_tb_D_xpert_pos]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2" activePane="bottomLeft" state="frozen"/>
      <selection activeCell="F38" sqref="F38"/>
      <selection pane="bottomLeft" activeCell="B34" sqref="B34:F37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20" t="s">
        <v>809</v>
      </c>
      <c r="C2" s="20" t="s">
        <v>14</v>
      </c>
      <c r="D2" s="98" t="s">
        <v>810</v>
      </c>
      <c r="E2" s="20"/>
      <c r="F2" s="20" t="s">
        <v>140</v>
      </c>
      <c r="G2" s="105"/>
      <c r="H2" s="20" t="s">
        <v>39</v>
      </c>
      <c r="I2" s="104" t="s">
        <v>103</v>
      </c>
      <c r="J2" s="104" t="s">
        <v>104</v>
      </c>
      <c r="K2" s="104" t="s">
        <v>1182</v>
      </c>
    </row>
    <row r="3" spans="1:11" x14ac:dyDescent="0.25">
      <c r="A3" s="104" t="s">
        <v>102</v>
      </c>
      <c r="B3" s="20" t="s">
        <v>809</v>
      </c>
      <c r="C3" s="20" t="s">
        <v>14</v>
      </c>
      <c r="D3" s="98" t="s">
        <v>810</v>
      </c>
      <c r="E3" s="20"/>
      <c r="F3" s="20" t="s">
        <v>141</v>
      </c>
      <c r="G3" s="105"/>
      <c r="H3" s="20" t="s">
        <v>39</v>
      </c>
      <c r="I3" s="104" t="s">
        <v>103</v>
      </c>
      <c r="J3" s="104" t="s">
        <v>105</v>
      </c>
      <c r="K3" s="104" t="s">
        <v>1183</v>
      </c>
    </row>
    <row r="4" spans="1:11" x14ac:dyDescent="0.25">
      <c r="A4" s="104" t="s">
        <v>102</v>
      </c>
      <c r="B4" s="20" t="s">
        <v>809</v>
      </c>
      <c r="C4" s="20" t="s">
        <v>15</v>
      </c>
      <c r="D4" s="98" t="s">
        <v>810</v>
      </c>
      <c r="E4" s="20"/>
      <c r="F4" s="20" t="s">
        <v>140</v>
      </c>
      <c r="G4" s="105"/>
      <c r="H4" s="20" t="s">
        <v>39</v>
      </c>
      <c r="I4" s="104" t="s">
        <v>103</v>
      </c>
      <c r="J4" s="104" t="s">
        <v>106</v>
      </c>
      <c r="K4" s="104" t="s">
        <v>1184</v>
      </c>
    </row>
    <row r="5" spans="1:11" x14ac:dyDescent="0.25">
      <c r="A5" s="104" t="s">
        <v>102</v>
      </c>
      <c r="B5" s="20" t="s">
        <v>809</v>
      </c>
      <c r="C5" s="20" t="s">
        <v>15</v>
      </c>
      <c r="D5" s="98" t="s">
        <v>810</v>
      </c>
      <c r="E5" s="20"/>
      <c r="F5" s="20" t="s">
        <v>141</v>
      </c>
      <c r="G5" s="105"/>
      <c r="H5" s="20" t="s">
        <v>39</v>
      </c>
      <c r="I5" s="104" t="s">
        <v>103</v>
      </c>
      <c r="J5" s="104" t="s">
        <v>107</v>
      </c>
      <c r="K5" s="104" t="s">
        <v>1185</v>
      </c>
    </row>
    <row r="6" spans="1:11" x14ac:dyDescent="0.25">
      <c r="A6" s="104" t="s">
        <v>102</v>
      </c>
      <c r="B6" s="20" t="s">
        <v>809</v>
      </c>
      <c r="C6" s="20" t="s">
        <v>14</v>
      </c>
      <c r="D6" s="98" t="s">
        <v>9</v>
      </c>
      <c r="E6" s="20"/>
      <c r="F6" s="20" t="s">
        <v>140</v>
      </c>
      <c r="G6" s="105"/>
      <c r="H6" s="20" t="s">
        <v>39</v>
      </c>
      <c r="I6" s="104" t="s">
        <v>103</v>
      </c>
      <c r="J6" s="104" t="s">
        <v>108</v>
      </c>
      <c r="K6" s="104" t="s">
        <v>1186</v>
      </c>
    </row>
    <row r="7" spans="1:11" x14ac:dyDescent="0.25">
      <c r="A7" s="104" t="s">
        <v>102</v>
      </c>
      <c r="B7" s="20" t="s">
        <v>809</v>
      </c>
      <c r="C7" s="20" t="s">
        <v>14</v>
      </c>
      <c r="D7" s="98" t="s">
        <v>9</v>
      </c>
      <c r="E7" s="20"/>
      <c r="F7" s="20" t="s">
        <v>141</v>
      </c>
      <c r="G7" s="105"/>
      <c r="H7" s="20" t="s">
        <v>39</v>
      </c>
      <c r="I7" s="104" t="s">
        <v>103</v>
      </c>
      <c r="J7" s="104" t="s">
        <v>109</v>
      </c>
      <c r="K7" s="104" t="s">
        <v>1187</v>
      </c>
    </row>
    <row r="8" spans="1:11" x14ac:dyDescent="0.25">
      <c r="A8" s="104" t="s">
        <v>102</v>
      </c>
      <c r="B8" s="20" t="s">
        <v>809</v>
      </c>
      <c r="C8" s="20" t="s">
        <v>15</v>
      </c>
      <c r="D8" s="98" t="s">
        <v>9</v>
      </c>
      <c r="E8" s="20"/>
      <c r="F8" s="20" t="s">
        <v>140</v>
      </c>
      <c r="G8" s="105"/>
      <c r="H8" s="20" t="s">
        <v>39</v>
      </c>
      <c r="I8" s="104" t="s">
        <v>103</v>
      </c>
      <c r="J8" s="104" t="s">
        <v>110</v>
      </c>
      <c r="K8" s="104" t="s">
        <v>1188</v>
      </c>
    </row>
    <row r="9" spans="1:11" x14ac:dyDescent="0.25">
      <c r="A9" s="104" t="s">
        <v>102</v>
      </c>
      <c r="B9" s="20" t="s">
        <v>809</v>
      </c>
      <c r="C9" s="20" t="s">
        <v>15</v>
      </c>
      <c r="D9" s="98" t="s">
        <v>9</v>
      </c>
      <c r="E9" s="20"/>
      <c r="F9" s="20" t="s">
        <v>141</v>
      </c>
      <c r="G9" s="105"/>
      <c r="H9" s="20" t="s">
        <v>39</v>
      </c>
      <c r="I9" s="104" t="s">
        <v>103</v>
      </c>
      <c r="J9" s="104" t="s">
        <v>111</v>
      </c>
      <c r="K9" s="104" t="s">
        <v>1189</v>
      </c>
    </row>
    <row r="10" spans="1:11" x14ac:dyDescent="0.25">
      <c r="A10" s="104" t="s">
        <v>102</v>
      </c>
      <c r="B10" s="20" t="s">
        <v>809</v>
      </c>
      <c r="C10" s="20" t="s">
        <v>14</v>
      </c>
      <c r="D10" s="98" t="s">
        <v>10</v>
      </c>
      <c r="E10" s="20"/>
      <c r="F10" s="20" t="s">
        <v>140</v>
      </c>
      <c r="G10" s="105"/>
      <c r="H10" s="20" t="s">
        <v>39</v>
      </c>
      <c r="I10" s="104" t="s">
        <v>103</v>
      </c>
      <c r="J10" s="104" t="s">
        <v>112</v>
      </c>
      <c r="K10" s="104" t="s">
        <v>1190</v>
      </c>
    </row>
    <row r="11" spans="1:11" x14ac:dyDescent="0.25">
      <c r="A11" s="104" t="s">
        <v>102</v>
      </c>
      <c r="B11" s="20" t="s">
        <v>809</v>
      </c>
      <c r="C11" s="20" t="s">
        <v>14</v>
      </c>
      <c r="D11" s="98" t="s">
        <v>10</v>
      </c>
      <c r="E11" s="20"/>
      <c r="F11" s="20" t="s">
        <v>141</v>
      </c>
      <c r="G11" s="105"/>
      <c r="H11" s="20" t="s">
        <v>39</v>
      </c>
      <c r="I11" s="104" t="s">
        <v>103</v>
      </c>
      <c r="J11" s="104" t="s">
        <v>113</v>
      </c>
      <c r="K11" s="104" t="s">
        <v>1191</v>
      </c>
    </row>
    <row r="12" spans="1:11" x14ac:dyDescent="0.25">
      <c r="A12" s="104" t="s">
        <v>102</v>
      </c>
      <c r="B12" s="20" t="s">
        <v>809</v>
      </c>
      <c r="C12" s="20" t="s">
        <v>15</v>
      </c>
      <c r="D12" s="98" t="s">
        <v>10</v>
      </c>
      <c r="E12" s="20"/>
      <c r="F12" s="20" t="s">
        <v>140</v>
      </c>
      <c r="G12" s="105"/>
      <c r="H12" s="20" t="s">
        <v>39</v>
      </c>
      <c r="I12" s="104" t="s">
        <v>103</v>
      </c>
      <c r="J12" s="104" t="s">
        <v>114</v>
      </c>
      <c r="K12" s="104" t="s">
        <v>1192</v>
      </c>
    </row>
    <row r="13" spans="1:11" x14ac:dyDescent="0.25">
      <c r="A13" s="104" t="s">
        <v>102</v>
      </c>
      <c r="B13" s="20" t="s">
        <v>809</v>
      </c>
      <c r="C13" s="20" t="s">
        <v>15</v>
      </c>
      <c r="D13" s="98" t="s">
        <v>10</v>
      </c>
      <c r="E13" s="20"/>
      <c r="F13" s="20" t="s">
        <v>141</v>
      </c>
      <c r="G13" s="105"/>
      <c r="H13" s="20" t="s">
        <v>39</v>
      </c>
      <c r="I13" s="104" t="s">
        <v>103</v>
      </c>
      <c r="J13" s="104" t="s">
        <v>115</v>
      </c>
      <c r="K13" s="104" t="s">
        <v>1193</v>
      </c>
    </row>
    <row r="14" spans="1:11" x14ac:dyDescent="0.25">
      <c r="A14" s="104" t="s">
        <v>102</v>
      </c>
      <c r="B14" s="20" t="s">
        <v>809</v>
      </c>
      <c r="C14" s="20" t="s">
        <v>14</v>
      </c>
      <c r="D14" s="98" t="s">
        <v>20</v>
      </c>
      <c r="E14" s="20"/>
      <c r="F14" s="20" t="s">
        <v>140</v>
      </c>
      <c r="G14" s="105"/>
      <c r="H14" s="20" t="s">
        <v>39</v>
      </c>
      <c r="I14" s="104" t="s">
        <v>103</v>
      </c>
      <c r="J14" s="104" t="s">
        <v>116</v>
      </c>
      <c r="K14" s="104" t="s">
        <v>1194</v>
      </c>
    </row>
    <row r="15" spans="1:11" x14ac:dyDescent="0.25">
      <c r="A15" s="104" t="s">
        <v>102</v>
      </c>
      <c r="B15" s="20" t="s">
        <v>809</v>
      </c>
      <c r="C15" s="20" t="s">
        <v>14</v>
      </c>
      <c r="D15" s="98" t="s">
        <v>20</v>
      </c>
      <c r="E15" s="20"/>
      <c r="F15" s="20" t="s">
        <v>141</v>
      </c>
      <c r="G15" s="105"/>
      <c r="H15" s="20" t="s">
        <v>39</v>
      </c>
      <c r="I15" s="104" t="s">
        <v>103</v>
      </c>
      <c r="J15" s="104" t="s">
        <v>117</v>
      </c>
      <c r="K15" s="104" t="s">
        <v>1195</v>
      </c>
    </row>
    <row r="16" spans="1:11" x14ac:dyDescent="0.25">
      <c r="A16" s="104" t="s">
        <v>102</v>
      </c>
      <c r="B16" s="20" t="s">
        <v>809</v>
      </c>
      <c r="C16" s="20" t="s">
        <v>15</v>
      </c>
      <c r="D16" s="98" t="s">
        <v>20</v>
      </c>
      <c r="E16" s="20"/>
      <c r="F16" s="20" t="s">
        <v>140</v>
      </c>
      <c r="G16" s="105"/>
      <c r="H16" s="20" t="s">
        <v>39</v>
      </c>
      <c r="I16" s="104" t="s">
        <v>103</v>
      </c>
      <c r="J16" s="104" t="s">
        <v>118</v>
      </c>
      <c r="K16" s="104" t="s">
        <v>1196</v>
      </c>
    </row>
    <row r="17" spans="1:11" x14ac:dyDescent="0.25">
      <c r="A17" s="104" t="s">
        <v>102</v>
      </c>
      <c r="B17" s="20" t="s">
        <v>809</v>
      </c>
      <c r="C17" s="20" t="s">
        <v>15</v>
      </c>
      <c r="D17" s="98" t="s">
        <v>20</v>
      </c>
      <c r="E17" s="20"/>
      <c r="F17" s="20" t="s">
        <v>141</v>
      </c>
      <c r="G17" s="105"/>
      <c r="H17" s="20" t="s">
        <v>39</v>
      </c>
      <c r="I17" s="104" t="s">
        <v>103</v>
      </c>
      <c r="J17" s="104" t="s">
        <v>119</v>
      </c>
      <c r="K17" s="104" t="s">
        <v>1197</v>
      </c>
    </row>
    <row r="18" spans="1:11" x14ac:dyDescent="0.25">
      <c r="A18" s="104" t="s">
        <v>102</v>
      </c>
      <c r="B18" s="20"/>
      <c r="C18" s="20"/>
      <c r="E18" s="20"/>
      <c r="F18" s="20"/>
      <c r="G18" s="105"/>
      <c r="H18" s="20"/>
      <c r="I18" s="104" t="s">
        <v>103</v>
      </c>
      <c r="J18" s="104" t="s">
        <v>120</v>
      </c>
      <c r="K18" s="104" t="s">
        <v>1198</v>
      </c>
    </row>
    <row r="19" spans="1:11" x14ac:dyDescent="0.25">
      <c r="A19" s="104" t="s">
        <v>102</v>
      </c>
      <c r="B19" s="20"/>
      <c r="C19" s="20"/>
      <c r="E19" s="20"/>
      <c r="F19" s="20"/>
      <c r="G19" s="105"/>
      <c r="H19" s="20"/>
      <c r="I19" s="104" t="s">
        <v>103</v>
      </c>
      <c r="J19" s="104" t="s">
        <v>121</v>
      </c>
      <c r="K19" s="104" t="s">
        <v>1199</v>
      </c>
    </row>
    <row r="20" spans="1:11" x14ac:dyDescent="0.25">
      <c r="A20" s="104" t="s">
        <v>102</v>
      </c>
      <c r="B20" s="20"/>
      <c r="C20" s="20"/>
      <c r="E20" s="20"/>
      <c r="F20" s="20"/>
      <c r="G20" s="105"/>
      <c r="H20" s="20"/>
      <c r="I20" s="104" t="s">
        <v>103</v>
      </c>
      <c r="J20" s="104" t="s">
        <v>122</v>
      </c>
      <c r="K20" s="104" t="s">
        <v>1200</v>
      </c>
    </row>
    <row r="21" spans="1:11" x14ac:dyDescent="0.25">
      <c r="A21" s="104" t="s">
        <v>102</v>
      </c>
      <c r="B21" s="20"/>
      <c r="C21" s="20"/>
      <c r="E21" s="20"/>
      <c r="F21" s="20"/>
      <c r="G21" s="105"/>
      <c r="H21" s="20"/>
      <c r="I21" s="104" t="s">
        <v>103</v>
      </c>
      <c r="J21" s="104" t="s">
        <v>123</v>
      </c>
      <c r="K21" s="104" t="s">
        <v>1201</v>
      </c>
    </row>
    <row r="22" spans="1:11" x14ac:dyDescent="0.25">
      <c r="A22" s="104" t="s">
        <v>102</v>
      </c>
      <c r="H22" s="20"/>
      <c r="I22" s="104" t="s">
        <v>103</v>
      </c>
      <c r="J22" s="104" t="s">
        <v>124</v>
      </c>
      <c r="K22" s="104" t="s">
        <v>1202</v>
      </c>
    </row>
    <row r="23" spans="1:11" x14ac:dyDescent="0.25">
      <c r="A23" s="104" t="s">
        <v>102</v>
      </c>
      <c r="H23" s="20"/>
      <c r="I23" s="104" t="s">
        <v>103</v>
      </c>
      <c r="J23" s="104" t="s">
        <v>125</v>
      </c>
      <c r="K23" s="104" t="s">
        <v>1203</v>
      </c>
    </row>
    <row r="24" spans="1:11" x14ac:dyDescent="0.25">
      <c r="A24" s="104" t="s">
        <v>102</v>
      </c>
      <c r="H24" s="20"/>
      <c r="I24" s="104" t="s">
        <v>103</v>
      </c>
      <c r="J24" s="104" t="s">
        <v>126</v>
      </c>
      <c r="K24" s="104" t="s">
        <v>1204</v>
      </c>
    </row>
    <row r="25" spans="1:11" x14ac:dyDescent="0.25">
      <c r="A25" s="104" t="s">
        <v>102</v>
      </c>
      <c r="H25" s="20"/>
      <c r="I25" s="104" t="s">
        <v>103</v>
      </c>
      <c r="J25" s="104" t="s">
        <v>127</v>
      </c>
      <c r="K25" s="104" t="s">
        <v>1205</v>
      </c>
    </row>
    <row r="26" spans="1:11" x14ac:dyDescent="0.25">
      <c r="A26" s="104" t="s">
        <v>102</v>
      </c>
      <c r="H26" s="20"/>
      <c r="I26" s="104" t="s">
        <v>103</v>
      </c>
      <c r="J26" s="104" t="s">
        <v>128</v>
      </c>
      <c r="K26" s="104" t="s">
        <v>1206</v>
      </c>
    </row>
    <row r="27" spans="1:11" x14ac:dyDescent="0.25">
      <c r="A27" s="104" t="s">
        <v>102</v>
      </c>
      <c r="H27" s="20"/>
      <c r="I27" s="104" t="s">
        <v>103</v>
      </c>
      <c r="J27" s="104" t="s">
        <v>129</v>
      </c>
      <c r="K27" s="104" t="s">
        <v>1207</v>
      </c>
    </row>
    <row r="28" spans="1:11" x14ac:dyDescent="0.25">
      <c r="A28" s="104" t="s">
        <v>102</v>
      </c>
      <c r="H28" s="20"/>
      <c r="I28" s="104" t="s">
        <v>103</v>
      </c>
      <c r="J28" s="104" t="s">
        <v>130</v>
      </c>
      <c r="K28" s="104" t="s">
        <v>1208</v>
      </c>
    </row>
    <row r="29" spans="1:11" x14ac:dyDescent="0.25">
      <c r="A29" s="104" t="s">
        <v>102</v>
      </c>
      <c r="H29" s="20"/>
      <c r="I29" s="104" t="s">
        <v>103</v>
      </c>
      <c r="J29" s="104" t="s">
        <v>131</v>
      </c>
      <c r="K29" s="104" t="s">
        <v>1209</v>
      </c>
    </row>
    <row r="30" spans="1:11" x14ac:dyDescent="0.25">
      <c r="A30" s="104" t="s">
        <v>102</v>
      </c>
      <c r="B30" s="20"/>
      <c r="C30" s="20"/>
      <c r="E30" s="20"/>
      <c r="F30" s="20"/>
      <c r="G30" s="105"/>
      <c r="H30" s="20"/>
      <c r="I30" s="104" t="s">
        <v>103</v>
      </c>
      <c r="J30" s="104" t="s">
        <v>132</v>
      </c>
      <c r="K30" s="104" t="s">
        <v>1210</v>
      </c>
    </row>
    <row r="31" spans="1:11" x14ac:dyDescent="0.25">
      <c r="A31" s="104" t="s">
        <v>102</v>
      </c>
      <c r="B31" s="20"/>
      <c r="C31" s="20"/>
      <c r="E31" s="20"/>
      <c r="F31" s="20"/>
      <c r="G31" s="105"/>
      <c r="H31" s="20"/>
      <c r="I31" s="104" t="s">
        <v>103</v>
      </c>
      <c r="J31" s="104" t="s">
        <v>133</v>
      </c>
      <c r="K31" s="104" t="s">
        <v>1211</v>
      </c>
    </row>
    <row r="32" spans="1:11" x14ac:dyDescent="0.25">
      <c r="A32" s="104" t="s">
        <v>102</v>
      </c>
      <c r="B32" s="20"/>
      <c r="C32" s="20"/>
      <c r="E32" s="20"/>
      <c r="F32" s="20"/>
      <c r="G32" s="105"/>
      <c r="H32" s="20"/>
      <c r="I32" s="104" t="s">
        <v>103</v>
      </c>
      <c r="J32" s="104" t="s">
        <v>134</v>
      </c>
      <c r="K32" s="104" t="s">
        <v>1212</v>
      </c>
    </row>
    <row r="33" spans="1:11" x14ac:dyDescent="0.25">
      <c r="A33" s="104" t="s">
        <v>102</v>
      </c>
      <c r="B33" s="20"/>
      <c r="C33" s="20"/>
      <c r="E33" s="20"/>
      <c r="F33" s="20"/>
      <c r="G33" s="105"/>
      <c r="H33" s="20"/>
      <c r="I33" s="104" t="s">
        <v>103</v>
      </c>
      <c r="J33" s="104" t="s">
        <v>135</v>
      </c>
      <c r="K33" s="104" t="s">
        <v>1213</v>
      </c>
    </row>
    <row r="34" spans="1:11" x14ac:dyDescent="0.25">
      <c r="A34" s="104" t="s">
        <v>102</v>
      </c>
      <c r="B34" s="20" t="s">
        <v>809</v>
      </c>
      <c r="C34" s="20" t="s">
        <v>14</v>
      </c>
      <c r="D34" s="98" t="s">
        <v>22</v>
      </c>
      <c r="E34" s="20"/>
      <c r="F34" s="20" t="s">
        <v>140</v>
      </c>
      <c r="G34" s="105"/>
      <c r="H34" s="20" t="s">
        <v>39</v>
      </c>
      <c r="I34" s="104" t="s">
        <v>103</v>
      </c>
      <c r="J34" s="104" t="s">
        <v>136</v>
      </c>
      <c r="K34" s="104" t="s">
        <v>1214</v>
      </c>
    </row>
    <row r="35" spans="1:11" x14ac:dyDescent="0.25">
      <c r="A35" s="104" t="s">
        <v>102</v>
      </c>
      <c r="B35" s="20" t="s">
        <v>809</v>
      </c>
      <c r="C35" s="20" t="s">
        <v>14</v>
      </c>
      <c r="D35" s="98" t="s">
        <v>22</v>
      </c>
      <c r="E35" s="20"/>
      <c r="F35" s="20" t="s">
        <v>141</v>
      </c>
      <c r="G35" s="105"/>
      <c r="H35" s="20" t="s">
        <v>39</v>
      </c>
      <c r="I35" s="104" t="s">
        <v>103</v>
      </c>
      <c r="J35" s="104" t="s">
        <v>137</v>
      </c>
      <c r="K35" s="104" t="s">
        <v>1215</v>
      </c>
    </row>
    <row r="36" spans="1:11" x14ac:dyDescent="0.25">
      <c r="A36" s="104" t="s">
        <v>102</v>
      </c>
      <c r="B36" s="20" t="s">
        <v>809</v>
      </c>
      <c r="C36" s="20" t="s">
        <v>15</v>
      </c>
      <c r="D36" s="98" t="s">
        <v>22</v>
      </c>
      <c r="E36" s="20"/>
      <c r="F36" s="20" t="s">
        <v>140</v>
      </c>
      <c r="G36" s="105"/>
      <c r="H36" s="20" t="s">
        <v>39</v>
      </c>
      <c r="I36" s="104" t="s">
        <v>103</v>
      </c>
      <c r="J36" s="104" t="s">
        <v>138</v>
      </c>
      <c r="K36" s="104" t="s">
        <v>1216</v>
      </c>
    </row>
    <row r="37" spans="1:11" x14ac:dyDescent="0.25">
      <c r="A37" s="104" t="s">
        <v>102</v>
      </c>
      <c r="B37" s="20" t="s">
        <v>809</v>
      </c>
      <c r="C37" s="20" t="s">
        <v>15</v>
      </c>
      <c r="D37" s="98" t="s">
        <v>22</v>
      </c>
      <c r="E37" s="20"/>
      <c r="F37" s="20" t="s">
        <v>141</v>
      </c>
      <c r="G37" s="105"/>
      <c r="H37" s="20" t="s">
        <v>39</v>
      </c>
      <c r="I37" s="104" t="s">
        <v>103</v>
      </c>
      <c r="J37" s="104" t="s">
        <v>139</v>
      </c>
      <c r="K37" s="104" t="s">
        <v>1217</v>
      </c>
    </row>
    <row r="38" spans="1:11" x14ac:dyDescent="0.25">
      <c r="A38" s="165" t="s">
        <v>102</v>
      </c>
      <c r="B38" s="166" t="s">
        <v>432</v>
      </c>
      <c r="C38" s="166"/>
      <c r="D38" s="166"/>
      <c r="E38" s="166"/>
      <c r="F38" s="166"/>
      <c r="G38" s="166"/>
      <c r="H38" s="166" t="s">
        <v>39</v>
      </c>
      <c r="I38" s="165" t="s">
        <v>432</v>
      </c>
      <c r="J38" s="165" t="s">
        <v>432</v>
      </c>
      <c r="K38" s="165" t="s">
        <v>1218</v>
      </c>
    </row>
    <row r="39" spans="1:11" x14ac:dyDescent="0.25">
      <c r="A39" s="104" t="s">
        <v>144</v>
      </c>
      <c r="B39" s="20"/>
      <c r="C39" s="20"/>
      <c r="E39" s="20"/>
      <c r="F39" s="20"/>
      <c r="G39" s="105"/>
      <c r="H39" s="20"/>
      <c r="I39" s="104" t="s">
        <v>145</v>
      </c>
      <c r="J39" s="104" t="s">
        <v>149</v>
      </c>
      <c r="K39" s="104" t="s">
        <v>1219</v>
      </c>
    </row>
    <row r="40" spans="1:11" x14ac:dyDescent="0.25">
      <c r="A40" s="104" t="s">
        <v>144</v>
      </c>
      <c r="B40" s="20"/>
      <c r="C40" s="20"/>
      <c r="E40" s="20"/>
      <c r="F40" s="20"/>
      <c r="G40" s="105"/>
      <c r="H40" s="20"/>
      <c r="I40" s="104" t="s">
        <v>145</v>
      </c>
      <c r="J40" s="104" t="s">
        <v>150</v>
      </c>
      <c r="K40" s="104" t="s">
        <v>1220</v>
      </c>
    </row>
    <row r="41" spans="1:11" x14ac:dyDescent="0.25">
      <c r="A41" s="104" t="s">
        <v>144</v>
      </c>
      <c r="B41" s="20"/>
      <c r="C41" s="20"/>
      <c r="E41" s="20"/>
      <c r="F41" s="20"/>
      <c r="G41" s="105"/>
      <c r="H41" s="20"/>
      <c r="I41" s="104" t="s">
        <v>145</v>
      </c>
      <c r="J41" s="104" t="s">
        <v>151</v>
      </c>
      <c r="K41" s="104" t="s">
        <v>1221</v>
      </c>
    </row>
    <row r="42" spans="1:11" x14ac:dyDescent="0.25">
      <c r="A42" s="104" t="s">
        <v>144</v>
      </c>
      <c r="B42" s="20"/>
      <c r="C42" s="20"/>
      <c r="E42" s="20"/>
      <c r="F42" s="20"/>
      <c r="G42" s="105"/>
      <c r="H42" s="20"/>
      <c r="I42" s="104" t="s">
        <v>145</v>
      </c>
      <c r="J42" s="104" t="s">
        <v>152</v>
      </c>
      <c r="K42" s="104" t="s">
        <v>1222</v>
      </c>
    </row>
    <row r="43" spans="1:11" x14ac:dyDescent="0.25">
      <c r="A43" s="104" t="s">
        <v>144</v>
      </c>
      <c r="B43" s="20"/>
      <c r="C43" s="20"/>
      <c r="E43" s="20"/>
      <c r="F43" s="20"/>
      <c r="G43" s="105"/>
      <c r="H43" s="20"/>
      <c r="I43" s="104" t="s">
        <v>145</v>
      </c>
      <c r="J43" s="104" t="s">
        <v>153</v>
      </c>
      <c r="K43" s="104" t="s">
        <v>1223</v>
      </c>
    </row>
    <row r="44" spans="1:11" x14ac:dyDescent="0.25">
      <c r="A44" s="104" t="s">
        <v>144</v>
      </c>
      <c r="B44" s="20"/>
      <c r="C44" s="20"/>
      <c r="E44" s="20"/>
      <c r="F44" s="20"/>
      <c r="G44" s="105"/>
      <c r="H44" s="20"/>
      <c r="I44" s="104" t="s">
        <v>145</v>
      </c>
      <c r="J44" s="104" t="s">
        <v>154</v>
      </c>
      <c r="K44" s="104" t="s">
        <v>1224</v>
      </c>
    </row>
    <row r="45" spans="1:11" x14ac:dyDescent="0.25">
      <c r="A45" s="104" t="s">
        <v>144</v>
      </c>
      <c r="B45" s="20"/>
      <c r="C45" s="20"/>
      <c r="E45" s="20"/>
      <c r="F45" s="20"/>
      <c r="G45" s="105"/>
      <c r="H45" s="20"/>
      <c r="I45" s="104" t="s">
        <v>145</v>
      </c>
      <c r="J45" s="104" t="s">
        <v>155</v>
      </c>
      <c r="K45" s="104" t="s">
        <v>1225</v>
      </c>
    </row>
    <row r="46" spans="1:11" x14ac:dyDescent="0.25">
      <c r="A46" s="104" t="s">
        <v>144</v>
      </c>
      <c r="B46" s="20"/>
      <c r="C46" s="20"/>
      <c r="E46" s="20"/>
      <c r="F46" s="20"/>
      <c r="G46" s="105"/>
      <c r="H46" s="20"/>
      <c r="I46" s="104" t="s">
        <v>145</v>
      </c>
      <c r="J46" s="104" t="s">
        <v>156</v>
      </c>
      <c r="K46" s="104" t="s">
        <v>1226</v>
      </c>
    </row>
    <row r="47" spans="1:11" x14ac:dyDescent="0.25">
      <c r="A47" s="104" t="s">
        <v>144</v>
      </c>
      <c r="B47" s="20"/>
      <c r="C47" s="20"/>
      <c r="E47" s="20"/>
      <c r="F47" s="20"/>
      <c r="G47" s="105"/>
      <c r="H47" s="20"/>
      <c r="I47" s="104" t="s">
        <v>145</v>
      </c>
      <c r="J47" s="104" t="s">
        <v>157</v>
      </c>
      <c r="K47" s="104" t="s">
        <v>1227</v>
      </c>
    </row>
    <row r="48" spans="1:11" x14ac:dyDescent="0.25">
      <c r="A48" s="104" t="s">
        <v>144</v>
      </c>
      <c r="B48" s="20"/>
      <c r="C48" s="20"/>
      <c r="E48" s="20"/>
      <c r="F48" s="20"/>
      <c r="G48" s="105"/>
      <c r="H48" s="20"/>
      <c r="I48" s="104" t="s">
        <v>145</v>
      </c>
      <c r="J48" s="104" t="s">
        <v>158</v>
      </c>
      <c r="K48" s="104" t="s">
        <v>1228</v>
      </c>
    </row>
    <row r="49" spans="1:11" x14ac:dyDescent="0.25">
      <c r="A49" s="104" t="s">
        <v>144</v>
      </c>
      <c r="B49" s="20"/>
      <c r="C49" s="20"/>
      <c r="E49" s="20"/>
      <c r="F49" s="20"/>
      <c r="G49" s="105"/>
      <c r="H49" s="20"/>
      <c r="I49" s="104" t="s">
        <v>145</v>
      </c>
      <c r="J49" s="104" t="s">
        <v>159</v>
      </c>
      <c r="K49" s="104" t="s">
        <v>1229</v>
      </c>
    </row>
    <row r="50" spans="1:11" x14ac:dyDescent="0.25">
      <c r="A50" s="104" t="s">
        <v>144</v>
      </c>
      <c r="B50" s="20"/>
      <c r="C50" s="20"/>
      <c r="E50" s="20"/>
      <c r="F50" s="20"/>
      <c r="G50" s="105"/>
      <c r="H50" s="20"/>
      <c r="I50" s="104" t="s">
        <v>145</v>
      </c>
      <c r="J50" s="104" t="s">
        <v>160</v>
      </c>
      <c r="K50" s="104" t="s">
        <v>1230</v>
      </c>
    </row>
    <row r="51" spans="1:11" x14ac:dyDescent="0.25">
      <c r="A51" s="104" t="s">
        <v>144</v>
      </c>
      <c r="B51" s="20"/>
      <c r="C51" s="20"/>
      <c r="E51" s="20"/>
      <c r="F51" s="20"/>
      <c r="G51" s="105"/>
      <c r="H51" s="20"/>
      <c r="I51" s="104" t="s">
        <v>145</v>
      </c>
      <c r="J51" s="104" t="s">
        <v>161</v>
      </c>
      <c r="K51" s="104" t="s">
        <v>1231</v>
      </c>
    </row>
    <row r="52" spans="1:11" x14ac:dyDescent="0.25">
      <c r="A52" s="104" t="s">
        <v>144</v>
      </c>
      <c r="B52" s="20"/>
      <c r="C52" s="20"/>
      <c r="E52" s="20"/>
      <c r="F52" s="20"/>
      <c r="G52" s="105"/>
      <c r="H52" s="20"/>
      <c r="I52" s="104" t="s">
        <v>145</v>
      </c>
      <c r="J52" s="104" t="s">
        <v>162</v>
      </c>
      <c r="K52" s="104" t="s">
        <v>1232</v>
      </c>
    </row>
    <row r="53" spans="1:11" x14ac:dyDescent="0.25">
      <c r="A53" s="104" t="s">
        <v>144</v>
      </c>
      <c r="B53" s="20"/>
      <c r="C53" s="20"/>
      <c r="E53" s="20"/>
      <c r="F53" s="20"/>
      <c r="G53" s="105"/>
      <c r="H53" s="20"/>
      <c r="I53" s="104" t="s">
        <v>145</v>
      </c>
      <c r="J53" s="104" t="s">
        <v>163</v>
      </c>
      <c r="K53" s="104" t="s">
        <v>1233</v>
      </c>
    </row>
    <row r="54" spans="1:11" x14ac:dyDescent="0.25">
      <c r="A54" s="104" t="s">
        <v>144</v>
      </c>
      <c r="B54" s="20"/>
      <c r="C54" s="20"/>
      <c r="E54" s="20"/>
      <c r="F54" s="20"/>
      <c r="G54" s="105"/>
      <c r="H54" s="20"/>
      <c r="I54" s="104" t="s">
        <v>145</v>
      </c>
      <c r="J54" s="104" t="s">
        <v>164</v>
      </c>
      <c r="K54" s="104" t="s">
        <v>1234</v>
      </c>
    </row>
    <row r="55" spans="1:11" x14ac:dyDescent="0.25">
      <c r="A55" s="104" t="s">
        <v>144</v>
      </c>
      <c r="B55" s="20"/>
      <c r="C55" s="20"/>
      <c r="E55" s="20"/>
      <c r="F55" s="20"/>
      <c r="G55" s="105"/>
      <c r="H55" s="20"/>
      <c r="I55" s="104" t="s">
        <v>145</v>
      </c>
      <c r="J55" s="104" t="s">
        <v>165</v>
      </c>
      <c r="K55" s="104" t="s">
        <v>1235</v>
      </c>
    </row>
    <row r="56" spans="1:11" x14ac:dyDescent="0.25">
      <c r="A56" s="104" t="s">
        <v>144</v>
      </c>
      <c r="B56" s="20"/>
      <c r="C56" s="20"/>
      <c r="E56" s="20"/>
      <c r="F56" s="20"/>
      <c r="G56" s="105"/>
      <c r="H56" s="20"/>
      <c r="I56" s="104" t="s">
        <v>145</v>
      </c>
      <c r="J56" s="104" t="s">
        <v>166</v>
      </c>
      <c r="K56" s="104" t="s">
        <v>1236</v>
      </c>
    </row>
    <row r="57" spans="1:11" x14ac:dyDescent="0.25">
      <c r="A57" s="104" t="s">
        <v>144</v>
      </c>
      <c r="B57" s="20"/>
      <c r="C57" s="20"/>
      <c r="E57" s="20"/>
      <c r="F57" s="20"/>
      <c r="G57" s="105"/>
      <c r="H57" s="20"/>
      <c r="I57" s="104" t="s">
        <v>145</v>
      </c>
      <c r="J57" s="104" t="s">
        <v>167</v>
      </c>
      <c r="K57" s="104" t="s">
        <v>1237</v>
      </c>
    </row>
    <row r="58" spans="1:11" x14ac:dyDescent="0.25">
      <c r="A58" s="104" t="s">
        <v>144</v>
      </c>
      <c r="B58" s="20"/>
      <c r="C58" s="20"/>
      <c r="E58" s="20"/>
      <c r="F58" s="20"/>
      <c r="G58" s="105"/>
      <c r="H58" s="20"/>
      <c r="I58" s="104" t="s">
        <v>145</v>
      </c>
      <c r="J58" s="104" t="s">
        <v>168</v>
      </c>
      <c r="K58" s="104" t="s">
        <v>1238</v>
      </c>
    </row>
    <row r="59" spans="1:11" x14ac:dyDescent="0.25">
      <c r="A59" s="104" t="s">
        <v>144</v>
      </c>
      <c r="B59" s="20"/>
      <c r="C59" s="20"/>
      <c r="E59" s="20"/>
      <c r="F59" s="20"/>
      <c r="G59" s="105"/>
      <c r="H59" s="20"/>
      <c r="I59" s="104" t="s">
        <v>145</v>
      </c>
      <c r="J59" s="104" t="s">
        <v>169</v>
      </c>
      <c r="K59" s="104" t="s">
        <v>1239</v>
      </c>
    </row>
    <row r="60" spans="1:11" x14ac:dyDescent="0.25">
      <c r="A60" s="104" t="s">
        <v>144</v>
      </c>
      <c r="B60" s="20"/>
      <c r="C60" s="20"/>
      <c r="E60" s="20"/>
      <c r="F60" s="20"/>
      <c r="G60" s="105"/>
      <c r="H60" s="20"/>
      <c r="I60" s="104" t="s">
        <v>145</v>
      </c>
      <c r="J60" s="104" t="s">
        <v>170</v>
      </c>
      <c r="K60" s="104" t="s">
        <v>1240</v>
      </c>
    </row>
    <row r="61" spans="1:11" x14ac:dyDescent="0.25">
      <c r="A61" s="104" t="s">
        <v>144</v>
      </c>
      <c r="B61" s="20"/>
      <c r="C61" s="20"/>
      <c r="E61" s="20"/>
      <c r="F61" s="20"/>
      <c r="G61" s="105"/>
      <c r="H61" s="20"/>
      <c r="I61" s="104" t="s">
        <v>145</v>
      </c>
      <c r="J61" s="104" t="s">
        <v>171</v>
      </c>
      <c r="K61" s="104" t="s">
        <v>1241</v>
      </c>
    </row>
    <row r="62" spans="1:11" x14ac:dyDescent="0.25">
      <c r="A62" s="104" t="s">
        <v>144</v>
      </c>
      <c r="B62" s="20"/>
      <c r="C62" s="20"/>
      <c r="E62" s="20"/>
      <c r="F62" s="20"/>
      <c r="G62" s="105"/>
      <c r="H62" s="20"/>
      <c r="I62" s="104" t="s">
        <v>145</v>
      </c>
      <c r="J62" s="104" t="s">
        <v>172</v>
      </c>
      <c r="K62" s="104" t="s">
        <v>1242</v>
      </c>
    </row>
    <row r="63" spans="1:11" x14ac:dyDescent="0.25">
      <c r="A63" s="104" t="s">
        <v>144</v>
      </c>
      <c r="B63" s="20"/>
      <c r="C63" s="20"/>
      <c r="E63" s="20"/>
      <c r="F63" s="20"/>
      <c r="G63" s="105"/>
      <c r="H63" s="20"/>
      <c r="I63" s="104" t="s">
        <v>145</v>
      </c>
      <c r="J63" s="104" t="s">
        <v>173</v>
      </c>
      <c r="K63" s="104" t="s">
        <v>1243</v>
      </c>
    </row>
    <row r="64" spans="1:11" x14ac:dyDescent="0.25">
      <c r="A64" s="104" t="s">
        <v>144</v>
      </c>
      <c r="B64" s="20"/>
      <c r="C64" s="20"/>
      <c r="E64" s="20"/>
      <c r="F64" s="20"/>
      <c r="G64" s="105"/>
      <c r="H64" s="20"/>
      <c r="I64" s="104" t="s">
        <v>145</v>
      </c>
      <c r="J64" s="104" t="s">
        <v>174</v>
      </c>
      <c r="K64" s="104" t="s">
        <v>1244</v>
      </c>
    </row>
    <row r="65" spans="1:11" x14ac:dyDescent="0.25">
      <c r="A65" s="104" t="s">
        <v>144</v>
      </c>
      <c r="B65" s="20"/>
      <c r="C65" s="20"/>
      <c r="E65" s="20"/>
      <c r="F65" s="20"/>
      <c r="G65" s="105"/>
      <c r="H65" s="20"/>
      <c r="I65" s="104" t="s">
        <v>145</v>
      </c>
      <c r="J65" s="104" t="s">
        <v>175</v>
      </c>
      <c r="K65" s="104" t="s">
        <v>1245</v>
      </c>
    </row>
    <row r="66" spans="1:11" x14ac:dyDescent="0.25">
      <c r="A66" s="104" t="s">
        <v>144</v>
      </c>
      <c r="B66" s="20"/>
      <c r="C66" s="20"/>
      <c r="E66" s="20"/>
      <c r="F66" s="20"/>
      <c r="G66" s="105"/>
      <c r="H66" s="20"/>
      <c r="I66" s="104" t="s">
        <v>145</v>
      </c>
      <c r="J66" s="104" t="s">
        <v>176</v>
      </c>
      <c r="K66" s="104" t="s">
        <v>1246</v>
      </c>
    </row>
    <row r="67" spans="1:11" x14ac:dyDescent="0.25">
      <c r="A67" s="104" t="s">
        <v>144</v>
      </c>
      <c r="B67" s="20"/>
      <c r="C67" s="20"/>
      <c r="E67" s="20"/>
      <c r="F67" s="20"/>
      <c r="G67" s="105"/>
      <c r="H67" s="20"/>
      <c r="I67" s="104" t="s">
        <v>145</v>
      </c>
      <c r="J67" s="104" t="s">
        <v>177</v>
      </c>
      <c r="K67" s="104" t="s">
        <v>1247</v>
      </c>
    </row>
    <row r="68" spans="1:11" x14ac:dyDescent="0.25">
      <c r="A68" s="104" t="s">
        <v>144</v>
      </c>
      <c r="B68" s="20"/>
      <c r="C68" s="20"/>
      <c r="E68" s="20"/>
      <c r="F68" s="20"/>
      <c r="G68" s="105"/>
      <c r="H68" s="20"/>
      <c r="I68" s="104" t="s">
        <v>145</v>
      </c>
      <c r="J68" s="104" t="s">
        <v>178</v>
      </c>
      <c r="K68" s="104" t="s">
        <v>1248</v>
      </c>
    </row>
    <row r="69" spans="1:11" x14ac:dyDescent="0.25">
      <c r="A69" s="104" t="s">
        <v>144</v>
      </c>
      <c r="B69" s="20"/>
      <c r="C69" s="20"/>
      <c r="E69" s="20"/>
      <c r="F69" s="20"/>
      <c r="G69" s="105"/>
      <c r="H69" s="20"/>
      <c r="I69" s="104" t="s">
        <v>145</v>
      </c>
      <c r="J69" s="104" t="s">
        <v>179</v>
      </c>
      <c r="K69" s="104" t="s">
        <v>1249</v>
      </c>
    </row>
    <row r="70" spans="1:11" x14ac:dyDescent="0.25">
      <c r="A70" s="104" t="s">
        <v>144</v>
      </c>
      <c r="B70" s="20"/>
      <c r="C70" s="20"/>
      <c r="E70" s="20"/>
      <c r="F70" s="20"/>
      <c r="G70" s="105"/>
      <c r="H70" s="20"/>
      <c r="I70" s="104" t="s">
        <v>145</v>
      </c>
      <c r="J70" s="104" t="s">
        <v>180</v>
      </c>
      <c r="K70" s="104" t="s">
        <v>1250</v>
      </c>
    </row>
    <row r="71" spans="1:11" x14ac:dyDescent="0.25">
      <c r="A71" s="104" t="s">
        <v>144</v>
      </c>
      <c r="B71" s="20"/>
      <c r="C71" s="20"/>
      <c r="E71" s="20"/>
      <c r="F71" s="20"/>
      <c r="G71" s="105"/>
      <c r="H71" s="20"/>
      <c r="I71" s="104" t="s">
        <v>147</v>
      </c>
      <c r="J71" s="104" t="s">
        <v>183</v>
      </c>
      <c r="K71" s="104" t="s">
        <v>1251</v>
      </c>
    </row>
    <row r="72" spans="1:11" x14ac:dyDescent="0.25">
      <c r="A72" s="104" t="s">
        <v>144</v>
      </c>
      <c r="B72" s="20"/>
      <c r="C72" s="20"/>
      <c r="E72" s="20"/>
      <c r="F72" s="20"/>
      <c r="G72" s="105"/>
      <c r="H72" s="20"/>
      <c r="I72" s="104" t="s">
        <v>147</v>
      </c>
      <c r="J72" s="104" t="s">
        <v>184</v>
      </c>
      <c r="K72" s="104" t="s">
        <v>1252</v>
      </c>
    </row>
    <row r="73" spans="1:11" x14ac:dyDescent="0.25">
      <c r="A73" s="104" t="s">
        <v>144</v>
      </c>
      <c r="B73" s="20"/>
      <c r="C73" s="20"/>
      <c r="E73" s="20"/>
      <c r="F73" s="20"/>
      <c r="G73" s="105"/>
      <c r="H73" s="20"/>
      <c r="I73" s="104" t="s">
        <v>147</v>
      </c>
      <c r="J73" s="104" t="s">
        <v>185</v>
      </c>
      <c r="K73" s="104" t="s">
        <v>1253</v>
      </c>
    </row>
    <row r="74" spans="1:11" x14ac:dyDescent="0.25">
      <c r="A74" s="165" t="s">
        <v>144</v>
      </c>
      <c r="B74" s="166"/>
      <c r="C74" s="166"/>
      <c r="D74" s="166"/>
      <c r="E74" s="166"/>
      <c r="F74" s="166"/>
      <c r="G74" s="166"/>
      <c r="H74" s="166"/>
      <c r="I74" s="165" t="s">
        <v>148</v>
      </c>
      <c r="J74" s="165" t="s">
        <v>186</v>
      </c>
      <c r="K74" s="165" t="s">
        <v>1254</v>
      </c>
    </row>
    <row r="75" spans="1:11" x14ac:dyDescent="0.25">
      <c r="A75" s="165" t="s">
        <v>144</v>
      </c>
      <c r="B75" s="166"/>
      <c r="C75" s="166"/>
      <c r="D75" s="166"/>
      <c r="E75" s="166"/>
      <c r="F75" s="166"/>
      <c r="G75" s="166"/>
      <c r="H75" s="166"/>
      <c r="I75" s="165" t="s">
        <v>148</v>
      </c>
      <c r="J75" s="165" t="s">
        <v>187</v>
      </c>
      <c r="K75" s="165" t="s">
        <v>1255</v>
      </c>
    </row>
    <row r="76" spans="1:11" x14ac:dyDescent="0.25">
      <c r="A76" s="165" t="s">
        <v>144</v>
      </c>
      <c r="B76" s="166"/>
      <c r="C76" s="166"/>
      <c r="D76" s="166"/>
      <c r="E76" s="166"/>
      <c r="F76" s="166"/>
      <c r="G76" s="166"/>
      <c r="H76" s="166"/>
      <c r="I76" s="165" t="s">
        <v>148</v>
      </c>
      <c r="J76" s="165" t="s">
        <v>188</v>
      </c>
      <c r="K76" s="165" t="s">
        <v>1256</v>
      </c>
    </row>
    <row r="77" spans="1:11" x14ac:dyDescent="0.25">
      <c r="A77" s="165" t="s">
        <v>144</v>
      </c>
      <c r="B77" s="166"/>
      <c r="C77" s="166"/>
      <c r="D77" s="166"/>
      <c r="E77" s="166"/>
      <c r="F77" s="166"/>
      <c r="G77" s="166"/>
      <c r="H77" s="166"/>
      <c r="I77" s="165" t="s">
        <v>148</v>
      </c>
      <c r="J77" s="165" t="s">
        <v>189</v>
      </c>
      <c r="K77" s="165" t="s">
        <v>1257</v>
      </c>
    </row>
    <row r="78" spans="1:11" x14ac:dyDescent="0.25">
      <c r="A78" s="165" t="s">
        <v>144</v>
      </c>
      <c r="B78" s="166"/>
      <c r="C78" s="166"/>
      <c r="D78" s="166"/>
      <c r="E78" s="166"/>
      <c r="F78" s="166"/>
      <c r="G78" s="166"/>
      <c r="H78" s="166"/>
      <c r="I78" s="165" t="s">
        <v>148</v>
      </c>
      <c r="J78" s="165" t="s">
        <v>190</v>
      </c>
      <c r="K78" s="165" t="s">
        <v>1258</v>
      </c>
    </row>
    <row r="79" spans="1:11" x14ac:dyDescent="0.25">
      <c r="A79" s="165" t="s">
        <v>144</v>
      </c>
      <c r="B79" s="166"/>
      <c r="C79" s="166"/>
      <c r="D79" s="166"/>
      <c r="E79" s="166"/>
      <c r="F79" s="166"/>
      <c r="G79" s="166"/>
      <c r="H79" s="166"/>
      <c r="I79" s="165" t="s">
        <v>148</v>
      </c>
      <c r="J79" s="165" t="s">
        <v>191</v>
      </c>
      <c r="K79" s="165" t="s">
        <v>1259</v>
      </c>
    </row>
    <row r="80" spans="1:11" x14ac:dyDescent="0.25">
      <c r="A80" s="165" t="s">
        <v>144</v>
      </c>
      <c r="B80" s="166"/>
      <c r="C80" s="166"/>
      <c r="D80" s="166"/>
      <c r="E80" s="166"/>
      <c r="F80" s="166"/>
      <c r="G80" s="166"/>
      <c r="H80" s="166"/>
      <c r="I80" s="165" t="s">
        <v>148</v>
      </c>
      <c r="J80" s="165" t="s">
        <v>192</v>
      </c>
      <c r="K80" s="165" t="s">
        <v>1260</v>
      </c>
    </row>
    <row r="81" spans="1:11" x14ac:dyDescent="0.25">
      <c r="A81" s="165" t="s">
        <v>144</v>
      </c>
      <c r="B81" s="166"/>
      <c r="C81" s="166"/>
      <c r="D81" s="166"/>
      <c r="E81" s="166"/>
      <c r="F81" s="166"/>
      <c r="G81" s="166"/>
      <c r="H81" s="166"/>
      <c r="I81" s="165" t="s">
        <v>148</v>
      </c>
      <c r="J81" s="165" t="s">
        <v>193</v>
      </c>
      <c r="K81" s="165" t="s">
        <v>1261</v>
      </c>
    </row>
    <row r="82" spans="1:11" x14ac:dyDescent="0.25">
      <c r="A82" s="165" t="s">
        <v>144</v>
      </c>
      <c r="B82" s="166"/>
      <c r="C82" s="166"/>
      <c r="D82" s="166"/>
      <c r="E82" s="166"/>
      <c r="F82" s="166"/>
      <c r="G82" s="166"/>
      <c r="H82" s="166"/>
      <c r="I82" s="165" t="s">
        <v>148</v>
      </c>
      <c r="J82" s="165" t="s">
        <v>194</v>
      </c>
      <c r="K82" s="165" t="s">
        <v>1262</v>
      </c>
    </row>
    <row r="83" spans="1:11" x14ac:dyDescent="0.25">
      <c r="A83" s="165" t="s">
        <v>144</v>
      </c>
      <c r="B83" s="166"/>
      <c r="C83" s="166"/>
      <c r="D83" s="166"/>
      <c r="E83" s="166"/>
      <c r="F83" s="166"/>
      <c r="G83" s="166"/>
      <c r="H83" s="166"/>
      <c r="I83" s="165" t="s">
        <v>148</v>
      </c>
      <c r="J83" s="165" t="s">
        <v>195</v>
      </c>
      <c r="K83" s="165" t="s">
        <v>1263</v>
      </c>
    </row>
    <row r="84" spans="1:11" x14ac:dyDescent="0.25">
      <c r="A84" s="104" t="s">
        <v>26</v>
      </c>
      <c r="B84" s="73" t="s">
        <v>811</v>
      </c>
      <c r="C84" s="73"/>
      <c r="D84" s="98" t="s">
        <v>7</v>
      </c>
      <c r="E84" s="20"/>
      <c r="F84" s="20"/>
      <c r="G84" s="105"/>
      <c r="H84" s="20" t="s">
        <v>39</v>
      </c>
      <c r="I84" s="104" t="s">
        <v>759</v>
      </c>
      <c r="J84" s="104" t="s">
        <v>208</v>
      </c>
      <c r="K84" s="104" t="s">
        <v>1264</v>
      </c>
    </row>
    <row r="85" spans="1:11" x14ac:dyDescent="0.25">
      <c r="A85" s="104" t="s">
        <v>26</v>
      </c>
      <c r="B85" s="73" t="s">
        <v>811</v>
      </c>
      <c r="C85" s="73"/>
      <c r="D85" s="98" t="s">
        <v>8</v>
      </c>
      <c r="E85" s="20"/>
      <c r="F85" s="20"/>
      <c r="G85" s="105"/>
      <c r="H85" s="82" t="s">
        <v>39</v>
      </c>
      <c r="I85" s="104" t="s">
        <v>759</v>
      </c>
      <c r="J85" s="104" t="s">
        <v>215</v>
      </c>
      <c r="K85" s="104" t="s">
        <v>1265</v>
      </c>
    </row>
    <row r="86" spans="1:11" x14ac:dyDescent="0.25">
      <c r="A86" s="104" t="s">
        <v>26</v>
      </c>
      <c r="B86" s="20" t="s">
        <v>812</v>
      </c>
      <c r="C86" s="20" t="s">
        <v>14</v>
      </c>
      <c r="D86" s="98" t="s">
        <v>9</v>
      </c>
      <c r="E86" s="20"/>
      <c r="F86" s="20"/>
      <c r="G86" s="105"/>
      <c r="H86" s="82" t="s">
        <v>39</v>
      </c>
      <c r="I86" s="104" t="s">
        <v>759</v>
      </c>
      <c r="J86" s="104" t="s">
        <v>209</v>
      </c>
      <c r="K86" s="104" t="s">
        <v>1266</v>
      </c>
    </row>
    <row r="87" spans="1:11" x14ac:dyDescent="0.25">
      <c r="A87" s="104" t="s">
        <v>26</v>
      </c>
      <c r="B87" s="20" t="s">
        <v>812</v>
      </c>
      <c r="C87" s="20" t="s">
        <v>15</v>
      </c>
      <c r="D87" s="98" t="s">
        <v>9</v>
      </c>
      <c r="E87" s="20"/>
      <c r="F87" s="20"/>
      <c r="G87" s="105"/>
      <c r="H87" s="82" t="s">
        <v>39</v>
      </c>
      <c r="I87" s="104" t="s">
        <v>759</v>
      </c>
      <c r="J87" s="104" t="s">
        <v>210</v>
      </c>
      <c r="K87" s="104" t="s">
        <v>1267</v>
      </c>
    </row>
    <row r="88" spans="1:11" x14ac:dyDescent="0.25">
      <c r="A88" s="104" t="s">
        <v>26</v>
      </c>
      <c r="B88" s="20" t="s">
        <v>812</v>
      </c>
      <c r="C88" s="74" t="s">
        <v>14</v>
      </c>
      <c r="D88" s="98" t="s">
        <v>47</v>
      </c>
      <c r="E88" s="20"/>
      <c r="F88" s="20"/>
      <c r="G88" s="105"/>
      <c r="H88" s="82" t="s">
        <v>39</v>
      </c>
      <c r="I88" s="104" t="s">
        <v>759</v>
      </c>
      <c r="J88" s="104" t="s">
        <v>211</v>
      </c>
      <c r="K88" s="104" t="s">
        <v>1268</v>
      </c>
    </row>
    <row r="89" spans="1:11" x14ac:dyDescent="0.25">
      <c r="A89" s="104" t="s">
        <v>26</v>
      </c>
      <c r="B89" s="20" t="s">
        <v>812</v>
      </c>
      <c r="C89" s="74" t="s">
        <v>15</v>
      </c>
      <c r="D89" s="98" t="s">
        <v>47</v>
      </c>
      <c r="E89" s="20"/>
      <c r="F89" s="20"/>
      <c r="G89" s="105"/>
      <c r="H89" s="82" t="s">
        <v>39</v>
      </c>
      <c r="I89" s="104" t="s">
        <v>759</v>
      </c>
      <c r="J89" s="104" t="s">
        <v>212</v>
      </c>
      <c r="K89" s="104" t="s">
        <v>1269</v>
      </c>
    </row>
    <row r="90" spans="1:11" x14ac:dyDescent="0.25">
      <c r="A90" s="104" t="s">
        <v>26</v>
      </c>
      <c r="B90" s="20" t="s">
        <v>812</v>
      </c>
      <c r="C90" s="74" t="s">
        <v>14</v>
      </c>
      <c r="D90" s="98" t="s">
        <v>46</v>
      </c>
      <c r="E90" s="20"/>
      <c r="F90" s="20"/>
      <c r="G90" s="105"/>
      <c r="H90" s="82" t="s">
        <v>39</v>
      </c>
      <c r="I90" s="104" t="s">
        <v>760</v>
      </c>
      <c r="J90" s="104" t="s">
        <v>213</v>
      </c>
      <c r="K90" s="104" t="s">
        <v>1270</v>
      </c>
    </row>
    <row r="91" spans="1:11" x14ac:dyDescent="0.25">
      <c r="A91" s="104" t="s">
        <v>26</v>
      </c>
      <c r="B91" s="20" t="s">
        <v>812</v>
      </c>
      <c r="C91" s="74" t="s">
        <v>15</v>
      </c>
      <c r="D91" s="98" t="s">
        <v>46</v>
      </c>
      <c r="E91" s="20"/>
      <c r="F91" s="20"/>
      <c r="G91" s="105"/>
      <c r="H91" s="82" t="s">
        <v>39</v>
      </c>
      <c r="I91" s="104" t="s">
        <v>760</v>
      </c>
      <c r="J91" s="104" t="s">
        <v>214</v>
      </c>
      <c r="K91" s="104" t="s">
        <v>1271</v>
      </c>
    </row>
    <row r="92" spans="1:11" x14ac:dyDescent="0.25">
      <c r="A92" s="104" t="s">
        <v>26</v>
      </c>
      <c r="B92" s="20" t="s">
        <v>812</v>
      </c>
      <c r="C92" s="74" t="s">
        <v>14</v>
      </c>
      <c r="D92" s="98" t="s">
        <v>27</v>
      </c>
      <c r="E92" s="20"/>
      <c r="F92" s="20"/>
      <c r="G92" s="105"/>
      <c r="H92" s="82" t="s">
        <v>39</v>
      </c>
      <c r="I92" s="104" t="s">
        <v>760</v>
      </c>
      <c r="J92" s="104" t="s">
        <v>216</v>
      </c>
      <c r="K92" s="104" t="s">
        <v>1272</v>
      </c>
    </row>
    <row r="93" spans="1:11" x14ac:dyDescent="0.25">
      <c r="A93" s="104" t="s">
        <v>26</v>
      </c>
      <c r="B93" s="20" t="s">
        <v>812</v>
      </c>
      <c r="C93" s="74" t="s">
        <v>15</v>
      </c>
      <c r="D93" s="98" t="s">
        <v>27</v>
      </c>
      <c r="E93" s="20"/>
      <c r="F93" s="20"/>
      <c r="G93" s="105"/>
      <c r="H93" s="82" t="s">
        <v>39</v>
      </c>
      <c r="I93" s="104" t="s">
        <v>760</v>
      </c>
      <c r="J93" s="104" t="s">
        <v>217</v>
      </c>
      <c r="K93" s="104" t="s">
        <v>1273</v>
      </c>
    </row>
    <row r="94" spans="1:11" x14ac:dyDescent="0.25">
      <c r="A94" s="104" t="s">
        <v>26</v>
      </c>
      <c r="B94" s="76"/>
      <c r="C94" s="76"/>
      <c r="E94" s="20"/>
      <c r="H94" s="20"/>
      <c r="I94" s="104" t="s">
        <v>761</v>
      </c>
      <c r="J94" s="104" t="s">
        <v>218</v>
      </c>
      <c r="K94" s="104" t="s">
        <v>1274</v>
      </c>
    </row>
    <row r="95" spans="1:11" x14ac:dyDescent="0.25">
      <c r="A95" s="104" t="s">
        <v>26</v>
      </c>
      <c r="B95" s="76"/>
      <c r="C95" s="76"/>
      <c r="E95" s="20"/>
      <c r="F95" s="20"/>
      <c r="G95" s="105"/>
      <c r="H95" s="20"/>
      <c r="I95" s="104" t="s">
        <v>761</v>
      </c>
      <c r="J95" s="104" t="s">
        <v>219</v>
      </c>
      <c r="K95" s="104" t="s">
        <v>1275</v>
      </c>
    </row>
    <row r="96" spans="1:11" x14ac:dyDescent="0.25">
      <c r="A96" s="104" t="s">
        <v>26</v>
      </c>
      <c r="B96" s="77" t="s">
        <v>28</v>
      </c>
      <c r="C96" s="77" t="s">
        <v>14</v>
      </c>
      <c r="D96" s="98" t="s">
        <v>9</v>
      </c>
      <c r="E96" s="20"/>
      <c r="F96" s="75" t="s">
        <v>45</v>
      </c>
      <c r="H96" s="82" t="s">
        <v>39</v>
      </c>
      <c r="I96" s="104" t="s">
        <v>761</v>
      </c>
      <c r="J96" s="104" t="s">
        <v>220</v>
      </c>
      <c r="K96" s="104" t="s">
        <v>1276</v>
      </c>
    </row>
    <row r="97" spans="1:11" x14ac:dyDescent="0.25">
      <c r="A97" s="104" t="s">
        <v>26</v>
      </c>
      <c r="B97" s="77" t="s">
        <v>28</v>
      </c>
      <c r="C97" s="77" t="s">
        <v>15</v>
      </c>
      <c r="D97" s="98" t="s">
        <v>9</v>
      </c>
      <c r="E97" s="20"/>
      <c r="F97" s="76" t="s">
        <v>45</v>
      </c>
      <c r="H97" s="82" t="s">
        <v>39</v>
      </c>
      <c r="I97" s="104" t="s">
        <v>761</v>
      </c>
      <c r="J97" s="104" t="s">
        <v>221</v>
      </c>
      <c r="K97" s="104" t="s">
        <v>1277</v>
      </c>
    </row>
    <row r="98" spans="1:11" x14ac:dyDescent="0.25">
      <c r="A98" s="104" t="s">
        <v>26</v>
      </c>
      <c r="B98" s="77" t="s">
        <v>28</v>
      </c>
      <c r="C98" s="77" t="s">
        <v>14</v>
      </c>
      <c r="D98" s="98" t="s">
        <v>47</v>
      </c>
      <c r="E98" s="20"/>
      <c r="F98" s="76" t="s">
        <v>45</v>
      </c>
      <c r="H98" s="82" t="s">
        <v>39</v>
      </c>
      <c r="I98" s="104" t="s">
        <v>761</v>
      </c>
      <c r="J98" s="104" t="s">
        <v>222</v>
      </c>
      <c r="K98" s="104" t="s">
        <v>1278</v>
      </c>
    </row>
    <row r="99" spans="1:11" x14ac:dyDescent="0.25">
      <c r="A99" s="104" t="s">
        <v>26</v>
      </c>
      <c r="B99" s="77" t="s">
        <v>28</v>
      </c>
      <c r="C99" s="77" t="s">
        <v>15</v>
      </c>
      <c r="D99" s="98" t="s">
        <v>47</v>
      </c>
      <c r="E99" s="20"/>
      <c r="F99" s="76" t="s">
        <v>45</v>
      </c>
      <c r="H99" s="82" t="s">
        <v>39</v>
      </c>
      <c r="I99" s="104" t="s">
        <v>761</v>
      </c>
      <c r="J99" s="104" t="s">
        <v>223</v>
      </c>
      <c r="K99" s="104" t="s">
        <v>1279</v>
      </c>
    </row>
    <row r="100" spans="1:11" x14ac:dyDescent="0.25">
      <c r="A100" s="104" t="s">
        <v>26</v>
      </c>
      <c r="B100" s="77" t="s">
        <v>28</v>
      </c>
      <c r="C100" s="77" t="s">
        <v>14</v>
      </c>
      <c r="D100" s="98" t="s">
        <v>46</v>
      </c>
      <c r="E100" s="20"/>
      <c r="F100" s="76" t="s">
        <v>45</v>
      </c>
      <c r="H100" s="82" t="s">
        <v>39</v>
      </c>
      <c r="I100" s="104" t="s">
        <v>761</v>
      </c>
      <c r="J100" s="104" t="s">
        <v>224</v>
      </c>
      <c r="K100" s="104" t="s">
        <v>1280</v>
      </c>
    </row>
    <row r="101" spans="1:11" x14ac:dyDescent="0.25">
      <c r="A101" s="104" t="s">
        <v>26</v>
      </c>
      <c r="B101" s="77" t="s">
        <v>28</v>
      </c>
      <c r="C101" s="77" t="s">
        <v>15</v>
      </c>
      <c r="D101" s="98" t="s">
        <v>46</v>
      </c>
      <c r="E101" s="20"/>
      <c r="F101" s="76" t="s">
        <v>45</v>
      </c>
      <c r="H101" s="82" t="s">
        <v>39</v>
      </c>
      <c r="I101" s="104" t="s">
        <v>761</v>
      </c>
      <c r="J101" s="104" t="s">
        <v>225</v>
      </c>
      <c r="K101" s="104" t="s">
        <v>1281</v>
      </c>
    </row>
    <row r="102" spans="1:11" x14ac:dyDescent="0.25">
      <c r="A102" s="104" t="s">
        <v>26</v>
      </c>
      <c r="B102" s="77" t="s">
        <v>28</v>
      </c>
      <c r="C102" s="77" t="s">
        <v>14</v>
      </c>
      <c r="D102" s="98" t="s">
        <v>27</v>
      </c>
      <c r="E102" s="20"/>
      <c r="F102" s="76" t="s">
        <v>45</v>
      </c>
      <c r="H102" s="82" t="s">
        <v>39</v>
      </c>
      <c r="I102" s="104" t="s">
        <v>761</v>
      </c>
      <c r="J102" s="104" t="s">
        <v>226</v>
      </c>
      <c r="K102" s="104" t="s">
        <v>1282</v>
      </c>
    </row>
    <row r="103" spans="1:11" x14ac:dyDescent="0.25">
      <c r="A103" s="104" t="s">
        <v>26</v>
      </c>
      <c r="B103" s="77" t="s">
        <v>28</v>
      </c>
      <c r="C103" s="77" t="s">
        <v>15</v>
      </c>
      <c r="D103" s="98" t="s">
        <v>27</v>
      </c>
      <c r="E103" s="20"/>
      <c r="F103" s="76" t="s">
        <v>45</v>
      </c>
      <c r="H103" s="82" t="s">
        <v>39</v>
      </c>
      <c r="I103" s="104" t="s">
        <v>761</v>
      </c>
      <c r="J103" s="104" t="s">
        <v>227</v>
      </c>
      <c r="K103" s="104" t="s">
        <v>1283</v>
      </c>
    </row>
    <row r="104" spans="1:11" x14ac:dyDescent="0.25">
      <c r="A104" s="104" t="s">
        <v>26</v>
      </c>
      <c r="B104" s="20"/>
      <c r="C104" s="20"/>
      <c r="E104" s="20"/>
      <c r="F104" s="20"/>
      <c r="G104" s="105"/>
      <c r="H104" s="20"/>
      <c r="I104" s="104" t="s">
        <v>762</v>
      </c>
      <c r="J104" s="104" t="s">
        <v>228</v>
      </c>
      <c r="K104" s="104" t="s">
        <v>1284</v>
      </c>
    </row>
    <row r="105" spans="1:11" x14ac:dyDescent="0.25">
      <c r="A105" s="104" t="s">
        <v>26</v>
      </c>
      <c r="B105" s="20"/>
      <c r="C105" s="20"/>
      <c r="E105" s="20"/>
      <c r="F105" s="20"/>
      <c r="G105" s="105"/>
      <c r="H105" s="20"/>
      <c r="I105" s="104" t="s">
        <v>762</v>
      </c>
      <c r="J105" s="104" t="s">
        <v>229</v>
      </c>
      <c r="K105" s="104" t="s">
        <v>1285</v>
      </c>
    </row>
    <row r="106" spans="1:11" x14ac:dyDescent="0.25">
      <c r="A106" s="104" t="s">
        <v>26</v>
      </c>
      <c r="B106" s="77" t="s">
        <v>28</v>
      </c>
      <c r="C106" s="77" t="s">
        <v>14</v>
      </c>
      <c r="D106" s="98" t="s">
        <v>9</v>
      </c>
      <c r="E106" s="20"/>
      <c r="F106" s="78" t="s">
        <v>44</v>
      </c>
      <c r="H106" s="82" t="s">
        <v>39</v>
      </c>
      <c r="I106" s="104" t="s">
        <v>762</v>
      </c>
      <c r="J106" s="104" t="s">
        <v>230</v>
      </c>
      <c r="K106" s="104" t="s">
        <v>1286</v>
      </c>
    </row>
    <row r="107" spans="1:11" x14ac:dyDescent="0.25">
      <c r="A107" s="104" t="s">
        <v>26</v>
      </c>
      <c r="B107" s="77" t="s">
        <v>28</v>
      </c>
      <c r="C107" s="77" t="s">
        <v>15</v>
      </c>
      <c r="D107" s="98" t="s">
        <v>9</v>
      </c>
      <c r="E107" s="20"/>
      <c r="F107" s="78" t="s">
        <v>44</v>
      </c>
      <c r="H107" s="82" t="s">
        <v>39</v>
      </c>
      <c r="I107" s="104" t="s">
        <v>762</v>
      </c>
      <c r="J107" s="104" t="s">
        <v>231</v>
      </c>
      <c r="K107" s="104" t="s">
        <v>1287</v>
      </c>
    </row>
    <row r="108" spans="1:11" x14ac:dyDescent="0.25">
      <c r="A108" s="104" t="s">
        <v>26</v>
      </c>
      <c r="B108" s="77" t="s">
        <v>28</v>
      </c>
      <c r="C108" s="77" t="s">
        <v>14</v>
      </c>
      <c r="D108" s="98" t="s">
        <v>47</v>
      </c>
      <c r="E108" s="20"/>
      <c r="F108" s="78" t="s">
        <v>44</v>
      </c>
      <c r="H108" s="82" t="s">
        <v>39</v>
      </c>
      <c r="I108" s="104" t="s">
        <v>762</v>
      </c>
      <c r="J108" s="104" t="s">
        <v>232</v>
      </c>
      <c r="K108" s="104" t="s">
        <v>1288</v>
      </c>
    </row>
    <row r="109" spans="1:11" x14ac:dyDescent="0.25">
      <c r="A109" s="104" t="s">
        <v>26</v>
      </c>
      <c r="B109" s="77" t="s">
        <v>28</v>
      </c>
      <c r="C109" s="77" t="s">
        <v>15</v>
      </c>
      <c r="D109" s="98" t="s">
        <v>47</v>
      </c>
      <c r="E109" s="20"/>
      <c r="F109" s="78" t="s">
        <v>44</v>
      </c>
      <c r="H109" s="82" t="s">
        <v>39</v>
      </c>
      <c r="I109" s="104" t="s">
        <v>762</v>
      </c>
      <c r="J109" s="104" t="s">
        <v>233</v>
      </c>
      <c r="K109" s="104" t="s">
        <v>1289</v>
      </c>
    </row>
    <row r="110" spans="1:11" x14ac:dyDescent="0.25">
      <c r="A110" s="104" t="s">
        <v>26</v>
      </c>
      <c r="B110" s="77" t="s">
        <v>28</v>
      </c>
      <c r="C110" s="77" t="s">
        <v>14</v>
      </c>
      <c r="D110" s="98" t="s">
        <v>46</v>
      </c>
      <c r="E110" s="20"/>
      <c r="F110" s="78" t="s">
        <v>44</v>
      </c>
      <c r="H110" s="82" t="s">
        <v>39</v>
      </c>
      <c r="I110" s="104" t="s">
        <v>762</v>
      </c>
      <c r="J110" s="104" t="s">
        <v>234</v>
      </c>
      <c r="K110" s="104" t="s">
        <v>1290</v>
      </c>
    </row>
    <row r="111" spans="1:11" x14ac:dyDescent="0.25">
      <c r="A111" s="104" t="s">
        <v>26</v>
      </c>
      <c r="B111" s="77" t="s">
        <v>28</v>
      </c>
      <c r="C111" s="77" t="s">
        <v>15</v>
      </c>
      <c r="D111" s="98" t="s">
        <v>46</v>
      </c>
      <c r="E111" s="20"/>
      <c r="F111" s="78" t="s">
        <v>44</v>
      </c>
      <c r="H111" s="82" t="s">
        <v>39</v>
      </c>
      <c r="I111" s="104" t="s">
        <v>762</v>
      </c>
      <c r="J111" s="104" t="s">
        <v>235</v>
      </c>
      <c r="K111" s="104" t="s">
        <v>1291</v>
      </c>
    </row>
    <row r="112" spans="1:11" x14ac:dyDescent="0.25">
      <c r="A112" s="104" t="s">
        <v>26</v>
      </c>
      <c r="B112" s="77" t="s">
        <v>28</v>
      </c>
      <c r="C112" s="77" t="s">
        <v>14</v>
      </c>
      <c r="D112" s="98" t="s">
        <v>27</v>
      </c>
      <c r="E112" s="20"/>
      <c r="F112" s="78" t="s">
        <v>44</v>
      </c>
      <c r="H112" s="82" t="s">
        <v>39</v>
      </c>
      <c r="I112" s="104" t="s">
        <v>762</v>
      </c>
      <c r="J112" s="104" t="s">
        <v>236</v>
      </c>
      <c r="K112" s="104" t="s">
        <v>1292</v>
      </c>
    </row>
    <row r="113" spans="1:11" x14ac:dyDescent="0.25">
      <c r="A113" s="104" t="s">
        <v>26</v>
      </c>
      <c r="B113" s="77" t="s">
        <v>28</v>
      </c>
      <c r="C113" s="77" t="s">
        <v>15</v>
      </c>
      <c r="D113" s="98" t="s">
        <v>27</v>
      </c>
      <c r="E113" s="20"/>
      <c r="F113" s="78" t="s">
        <v>44</v>
      </c>
      <c r="H113" s="82" t="s">
        <v>39</v>
      </c>
      <c r="I113" s="104" t="s">
        <v>762</v>
      </c>
      <c r="J113" s="104" t="s">
        <v>237</v>
      </c>
      <c r="K113" s="104" t="s">
        <v>1293</v>
      </c>
    </row>
    <row r="114" spans="1:11" x14ac:dyDescent="0.25">
      <c r="A114" s="104" t="s">
        <v>26</v>
      </c>
      <c r="B114" s="20"/>
      <c r="C114" s="20"/>
      <c r="E114" s="20"/>
      <c r="F114" s="20"/>
      <c r="G114" s="105"/>
      <c r="H114" s="20"/>
      <c r="I114" s="104" t="s">
        <v>763</v>
      </c>
      <c r="J114" s="104" t="s">
        <v>238</v>
      </c>
      <c r="K114" s="104" t="s">
        <v>1294</v>
      </c>
    </row>
    <row r="115" spans="1:11" x14ac:dyDescent="0.25">
      <c r="A115" s="104" t="s">
        <v>26</v>
      </c>
      <c r="B115" s="20"/>
      <c r="C115" s="20"/>
      <c r="E115" s="20"/>
      <c r="F115" s="20"/>
      <c r="G115" s="105"/>
      <c r="H115" s="20"/>
      <c r="I115" s="104" t="s">
        <v>763</v>
      </c>
      <c r="J115" s="104" t="s">
        <v>239</v>
      </c>
      <c r="K115" s="104" t="s">
        <v>1295</v>
      </c>
    </row>
    <row r="116" spans="1:11" x14ac:dyDescent="0.25">
      <c r="A116" s="104" t="s">
        <v>26</v>
      </c>
      <c r="B116" s="77" t="s">
        <v>28</v>
      </c>
      <c r="C116" s="77" t="s">
        <v>14</v>
      </c>
      <c r="D116" s="98" t="s">
        <v>9</v>
      </c>
      <c r="E116" s="20"/>
      <c r="F116" s="79" t="s">
        <v>43</v>
      </c>
      <c r="H116" s="82" t="s">
        <v>39</v>
      </c>
      <c r="I116" s="104" t="s">
        <v>763</v>
      </c>
      <c r="J116" s="104" t="s">
        <v>240</v>
      </c>
      <c r="K116" s="104" t="s">
        <v>1296</v>
      </c>
    </row>
    <row r="117" spans="1:11" x14ac:dyDescent="0.25">
      <c r="A117" s="104" t="s">
        <v>26</v>
      </c>
      <c r="B117" s="77" t="s">
        <v>28</v>
      </c>
      <c r="C117" s="77" t="s">
        <v>15</v>
      </c>
      <c r="D117" s="98" t="s">
        <v>9</v>
      </c>
      <c r="E117" s="20"/>
      <c r="F117" s="79" t="s">
        <v>43</v>
      </c>
      <c r="H117" s="82" t="s">
        <v>39</v>
      </c>
      <c r="I117" s="104" t="s">
        <v>763</v>
      </c>
      <c r="J117" s="104" t="s">
        <v>241</v>
      </c>
      <c r="K117" s="104" t="s">
        <v>1297</v>
      </c>
    </row>
    <row r="118" spans="1:11" x14ac:dyDescent="0.25">
      <c r="A118" s="104" t="s">
        <v>26</v>
      </c>
      <c r="B118" s="77" t="s">
        <v>28</v>
      </c>
      <c r="C118" s="77" t="s">
        <v>14</v>
      </c>
      <c r="D118" s="98" t="s">
        <v>47</v>
      </c>
      <c r="E118" s="20"/>
      <c r="F118" s="79" t="s">
        <v>43</v>
      </c>
      <c r="H118" s="82" t="s">
        <v>39</v>
      </c>
      <c r="I118" s="104" t="s">
        <v>763</v>
      </c>
      <c r="J118" s="104" t="s">
        <v>242</v>
      </c>
      <c r="K118" s="104" t="s">
        <v>1298</v>
      </c>
    </row>
    <row r="119" spans="1:11" x14ac:dyDescent="0.25">
      <c r="A119" s="104" t="s">
        <v>26</v>
      </c>
      <c r="B119" s="77" t="s">
        <v>28</v>
      </c>
      <c r="C119" s="77" t="s">
        <v>15</v>
      </c>
      <c r="D119" s="98" t="s">
        <v>47</v>
      </c>
      <c r="E119" s="20"/>
      <c r="F119" s="79" t="s">
        <v>43</v>
      </c>
      <c r="H119" s="82" t="s">
        <v>39</v>
      </c>
      <c r="I119" s="104" t="s">
        <v>763</v>
      </c>
      <c r="J119" s="104" t="s">
        <v>243</v>
      </c>
      <c r="K119" s="104" t="s">
        <v>1299</v>
      </c>
    </row>
    <row r="120" spans="1:11" x14ac:dyDescent="0.25">
      <c r="A120" s="104" t="s">
        <v>26</v>
      </c>
      <c r="B120" s="77" t="s">
        <v>28</v>
      </c>
      <c r="C120" s="77" t="s">
        <v>14</v>
      </c>
      <c r="D120" s="98" t="s">
        <v>46</v>
      </c>
      <c r="E120" s="20"/>
      <c r="F120" s="79" t="s">
        <v>43</v>
      </c>
      <c r="H120" s="82" t="s">
        <v>39</v>
      </c>
      <c r="I120" s="104" t="s">
        <v>763</v>
      </c>
      <c r="J120" s="104" t="s">
        <v>244</v>
      </c>
      <c r="K120" s="104" t="s">
        <v>1300</v>
      </c>
    </row>
    <row r="121" spans="1:11" x14ac:dyDescent="0.25">
      <c r="A121" s="104" t="s">
        <v>26</v>
      </c>
      <c r="B121" s="77" t="s">
        <v>28</v>
      </c>
      <c r="C121" s="77" t="s">
        <v>15</v>
      </c>
      <c r="D121" s="98" t="s">
        <v>46</v>
      </c>
      <c r="E121" s="20"/>
      <c r="F121" s="79" t="s">
        <v>43</v>
      </c>
      <c r="H121" s="82" t="s">
        <v>39</v>
      </c>
      <c r="I121" s="104" t="s">
        <v>763</v>
      </c>
      <c r="J121" s="104" t="s">
        <v>245</v>
      </c>
      <c r="K121" s="104" t="s">
        <v>1301</v>
      </c>
    </row>
    <row r="122" spans="1:11" x14ac:dyDescent="0.25">
      <c r="A122" s="104" t="s">
        <v>26</v>
      </c>
      <c r="B122" s="77" t="s">
        <v>28</v>
      </c>
      <c r="C122" s="77" t="s">
        <v>14</v>
      </c>
      <c r="D122" s="98" t="s">
        <v>27</v>
      </c>
      <c r="E122" s="20"/>
      <c r="F122" s="79" t="s">
        <v>43</v>
      </c>
      <c r="H122" s="82" t="s">
        <v>39</v>
      </c>
      <c r="I122" s="104" t="s">
        <v>763</v>
      </c>
      <c r="J122" s="104" t="s">
        <v>246</v>
      </c>
      <c r="K122" s="104" t="s">
        <v>1302</v>
      </c>
    </row>
    <row r="123" spans="1:11" x14ac:dyDescent="0.25">
      <c r="A123" s="104" t="s">
        <v>26</v>
      </c>
      <c r="B123" s="77" t="s">
        <v>28</v>
      </c>
      <c r="C123" s="77" t="s">
        <v>15</v>
      </c>
      <c r="D123" s="98" t="s">
        <v>27</v>
      </c>
      <c r="E123" s="20"/>
      <c r="F123" s="79" t="s">
        <v>43</v>
      </c>
      <c r="H123" s="82" t="s">
        <v>39</v>
      </c>
      <c r="I123" s="104" t="s">
        <v>763</v>
      </c>
      <c r="J123" s="104" t="s">
        <v>247</v>
      </c>
      <c r="K123" s="104" t="s">
        <v>1303</v>
      </c>
    </row>
    <row r="124" spans="1:11" x14ac:dyDescent="0.25">
      <c r="A124" s="104" t="s">
        <v>26</v>
      </c>
      <c r="B124" s="20"/>
      <c r="C124" s="20"/>
      <c r="E124" s="20"/>
      <c r="F124" s="20"/>
      <c r="G124" s="105"/>
      <c r="H124" s="20"/>
      <c r="I124" s="104" t="s">
        <v>764</v>
      </c>
      <c r="J124" s="104" t="s">
        <v>248</v>
      </c>
      <c r="K124" s="104" t="s">
        <v>1304</v>
      </c>
    </row>
    <row r="125" spans="1:11" x14ac:dyDescent="0.25">
      <c r="A125" s="104" t="s">
        <v>26</v>
      </c>
      <c r="B125" s="20"/>
      <c r="C125" s="20"/>
      <c r="E125" s="20"/>
      <c r="F125" s="20"/>
      <c r="G125" s="105"/>
      <c r="H125" s="20"/>
      <c r="I125" s="104" t="s">
        <v>764</v>
      </c>
      <c r="J125" s="104" t="s">
        <v>249</v>
      </c>
      <c r="K125" s="104" t="s">
        <v>1305</v>
      </c>
    </row>
    <row r="126" spans="1:11" x14ac:dyDescent="0.25">
      <c r="A126" s="104" t="s">
        <v>26</v>
      </c>
      <c r="B126" s="80" t="s">
        <v>28</v>
      </c>
      <c r="C126" s="80" t="s">
        <v>14</v>
      </c>
      <c r="D126" s="98" t="s">
        <v>9</v>
      </c>
      <c r="E126" s="20"/>
      <c r="F126" s="81" t="s">
        <v>42</v>
      </c>
      <c r="H126" s="82" t="s">
        <v>39</v>
      </c>
      <c r="I126" s="104" t="s">
        <v>764</v>
      </c>
      <c r="J126" s="104" t="s">
        <v>250</v>
      </c>
      <c r="K126" s="104" t="s">
        <v>1306</v>
      </c>
    </row>
    <row r="127" spans="1:11" x14ac:dyDescent="0.25">
      <c r="A127" s="104" t="s">
        <v>26</v>
      </c>
      <c r="B127" s="80" t="s">
        <v>28</v>
      </c>
      <c r="C127" s="80" t="s">
        <v>15</v>
      </c>
      <c r="D127" s="98" t="s">
        <v>9</v>
      </c>
      <c r="E127" s="20"/>
      <c r="F127" s="81" t="s">
        <v>42</v>
      </c>
      <c r="H127" s="82" t="s">
        <v>39</v>
      </c>
      <c r="I127" s="104" t="s">
        <v>764</v>
      </c>
      <c r="J127" s="104" t="s">
        <v>251</v>
      </c>
      <c r="K127" s="104" t="s">
        <v>1307</v>
      </c>
    </row>
    <row r="128" spans="1:11" x14ac:dyDescent="0.25">
      <c r="A128" s="104" t="s">
        <v>26</v>
      </c>
      <c r="B128" s="80" t="s">
        <v>28</v>
      </c>
      <c r="C128" s="80" t="s">
        <v>14</v>
      </c>
      <c r="D128" s="98" t="s">
        <v>47</v>
      </c>
      <c r="E128" s="20"/>
      <c r="F128" s="81" t="s">
        <v>42</v>
      </c>
      <c r="H128" s="82" t="s">
        <v>39</v>
      </c>
      <c r="I128" s="104" t="s">
        <v>764</v>
      </c>
      <c r="J128" s="104" t="s">
        <v>252</v>
      </c>
      <c r="K128" s="104" t="s">
        <v>1308</v>
      </c>
    </row>
    <row r="129" spans="1:11" x14ac:dyDescent="0.25">
      <c r="A129" s="104" t="s">
        <v>26</v>
      </c>
      <c r="B129" s="80" t="s">
        <v>28</v>
      </c>
      <c r="C129" s="80" t="s">
        <v>15</v>
      </c>
      <c r="D129" s="98" t="s">
        <v>47</v>
      </c>
      <c r="E129" s="20"/>
      <c r="F129" s="81" t="s">
        <v>42</v>
      </c>
      <c r="H129" s="82" t="s">
        <v>39</v>
      </c>
      <c r="I129" s="104" t="s">
        <v>764</v>
      </c>
      <c r="J129" s="104" t="s">
        <v>253</v>
      </c>
      <c r="K129" s="104" t="s">
        <v>1309</v>
      </c>
    </row>
    <row r="130" spans="1:11" x14ac:dyDescent="0.25">
      <c r="A130" s="104" t="s">
        <v>26</v>
      </c>
      <c r="B130" s="80" t="s">
        <v>28</v>
      </c>
      <c r="C130" s="80" t="s">
        <v>14</v>
      </c>
      <c r="D130" s="98" t="s">
        <v>46</v>
      </c>
      <c r="E130" s="20"/>
      <c r="F130" s="81" t="s">
        <v>42</v>
      </c>
      <c r="H130" s="82" t="s">
        <v>39</v>
      </c>
      <c r="I130" s="104" t="s">
        <v>764</v>
      </c>
      <c r="J130" s="104" t="s">
        <v>254</v>
      </c>
      <c r="K130" s="104" t="s">
        <v>1310</v>
      </c>
    </row>
    <row r="131" spans="1:11" x14ac:dyDescent="0.25">
      <c r="A131" s="104" t="s">
        <v>26</v>
      </c>
      <c r="B131" s="80" t="s">
        <v>28</v>
      </c>
      <c r="C131" s="80" t="s">
        <v>15</v>
      </c>
      <c r="D131" s="98" t="s">
        <v>46</v>
      </c>
      <c r="E131" s="20"/>
      <c r="F131" s="81" t="s">
        <v>42</v>
      </c>
      <c r="H131" s="82" t="s">
        <v>39</v>
      </c>
      <c r="I131" s="104" t="s">
        <v>764</v>
      </c>
      <c r="J131" s="104" t="s">
        <v>255</v>
      </c>
      <c r="K131" s="104" t="s">
        <v>1311</v>
      </c>
    </row>
    <row r="132" spans="1:11" x14ac:dyDescent="0.25">
      <c r="A132" s="104" t="s">
        <v>26</v>
      </c>
      <c r="B132" s="80" t="s">
        <v>28</v>
      </c>
      <c r="C132" s="80" t="s">
        <v>14</v>
      </c>
      <c r="D132" s="98" t="s">
        <v>27</v>
      </c>
      <c r="E132" s="20"/>
      <c r="F132" s="81" t="s">
        <v>42</v>
      </c>
      <c r="H132" s="82" t="s">
        <v>39</v>
      </c>
      <c r="I132" s="104" t="s">
        <v>764</v>
      </c>
      <c r="J132" s="104" t="s">
        <v>256</v>
      </c>
      <c r="K132" s="104" t="s">
        <v>1312</v>
      </c>
    </row>
    <row r="133" spans="1:11" x14ac:dyDescent="0.25">
      <c r="A133" s="104" t="s">
        <v>26</v>
      </c>
      <c r="B133" s="80" t="s">
        <v>28</v>
      </c>
      <c r="C133" s="80" t="s">
        <v>15</v>
      </c>
      <c r="D133" s="98" t="s">
        <v>27</v>
      </c>
      <c r="E133" s="20"/>
      <c r="F133" s="81" t="s">
        <v>42</v>
      </c>
      <c r="H133" s="82" t="s">
        <v>39</v>
      </c>
      <c r="I133" s="104" t="s">
        <v>764</v>
      </c>
      <c r="J133" s="104" t="s">
        <v>257</v>
      </c>
      <c r="K133" s="104" t="s">
        <v>1313</v>
      </c>
    </row>
    <row r="134" spans="1:11" x14ac:dyDescent="0.25">
      <c r="A134" s="104" t="s">
        <v>26</v>
      </c>
      <c r="B134" s="20"/>
      <c r="C134" s="20"/>
      <c r="E134" s="20"/>
      <c r="F134" s="20"/>
      <c r="G134" s="105"/>
      <c r="H134" s="20"/>
      <c r="I134" s="104" t="s">
        <v>765</v>
      </c>
      <c r="J134" s="104" t="s">
        <v>258</v>
      </c>
      <c r="K134" s="104" t="s">
        <v>1314</v>
      </c>
    </row>
    <row r="135" spans="1:11" x14ac:dyDescent="0.25">
      <c r="A135" s="104" t="s">
        <v>26</v>
      </c>
      <c r="B135" s="20"/>
      <c r="C135" s="20"/>
      <c r="E135" s="20"/>
      <c r="F135" s="20"/>
      <c r="G135" s="105"/>
      <c r="H135" s="20"/>
      <c r="I135" s="104" t="s">
        <v>765</v>
      </c>
      <c r="J135" s="104" t="s">
        <v>259</v>
      </c>
      <c r="K135" s="104" t="s">
        <v>1315</v>
      </c>
    </row>
    <row r="136" spans="1:11" x14ac:dyDescent="0.25">
      <c r="A136" s="104" t="s">
        <v>26</v>
      </c>
      <c r="B136" s="82" t="s">
        <v>28</v>
      </c>
      <c r="C136" s="82" t="s">
        <v>14</v>
      </c>
      <c r="D136" s="98" t="s">
        <v>9</v>
      </c>
      <c r="E136" s="82"/>
      <c r="F136" s="83" t="s">
        <v>41</v>
      </c>
      <c r="H136" s="82" t="s">
        <v>39</v>
      </c>
      <c r="I136" s="104" t="s">
        <v>765</v>
      </c>
      <c r="J136" s="104" t="s">
        <v>260</v>
      </c>
      <c r="K136" s="104" t="s">
        <v>1316</v>
      </c>
    </row>
    <row r="137" spans="1:11" x14ac:dyDescent="0.25">
      <c r="A137" s="104" t="s">
        <v>26</v>
      </c>
      <c r="B137" s="82" t="s">
        <v>28</v>
      </c>
      <c r="C137" s="82" t="s">
        <v>15</v>
      </c>
      <c r="D137" s="98" t="s">
        <v>9</v>
      </c>
      <c r="E137" s="82"/>
      <c r="F137" s="83" t="s">
        <v>41</v>
      </c>
      <c r="H137" s="82" t="s">
        <v>39</v>
      </c>
      <c r="I137" s="104" t="s">
        <v>765</v>
      </c>
      <c r="J137" s="104" t="s">
        <v>261</v>
      </c>
      <c r="K137" s="104" t="s">
        <v>1317</v>
      </c>
    </row>
    <row r="138" spans="1:11" x14ac:dyDescent="0.25">
      <c r="A138" s="104" t="s">
        <v>26</v>
      </c>
      <c r="B138" s="82" t="s">
        <v>28</v>
      </c>
      <c r="C138" s="82" t="s">
        <v>14</v>
      </c>
      <c r="D138" s="98" t="s">
        <v>47</v>
      </c>
      <c r="E138" s="82"/>
      <c r="F138" s="83" t="s">
        <v>41</v>
      </c>
      <c r="H138" s="82" t="s">
        <v>39</v>
      </c>
      <c r="I138" s="104" t="s">
        <v>765</v>
      </c>
      <c r="J138" s="104" t="s">
        <v>262</v>
      </c>
      <c r="K138" s="104" t="s">
        <v>1318</v>
      </c>
    </row>
    <row r="139" spans="1:11" x14ac:dyDescent="0.25">
      <c r="A139" s="104" t="s">
        <v>26</v>
      </c>
      <c r="B139" s="82" t="s">
        <v>28</v>
      </c>
      <c r="C139" s="82" t="s">
        <v>15</v>
      </c>
      <c r="D139" s="98" t="s">
        <v>47</v>
      </c>
      <c r="E139" s="82"/>
      <c r="F139" s="83" t="s">
        <v>41</v>
      </c>
      <c r="H139" s="82" t="s">
        <v>39</v>
      </c>
      <c r="I139" s="104" t="s">
        <v>765</v>
      </c>
      <c r="J139" s="104" t="s">
        <v>263</v>
      </c>
      <c r="K139" s="104" t="s">
        <v>1319</v>
      </c>
    </row>
    <row r="140" spans="1:11" x14ac:dyDescent="0.25">
      <c r="A140" s="104" t="s">
        <v>26</v>
      </c>
      <c r="B140" s="82" t="s">
        <v>28</v>
      </c>
      <c r="C140" s="82" t="s">
        <v>14</v>
      </c>
      <c r="D140" s="98" t="s">
        <v>46</v>
      </c>
      <c r="E140" s="82"/>
      <c r="F140" s="83" t="s">
        <v>41</v>
      </c>
      <c r="H140" s="82" t="s">
        <v>39</v>
      </c>
      <c r="I140" s="104" t="s">
        <v>765</v>
      </c>
      <c r="J140" s="104" t="s">
        <v>264</v>
      </c>
      <c r="K140" s="104" t="s">
        <v>1320</v>
      </c>
    </row>
    <row r="141" spans="1:11" x14ac:dyDescent="0.25">
      <c r="A141" s="104" t="s">
        <v>26</v>
      </c>
      <c r="B141" s="82" t="s">
        <v>28</v>
      </c>
      <c r="C141" s="82" t="s">
        <v>15</v>
      </c>
      <c r="D141" s="98" t="s">
        <v>46</v>
      </c>
      <c r="E141" s="82"/>
      <c r="F141" s="83" t="s">
        <v>41</v>
      </c>
      <c r="H141" s="82" t="s">
        <v>39</v>
      </c>
      <c r="I141" s="104" t="s">
        <v>765</v>
      </c>
      <c r="J141" s="104" t="s">
        <v>265</v>
      </c>
      <c r="K141" s="104" t="s">
        <v>1321</v>
      </c>
    </row>
    <row r="142" spans="1:11" x14ac:dyDescent="0.25">
      <c r="A142" s="104" t="s">
        <v>26</v>
      </c>
      <c r="B142" s="82" t="s">
        <v>28</v>
      </c>
      <c r="C142" s="82" t="s">
        <v>14</v>
      </c>
      <c r="D142" s="98" t="s">
        <v>27</v>
      </c>
      <c r="E142" s="82"/>
      <c r="F142" s="83" t="s">
        <v>41</v>
      </c>
      <c r="H142" s="82" t="s">
        <v>39</v>
      </c>
      <c r="I142" s="104" t="s">
        <v>765</v>
      </c>
      <c r="J142" s="104" t="s">
        <v>266</v>
      </c>
      <c r="K142" s="104" t="s">
        <v>1322</v>
      </c>
    </row>
    <row r="143" spans="1:11" x14ac:dyDescent="0.25">
      <c r="A143" s="104" t="s">
        <v>26</v>
      </c>
      <c r="B143" s="82" t="s">
        <v>28</v>
      </c>
      <c r="C143" s="82" t="s">
        <v>15</v>
      </c>
      <c r="D143" s="98" t="s">
        <v>27</v>
      </c>
      <c r="E143" s="82"/>
      <c r="F143" s="83" t="s">
        <v>41</v>
      </c>
      <c r="H143" s="82" t="s">
        <v>39</v>
      </c>
      <c r="I143" s="104" t="s">
        <v>765</v>
      </c>
      <c r="J143" s="104" t="s">
        <v>267</v>
      </c>
      <c r="K143" s="104" t="s">
        <v>1323</v>
      </c>
    </row>
    <row r="144" spans="1:11" x14ac:dyDescent="0.25">
      <c r="A144" s="104" t="s">
        <v>38</v>
      </c>
      <c r="B144" s="20" t="s">
        <v>813</v>
      </c>
      <c r="C144" s="20"/>
      <c r="D144" s="105" t="s">
        <v>1142</v>
      </c>
      <c r="E144" s="20" t="s">
        <v>815</v>
      </c>
      <c r="G144" s="105"/>
      <c r="H144" s="84" t="s">
        <v>39</v>
      </c>
      <c r="I144" s="104" t="s">
        <v>16</v>
      </c>
      <c r="J144" s="104" t="s">
        <v>804</v>
      </c>
      <c r="K144" s="104" t="s">
        <v>1608</v>
      </c>
    </row>
    <row r="145" spans="1:11" x14ac:dyDescent="0.25">
      <c r="A145" s="104" t="s">
        <v>38</v>
      </c>
      <c r="B145" s="20" t="s">
        <v>813</v>
      </c>
      <c r="C145" s="20"/>
      <c r="D145" s="105" t="s">
        <v>1142</v>
      </c>
      <c r="E145" s="20" t="s">
        <v>326</v>
      </c>
      <c r="G145" s="105"/>
      <c r="H145" s="84" t="s">
        <v>39</v>
      </c>
      <c r="I145" s="104" t="s">
        <v>16</v>
      </c>
      <c r="J145" s="104" t="s">
        <v>804</v>
      </c>
      <c r="K145" s="104" t="s">
        <v>1608</v>
      </c>
    </row>
    <row r="146" spans="1:11" s="104" customFormat="1" x14ac:dyDescent="0.25">
      <c r="A146" s="104" t="s">
        <v>38</v>
      </c>
      <c r="B146" s="105" t="s">
        <v>813</v>
      </c>
      <c r="C146" s="105"/>
      <c r="D146" s="105" t="s">
        <v>1142</v>
      </c>
      <c r="E146" s="105" t="s">
        <v>845</v>
      </c>
      <c r="G146" s="105"/>
      <c r="H146" s="105" t="s">
        <v>39</v>
      </c>
      <c r="I146" s="104" t="s">
        <v>16</v>
      </c>
      <c r="J146" s="104" t="s">
        <v>804</v>
      </c>
      <c r="K146" s="104" t="s">
        <v>1608</v>
      </c>
    </row>
    <row r="147" spans="1:11" s="104" customFormat="1" x14ac:dyDescent="0.25">
      <c r="A147" s="104" t="s">
        <v>38</v>
      </c>
      <c r="B147" s="105" t="s">
        <v>813</v>
      </c>
      <c r="C147" s="105"/>
      <c r="D147" s="98" t="s">
        <v>12</v>
      </c>
      <c r="E147" s="105" t="s">
        <v>815</v>
      </c>
      <c r="G147" s="105"/>
      <c r="H147" s="105" t="s">
        <v>39</v>
      </c>
      <c r="I147" s="104" t="s">
        <v>16</v>
      </c>
      <c r="J147" s="104" t="s">
        <v>273</v>
      </c>
      <c r="K147" s="104" t="s">
        <v>1609</v>
      </c>
    </row>
    <row r="148" spans="1:11" s="104" customFormat="1" x14ac:dyDescent="0.25">
      <c r="A148" s="104" t="s">
        <v>38</v>
      </c>
      <c r="B148" s="105" t="s">
        <v>813</v>
      </c>
      <c r="C148" s="105"/>
      <c r="D148" s="105" t="s">
        <v>12</v>
      </c>
      <c r="E148" s="105" t="s">
        <v>326</v>
      </c>
      <c r="G148" s="105"/>
      <c r="H148" s="105" t="s">
        <v>39</v>
      </c>
      <c r="I148" s="104" t="s">
        <v>16</v>
      </c>
      <c r="J148" s="104" t="s">
        <v>273</v>
      </c>
      <c r="K148" s="104" t="s">
        <v>1609</v>
      </c>
    </row>
    <row r="149" spans="1:11" s="104" customFormat="1" x14ac:dyDescent="0.25">
      <c r="A149" s="104" t="s">
        <v>38</v>
      </c>
      <c r="B149" s="105" t="s">
        <v>813</v>
      </c>
      <c r="C149" s="105"/>
      <c r="D149" s="105" t="s">
        <v>12</v>
      </c>
      <c r="E149" s="105" t="s">
        <v>845</v>
      </c>
      <c r="G149" s="105"/>
      <c r="H149" s="105" t="s">
        <v>39</v>
      </c>
      <c r="I149" s="104" t="s">
        <v>16</v>
      </c>
      <c r="J149" s="104" t="s">
        <v>273</v>
      </c>
      <c r="K149" s="104" t="s">
        <v>1609</v>
      </c>
    </row>
    <row r="150" spans="1:11" x14ac:dyDescent="0.25">
      <c r="A150" s="104" t="s">
        <v>31</v>
      </c>
      <c r="B150" s="20" t="s">
        <v>16</v>
      </c>
      <c r="C150" s="20"/>
      <c r="D150" s="98" t="s">
        <v>810</v>
      </c>
      <c r="E150" s="20"/>
      <c r="F150" s="20"/>
      <c r="G150" s="105"/>
      <c r="H150" s="20" t="s">
        <v>89</v>
      </c>
      <c r="I150" s="104" t="s">
        <v>317</v>
      </c>
      <c r="J150" s="104" t="s">
        <v>274</v>
      </c>
      <c r="K150" s="104" t="s">
        <v>1324</v>
      </c>
    </row>
    <row r="151" spans="1:11" x14ac:dyDescent="0.25">
      <c r="A151" s="104" t="s">
        <v>31</v>
      </c>
      <c r="B151" s="20" t="s">
        <v>16</v>
      </c>
      <c r="C151" s="20"/>
      <c r="D151" s="98" t="s">
        <v>9</v>
      </c>
      <c r="E151" s="20"/>
      <c r="F151" s="20"/>
      <c r="G151" s="105"/>
      <c r="H151" s="84" t="s">
        <v>89</v>
      </c>
      <c r="I151" s="104" t="s">
        <v>317</v>
      </c>
      <c r="J151" s="104" t="s">
        <v>209</v>
      </c>
      <c r="K151" s="104" t="s">
        <v>1325</v>
      </c>
    </row>
    <row r="152" spans="1:11" x14ac:dyDescent="0.25">
      <c r="A152" s="104" t="s">
        <v>31</v>
      </c>
      <c r="B152" s="20" t="s">
        <v>16</v>
      </c>
      <c r="C152" s="20"/>
      <c r="D152" s="98" t="s">
        <v>10</v>
      </c>
      <c r="E152" s="20"/>
      <c r="F152" s="20"/>
      <c r="G152" s="105"/>
      <c r="H152" s="84" t="s">
        <v>89</v>
      </c>
      <c r="I152" s="104" t="s">
        <v>317</v>
      </c>
      <c r="J152" s="104" t="s">
        <v>275</v>
      </c>
      <c r="K152" s="104" t="s">
        <v>1326</v>
      </c>
    </row>
    <row r="153" spans="1:11" x14ac:dyDescent="0.25">
      <c r="A153" s="104" t="s">
        <v>31</v>
      </c>
      <c r="B153" s="20" t="s">
        <v>16</v>
      </c>
      <c r="C153" s="20"/>
      <c r="D153" s="98" t="s">
        <v>20</v>
      </c>
      <c r="E153" s="20"/>
      <c r="F153" s="20"/>
      <c r="G153" s="105"/>
      <c r="H153" s="84" t="s">
        <v>89</v>
      </c>
      <c r="I153" s="104" t="s">
        <v>317</v>
      </c>
      <c r="J153" s="104" t="s">
        <v>276</v>
      </c>
      <c r="K153" s="104" t="s">
        <v>1327</v>
      </c>
    </row>
    <row r="154" spans="1:11" x14ac:dyDescent="0.25">
      <c r="A154" s="104" t="s">
        <v>31</v>
      </c>
      <c r="B154" s="20"/>
      <c r="C154" s="20"/>
      <c r="E154" s="20"/>
      <c r="F154" s="20"/>
      <c r="G154" s="105"/>
      <c r="H154" s="20"/>
      <c r="I154" s="104" t="s">
        <v>317</v>
      </c>
      <c r="J154" s="104" t="s">
        <v>277</v>
      </c>
      <c r="K154" s="104" t="s">
        <v>1328</v>
      </c>
    </row>
    <row r="155" spans="1:11" x14ac:dyDescent="0.25">
      <c r="A155" s="104" t="s">
        <v>31</v>
      </c>
      <c r="E155" s="20"/>
      <c r="F155" s="20"/>
      <c r="G155" s="105"/>
      <c r="H155" s="20"/>
      <c r="I155" s="104" t="s">
        <v>317</v>
      </c>
      <c r="J155" s="104" t="s">
        <v>278</v>
      </c>
      <c r="K155" s="104" t="s">
        <v>1329</v>
      </c>
    </row>
    <row r="156" spans="1:11" x14ac:dyDescent="0.25">
      <c r="A156" s="104" t="s">
        <v>31</v>
      </c>
      <c r="E156" s="20"/>
      <c r="F156" s="20"/>
      <c r="G156" s="105"/>
      <c r="H156" s="20"/>
      <c r="I156" s="104" t="s">
        <v>317</v>
      </c>
      <c r="J156" s="104" t="s">
        <v>279</v>
      </c>
      <c r="K156" s="104" t="s">
        <v>1330</v>
      </c>
    </row>
    <row r="157" spans="1:11" x14ac:dyDescent="0.25">
      <c r="A157" s="104" t="s">
        <v>31</v>
      </c>
      <c r="B157" s="20"/>
      <c r="C157" s="20"/>
      <c r="E157" s="20"/>
      <c r="F157" s="20"/>
      <c r="G157" s="105"/>
      <c r="H157" s="20"/>
      <c r="I157" s="104" t="s">
        <v>317</v>
      </c>
      <c r="J157" s="104" t="s">
        <v>280</v>
      </c>
      <c r="K157" s="104" t="s">
        <v>1331</v>
      </c>
    </row>
    <row r="158" spans="1:11" x14ac:dyDescent="0.25">
      <c r="A158" s="104" t="s">
        <v>31</v>
      </c>
      <c r="B158" s="20" t="s">
        <v>16</v>
      </c>
      <c r="C158" s="20"/>
      <c r="D158" s="98" t="s">
        <v>22</v>
      </c>
      <c r="E158" s="20"/>
      <c r="F158" s="20"/>
      <c r="G158" s="105"/>
      <c r="H158" s="84" t="s">
        <v>89</v>
      </c>
      <c r="I158" s="104" t="s">
        <v>317</v>
      </c>
      <c r="J158" s="104" t="s">
        <v>281</v>
      </c>
      <c r="K158" s="104" t="s">
        <v>1332</v>
      </c>
    </row>
    <row r="159" spans="1:11" x14ac:dyDescent="0.25">
      <c r="A159" s="104" t="s">
        <v>31</v>
      </c>
      <c r="B159" s="20" t="s">
        <v>814</v>
      </c>
      <c r="C159" s="20"/>
      <c r="D159" s="98" t="s">
        <v>810</v>
      </c>
      <c r="E159" s="20" t="s">
        <v>326</v>
      </c>
      <c r="F159" s="20" t="s">
        <v>33</v>
      </c>
      <c r="G159" s="105"/>
      <c r="H159" s="20" t="s">
        <v>39</v>
      </c>
      <c r="I159" s="104" t="s">
        <v>805</v>
      </c>
      <c r="J159" s="104" t="s">
        <v>282</v>
      </c>
      <c r="K159" s="104" t="s">
        <v>1333</v>
      </c>
    </row>
    <row r="160" spans="1:11" x14ac:dyDescent="0.25">
      <c r="A160" s="104" t="s">
        <v>31</v>
      </c>
      <c r="B160" s="20" t="s">
        <v>814</v>
      </c>
      <c r="C160" s="20"/>
      <c r="D160" s="98" t="s">
        <v>9</v>
      </c>
      <c r="E160" s="20" t="s">
        <v>326</v>
      </c>
      <c r="F160" s="105" t="s">
        <v>33</v>
      </c>
      <c r="G160" s="105"/>
      <c r="H160" s="86" t="s">
        <v>39</v>
      </c>
      <c r="I160" s="104" t="s">
        <v>805</v>
      </c>
      <c r="J160" s="104" t="s">
        <v>283</v>
      </c>
      <c r="K160" s="104" t="s">
        <v>1334</v>
      </c>
    </row>
    <row r="161" spans="1:11" x14ac:dyDescent="0.25">
      <c r="A161" s="104" t="s">
        <v>31</v>
      </c>
      <c r="B161" s="20" t="s">
        <v>814</v>
      </c>
      <c r="C161" s="20"/>
      <c r="D161" s="98" t="s">
        <v>10</v>
      </c>
      <c r="E161" s="20" t="s">
        <v>326</v>
      </c>
      <c r="F161" s="105" t="s">
        <v>33</v>
      </c>
      <c r="G161" s="105"/>
      <c r="H161" s="86" t="s">
        <v>39</v>
      </c>
      <c r="I161" s="104" t="s">
        <v>805</v>
      </c>
      <c r="J161" s="104" t="s">
        <v>284</v>
      </c>
      <c r="K161" s="104" t="s">
        <v>1335</v>
      </c>
    </row>
    <row r="162" spans="1:11" x14ac:dyDescent="0.25">
      <c r="A162" s="104" t="s">
        <v>31</v>
      </c>
      <c r="B162" s="20" t="s">
        <v>814</v>
      </c>
      <c r="C162" s="20"/>
      <c r="D162" s="98" t="s">
        <v>20</v>
      </c>
      <c r="E162" s="20" t="s">
        <v>326</v>
      </c>
      <c r="F162" s="105" t="s">
        <v>33</v>
      </c>
      <c r="G162" s="105"/>
      <c r="H162" s="86" t="s">
        <v>39</v>
      </c>
      <c r="I162" s="104" t="s">
        <v>805</v>
      </c>
      <c r="J162" s="104" t="s">
        <v>285</v>
      </c>
      <c r="K162" s="104" t="s">
        <v>1336</v>
      </c>
    </row>
    <row r="163" spans="1:11" x14ac:dyDescent="0.25">
      <c r="A163" s="104" t="s">
        <v>31</v>
      </c>
      <c r="B163" s="20"/>
      <c r="C163" s="20"/>
      <c r="E163" s="20"/>
      <c r="F163" s="20"/>
      <c r="G163" s="105"/>
      <c r="H163" s="20"/>
      <c r="I163" s="104" t="s">
        <v>805</v>
      </c>
      <c r="J163" s="104" t="s">
        <v>286</v>
      </c>
      <c r="K163" s="104" t="s">
        <v>1337</v>
      </c>
    </row>
    <row r="164" spans="1:11" x14ac:dyDescent="0.25">
      <c r="A164" s="104" t="s">
        <v>31</v>
      </c>
      <c r="B164" s="20"/>
      <c r="C164" s="20"/>
      <c r="E164" s="20"/>
      <c r="F164" s="20"/>
      <c r="G164" s="105"/>
      <c r="H164" s="20"/>
      <c r="I164" s="104" t="s">
        <v>805</v>
      </c>
      <c r="J164" s="104" t="s">
        <v>287</v>
      </c>
      <c r="K164" s="104" t="s">
        <v>1338</v>
      </c>
    </row>
    <row r="165" spans="1:11" x14ac:dyDescent="0.25">
      <c r="A165" s="104" t="s">
        <v>31</v>
      </c>
      <c r="B165" s="86"/>
      <c r="C165" s="86"/>
      <c r="E165" s="86"/>
      <c r="F165" s="86"/>
      <c r="G165" s="105"/>
      <c r="H165" s="86"/>
      <c r="I165" s="104" t="s">
        <v>805</v>
      </c>
      <c r="J165" s="104" t="s">
        <v>288</v>
      </c>
      <c r="K165" s="104" t="s">
        <v>1339</v>
      </c>
    </row>
    <row r="166" spans="1:11" x14ac:dyDescent="0.25">
      <c r="A166" s="104" t="s">
        <v>31</v>
      </c>
      <c r="B166" s="20"/>
      <c r="C166" s="20"/>
      <c r="E166" s="20"/>
      <c r="F166" s="20"/>
      <c r="G166" s="105"/>
      <c r="H166" s="20"/>
      <c r="I166" s="104" t="s">
        <v>805</v>
      </c>
      <c r="J166" s="104" t="s">
        <v>289</v>
      </c>
      <c r="K166" s="104" t="s">
        <v>1340</v>
      </c>
    </row>
    <row r="167" spans="1:11" x14ac:dyDescent="0.25">
      <c r="A167" s="104" t="s">
        <v>31</v>
      </c>
      <c r="B167" s="85" t="s">
        <v>814</v>
      </c>
      <c r="C167" s="85"/>
      <c r="D167" s="98" t="s">
        <v>22</v>
      </c>
      <c r="E167" s="85" t="s">
        <v>326</v>
      </c>
      <c r="F167" s="105" t="s">
        <v>33</v>
      </c>
      <c r="G167" s="105"/>
      <c r="H167" s="86" t="s">
        <v>39</v>
      </c>
      <c r="I167" s="104" t="s">
        <v>805</v>
      </c>
      <c r="J167" s="104" t="s">
        <v>290</v>
      </c>
      <c r="K167" s="104" t="s">
        <v>1341</v>
      </c>
    </row>
    <row r="168" spans="1:11" x14ac:dyDescent="0.25">
      <c r="A168" s="104" t="s">
        <v>31</v>
      </c>
      <c r="B168" s="20" t="s">
        <v>814</v>
      </c>
      <c r="C168" s="20"/>
      <c r="D168" s="98" t="s">
        <v>810</v>
      </c>
      <c r="E168" s="20" t="s">
        <v>815</v>
      </c>
      <c r="F168" s="20" t="s">
        <v>34</v>
      </c>
      <c r="G168" s="105"/>
      <c r="H168" s="86" t="s">
        <v>39</v>
      </c>
      <c r="I168" s="104" t="s">
        <v>806</v>
      </c>
      <c r="J168" s="104" t="s">
        <v>291</v>
      </c>
      <c r="K168" s="104" t="s">
        <v>1342</v>
      </c>
    </row>
    <row r="169" spans="1:11" x14ac:dyDescent="0.25">
      <c r="A169" s="104" t="s">
        <v>31</v>
      </c>
      <c r="B169" s="20" t="s">
        <v>814</v>
      </c>
      <c r="C169" s="20"/>
      <c r="D169" s="98" t="s">
        <v>9</v>
      </c>
      <c r="E169" s="20" t="s">
        <v>815</v>
      </c>
      <c r="F169" s="20" t="s">
        <v>34</v>
      </c>
      <c r="G169" s="105"/>
      <c r="H169" s="86" t="s">
        <v>39</v>
      </c>
      <c r="I169" s="104" t="s">
        <v>806</v>
      </c>
      <c r="J169" s="104" t="s">
        <v>292</v>
      </c>
      <c r="K169" s="104" t="s">
        <v>1343</v>
      </c>
    </row>
    <row r="170" spans="1:11" x14ac:dyDescent="0.25">
      <c r="A170" s="104" t="s">
        <v>31</v>
      </c>
      <c r="B170" s="20" t="s">
        <v>814</v>
      </c>
      <c r="C170" s="20"/>
      <c r="D170" s="98" t="s">
        <v>10</v>
      </c>
      <c r="E170" s="20" t="s">
        <v>815</v>
      </c>
      <c r="F170" s="20" t="s">
        <v>34</v>
      </c>
      <c r="G170" s="105"/>
      <c r="H170" s="86" t="s">
        <v>39</v>
      </c>
      <c r="I170" s="104" t="s">
        <v>806</v>
      </c>
      <c r="J170" s="104" t="s">
        <v>293</v>
      </c>
      <c r="K170" s="104" t="s">
        <v>1344</v>
      </c>
    </row>
    <row r="171" spans="1:11" x14ac:dyDescent="0.25">
      <c r="A171" s="104" t="s">
        <v>31</v>
      </c>
      <c r="B171" s="20" t="s">
        <v>814</v>
      </c>
      <c r="C171" s="20"/>
      <c r="D171" s="98" t="s">
        <v>20</v>
      </c>
      <c r="E171" s="20" t="s">
        <v>815</v>
      </c>
      <c r="F171" s="20" t="s">
        <v>34</v>
      </c>
      <c r="G171" s="105"/>
      <c r="H171" s="86" t="s">
        <v>39</v>
      </c>
      <c r="I171" s="104" t="s">
        <v>806</v>
      </c>
      <c r="J171" s="104" t="s">
        <v>294</v>
      </c>
      <c r="K171" s="104" t="s">
        <v>1345</v>
      </c>
    </row>
    <row r="172" spans="1:11" x14ac:dyDescent="0.25">
      <c r="A172" s="104" t="s">
        <v>31</v>
      </c>
      <c r="B172" s="20" t="s">
        <v>814</v>
      </c>
      <c r="C172" s="20"/>
      <c r="D172" s="98" t="s">
        <v>30</v>
      </c>
      <c r="E172" s="20" t="s">
        <v>815</v>
      </c>
      <c r="F172" s="20" t="s">
        <v>34</v>
      </c>
      <c r="G172" s="105"/>
      <c r="H172" s="86" t="s">
        <v>39</v>
      </c>
      <c r="I172" s="104" t="s">
        <v>806</v>
      </c>
      <c r="J172" s="104" t="s">
        <v>295</v>
      </c>
      <c r="K172" s="104" t="s">
        <v>1346</v>
      </c>
    </row>
    <row r="173" spans="1:11" x14ac:dyDescent="0.25">
      <c r="A173" s="104" t="s">
        <v>31</v>
      </c>
      <c r="I173" s="104" t="s">
        <v>806</v>
      </c>
      <c r="J173" s="104" t="s">
        <v>296</v>
      </c>
      <c r="K173" s="104" t="s">
        <v>1347</v>
      </c>
    </row>
    <row r="174" spans="1:11" x14ac:dyDescent="0.25">
      <c r="A174" s="104" t="s">
        <v>31</v>
      </c>
      <c r="I174" s="104" t="s">
        <v>806</v>
      </c>
      <c r="J174" s="104" t="s">
        <v>297</v>
      </c>
      <c r="K174" s="104" t="s">
        <v>1348</v>
      </c>
    </row>
    <row r="175" spans="1:11" x14ac:dyDescent="0.25">
      <c r="A175" s="104" t="s">
        <v>31</v>
      </c>
      <c r="B175" s="20"/>
      <c r="C175" s="20"/>
      <c r="E175" s="20"/>
      <c r="F175" s="20"/>
      <c r="G175" s="105"/>
      <c r="H175" s="20"/>
      <c r="I175" s="104" t="s">
        <v>806</v>
      </c>
      <c r="J175" s="104" t="s">
        <v>298</v>
      </c>
      <c r="K175" s="104" t="s">
        <v>1349</v>
      </c>
    </row>
    <row r="176" spans="1:11" x14ac:dyDescent="0.25">
      <c r="A176" s="104" t="s">
        <v>31</v>
      </c>
      <c r="B176" s="20" t="s">
        <v>814</v>
      </c>
      <c r="C176" s="20"/>
      <c r="D176" s="98" t="s">
        <v>22</v>
      </c>
      <c r="E176" s="20" t="s">
        <v>815</v>
      </c>
      <c r="F176" s="20" t="s">
        <v>34</v>
      </c>
      <c r="G176" s="105"/>
      <c r="H176" s="86" t="s">
        <v>39</v>
      </c>
      <c r="I176" s="104" t="s">
        <v>806</v>
      </c>
      <c r="J176" s="104" t="s">
        <v>299</v>
      </c>
      <c r="K176" s="104" t="s">
        <v>1350</v>
      </c>
    </row>
    <row r="177" spans="1:11" x14ac:dyDescent="0.25">
      <c r="A177" s="104" t="s">
        <v>31</v>
      </c>
      <c r="B177" s="86" t="s">
        <v>814</v>
      </c>
      <c r="C177" s="86"/>
      <c r="D177" s="98" t="s">
        <v>810</v>
      </c>
      <c r="E177" s="86" t="s">
        <v>326</v>
      </c>
      <c r="F177" s="86" t="s">
        <v>34</v>
      </c>
      <c r="G177" s="105"/>
      <c r="H177" s="86" t="s">
        <v>39</v>
      </c>
      <c r="I177" s="104" t="s">
        <v>807</v>
      </c>
      <c r="J177" s="104" t="s">
        <v>300</v>
      </c>
      <c r="K177" s="104" t="s">
        <v>1351</v>
      </c>
    </row>
    <row r="178" spans="1:11" x14ac:dyDescent="0.25">
      <c r="A178" s="104" t="s">
        <v>31</v>
      </c>
      <c r="B178" s="86" t="s">
        <v>814</v>
      </c>
      <c r="C178" s="86"/>
      <c r="D178" s="98" t="s">
        <v>9</v>
      </c>
      <c r="E178" s="86" t="s">
        <v>326</v>
      </c>
      <c r="F178" s="86" t="s">
        <v>34</v>
      </c>
      <c r="G178" s="105"/>
      <c r="H178" s="86" t="s">
        <v>39</v>
      </c>
      <c r="I178" s="104" t="s">
        <v>807</v>
      </c>
      <c r="J178" s="104" t="s">
        <v>301</v>
      </c>
      <c r="K178" s="104" t="s">
        <v>1352</v>
      </c>
    </row>
    <row r="179" spans="1:11" x14ac:dyDescent="0.25">
      <c r="A179" s="104" t="s">
        <v>31</v>
      </c>
      <c r="B179" s="86" t="s">
        <v>814</v>
      </c>
      <c r="C179" s="86"/>
      <c r="D179" s="98" t="s">
        <v>10</v>
      </c>
      <c r="E179" s="86" t="s">
        <v>326</v>
      </c>
      <c r="F179" s="86" t="s">
        <v>34</v>
      </c>
      <c r="G179" s="105"/>
      <c r="H179" s="86" t="s">
        <v>39</v>
      </c>
      <c r="I179" s="104" t="s">
        <v>807</v>
      </c>
      <c r="J179" s="104" t="s">
        <v>302</v>
      </c>
      <c r="K179" s="104" t="s">
        <v>1353</v>
      </c>
    </row>
    <row r="180" spans="1:11" x14ac:dyDescent="0.25">
      <c r="A180" s="104" t="s">
        <v>31</v>
      </c>
      <c r="B180" s="86" t="s">
        <v>814</v>
      </c>
      <c r="C180" s="86"/>
      <c r="D180" s="98" t="s">
        <v>20</v>
      </c>
      <c r="E180" s="86" t="s">
        <v>326</v>
      </c>
      <c r="F180" s="86" t="s">
        <v>34</v>
      </c>
      <c r="G180" s="105"/>
      <c r="H180" s="86" t="s">
        <v>39</v>
      </c>
      <c r="I180" s="104" t="s">
        <v>807</v>
      </c>
      <c r="J180" s="104" t="s">
        <v>303</v>
      </c>
      <c r="K180" s="104" t="s">
        <v>1354</v>
      </c>
    </row>
    <row r="181" spans="1:11" x14ac:dyDescent="0.25">
      <c r="A181" s="104" t="s">
        <v>31</v>
      </c>
      <c r="B181" s="86" t="s">
        <v>814</v>
      </c>
      <c r="C181" s="86"/>
      <c r="D181" s="98" t="s">
        <v>30</v>
      </c>
      <c r="E181" s="86" t="s">
        <v>326</v>
      </c>
      <c r="F181" s="86" t="s">
        <v>34</v>
      </c>
      <c r="G181" s="105"/>
      <c r="H181" s="86" t="s">
        <v>39</v>
      </c>
      <c r="I181" s="104" t="s">
        <v>807</v>
      </c>
      <c r="J181" s="104" t="s">
        <v>304</v>
      </c>
      <c r="K181" s="104" t="s">
        <v>1355</v>
      </c>
    </row>
    <row r="182" spans="1:11" x14ac:dyDescent="0.25">
      <c r="A182" s="104" t="s">
        <v>31</v>
      </c>
      <c r="B182" s="85"/>
      <c r="C182" s="85"/>
      <c r="E182" s="85"/>
      <c r="F182" s="85"/>
      <c r="H182" s="85"/>
      <c r="I182" s="104" t="s">
        <v>807</v>
      </c>
      <c r="J182" s="104" t="s">
        <v>305</v>
      </c>
      <c r="K182" s="104" t="s">
        <v>1356</v>
      </c>
    </row>
    <row r="183" spans="1:11" x14ac:dyDescent="0.25">
      <c r="A183" s="104" t="s">
        <v>31</v>
      </c>
      <c r="B183" s="85"/>
      <c r="C183" s="85"/>
      <c r="E183" s="85"/>
      <c r="F183" s="85"/>
      <c r="H183" s="85"/>
      <c r="I183" s="104" t="s">
        <v>807</v>
      </c>
      <c r="J183" s="104" t="s">
        <v>306</v>
      </c>
      <c r="K183" s="104" t="s">
        <v>1357</v>
      </c>
    </row>
    <row r="184" spans="1:11" x14ac:dyDescent="0.25">
      <c r="A184" s="104" t="s">
        <v>31</v>
      </c>
      <c r="B184" s="86"/>
      <c r="C184" s="86"/>
      <c r="E184" s="86"/>
      <c r="F184" s="86"/>
      <c r="G184" s="105"/>
      <c r="H184" s="86"/>
      <c r="I184" s="104" t="s">
        <v>807</v>
      </c>
      <c r="J184" s="104" t="s">
        <v>307</v>
      </c>
      <c r="K184" s="104" t="s">
        <v>1358</v>
      </c>
    </row>
    <row r="185" spans="1:11" x14ac:dyDescent="0.25">
      <c r="A185" s="104" t="s">
        <v>31</v>
      </c>
      <c r="B185" s="86" t="s">
        <v>814</v>
      </c>
      <c r="C185" s="86"/>
      <c r="D185" s="98" t="s">
        <v>22</v>
      </c>
      <c r="E185" s="86" t="s">
        <v>326</v>
      </c>
      <c r="F185" s="86" t="s">
        <v>34</v>
      </c>
      <c r="G185" s="105"/>
      <c r="H185" s="86" t="s">
        <v>39</v>
      </c>
      <c r="I185" s="104" t="s">
        <v>807</v>
      </c>
      <c r="J185" s="104" t="s">
        <v>308</v>
      </c>
      <c r="K185" s="104" t="s">
        <v>1359</v>
      </c>
    </row>
    <row r="186" spans="1:11" x14ac:dyDescent="0.25">
      <c r="A186" s="104" t="s">
        <v>29</v>
      </c>
      <c r="B186" s="87" t="s">
        <v>6</v>
      </c>
      <c r="C186" s="87" t="s">
        <v>14</v>
      </c>
      <c r="D186" s="98" t="s">
        <v>9</v>
      </c>
      <c r="E186" s="20"/>
      <c r="F186" s="20"/>
      <c r="G186" s="105"/>
      <c r="H186" s="88" t="s">
        <v>39</v>
      </c>
      <c r="I186" s="104" t="s">
        <v>6</v>
      </c>
      <c r="J186" s="104" t="s">
        <v>209</v>
      </c>
      <c r="K186" s="104" t="s">
        <v>1375</v>
      </c>
    </row>
    <row r="187" spans="1:11" x14ac:dyDescent="0.25">
      <c r="A187" s="104" t="s">
        <v>29</v>
      </c>
      <c r="B187" s="87" t="s">
        <v>6</v>
      </c>
      <c r="C187" s="20" t="s">
        <v>15</v>
      </c>
      <c r="D187" s="98" t="s">
        <v>9</v>
      </c>
      <c r="E187" s="20"/>
      <c r="F187" s="20"/>
      <c r="G187" s="105"/>
      <c r="H187" s="88" t="s">
        <v>39</v>
      </c>
      <c r="I187" s="104" t="s">
        <v>6</v>
      </c>
      <c r="J187" s="104" t="s">
        <v>210</v>
      </c>
      <c r="K187" s="104" t="s">
        <v>1360</v>
      </c>
    </row>
    <row r="188" spans="1:11" x14ac:dyDescent="0.25">
      <c r="A188" s="104" t="s">
        <v>29</v>
      </c>
      <c r="B188" s="87" t="s">
        <v>6</v>
      </c>
      <c r="C188" s="87" t="s">
        <v>14</v>
      </c>
      <c r="D188" s="98" t="s">
        <v>10</v>
      </c>
      <c r="E188" s="20"/>
      <c r="F188" s="20"/>
      <c r="G188" s="105"/>
      <c r="H188" s="88" t="s">
        <v>39</v>
      </c>
      <c r="I188" s="104" t="s">
        <v>6</v>
      </c>
      <c r="J188" s="104" t="s">
        <v>275</v>
      </c>
      <c r="K188" s="104" t="s">
        <v>1361</v>
      </c>
    </row>
    <row r="189" spans="1:11" x14ac:dyDescent="0.25">
      <c r="A189" s="104" t="s">
        <v>29</v>
      </c>
      <c r="B189" s="87" t="s">
        <v>6</v>
      </c>
      <c r="C189" s="88" t="s">
        <v>15</v>
      </c>
      <c r="D189" s="105" t="s">
        <v>10</v>
      </c>
      <c r="E189" s="20"/>
      <c r="F189" s="20"/>
      <c r="G189" s="105"/>
      <c r="H189" s="88" t="s">
        <v>39</v>
      </c>
      <c r="I189" s="104" t="s">
        <v>6</v>
      </c>
      <c r="J189" s="104" t="s">
        <v>309</v>
      </c>
      <c r="K189" s="104" t="s">
        <v>1362</v>
      </c>
    </row>
    <row r="190" spans="1:11" x14ac:dyDescent="0.25">
      <c r="A190" s="104" t="s">
        <v>29</v>
      </c>
      <c r="B190" s="87" t="s">
        <v>6</v>
      </c>
      <c r="C190" s="87" t="s">
        <v>14</v>
      </c>
      <c r="D190" s="98" t="s">
        <v>20</v>
      </c>
      <c r="E190" s="20"/>
      <c r="F190" s="20"/>
      <c r="G190" s="105"/>
      <c r="H190" s="88" t="s">
        <v>39</v>
      </c>
      <c r="I190" s="104" t="s">
        <v>6</v>
      </c>
      <c r="J190" s="104" t="s">
        <v>276</v>
      </c>
      <c r="K190" s="104" t="s">
        <v>1363</v>
      </c>
    </row>
    <row r="191" spans="1:11" x14ac:dyDescent="0.25">
      <c r="A191" s="104" t="s">
        <v>29</v>
      </c>
      <c r="B191" s="87" t="s">
        <v>6</v>
      </c>
      <c r="C191" s="88" t="s">
        <v>15</v>
      </c>
      <c r="D191" s="98" t="s">
        <v>20</v>
      </c>
      <c r="E191" s="20"/>
      <c r="F191" s="20"/>
      <c r="G191" s="105"/>
      <c r="H191" s="88" t="s">
        <v>39</v>
      </c>
      <c r="I191" s="104" t="s">
        <v>6</v>
      </c>
      <c r="J191" s="104" t="s">
        <v>310</v>
      </c>
      <c r="K191" s="104" t="s">
        <v>1364</v>
      </c>
    </row>
    <row r="192" spans="1:11" x14ac:dyDescent="0.25">
      <c r="A192" s="104" t="s">
        <v>29</v>
      </c>
      <c r="B192" s="20"/>
      <c r="C192" s="20"/>
      <c r="E192" s="20"/>
      <c r="F192" s="20"/>
      <c r="G192" s="105"/>
      <c r="H192" s="20"/>
      <c r="I192" s="104" t="s">
        <v>6</v>
      </c>
      <c r="J192" s="104" t="s">
        <v>277</v>
      </c>
      <c r="K192" s="104" t="s">
        <v>1365</v>
      </c>
    </row>
    <row r="193" spans="1:11" x14ac:dyDescent="0.25">
      <c r="A193" s="104" t="s">
        <v>29</v>
      </c>
      <c r="B193" s="20"/>
      <c r="C193" s="20"/>
      <c r="E193" s="20"/>
      <c r="F193" s="20"/>
      <c r="G193" s="105"/>
      <c r="H193" s="20"/>
      <c r="I193" s="104" t="s">
        <v>6</v>
      </c>
      <c r="J193" s="104" t="s">
        <v>311</v>
      </c>
      <c r="K193" s="104" t="s">
        <v>1366</v>
      </c>
    </row>
    <row r="194" spans="1:11" x14ac:dyDescent="0.25">
      <c r="A194" s="104" t="s">
        <v>29</v>
      </c>
      <c r="B194" s="20"/>
      <c r="C194" s="20"/>
      <c r="E194" s="20"/>
      <c r="F194" s="20"/>
      <c r="G194" s="105"/>
      <c r="H194" s="20"/>
      <c r="I194" s="104" t="s">
        <v>6</v>
      </c>
      <c r="J194" s="104" t="s">
        <v>278</v>
      </c>
      <c r="K194" s="104" t="s">
        <v>1367</v>
      </c>
    </row>
    <row r="195" spans="1:11" x14ac:dyDescent="0.25">
      <c r="A195" s="104" t="s">
        <v>29</v>
      </c>
      <c r="B195" s="20"/>
      <c r="C195" s="20"/>
      <c r="E195" s="20"/>
      <c r="F195" s="20"/>
      <c r="G195" s="105"/>
      <c r="H195" s="20"/>
      <c r="I195" s="104" t="s">
        <v>6</v>
      </c>
      <c r="J195" s="104" t="s">
        <v>312</v>
      </c>
      <c r="K195" s="104" t="s">
        <v>1368</v>
      </c>
    </row>
    <row r="196" spans="1:11" x14ac:dyDescent="0.25">
      <c r="A196" s="104" t="s">
        <v>29</v>
      </c>
      <c r="B196" s="20"/>
      <c r="C196" s="20"/>
      <c r="E196" s="20"/>
      <c r="F196" s="20"/>
      <c r="G196" s="105"/>
      <c r="H196" s="20"/>
      <c r="I196" s="104" t="s">
        <v>6</v>
      </c>
      <c r="J196" s="104" t="s">
        <v>279</v>
      </c>
      <c r="K196" s="104" t="s">
        <v>1369</v>
      </c>
    </row>
    <row r="197" spans="1:11" x14ac:dyDescent="0.25">
      <c r="A197" s="104" t="s">
        <v>29</v>
      </c>
      <c r="B197" s="20"/>
      <c r="C197" s="20"/>
      <c r="E197" s="20"/>
      <c r="F197" s="20"/>
      <c r="G197" s="105"/>
      <c r="H197" s="20"/>
      <c r="I197" s="104" t="s">
        <v>6</v>
      </c>
      <c r="J197" s="104" t="s">
        <v>313</v>
      </c>
      <c r="K197" s="104" t="s">
        <v>1370</v>
      </c>
    </row>
    <row r="198" spans="1:11" x14ac:dyDescent="0.25">
      <c r="A198" s="104" t="s">
        <v>29</v>
      </c>
      <c r="B198" s="20"/>
      <c r="C198" s="20"/>
      <c r="E198" s="20"/>
      <c r="F198" s="20"/>
      <c r="G198" s="105"/>
      <c r="H198" s="20"/>
      <c r="I198" s="104" t="s">
        <v>6</v>
      </c>
      <c r="J198" s="104" t="s">
        <v>280</v>
      </c>
      <c r="K198" s="104" t="s">
        <v>1371</v>
      </c>
    </row>
    <row r="199" spans="1:11" x14ac:dyDescent="0.25">
      <c r="A199" s="104" t="s">
        <v>29</v>
      </c>
      <c r="B199" s="20"/>
      <c r="C199" s="20"/>
      <c r="E199" s="20"/>
      <c r="F199" s="20"/>
      <c r="G199" s="105"/>
      <c r="H199" s="20"/>
      <c r="I199" s="104" t="s">
        <v>6</v>
      </c>
      <c r="J199" s="104" t="s">
        <v>314</v>
      </c>
      <c r="K199" s="104" t="s">
        <v>1372</v>
      </c>
    </row>
    <row r="200" spans="1:11" x14ac:dyDescent="0.25">
      <c r="A200" s="104" t="s">
        <v>29</v>
      </c>
      <c r="B200" s="87" t="s">
        <v>6</v>
      </c>
      <c r="C200" s="87" t="s">
        <v>14</v>
      </c>
      <c r="D200" s="98" t="s">
        <v>22</v>
      </c>
      <c r="E200" s="20"/>
      <c r="F200" s="20"/>
      <c r="G200" s="105"/>
      <c r="H200" s="88" t="s">
        <v>39</v>
      </c>
      <c r="I200" s="104" t="s">
        <v>6</v>
      </c>
      <c r="J200" s="104" t="s">
        <v>281</v>
      </c>
      <c r="K200" s="104" t="s">
        <v>1373</v>
      </c>
    </row>
    <row r="201" spans="1:11" x14ac:dyDescent="0.25">
      <c r="A201" s="104" t="s">
        <v>29</v>
      </c>
      <c r="B201" s="87" t="s">
        <v>6</v>
      </c>
      <c r="C201" s="88" t="s">
        <v>15</v>
      </c>
      <c r="D201" s="98" t="s">
        <v>22</v>
      </c>
      <c r="E201" s="20"/>
      <c r="F201" s="20"/>
      <c r="G201" s="105"/>
      <c r="H201" s="88" t="s">
        <v>39</v>
      </c>
      <c r="I201" s="104" t="s">
        <v>6</v>
      </c>
      <c r="J201" s="104" t="s">
        <v>315</v>
      </c>
      <c r="K201" s="104" t="s">
        <v>1374</v>
      </c>
    </row>
    <row r="202" spans="1:11" x14ac:dyDescent="0.25">
      <c r="A202" s="104" t="s">
        <v>316</v>
      </c>
      <c r="B202" s="20" t="s">
        <v>6</v>
      </c>
      <c r="C202" s="20" t="s">
        <v>14</v>
      </c>
      <c r="D202" s="98" t="s">
        <v>10</v>
      </c>
      <c r="E202" s="20"/>
      <c r="F202" s="20"/>
      <c r="G202" s="105"/>
      <c r="H202" s="89" t="s">
        <v>39</v>
      </c>
      <c r="I202" s="104" t="s">
        <v>6</v>
      </c>
      <c r="J202" s="104" t="s">
        <v>275</v>
      </c>
      <c r="K202" s="104" t="s">
        <v>1377</v>
      </c>
    </row>
    <row r="203" spans="1:11" x14ac:dyDescent="0.25">
      <c r="A203" s="104" t="s">
        <v>316</v>
      </c>
      <c r="B203" s="20" t="s">
        <v>6</v>
      </c>
      <c r="C203" s="20" t="s">
        <v>15</v>
      </c>
      <c r="D203" s="98" t="s">
        <v>10</v>
      </c>
      <c r="E203" s="20"/>
      <c r="F203" s="20"/>
      <c r="G203" s="105"/>
      <c r="H203" s="89" t="s">
        <v>39</v>
      </c>
      <c r="I203" s="104" t="s">
        <v>6</v>
      </c>
      <c r="J203" s="104" t="s">
        <v>309</v>
      </c>
      <c r="K203" s="104" t="s">
        <v>1378</v>
      </c>
    </row>
    <row r="204" spans="1:11" x14ac:dyDescent="0.25">
      <c r="A204" s="104" t="s">
        <v>316</v>
      </c>
      <c r="B204" s="20" t="s">
        <v>6</v>
      </c>
      <c r="C204" s="89" t="s">
        <v>14</v>
      </c>
      <c r="D204" s="98" t="s">
        <v>20</v>
      </c>
      <c r="E204" s="20"/>
      <c r="F204" s="20"/>
      <c r="G204" s="105"/>
      <c r="H204" s="89" t="s">
        <v>39</v>
      </c>
      <c r="I204" s="104" t="s">
        <v>6</v>
      </c>
      <c r="J204" s="104" t="s">
        <v>276</v>
      </c>
      <c r="K204" s="104" t="s">
        <v>1379</v>
      </c>
    </row>
    <row r="205" spans="1:11" x14ac:dyDescent="0.25">
      <c r="A205" s="104" t="s">
        <v>316</v>
      </c>
      <c r="B205" s="20" t="s">
        <v>6</v>
      </c>
      <c r="C205" s="89" t="s">
        <v>15</v>
      </c>
      <c r="D205" s="98" t="s">
        <v>20</v>
      </c>
      <c r="E205" s="20"/>
      <c r="F205" s="20"/>
      <c r="G205" s="105"/>
      <c r="H205" s="89" t="s">
        <v>39</v>
      </c>
      <c r="I205" s="104" t="s">
        <v>6</v>
      </c>
      <c r="J205" s="104" t="s">
        <v>310</v>
      </c>
      <c r="K205" s="104" t="s">
        <v>1380</v>
      </c>
    </row>
    <row r="206" spans="1:11" x14ac:dyDescent="0.25">
      <c r="A206" s="104" t="s">
        <v>316</v>
      </c>
      <c r="B206" s="20" t="s">
        <v>6</v>
      </c>
      <c r="C206" s="89" t="s">
        <v>14</v>
      </c>
      <c r="D206" s="98" t="s">
        <v>30</v>
      </c>
      <c r="E206" s="20"/>
      <c r="F206" s="20"/>
      <c r="G206" s="105"/>
      <c r="H206" s="89" t="s">
        <v>39</v>
      </c>
      <c r="I206" s="104" t="s">
        <v>6</v>
      </c>
      <c r="J206" s="104" t="s">
        <v>277</v>
      </c>
      <c r="K206" s="104" t="s">
        <v>1381</v>
      </c>
    </row>
    <row r="207" spans="1:11" x14ac:dyDescent="0.25">
      <c r="A207" s="104" t="s">
        <v>316</v>
      </c>
      <c r="B207" s="20" t="s">
        <v>6</v>
      </c>
      <c r="C207" s="89" t="s">
        <v>15</v>
      </c>
      <c r="D207" s="98" t="s">
        <v>30</v>
      </c>
      <c r="E207" s="20"/>
      <c r="F207" s="20"/>
      <c r="G207" s="105"/>
      <c r="H207" s="89" t="s">
        <v>39</v>
      </c>
      <c r="I207" s="104" t="s">
        <v>6</v>
      </c>
      <c r="J207" s="104" t="s">
        <v>311</v>
      </c>
      <c r="K207" s="104" t="s">
        <v>1382</v>
      </c>
    </row>
    <row r="208" spans="1:11" x14ac:dyDescent="0.25">
      <c r="A208" s="104" t="s">
        <v>316</v>
      </c>
      <c r="E208" s="20"/>
      <c r="F208" s="20"/>
      <c r="G208" s="105"/>
      <c r="H208" s="20"/>
      <c r="I208" s="104" t="s">
        <v>6</v>
      </c>
      <c r="J208" s="104" t="s">
        <v>278</v>
      </c>
      <c r="K208" s="104" t="s">
        <v>1383</v>
      </c>
    </row>
    <row r="209" spans="1:11" x14ac:dyDescent="0.25">
      <c r="A209" s="104" t="s">
        <v>316</v>
      </c>
      <c r="E209" s="20"/>
      <c r="F209" s="20"/>
      <c r="G209" s="105"/>
      <c r="H209" s="20"/>
      <c r="I209" s="104" t="s">
        <v>6</v>
      </c>
      <c r="J209" s="104" t="s">
        <v>312</v>
      </c>
      <c r="K209" s="104" t="s">
        <v>1384</v>
      </c>
    </row>
    <row r="210" spans="1:11" x14ac:dyDescent="0.25">
      <c r="A210" s="104" t="s">
        <v>316</v>
      </c>
      <c r="B210" s="20"/>
      <c r="C210" s="20"/>
      <c r="E210" s="20"/>
      <c r="F210" s="20"/>
      <c r="G210" s="105"/>
      <c r="H210" s="20"/>
      <c r="I210" s="104" t="s">
        <v>6</v>
      </c>
      <c r="J210" s="104" t="s">
        <v>279</v>
      </c>
      <c r="K210" s="104" t="s">
        <v>1385</v>
      </c>
    </row>
    <row r="211" spans="1:11" x14ac:dyDescent="0.25">
      <c r="A211" s="104" t="s">
        <v>316</v>
      </c>
      <c r="B211" s="20"/>
      <c r="C211" s="20"/>
      <c r="E211" s="20"/>
      <c r="F211" s="20"/>
      <c r="G211" s="105"/>
      <c r="H211" s="20"/>
      <c r="I211" s="104" t="s">
        <v>6</v>
      </c>
      <c r="J211" s="104" t="s">
        <v>313</v>
      </c>
      <c r="K211" s="104" t="s">
        <v>1386</v>
      </c>
    </row>
    <row r="212" spans="1:11" x14ac:dyDescent="0.25">
      <c r="A212" s="104" t="s">
        <v>316</v>
      </c>
      <c r="B212" s="20"/>
      <c r="C212" s="20"/>
      <c r="E212" s="20"/>
      <c r="F212" s="20"/>
      <c r="G212" s="105"/>
      <c r="H212" s="20"/>
      <c r="I212" s="104" t="s">
        <v>6</v>
      </c>
      <c r="J212" s="104" t="s">
        <v>280</v>
      </c>
      <c r="K212" s="104" t="s">
        <v>1387</v>
      </c>
    </row>
    <row r="213" spans="1:11" x14ac:dyDescent="0.25">
      <c r="A213" s="104" t="s">
        <v>316</v>
      </c>
      <c r="B213" s="20"/>
      <c r="C213" s="20"/>
      <c r="E213" s="20"/>
      <c r="F213" s="20"/>
      <c r="G213" s="105"/>
      <c r="H213" s="20"/>
      <c r="I213" s="104" t="s">
        <v>6</v>
      </c>
      <c r="J213" s="104" t="s">
        <v>314</v>
      </c>
      <c r="K213" s="104" t="s">
        <v>1388</v>
      </c>
    </row>
    <row r="214" spans="1:11" x14ac:dyDescent="0.25">
      <c r="A214" s="104" t="s">
        <v>316</v>
      </c>
      <c r="B214" s="20" t="s">
        <v>6</v>
      </c>
      <c r="C214" s="20" t="s">
        <v>14</v>
      </c>
      <c r="D214" s="98" t="s">
        <v>22</v>
      </c>
      <c r="E214" s="20"/>
      <c r="F214" s="20"/>
      <c r="G214" s="105"/>
      <c r="H214" s="89" t="s">
        <v>39</v>
      </c>
      <c r="I214" s="104" t="s">
        <v>6</v>
      </c>
      <c r="J214" s="104" t="s">
        <v>281</v>
      </c>
      <c r="K214" s="104" t="s">
        <v>1389</v>
      </c>
    </row>
    <row r="215" spans="1:11" x14ac:dyDescent="0.25">
      <c r="A215" s="104" t="s">
        <v>316</v>
      </c>
      <c r="B215" s="20" t="s">
        <v>6</v>
      </c>
      <c r="C215" s="20" t="s">
        <v>15</v>
      </c>
      <c r="D215" s="98" t="s">
        <v>22</v>
      </c>
      <c r="E215" s="20"/>
      <c r="F215" s="20"/>
      <c r="G215" s="105"/>
      <c r="H215" s="89" t="s">
        <v>39</v>
      </c>
      <c r="I215" s="104" t="s">
        <v>6</v>
      </c>
      <c r="J215" s="104" t="s">
        <v>315</v>
      </c>
      <c r="K215" s="104" t="s">
        <v>1390</v>
      </c>
    </row>
    <row r="216" spans="1:11" x14ac:dyDescent="0.25">
      <c r="A216" s="165" t="s">
        <v>316</v>
      </c>
      <c r="B216" s="165" t="s">
        <v>816</v>
      </c>
      <c r="C216" s="166"/>
      <c r="D216" s="166"/>
      <c r="E216" s="166"/>
      <c r="F216" s="166" t="s">
        <v>200</v>
      </c>
      <c r="G216" s="166"/>
      <c r="H216" s="166" t="s">
        <v>39</v>
      </c>
      <c r="I216" s="165" t="s">
        <v>198</v>
      </c>
      <c r="J216" s="165" t="s">
        <v>200</v>
      </c>
      <c r="K216" s="165" t="s">
        <v>1391</v>
      </c>
    </row>
    <row r="217" spans="1:11" x14ac:dyDescent="0.25">
      <c r="A217" s="165" t="s">
        <v>316</v>
      </c>
      <c r="B217" s="165" t="s">
        <v>816</v>
      </c>
      <c r="C217" s="166"/>
      <c r="D217" s="166"/>
      <c r="E217" s="166"/>
      <c r="F217" s="166" t="s">
        <v>318</v>
      </c>
      <c r="G217" s="166"/>
      <c r="H217" s="166" t="s">
        <v>39</v>
      </c>
      <c r="I217" s="165" t="s">
        <v>198</v>
      </c>
      <c r="J217" s="165" t="s">
        <v>318</v>
      </c>
      <c r="K217" s="165" t="s">
        <v>1392</v>
      </c>
    </row>
    <row r="218" spans="1:11" x14ac:dyDescent="0.25">
      <c r="A218" s="165" t="s">
        <v>316</v>
      </c>
      <c r="B218" s="165"/>
      <c r="C218" s="165"/>
      <c r="D218" s="166"/>
      <c r="E218" s="165"/>
      <c r="F218" s="165"/>
      <c r="G218" s="165"/>
      <c r="H218" s="165"/>
      <c r="I218" s="165" t="s">
        <v>198</v>
      </c>
      <c r="J218" s="165" t="s">
        <v>319</v>
      </c>
      <c r="K218" s="165" t="s">
        <v>1393</v>
      </c>
    </row>
    <row r="219" spans="1:11" x14ac:dyDescent="0.25">
      <c r="A219" s="165" t="s">
        <v>316</v>
      </c>
      <c r="B219" s="165" t="s">
        <v>816</v>
      </c>
      <c r="C219" s="166"/>
      <c r="D219" s="166"/>
      <c r="E219" s="166"/>
      <c r="F219" s="166" t="s">
        <v>320</v>
      </c>
      <c r="G219" s="166"/>
      <c r="H219" s="166" t="s">
        <v>39</v>
      </c>
      <c r="I219" s="165" t="s">
        <v>198</v>
      </c>
      <c r="J219" s="165" t="s">
        <v>320</v>
      </c>
      <c r="K219" s="165" t="s">
        <v>1394</v>
      </c>
    </row>
    <row r="220" spans="1:11" s="104" customFormat="1" x14ac:dyDescent="0.25">
      <c r="A220" s="104" t="s">
        <v>17</v>
      </c>
      <c r="B220" s="104" t="s">
        <v>5</v>
      </c>
      <c r="C220" s="148" t="s">
        <v>14</v>
      </c>
      <c r="D220" s="105" t="s">
        <v>32</v>
      </c>
      <c r="E220" s="105"/>
      <c r="F220" s="105"/>
      <c r="G220" s="105"/>
      <c r="H220" s="105" t="s">
        <v>89</v>
      </c>
      <c r="I220" s="105" t="s">
        <v>6</v>
      </c>
      <c r="J220" s="19" t="s">
        <v>1626</v>
      </c>
      <c r="K220" s="104" t="s">
        <v>1395</v>
      </c>
    </row>
    <row r="221" spans="1:11" s="104" customFormat="1" x14ac:dyDescent="0.25">
      <c r="A221" s="104" t="s">
        <v>17</v>
      </c>
      <c r="B221" s="104" t="s">
        <v>5</v>
      </c>
      <c r="C221" s="148" t="s">
        <v>15</v>
      </c>
      <c r="D221" s="105" t="s">
        <v>32</v>
      </c>
      <c r="E221" s="105"/>
      <c r="F221" s="105"/>
      <c r="G221" s="105"/>
      <c r="H221" s="105" t="s">
        <v>89</v>
      </c>
      <c r="I221" s="105" t="s">
        <v>6</v>
      </c>
      <c r="J221" s="19" t="s">
        <v>1627</v>
      </c>
      <c r="K221" s="104" t="s">
        <v>1396</v>
      </c>
    </row>
    <row r="222" spans="1:11" s="104" customFormat="1" x14ac:dyDescent="0.25">
      <c r="A222" s="104" t="s">
        <v>17</v>
      </c>
      <c r="B222" s="104" t="s">
        <v>5</v>
      </c>
      <c r="C222" s="105" t="s">
        <v>14</v>
      </c>
      <c r="D222" s="105" t="s">
        <v>48</v>
      </c>
      <c r="E222" s="105"/>
      <c r="F222" s="105"/>
      <c r="G222" s="105"/>
      <c r="H222" s="105" t="s">
        <v>89</v>
      </c>
      <c r="I222" s="105" t="s">
        <v>6</v>
      </c>
      <c r="J222" s="19" t="s">
        <v>1628</v>
      </c>
      <c r="K222" s="104" t="s">
        <v>1397</v>
      </c>
    </row>
    <row r="223" spans="1:11" s="104" customFormat="1" x14ac:dyDescent="0.25">
      <c r="A223" s="104" t="s">
        <v>17</v>
      </c>
      <c r="B223" s="104" t="s">
        <v>5</v>
      </c>
      <c r="C223" s="105" t="s">
        <v>15</v>
      </c>
      <c r="D223" s="105" t="s">
        <v>48</v>
      </c>
      <c r="E223" s="105"/>
      <c r="F223" s="105"/>
      <c r="G223" s="105"/>
      <c r="H223" s="105" t="s">
        <v>89</v>
      </c>
      <c r="I223" s="105" t="s">
        <v>6</v>
      </c>
      <c r="J223" s="19" t="s">
        <v>1629</v>
      </c>
      <c r="K223" s="104" t="s">
        <v>1398</v>
      </c>
    </row>
    <row r="224" spans="1:11" s="104" customFormat="1" x14ac:dyDescent="0.25">
      <c r="A224" s="104" t="s">
        <v>17</v>
      </c>
      <c r="B224" s="105" t="s">
        <v>1625</v>
      </c>
      <c r="C224" s="105" t="s">
        <v>14</v>
      </c>
      <c r="D224" s="105" t="s">
        <v>32</v>
      </c>
      <c r="E224" s="105" t="s">
        <v>326</v>
      </c>
      <c r="F224" s="105" t="s">
        <v>33</v>
      </c>
      <c r="G224" s="105"/>
      <c r="H224" s="105" t="s">
        <v>39</v>
      </c>
      <c r="I224" s="105" t="s">
        <v>6</v>
      </c>
      <c r="J224" s="19" t="s">
        <v>322</v>
      </c>
      <c r="K224" s="19" t="s">
        <v>1621</v>
      </c>
    </row>
    <row r="225" spans="1:11" s="104" customFormat="1" x14ac:dyDescent="0.25">
      <c r="A225" s="104" t="s">
        <v>17</v>
      </c>
      <c r="B225" s="105" t="s">
        <v>1625</v>
      </c>
      <c r="C225" s="105" t="s">
        <v>15</v>
      </c>
      <c r="D225" s="105" t="s">
        <v>32</v>
      </c>
      <c r="E225" s="105" t="s">
        <v>326</v>
      </c>
      <c r="F225" s="105" t="s">
        <v>33</v>
      </c>
      <c r="G225" s="105"/>
      <c r="H225" s="105" t="s">
        <v>39</v>
      </c>
      <c r="I225" s="105" t="s">
        <v>6</v>
      </c>
      <c r="J225" s="139" t="s">
        <v>323</v>
      </c>
      <c r="K225" s="19" t="s">
        <v>1622</v>
      </c>
    </row>
    <row r="226" spans="1:11" s="104" customFormat="1" x14ac:dyDescent="0.25">
      <c r="A226" s="104" t="s">
        <v>17</v>
      </c>
      <c r="B226" s="105" t="s">
        <v>1625</v>
      </c>
      <c r="C226" s="105" t="s">
        <v>14</v>
      </c>
      <c r="D226" s="105" t="s">
        <v>48</v>
      </c>
      <c r="E226" s="105" t="s">
        <v>326</v>
      </c>
      <c r="F226" s="105" t="s">
        <v>33</v>
      </c>
      <c r="G226" s="105"/>
      <c r="H226" s="105" t="s">
        <v>39</v>
      </c>
      <c r="I226" s="105" t="s">
        <v>6</v>
      </c>
      <c r="J226" s="139" t="s">
        <v>324</v>
      </c>
      <c r="K226" s="19" t="s">
        <v>1623</v>
      </c>
    </row>
    <row r="227" spans="1:11" s="104" customFormat="1" x14ac:dyDescent="0.25">
      <c r="A227" s="104" t="s">
        <v>17</v>
      </c>
      <c r="B227" s="105" t="s">
        <v>1625</v>
      </c>
      <c r="C227" s="105" t="s">
        <v>15</v>
      </c>
      <c r="D227" s="105" t="s">
        <v>48</v>
      </c>
      <c r="E227" s="105" t="s">
        <v>326</v>
      </c>
      <c r="F227" s="105" t="s">
        <v>33</v>
      </c>
      <c r="G227" s="105"/>
      <c r="H227" s="105" t="s">
        <v>39</v>
      </c>
      <c r="I227" s="105" t="s">
        <v>6</v>
      </c>
      <c r="J227" s="139" t="s">
        <v>325</v>
      </c>
      <c r="K227" s="19" t="s">
        <v>1624</v>
      </c>
    </row>
    <row r="228" spans="1:11" s="104" customFormat="1" x14ac:dyDescent="0.25">
      <c r="A228" s="104" t="s">
        <v>17</v>
      </c>
      <c r="B228" s="105" t="s">
        <v>1625</v>
      </c>
      <c r="C228" s="105" t="s">
        <v>14</v>
      </c>
      <c r="D228" s="105" t="s">
        <v>32</v>
      </c>
      <c r="E228" s="105" t="s">
        <v>326</v>
      </c>
      <c r="F228" s="105" t="s">
        <v>34</v>
      </c>
      <c r="G228" s="105"/>
      <c r="H228" s="105" t="s">
        <v>39</v>
      </c>
      <c r="I228" s="105" t="s">
        <v>6</v>
      </c>
      <c r="J228" s="19" t="s">
        <v>322</v>
      </c>
      <c r="K228" s="19" t="s">
        <v>1621</v>
      </c>
    </row>
    <row r="229" spans="1:11" s="104" customFormat="1" x14ac:dyDescent="0.25">
      <c r="A229" s="104" t="s">
        <v>17</v>
      </c>
      <c r="B229" s="105" t="s">
        <v>1625</v>
      </c>
      <c r="C229" s="105" t="s">
        <v>15</v>
      </c>
      <c r="D229" s="105" t="s">
        <v>32</v>
      </c>
      <c r="E229" s="105" t="s">
        <v>326</v>
      </c>
      <c r="F229" s="105" t="s">
        <v>34</v>
      </c>
      <c r="G229" s="105"/>
      <c r="H229" s="105" t="s">
        <v>39</v>
      </c>
      <c r="I229" s="105" t="s">
        <v>6</v>
      </c>
      <c r="J229" s="19" t="s">
        <v>323</v>
      </c>
      <c r="K229" s="19" t="s">
        <v>1622</v>
      </c>
    </row>
    <row r="230" spans="1:11" s="104" customFormat="1" x14ac:dyDescent="0.25">
      <c r="A230" s="104" t="s">
        <v>17</v>
      </c>
      <c r="B230" s="105" t="s">
        <v>1625</v>
      </c>
      <c r="C230" s="105" t="s">
        <v>14</v>
      </c>
      <c r="D230" s="105" t="s">
        <v>48</v>
      </c>
      <c r="E230" s="105" t="s">
        <v>326</v>
      </c>
      <c r="F230" s="105" t="s">
        <v>34</v>
      </c>
      <c r="G230" s="105"/>
      <c r="H230" s="105" t="s">
        <v>39</v>
      </c>
      <c r="I230" s="105" t="s">
        <v>6</v>
      </c>
      <c r="J230" s="19" t="s">
        <v>324</v>
      </c>
      <c r="K230" s="19" t="s">
        <v>1623</v>
      </c>
    </row>
    <row r="231" spans="1:11" s="104" customFormat="1" x14ac:dyDescent="0.25">
      <c r="A231" s="104" t="s">
        <v>17</v>
      </c>
      <c r="B231" s="105" t="s">
        <v>1625</v>
      </c>
      <c r="C231" s="105" t="s">
        <v>15</v>
      </c>
      <c r="D231" s="105" t="s">
        <v>48</v>
      </c>
      <c r="E231" s="105" t="s">
        <v>326</v>
      </c>
      <c r="F231" s="105" t="s">
        <v>34</v>
      </c>
      <c r="G231" s="105"/>
      <c r="H231" s="105" t="s">
        <v>39</v>
      </c>
      <c r="I231" s="105" t="s">
        <v>6</v>
      </c>
      <c r="J231" s="19" t="s">
        <v>325</v>
      </c>
      <c r="K231" s="19" t="s">
        <v>1624</v>
      </c>
    </row>
    <row r="232" spans="1:11" s="104" customFormat="1" x14ac:dyDescent="0.25">
      <c r="A232" s="104" t="s">
        <v>17</v>
      </c>
      <c r="B232" s="105" t="s">
        <v>1625</v>
      </c>
      <c r="C232" s="105" t="s">
        <v>14</v>
      </c>
      <c r="D232" s="105" t="s">
        <v>32</v>
      </c>
      <c r="E232" s="105" t="s">
        <v>815</v>
      </c>
      <c r="F232" s="105" t="s">
        <v>34</v>
      </c>
      <c r="G232" s="105"/>
      <c r="H232" s="105" t="s">
        <v>39</v>
      </c>
      <c r="I232" s="105" t="s">
        <v>6</v>
      </c>
      <c r="J232" s="19" t="s">
        <v>322</v>
      </c>
      <c r="K232" s="19" t="s">
        <v>1621</v>
      </c>
    </row>
    <row r="233" spans="1:11" s="104" customFormat="1" x14ac:dyDescent="0.25">
      <c r="A233" s="104" t="s">
        <v>17</v>
      </c>
      <c r="B233" s="105" t="s">
        <v>1625</v>
      </c>
      <c r="C233" s="105" t="s">
        <v>15</v>
      </c>
      <c r="D233" s="105" t="s">
        <v>32</v>
      </c>
      <c r="E233" s="105" t="s">
        <v>815</v>
      </c>
      <c r="F233" s="105" t="s">
        <v>34</v>
      </c>
      <c r="G233" s="105"/>
      <c r="H233" s="105" t="s">
        <v>39</v>
      </c>
      <c r="I233" s="105" t="s">
        <v>6</v>
      </c>
      <c r="J233" s="104" t="s">
        <v>323</v>
      </c>
      <c r="K233" s="19" t="s">
        <v>1622</v>
      </c>
    </row>
    <row r="234" spans="1:11" s="104" customFormat="1" x14ac:dyDescent="0.25">
      <c r="A234" s="104" t="s">
        <v>17</v>
      </c>
      <c r="B234" s="105" t="s">
        <v>1625</v>
      </c>
      <c r="C234" s="105" t="s">
        <v>14</v>
      </c>
      <c r="D234" s="105" t="s">
        <v>48</v>
      </c>
      <c r="E234" s="105" t="s">
        <v>815</v>
      </c>
      <c r="F234" s="105" t="s">
        <v>34</v>
      </c>
      <c r="G234" s="105"/>
      <c r="H234" s="105" t="s">
        <v>39</v>
      </c>
      <c r="I234" s="105" t="s">
        <v>6</v>
      </c>
      <c r="J234" s="104" t="s">
        <v>324</v>
      </c>
      <c r="K234" s="19" t="s">
        <v>1623</v>
      </c>
    </row>
    <row r="235" spans="1:11" s="104" customFormat="1" x14ac:dyDescent="0.25">
      <c r="A235" s="104" t="s">
        <v>17</v>
      </c>
      <c r="B235" s="105" t="s">
        <v>1625</v>
      </c>
      <c r="C235" s="105" t="s">
        <v>15</v>
      </c>
      <c r="D235" s="105" t="s">
        <v>48</v>
      </c>
      <c r="E235" s="105" t="s">
        <v>815</v>
      </c>
      <c r="F235" s="105" t="s">
        <v>34</v>
      </c>
      <c r="G235" s="105"/>
      <c r="H235" s="105" t="s">
        <v>39</v>
      </c>
      <c r="I235" s="105" t="s">
        <v>6</v>
      </c>
      <c r="J235" s="104" t="s">
        <v>325</v>
      </c>
      <c r="K235" s="19" t="s">
        <v>1624</v>
      </c>
    </row>
    <row r="236" spans="1:11" s="104" customFormat="1" x14ac:dyDescent="0.25">
      <c r="A236" s="72" t="s">
        <v>18</v>
      </c>
      <c r="B236" s="72"/>
      <c r="C236" s="106"/>
      <c r="D236" s="106"/>
      <c r="E236" s="106"/>
      <c r="F236" s="106"/>
      <c r="G236" s="106"/>
      <c r="H236" s="106" t="s">
        <v>39</v>
      </c>
      <c r="I236" s="72" t="s">
        <v>321</v>
      </c>
      <c r="J236" s="72" t="s">
        <v>322</v>
      </c>
      <c r="K236" s="106" t="s">
        <v>1399</v>
      </c>
    </row>
    <row r="237" spans="1:11" s="104" customFormat="1" x14ac:dyDescent="0.25">
      <c r="A237" s="72" t="s">
        <v>18</v>
      </c>
      <c r="B237" s="72"/>
      <c r="C237" s="106"/>
      <c r="D237" s="106"/>
      <c r="E237" s="106"/>
      <c r="F237" s="106"/>
      <c r="G237" s="106"/>
      <c r="H237" s="106" t="s">
        <v>39</v>
      </c>
      <c r="I237" s="72" t="s">
        <v>321</v>
      </c>
      <c r="J237" s="72" t="s">
        <v>322</v>
      </c>
      <c r="K237" s="106" t="s">
        <v>1399</v>
      </c>
    </row>
    <row r="238" spans="1:11" s="104" customFormat="1" x14ac:dyDescent="0.25">
      <c r="A238" s="72" t="s">
        <v>18</v>
      </c>
      <c r="B238" s="72"/>
      <c r="C238" s="106"/>
      <c r="D238" s="106"/>
      <c r="E238" s="106"/>
      <c r="F238" s="106"/>
      <c r="G238" s="106"/>
      <c r="H238" s="106" t="s">
        <v>39</v>
      </c>
      <c r="I238" s="72" t="s">
        <v>321</v>
      </c>
      <c r="J238" s="72" t="s">
        <v>322</v>
      </c>
      <c r="K238" s="106" t="s">
        <v>1399</v>
      </c>
    </row>
    <row r="239" spans="1:11" s="104" customFormat="1" x14ac:dyDescent="0.25">
      <c r="A239" s="72" t="s">
        <v>18</v>
      </c>
      <c r="B239" s="72"/>
      <c r="C239" s="106"/>
      <c r="D239" s="106"/>
      <c r="E239" s="106"/>
      <c r="F239" s="106"/>
      <c r="G239" s="106"/>
      <c r="H239" s="106" t="s">
        <v>39</v>
      </c>
      <c r="I239" s="72" t="s">
        <v>321</v>
      </c>
      <c r="J239" s="72" t="s">
        <v>323</v>
      </c>
      <c r="K239" s="106" t="s">
        <v>1400</v>
      </c>
    </row>
    <row r="240" spans="1:11" s="104" customFormat="1" x14ac:dyDescent="0.25">
      <c r="A240" s="72" t="s">
        <v>18</v>
      </c>
      <c r="B240" s="72"/>
      <c r="C240" s="106"/>
      <c r="D240" s="106"/>
      <c r="E240" s="106"/>
      <c r="F240" s="106"/>
      <c r="G240" s="106"/>
      <c r="H240" s="106" t="s">
        <v>39</v>
      </c>
      <c r="I240" s="72" t="s">
        <v>321</v>
      </c>
      <c r="J240" s="72" t="s">
        <v>323</v>
      </c>
      <c r="K240" s="106" t="s">
        <v>1400</v>
      </c>
    </row>
    <row r="241" spans="1:11" s="104" customFormat="1" x14ac:dyDescent="0.25">
      <c r="A241" s="72" t="s">
        <v>18</v>
      </c>
      <c r="B241" s="72"/>
      <c r="C241" s="106"/>
      <c r="D241" s="106"/>
      <c r="E241" s="106"/>
      <c r="F241" s="106"/>
      <c r="G241" s="106"/>
      <c r="H241" s="106" t="s">
        <v>39</v>
      </c>
      <c r="I241" s="72" t="s">
        <v>321</v>
      </c>
      <c r="J241" s="72" t="s">
        <v>323</v>
      </c>
      <c r="K241" s="106" t="s">
        <v>1400</v>
      </c>
    </row>
    <row r="242" spans="1:11" s="104" customFormat="1" x14ac:dyDescent="0.25">
      <c r="A242" s="104" t="s">
        <v>18</v>
      </c>
      <c r="B242" s="105" t="s">
        <v>812</v>
      </c>
      <c r="C242" s="105" t="s">
        <v>14</v>
      </c>
      <c r="D242" s="105" t="s">
        <v>10</v>
      </c>
      <c r="E242" s="105"/>
      <c r="F242" s="105"/>
      <c r="G242" s="105"/>
      <c r="H242" s="105" t="s">
        <v>39</v>
      </c>
      <c r="I242" s="104" t="s">
        <v>321</v>
      </c>
      <c r="J242" s="104" t="s">
        <v>324</v>
      </c>
      <c r="K242" s="105" t="s">
        <v>1401</v>
      </c>
    </row>
    <row r="243" spans="1:11" s="104" customFormat="1" x14ac:dyDescent="0.25">
      <c r="A243" s="104" t="s">
        <v>18</v>
      </c>
      <c r="B243" s="105" t="s">
        <v>812</v>
      </c>
      <c r="C243" s="105" t="s">
        <v>14</v>
      </c>
      <c r="D243" s="105" t="s">
        <v>20</v>
      </c>
      <c r="E243" s="105"/>
      <c r="F243" s="105"/>
      <c r="G243" s="105"/>
      <c r="H243" s="105" t="s">
        <v>39</v>
      </c>
      <c r="I243" s="104" t="s">
        <v>321</v>
      </c>
      <c r="J243" s="104" t="s">
        <v>324</v>
      </c>
      <c r="K243" s="105" t="s">
        <v>1401</v>
      </c>
    </row>
    <row r="244" spans="1:11" s="104" customFormat="1" x14ac:dyDescent="0.25">
      <c r="A244" s="104" t="s">
        <v>18</v>
      </c>
      <c r="B244" s="105" t="s">
        <v>812</v>
      </c>
      <c r="C244" s="105" t="s">
        <v>14</v>
      </c>
      <c r="D244" s="105" t="s">
        <v>30</v>
      </c>
      <c r="E244" s="105"/>
      <c r="F244" s="105"/>
      <c r="G244" s="105"/>
      <c r="H244" s="105" t="s">
        <v>39</v>
      </c>
      <c r="I244" s="104" t="s">
        <v>321</v>
      </c>
      <c r="J244" s="104" t="s">
        <v>324</v>
      </c>
      <c r="K244" s="105" t="s">
        <v>1401</v>
      </c>
    </row>
    <row r="245" spans="1:11" s="104" customFormat="1" x14ac:dyDescent="0.25">
      <c r="A245" s="104" t="s">
        <v>18</v>
      </c>
      <c r="B245" s="105" t="s">
        <v>812</v>
      </c>
      <c r="C245" s="105" t="s">
        <v>14</v>
      </c>
      <c r="D245" s="105" t="s">
        <v>22</v>
      </c>
      <c r="E245" s="105"/>
      <c r="F245" s="105"/>
      <c r="G245" s="105"/>
      <c r="H245" s="105" t="s">
        <v>39</v>
      </c>
      <c r="I245" s="104" t="s">
        <v>321</v>
      </c>
      <c r="J245" s="104" t="s">
        <v>324</v>
      </c>
      <c r="K245" s="105" t="s">
        <v>1401</v>
      </c>
    </row>
    <row r="246" spans="1:11" s="104" customFormat="1" x14ac:dyDescent="0.25">
      <c r="A246" s="104" t="s">
        <v>18</v>
      </c>
      <c r="B246" s="105" t="s">
        <v>812</v>
      </c>
      <c r="C246" s="105" t="s">
        <v>15</v>
      </c>
      <c r="D246" s="105" t="s">
        <v>10</v>
      </c>
      <c r="E246" s="105"/>
      <c r="F246" s="105"/>
      <c r="G246" s="105"/>
      <c r="H246" s="105" t="s">
        <v>39</v>
      </c>
      <c r="I246" s="104" t="s">
        <v>321</v>
      </c>
      <c r="J246" s="104" t="s">
        <v>325</v>
      </c>
      <c r="K246" s="105" t="s">
        <v>1402</v>
      </c>
    </row>
    <row r="247" spans="1:11" s="104" customFormat="1" x14ac:dyDescent="0.25">
      <c r="A247" s="104" t="s">
        <v>18</v>
      </c>
      <c r="B247" s="105" t="s">
        <v>812</v>
      </c>
      <c r="C247" s="105" t="s">
        <v>15</v>
      </c>
      <c r="D247" s="105" t="s">
        <v>20</v>
      </c>
      <c r="E247" s="105"/>
      <c r="F247" s="105"/>
      <c r="G247" s="105"/>
      <c r="H247" s="105" t="s">
        <v>39</v>
      </c>
      <c r="I247" s="104" t="s">
        <v>321</v>
      </c>
      <c r="J247" s="104" t="s">
        <v>325</v>
      </c>
      <c r="K247" s="105" t="s">
        <v>1402</v>
      </c>
    </row>
    <row r="248" spans="1:11" s="104" customFormat="1" x14ac:dyDescent="0.25">
      <c r="A248" s="104" t="s">
        <v>18</v>
      </c>
      <c r="B248" s="105" t="s">
        <v>812</v>
      </c>
      <c r="C248" s="105" t="s">
        <v>15</v>
      </c>
      <c r="D248" s="105" t="s">
        <v>30</v>
      </c>
      <c r="E248" s="105"/>
      <c r="F248" s="105"/>
      <c r="G248" s="105"/>
      <c r="H248" s="105" t="s">
        <v>39</v>
      </c>
      <c r="I248" s="104" t="s">
        <v>321</v>
      </c>
      <c r="J248" s="104" t="s">
        <v>325</v>
      </c>
      <c r="K248" s="105" t="s">
        <v>1402</v>
      </c>
    </row>
    <row r="249" spans="1:11" s="104" customFormat="1" x14ac:dyDescent="0.25">
      <c r="A249" s="104" t="s">
        <v>18</v>
      </c>
      <c r="B249" s="105" t="s">
        <v>812</v>
      </c>
      <c r="C249" s="105" t="s">
        <v>15</v>
      </c>
      <c r="D249" s="105" t="s">
        <v>22</v>
      </c>
      <c r="E249" s="105"/>
      <c r="F249" s="105"/>
      <c r="G249" s="105"/>
      <c r="H249" s="105" t="s">
        <v>39</v>
      </c>
      <c r="I249" s="104" t="s">
        <v>321</v>
      </c>
      <c r="J249" s="104" t="s">
        <v>325</v>
      </c>
      <c r="K249" s="105" t="s">
        <v>1402</v>
      </c>
    </row>
    <row r="250" spans="1:11" x14ac:dyDescent="0.25">
      <c r="A250" s="104" t="s">
        <v>18</v>
      </c>
      <c r="B250" s="90" t="s">
        <v>818</v>
      </c>
      <c r="C250" s="20"/>
      <c r="E250" s="20"/>
      <c r="F250" s="90" t="s">
        <v>35</v>
      </c>
      <c r="G250" s="105"/>
      <c r="H250" s="90" t="s">
        <v>39</v>
      </c>
      <c r="I250" s="104" t="s">
        <v>817</v>
      </c>
      <c r="J250" s="104" t="s">
        <v>35</v>
      </c>
      <c r="K250" s="104" t="s">
        <v>1403</v>
      </c>
    </row>
    <row r="251" spans="1:11" x14ac:dyDescent="0.25">
      <c r="A251" s="104" t="s">
        <v>18</v>
      </c>
      <c r="B251" s="90" t="s">
        <v>818</v>
      </c>
      <c r="C251" s="20"/>
      <c r="E251" s="20"/>
      <c r="F251" s="90" t="s">
        <v>36</v>
      </c>
      <c r="G251" s="105"/>
      <c r="H251" s="90" t="s">
        <v>39</v>
      </c>
      <c r="I251" s="104" t="s">
        <v>817</v>
      </c>
      <c r="J251" s="104" t="s">
        <v>36</v>
      </c>
      <c r="K251" s="105" t="s">
        <v>1404</v>
      </c>
    </row>
    <row r="252" spans="1:11" x14ac:dyDescent="0.25">
      <c r="A252" s="104" t="s">
        <v>327</v>
      </c>
      <c r="B252" s="20" t="s">
        <v>5</v>
      </c>
      <c r="C252" s="20" t="s">
        <v>14</v>
      </c>
      <c r="D252" s="98" t="s">
        <v>32</v>
      </c>
      <c r="E252" s="20"/>
      <c r="F252" s="20"/>
      <c r="G252" s="105"/>
      <c r="H252" s="90" t="s">
        <v>89</v>
      </c>
      <c r="I252" s="104" t="s">
        <v>360</v>
      </c>
      <c r="J252" s="104" t="s">
        <v>322</v>
      </c>
      <c r="K252" s="104" t="s">
        <v>1405</v>
      </c>
    </row>
    <row r="253" spans="1:11" x14ac:dyDescent="0.25">
      <c r="A253" s="104" t="s">
        <v>327</v>
      </c>
      <c r="B253" s="90" t="s">
        <v>5</v>
      </c>
      <c r="C253" s="20" t="s">
        <v>15</v>
      </c>
      <c r="D253" s="98" t="s">
        <v>32</v>
      </c>
      <c r="E253" s="20"/>
      <c r="F253" s="20"/>
      <c r="G253" s="105"/>
      <c r="H253" s="90" t="s">
        <v>89</v>
      </c>
      <c r="I253" s="104" t="s">
        <v>360</v>
      </c>
      <c r="J253" s="104" t="s">
        <v>323</v>
      </c>
      <c r="K253" s="104" t="s">
        <v>1406</v>
      </c>
    </row>
    <row r="254" spans="1:11" x14ac:dyDescent="0.25">
      <c r="A254" s="104" t="s">
        <v>327</v>
      </c>
      <c r="B254" s="90" t="s">
        <v>5</v>
      </c>
      <c r="C254" s="90" t="s">
        <v>14</v>
      </c>
      <c r="D254" s="98" t="s">
        <v>48</v>
      </c>
      <c r="E254" s="20"/>
      <c r="F254" s="20"/>
      <c r="G254" s="105"/>
      <c r="H254" s="90" t="s">
        <v>89</v>
      </c>
      <c r="I254" s="104" t="s">
        <v>360</v>
      </c>
      <c r="J254" s="104" t="s">
        <v>324</v>
      </c>
      <c r="K254" s="104" t="s">
        <v>1407</v>
      </c>
    </row>
    <row r="255" spans="1:11" x14ac:dyDescent="0.25">
      <c r="A255" s="104" t="s">
        <v>327</v>
      </c>
      <c r="B255" s="90" t="s">
        <v>5</v>
      </c>
      <c r="C255" s="90" t="s">
        <v>15</v>
      </c>
      <c r="D255" s="98" t="s">
        <v>48</v>
      </c>
      <c r="E255" s="20"/>
      <c r="F255" s="20"/>
      <c r="G255" s="105"/>
      <c r="H255" s="90" t="s">
        <v>89</v>
      </c>
      <c r="I255" s="104" t="s">
        <v>360</v>
      </c>
      <c r="J255" s="104" t="s">
        <v>325</v>
      </c>
      <c r="K255" s="104" t="s">
        <v>1408</v>
      </c>
    </row>
    <row r="256" spans="1:11" x14ac:dyDescent="0.25">
      <c r="A256" s="104" t="s">
        <v>327</v>
      </c>
      <c r="B256" s="20"/>
      <c r="C256" s="20"/>
      <c r="E256" s="20"/>
      <c r="F256" s="20"/>
      <c r="G256" s="105"/>
      <c r="H256" s="20"/>
      <c r="I256" s="104" t="s">
        <v>1630</v>
      </c>
      <c r="J256" s="104" t="s">
        <v>328</v>
      </c>
      <c r="K256" s="104" t="s">
        <v>1409</v>
      </c>
    </row>
    <row r="257" spans="1:11" x14ac:dyDescent="0.25">
      <c r="A257" s="104" t="s">
        <v>327</v>
      </c>
      <c r="B257" s="20"/>
      <c r="C257" s="20"/>
      <c r="E257" s="20"/>
      <c r="F257" s="20"/>
      <c r="G257" s="105"/>
      <c r="H257" s="20"/>
      <c r="I257" s="104" t="s">
        <v>1630</v>
      </c>
      <c r="J257" s="104" t="s">
        <v>330</v>
      </c>
      <c r="K257" s="104" t="s">
        <v>1410</v>
      </c>
    </row>
    <row r="258" spans="1:11" x14ac:dyDescent="0.25">
      <c r="A258" s="104" t="s">
        <v>327</v>
      </c>
      <c r="B258" s="20"/>
      <c r="C258" s="20"/>
      <c r="E258" s="20"/>
      <c r="F258" s="20"/>
      <c r="G258" s="105"/>
      <c r="H258" s="20"/>
      <c r="I258" s="104" t="s">
        <v>1630</v>
      </c>
      <c r="J258" s="104" t="s">
        <v>329</v>
      </c>
      <c r="K258" s="104" t="s">
        <v>1411</v>
      </c>
    </row>
    <row r="259" spans="1:11" x14ac:dyDescent="0.25">
      <c r="A259" s="104" t="s">
        <v>327</v>
      </c>
      <c r="B259" s="20"/>
      <c r="C259" s="20"/>
      <c r="E259" s="20"/>
      <c r="F259" s="20"/>
      <c r="G259" s="105"/>
      <c r="H259" s="20"/>
      <c r="I259" s="104" t="s">
        <v>1630</v>
      </c>
      <c r="J259" s="104" t="s">
        <v>331</v>
      </c>
      <c r="K259" s="104" t="s">
        <v>1412</v>
      </c>
    </row>
    <row r="260" spans="1:11" x14ac:dyDescent="0.25">
      <c r="A260" s="104" t="s">
        <v>327</v>
      </c>
      <c r="B260" s="90" t="s">
        <v>5</v>
      </c>
      <c r="C260" s="90" t="s">
        <v>14</v>
      </c>
      <c r="D260" s="98" t="s">
        <v>32</v>
      </c>
      <c r="E260" s="90"/>
      <c r="F260" s="90"/>
      <c r="G260" s="105"/>
      <c r="H260" s="90" t="s">
        <v>39</v>
      </c>
      <c r="I260" s="104" t="s">
        <v>321</v>
      </c>
      <c r="J260" s="104" t="s">
        <v>322</v>
      </c>
      <c r="K260" s="104" t="s">
        <v>1413</v>
      </c>
    </row>
    <row r="261" spans="1:11" x14ac:dyDescent="0.25">
      <c r="A261" s="104" t="s">
        <v>327</v>
      </c>
      <c r="B261" s="90" t="s">
        <v>5</v>
      </c>
      <c r="C261" s="90" t="s">
        <v>15</v>
      </c>
      <c r="D261" s="98" t="s">
        <v>32</v>
      </c>
      <c r="E261" s="90"/>
      <c r="F261" s="90"/>
      <c r="G261" s="105"/>
      <c r="H261" s="90" t="s">
        <v>39</v>
      </c>
      <c r="I261" s="104" t="s">
        <v>321</v>
      </c>
      <c r="J261" s="104" t="s">
        <v>323</v>
      </c>
      <c r="K261" s="104" t="s">
        <v>1414</v>
      </c>
    </row>
    <row r="262" spans="1:11" x14ac:dyDescent="0.25">
      <c r="A262" s="104" t="s">
        <v>327</v>
      </c>
      <c r="B262" s="90" t="s">
        <v>5</v>
      </c>
      <c r="C262" s="90" t="s">
        <v>14</v>
      </c>
      <c r="D262" s="98" t="s">
        <v>48</v>
      </c>
      <c r="E262" s="90"/>
      <c r="F262" s="90"/>
      <c r="G262" s="105"/>
      <c r="H262" s="90" t="s">
        <v>39</v>
      </c>
      <c r="I262" s="104" t="s">
        <v>321</v>
      </c>
      <c r="J262" s="104" t="s">
        <v>324</v>
      </c>
      <c r="K262" s="104" t="s">
        <v>1415</v>
      </c>
    </row>
    <row r="263" spans="1:11" x14ac:dyDescent="0.25">
      <c r="A263" s="104" t="s">
        <v>327</v>
      </c>
      <c r="B263" s="90" t="s">
        <v>5</v>
      </c>
      <c r="C263" s="90" t="s">
        <v>15</v>
      </c>
      <c r="D263" s="98" t="s">
        <v>48</v>
      </c>
      <c r="E263" s="90"/>
      <c r="F263" s="90"/>
      <c r="G263" s="105"/>
      <c r="H263" s="90" t="s">
        <v>39</v>
      </c>
      <c r="I263" s="104" t="s">
        <v>321</v>
      </c>
      <c r="J263" s="104" t="s">
        <v>325</v>
      </c>
      <c r="K263" s="104" t="s">
        <v>1416</v>
      </c>
    </row>
    <row r="264" spans="1:11" x14ac:dyDescent="0.25">
      <c r="A264" s="104" t="s">
        <v>327</v>
      </c>
      <c r="B264" s="20"/>
      <c r="C264" s="20"/>
      <c r="E264" s="20"/>
      <c r="F264" s="20"/>
      <c r="G264" s="105"/>
      <c r="H264" s="20"/>
      <c r="I264" s="104" t="s">
        <v>332</v>
      </c>
      <c r="J264" s="104" t="s">
        <v>1172</v>
      </c>
      <c r="K264" s="104" t="s">
        <v>1417</v>
      </c>
    </row>
    <row r="265" spans="1:11" x14ac:dyDescent="0.25">
      <c r="A265" s="104" t="s">
        <v>327</v>
      </c>
      <c r="B265" s="20"/>
      <c r="C265" s="20"/>
      <c r="E265" s="20"/>
      <c r="F265" s="20"/>
      <c r="G265" s="105"/>
      <c r="H265" s="20"/>
      <c r="I265" s="104" t="s">
        <v>332</v>
      </c>
      <c r="J265" s="104" t="s">
        <v>330</v>
      </c>
      <c r="K265" s="104" t="s">
        <v>1418</v>
      </c>
    </row>
    <row r="266" spans="1:11" x14ac:dyDescent="0.25">
      <c r="A266" s="104" t="s">
        <v>327</v>
      </c>
      <c r="B266" s="20"/>
      <c r="C266" s="20"/>
      <c r="E266" s="20"/>
      <c r="F266" s="20"/>
      <c r="G266" s="105"/>
      <c r="H266" s="20"/>
      <c r="I266" s="104" t="s">
        <v>332</v>
      </c>
      <c r="J266" s="104" t="s">
        <v>329</v>
      </c>
      <c r="K266" s="104" t="s">
        <v>1419</v>
      </c>
    </row>
    <row r="267" spans="1:11" x14ac:dyDescent="0.25">
      <c r="A267" s="104" t="s">
        <v>327</v>
      </c>
      <c r="B267" s="20"/>
      <c r="C267" s="20"/>
      <c r="E267" s="20"/>
      <c r="F267" s="20"/>
      <c r="G267" s="105"/>
      <c r="H267" s="20"/>
      <c r="I267" s="104" t="s">
        <v>332</v>
      </c>
      <c r="J267" s="104" t="s">
        <v>331</v>
      </c>
      <c r="K267" s="104" t="s">
        <v>1420</v>
      </c>
    </row>
    <row r="268" spans="1:11" x14ac:dyDescent="0.25">
      <c r="A268" s="104" t="s">
        <v>11</v>
      </c>
      <c r="B268" s="94" t="s">
        <v>811</v>
      </c>
      <c r="C268" s="20"/>
      <c r="D268" s="98" t="s">
        <v>7</v>
      </c>
      <c r="E268" s="20"/>
      <c r="F268" s="20"/>
      <c r="G268" s="105"/>
      <c r="H268" s="91" t="s">
        <v>39</v>
      </c>
      <c r="I268" s="104" t="s">
        <v>778</v>
      </c>
      <c r="J268" s="104" t="s">
        <v>333</v>
      </c>
      <c r="K268" s="104" t="s">
        <v>1421</v>
      </c>
    </row>
    <row r="269" spans="1:11" x14ac:dyDescent="0.25">
      <c r="A269" s="104" t="s">
        <v>11</v>
      </c>
      <c r="B269" s="94" t="s">
        <v>811</v>
      </c>
      <c r="C269" s="20"/>
      <c r="D269" s="98" t="s">
        <v>8</v>
      </c>
      <c r="H269" s="91" t="s">
        <v>39</v>
      </c>
      <c r="I269" s="104" t="s">
        <v>778</v>
      </c>
      <c r="J269" s="104" t="s">
        <v>338</v>
      </c>
      <c r="K269" s="104" t="s">
        <v>1422</v>
      </c>
    </row>
    <row r="270" spans="1:11" x14ac:dyDescent="0.25">
      <c r="A270" s="104" t="s">
        <v>11</v>
      </c>
      <c r="B270" s="20" t="s">
        <v>812</v>
      </c>
      <c r="C270" s="20" t="s">
        <v>14</v>
      </c>
      <c r="D270" s="98" t="s">
        <v>9</v>
      </c>
      <c r="F270" s="20"/>
      <c r="G270" s="105"/>
      <c r="H270" s="91" t="s">
        <v>39</v>
      </c>
      <c r="I270" s="104" t="s">
        <v>778</v>
      </c>
      <c r="J270" s="104" t="s">
        <v>334</v>
      </c>
      <c r="K270" s="104" t="s">
        <v>1423</v>
      </c>
    </row>
    <row r="271" spans="1:11" x14ac:dyDescent="0.25">
      <c r="A271" s="104" t="s">
        <v>11</v>
      </c>
      <c r="B271" s="93" t="s">
        <v>812</v>
      </c>
      <c r="C271" s="20" t="s">
        <v>15</v>
      </c>
      <c r="D271" s="98" t="s">
        <v>9</v>
      </c>
      <c r="F271" s="20"/>
      <c r="G271" s="105"/>
      <c r="H271" s="91" t="s">
        <v>39</v>
      </c>
      <c r="I271" s="104" t="s">
        <v>778</v>
      </c>
      <c r="J271" s="104" t="s">
        <v>335</v>
      </c>
      <c r="K271" s="104" t="s">
        <v>1424</v>
      </c>
    </row>
    <row r="272" spans="1:11" x14ac:dyDescent="0.25">
      <c r="A272" s="104" t="s">
        <v>11</v>
      </c>
      <c r="B272" s="93" t="s">
        <v>812</v>
      </c>
      <c r="C272" s="93" t="s">
        <v>14</v>
      </c>
      <c r="D272" s="98" t="s">
        <v>10</v>
      </c>
      <c r="F272" s="20"/>
      <c r="G272" s="105"/>
      <c r="H272" s="93" t="s">
        <v>39</v>
      </c>
      <c r="I272" s="104" t="s">
        <v>779</v>
      </c>
      <c r="J272" s="104" t="s">
        <v>336</v>
      </c>
      <c r="K272" s="104" t="s">
        <v>1425</v>
      </c>
    </row>
    <row r="273" spans="1:11" x14ac:dyDescent="0.25">
      <c r="A273" s="104" t="s">
        <v>11</v>
      </c>
      <c r="B273" s="93" t="s">
        <v>812</v>
      </c>
      <c r="C273" s="93" t="s">
        <v>15</v>
      </c>
      <c r="D273" s="98" t="s">
        <v>10</v>
      </c>
      <c r="H273" s="93" t="s">
        <v>39</v>
      </c>
      <c r="I273" s="104" t="s">
        <v>779</v>
      </c>
      <c r="J273" s="104" t="s">
        <v>337</v>
      </c>
      <c r="K273" s="104" t="s">
        <v>1426</v>
      </c>
    </row>
    <row r="274" spans="1:11" x14ac:dyDescent="0.25">
      <c r="A274" s="104" t="s">
        <v>11</v>
      </c>
      <c r="B274" s="93" t="s">
        <v>812</v>
      </c>
      <c r="C274" s="93" t="s">
        <v>14</v>
      </c>
      <c r="D274" s="98" t="s">
        <v>20</v>
      </c>
      <c r="H274" s="93" t="s">
        <v>39</v>
      </c>
      <c r="I274" s="104" t="s">
        <v>779</v>
      </c>
      <c r="J274" s="104" t="s">
        <v>339</v>
      </c>
      <c r="K274" s="104" t="s">
        <v>1427</v>
      </c>
    </row>
    <row r="275" spans="1:11" x14ac:dyDescent="0.25">
      <c r="A275" s="104" t="s">
        <v>11</v>
      </c>
      <c r="B275" s="93" t="s">
        <v>812</v>
      </c>
      <c r="C275" s="93" t="s">
        <v>15</v>
      </c>
      <c r="D275" s="98" t="s">
        <v>20</v>
      </c>
      <c r="H275" s="93" t="s">
        <v>39</v>
      </c>
      <c r="I275" s="104" t="s">
        <v>779</v>
      </c>
      <c r="J275" s="104" t="s">
        <v>340</v>
      </c>
      <c r="K275" s="104" t="s">
        <v>1428</v>
      </c>
    </row>
    <row r="276" spans="1:11" x14ac:dyDescent="0.25">
      <c r="A276" s="104" t="s">
        <v>11</v>
      </c>
      <c r="B276" s="20"/>
      <c r="C276" s="20"/>
      <c r="I276" s="104" t="s">
        <v>779</v>
      </c>
      <c r="J276" s="104" t="s">
        <v>341</v>
      </c>
      <c r="K276" s="104" t="s">
        <v>1429</v>
      </c>
    </row>
    <row r="277" spans="1:11" x14ac:dyDescent="0.25">
      <c r="A277" s="104" t="s">
        <v>11</v>
      </c>
      <c r="B277" s="20"/>
      <c r="C277" s="20"/>
      <c r="I277" s="104" t="s">
        <v>779</v>
      </c>
      <c r="J277" s="104" t="s">
        <v>342</v>
      </c>
      <c r="K277" s="104" t="s">
        <v>1430</v>
      </c>
    </row>
    <row r="278" spans="1:11" x14ac:dyDescent="0.25">
      <c r="A278" s="104" t="s">
        <v>11</v>
      </c>
      <c r="B278" s="20"/>
      <c r="C278" s="20"/>
      <c r="I278" s="104" t="s">
        <v>779</v>
      </c>
      <c r="J278" s="104" t="s">
        <v>343</v>
      </c>
      <c r="K278" s="104" t="s">
        <v>1431</v>
      </c>
    </row>
    <row r="279" spans="1:11" x14ac:dyDescent="0.25">
      <c r="A279" s="104" t="s">
        <v>11</v>
      </c>
      <c r="B279" s="20"/>
      <c r="C279" s="20"/>
      <c r="I279" s="104" t="s">
        <v>779</v>
      </c>
      <c r="J279" s="104" t="s">
        <v>344</v>
      </c>
      <c r="K279" s="104" t="s">
        <v>1432</v>
      </c>
    </row>
    <row r="280" spans="1:11" x14ac:dyDescent="0.25">
      <c r="A280" s="104" t="s">
        <v>11</v>
      </c>
      <c r="B280" s="20"/>
      <c r="C280" s="20"/>
      <c r="I280" s="104" t="s">
        <v>779</v>
      </c>
      <c r="J280" s="104" t="s">
        <v>345</v>
      </c>
      <c r="K280" s="104" t="s">
        <v>1433</v>
      </c>
    </row>
    <row r="281" spans="1:11" x14ac:dyDescent="0.25">
      <c r="A281" s="104" t="s">
        <v>11</v>
      </c>
      <c r="B281" s="20"/>
      <c r="C281" s="20"/>
      <c r="I281" s="104" t="s">
        <v>779</v>
      </c>
      <c r="J281" s="104" t="s">
        <v>346</v>
      </c>
      <c r="K281" s="104" t="s">
        <v>1434</v>
      </c>
    </row>
    <row r="282" spans="1:11" x14ac:dyDescent="0.25">
      <c r="A282" s="104" t="s">
        <v>11</v>
      </c>
      <c r="B282" s="20"/>
      <c r="C282" s="20"/>
      <c r="I282" s="104" t="s">
        <v>779</v>
      </c>
      <c r="J282" s="104" t="s">
        <v>347</v>
      </c>
      <c r="K282" s="104" t="s">
        <v>1435</v>
      </c>
    </row>
    <row r="283" spans="1:11" x14ac:dyDescent="0.25">
      <c r="A283" s="104" t="s">
        <v>11</v>
      </c>
      <c r="B283" s="20"/>
      <c r="C283" s="20"/>
      <c r="I283" s="104" t="s">
        <v>779</v>
      </c>
      <c r="J283" s="104" t="s">
        <v>348</v>
      </c>
      <c r="K283" s="104" t="s">
        <v>1436</v>
      </c>
    </row>
    <row r="284" spans="1:11" x14ac:dyDescent="0.25">
      <c r="A284" s="104" t="s">
        <v>11</v>
      </c>
      <c r="B284" s="93" t="s">
        <v>812</v>
      </c>
      <c r="C284" s="93" t="s">
        <v>14</v>
      </c>
      <c r="D284" s="98" t="s">
        <v>22</v>
      </c>
      <c r="H284" s="93" t="s">
        <v>39</v>
      </c>
      <c r="I284" s="104" t="s">
        <v>779</v>
      </c>
      <c r="J284" s="104" t="s">
        <v>349</v>
      </c>
      <c r="K284" s="104" t="s">
        <v>1437</v>
      </c>
    </row>
    <row r="285" spans="1:11" x14ac:dyDescent="0.25">
      <c r="A285" s="104" t="s">
        <v>11</v>
      </c>
      <c r="B285" s="93" t="s">
        <v>812</v>
      </c>
      <c r="C285" s="93" t="s">
        <v>15</v>
      </c>
      <c r="D285" s="98" t="s">
        <v>22</v>
      </c>
      <c r="H285" s="93" t="s">
        <v>39</v>
      </c>
      <c r="I285" s="104" t="s">
        <v>779</v>
      </c>
      <c r="J285" s="104" t="s">
        <v>350</v>
      </c>
      <c r="K285" s="104" t="s">
        <v>1438</v>
      </c>
    </row>
    <row r="286" spans="1:11" x14ac:dyDescent="0.25">
      <c r="A286" s="104" t="s">
        <v>4</v>
      </c>
      <c r="B286" s="94" t="s">
        <v>811</v>
      </c>
      <c r="C286" s="95"/>
      <c r="D286" s="98" t="s">
        <v>7</v>
      </c>
      <c r="E286" s="95"/>
      <c r="F286" s="95"/>
      <c r="G286" s="105"/>
      <c r="H286" s="95" t="s">
        <v>39</v>
      </c>
      <c r="I286" s="104" t="s">
        <v>778</v>
      </c>
      <c r="J286" s="104" t="s">
        <v>333</v>
      </c>
      <c r="K286" s="104" t="s">
        <v>1439</v>
      </c>
    </row>
    <row r="287" spans="1:11" x14ac:dyDescent="0.25">
      <c r="A287" s="104" t="s">
        <v>4</v>
      </c>
      <c r="B287" s="94" t="s">
        <v>811</v>
      </c>
      <c r="C287" s="95"/>
      <c r="D287" s="98" t="s">
        <v>8</v>
      </c>
      <c r="E287" s="94"/>
      <c r="F287" s="94"/>
      <c r="H287" s="95" t="s">
        <v>39</v>
      </c>
      <c r="I287" s="104" t="s">
        <v>778</v>
      </c>
      <c r="J287" s="104" t="s">
        <v>338</v>
      </c>
      <c r="K287" s="104" t="s">
        <v>1441</v>
      </c>
    </row>
    <row r="288" spans="1:11" x14ac:dyDescent="0.25">
      <c r="A288" s="104" t="s">
        <v>4</v>
      </c>
      <c r="B288" s="95" t="s">
        <v>812</v>
      </c>
      <c r="C288" s="95" t="s">
        <v>14</v>
      </c>
      <c r="D288" s="105" t="s">
        <v>9</v>
      </c>
      <c r="F288" s="94"/>
      <c r="H288" s="95" t="s">
        <v>39</v>
      </c>
      <c r="I288" s="104" t="s">
        <v>778</v>
      </c>
      <c r="J288" s="104" t="s">
        <v>334</v>
      </c>
      <c r="K288" s="104" t="s">
        <v>1440</v>
      </c>
    </row>
    <row r="289" spans="1:11" x14ac:dyDescent="0.25">
      <c r="A289" s="104" t="s">
        <v>4</v>
      </c>
      <c r="B289" s="95" t="s">
        <v>812</v>
      </c>
      <c r="C289" s="95" t="s">
        <v>15</v>
      </c>
      <c r="D289" s="105" t="s">
        <v>9</v>
      </c>
      <c r="F289" s="95"/>
      <c r="G289" s="105"/>
      <c r="H289" s="95" t="s">
        <v>39</v>
      </c>
      <c r="I289" s="104" t="s">
        <v>778</v>
      </c>
      <c r="J289" s="104" t="s">
        <v>335</v>
      </c>
      <c r="K289" s="104" t="s">
        <v>1442</v>
      </c>
    </row>
    <row r="290" spans="1:11" x14ac:dyDescent="0.25">
      <c r="A290" s="104" t="s">
        <v>4</v>
      </c>
      <c r="B290" s="95" t="s">
        <v>812</v>
      </c>
      <c r="C290" s="95" t="s">
        <v>14</v>
      </c>
      <c r="D290" s="105" t="s">
        <v>10</v>
      </c>
      <c r="F290" s="95"/>
      <c r="G290" s="105"/>
      <c r="H290" s="95" t="s">
        <v>39</v>
      </c>
      <c r="I290" s="104" t="s">
        <v>779</v>
      </c>
      <c r="J290" s="104" t="s">
        <v>336</v>
      </c>
      <c r="K290" s="104" t="s">
        <v>1443</v>
      </c>
    </row>
    <row r="291" spans="1:11" x14ac:dyDescent="0.25">
      <c r="A291" s="104" t="s">
        <v>4</v>
      </c>
      <c r="B291" s="95" t="s">
        <v>812</v>
      </c>
      <c r="C291" s="95" t="s">
        <v>15</v>
      </c>
      <c r="D291" s="98" t="s">
        <v>10</v>
      </c>
      <c r="F291" s="95"/>
      <c r="G291" s="105"/>
      <c r="H291" s="95" t="s">
        <v>39</v>
      </c>
      <c r="I291" s="104" t="s">
        <v>779</v>
      </c>
      <c r="J291" s="104" t="s">
        <v>337</v>
      </c>
      <c r="K291" s="104" t="s">
        <v>1444</v>
      </c>
    </row>
    <row r="292" spans="1:11" x14ac:dyDescent="0.25">
      <c r="A292" s="104" t="s">
        <v>4</v>
      </c>
      <c r="B292" s="95" t="s">
        <v>812</v>
      </c>
      <c r="C292" s="105" t="s">
        <v>14</v>
      </c>
      <c r="D292" s="98" t="s">
        <v>20</v>
      </c>
      <c r="F292" s="94"/>
      <c r="H292" s="95" t="s">
        <v>39</v>
      </c>
      <c r="I292" s="104" t="s">
        <v>779</v>
      </c>
      <c r="J292" s="104" t="s">
        <v>339</v>
      </c>
      <c r="K292" s="104" t="s">
        <v>1445</v>
      </c>
    </row>
    <row r="293" spans="1:11" x14ac:dyDescent="0.25">
      <c r="A293" s="104" t="s">
        <v>4</v>
      </c>
      <c r="B293" s="95" t="s">
        <v>812</v>
      </c>
      <c r="C293" s="105" t="s">
        <v>15</v>
      </c>
      <c r="D293" s="98" t="s">
        <v>20</v>
      </c>
      <c r="F293" s="94"/>
      <c r="H293" s="95" t="s">
        <v>39</v>
      </c>
      <c r="I293" s="104" t="s">
        <v>779</v>
      </c>
      <c r="J293" s="104" t="s">
        <v>340</v>
      </c>
      <c r="K293" s="104" t="s">
        <v>1446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779</v>
      </c>
      <c r="J294" s="104" t="s">
        <v>341</v>
      </c>
      <c r="K294" s="104" t="s">
        <v>1447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779</v>
      </c>
      <c r="J295" s="104" t="s">
        <v>342</v>
      </c>
      <c r="K295" s="104" t="s">
        <v>1448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779</v>
      </c>
      <c r="J296" s="104" t="s">
        <v>343</v>
      </c>
      <c r="K296" s="104" t="s">
        <v>1449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779</v>
      </c>
      <c r="J297" s="104" t="s">
        <v>344</v>
      </c>
      <c r="K297" s="104" t="s">
        <v>1450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779</v>
      </c>
      <c r="J298" s="104" t="s">
        <v>345</v>
      </c>
      <c r="K298" s="104" t="s">
        <v>1451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779</v>
      </c>
      <c r="J299" s="104" t="s">
        <v>346</v>
      </c>
      <c r="K299" s="104" t="s">
        <v>1452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779</v>
      </c>
      <c r="J300" s="104" t="s">
        <v>347</v>
      </c>
      <c r="K300" s="104" t="s">
        <v>1453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779</v>
      </c>
      <c r="J301" s="104" t="s">
        <v>348</v>
      </c>
      <c r="K301" s="104" t="s">
        <v>1454</v>
      </c>
    </row>
    <row r="302" spans="1:11" x14ac:dyDescent="0.25">
      <c r="A302" s="104" t="s">
        <v>4</v>
      </c>
      <c r="B302" s="95" t="s">
        <v>812</v>
      </c>
      <c r="C302" s="105" t="s">
        <v>14</v>
      </c>
      <c r="D302" s="98" t="s">
        <v>22</v>
      </c>
      <c r="E302" s="95"/>
      <c r="F302" s="94"/>
      <c r="H302" s="95" t="s">
        <v>39</v>
      </c>
      <c r="I302" s="104" t="s">
        <v>779</v>
      </c>
      <c r="J302" s="104" t="s">
        <v>349</v>
      </c>
      <c r="K302" s="104" t="s">
        <v>1455</v>
      </c>
    </row>
    <row r="303" spans="1:11" x14ac:dyDescent="0.25">
      <c r="A303" s="104" t="s">
        <v>4</v>
      </c>
      <c r="B303" s="95" t="s">
        <v>812</v>
      </c>
      <c r="C303" s="105" t="s">
        <v>15</v>
      </c>
      <c r="D303" s="98" t="s">
        <v>22</v>
      </c>
      <c r="E303" s="95"/>
      <c r="F303" s="94"/>
      <c r="H303" s="95" t="s">
        <v>39</v>
      </c>
      <c r="I303" s="104" t="s">
        <v>779</v>
      </c>
      <c r="J303" s="104" t="s">
        <v>350</v>
      </c>
      <c r="K303" s="104" t="s">
        <v>1456</v>
      </c>
    </row>
    <row r="304" spans="1:11" x14ac:dyDescent="0.25">
      <c r="A304" s="165" t="s">
        <v>4</v>
      </c>
      <c r="B304" s="166" t="s">
        <v>198</v>
      </c>
      <c r="C304" s="166"/>
      <c r="D304" s="166"/>
      <c r="E304" s="166"/>
      <c r="F304" s="166" t="s">
        <v>200</v>
      </c>
      <c r="G304" s="166"/>
      <c r="H304" s="166" t="s">
        <v>39</v>
      </c>
      <c r="I304" s="165" t="s">
        <v>358</v>
      </c>
      <c r="J304" s="165" t="s">
        <v>351</v>
      </c>
      <c r="K304" s="165" t="s">
        <v>1457</v>
      </c>
    </row>
    <row r="305" spans="1:11" x14ac:dyDescent="0.25">
      <c r="A305" s="165" t="s">
        <v>4</v>
      </c>
      <c r="B305" s="166" t="s">
        <v>198</v>
      </c>
      <c r="C305" s="166"/>
      <c r="D305" s="166"/>
      <c r="E305" s="166"/>
      <c r="F305" s="166" t="s">
        <v>318</v>
      </c>
      <c r="G305" s="166"/>
      <c r="H305" s="166" t="s">
        <v>39</v>
      </c>
      <c r="I305" s="165" t="s">
        <v>358</v>
      </c>
      <c r="J305" s="165" t="s">
        <v>352</v>
      </c>
      <c r="K305" s="165" t="s">
        <v>1458</v>
      </c>
    </row>
    <row r="306" spans="1:11" x14ac:dyDescent="0.25">
      <c r="A306" s="165" t="s">
        <v>4</v>
      </c>
      <c r="B306" s="166" t="s">
        <v>198</v>
      </c>
      <c r="C306" s="166"/>
      <c r="D306" s="166"/>
      <c r="E306" s="166"/>
      <c r="F306" s="166" t="s">
        <v>204</v>
      </c>
      <c r="G306" s="166"/>
      <c r="H306" s="166" t="s">
        <v>39</v>
      </c>
      <c r="I306" s="165" t="s">
        <v>358</v>
      </c>
      <c r="J306" s="165" t="s">
        <v>353</v>
      </c>
      <c r="K306" s="165" t="s">
        <v>1459</v>
      </c>
    </row>
    <row r="307" spans="1:11" x14ac:dyDescent="0.25">
      <c r="A307" s="165" t="s">
        <v>4</v>
      </c>
      <c r="B307" s="166" t="s">
        <v>198</v>
      </c>
      <c r="C307" s="166"/>
      <c r="D307" s="166"/>
      <c r="E307" s="166"/>
      <c r="F307" s="166" t="s">
        <v>823</v>
      </c>
      <c r="G307" s="166"/>
      <c r="H307" s="166" t="s">
        <v>39</v>
      </c>
      <c r="I307" s="165" t="s">
        <v>358</v>
      </c>
      <c r="J307" s="165" t="s">
        <v>354</v>
      </c>
      <c r="K307" s="165" t="s">
        <v>1460</v>
      </c>
    </row>
    <row r="308" spans="1:11" x14ac:dyDescent="0.25">
      <c r="A308" s="165" t="s">
        <v>4</v>
      </c>
      <c r="B308" s="166" t="s">
        <v>198</v>
      </c>
      <c r="C308" s="166"/>
      <c r="D308" s="166"/>
      <c r="E308" s="166"/>
      <c r="F308" s="166" t="s">
        <v>320</v>
      </c>
      <c r="G308" s="166"/>
      <c r="H308" s="166" t="s">
        <v>39</v>
      </c>
      <c r="I308" s="165" t="s">
        <v>358</v>
      </c>
      <c r="J308" s="165" t="s">
        <v>355</v>
      </c>
      <c r="K308" s="165" t="s">
        <v>1461</v>
      </c>
    </row>
    <row r="309" spans="1:11" x14ac:dyDescent="0.25">
      <c r="A309" s="165" t="s">
        <v>4</v>
      </c>
      <c r="B309" s="165" t="s">
        <v>824</v>
      </c>
      <c r="C309" s="166"/>
      <c r="D309" s="166"/>
      <c r="E309" s="166"/>
      <c r="F309" s="166" t="s">
        <v>825</v>
      </c>
      <c r="G309" s="166"/>
      <c r="H309" s="166" t="s">
        <v>39</v>
      </c>
      <c r="I309" s="165" t="s">
        <v>359</v>
      </c>
      <c r="J309" s="165" t="s">
        <v>356</v>
      </c>
      <c r="K309" s="165" t="s">
        <v>1462</v>
      </c>
    </row>
    <row r="310" spans="1:11" x14ac:dyDescent="0.25">
      <c r="A310" s="165" t="s">
        <v>4</v>
      </c>
      <c r="B310" s="165" t="s">
        <v>824</v>
      </c>
      <c r="C310" s="166"/>
      <c r="D310" s="166"/>
      <c r="E310" s="166"/>
      <c r="F310" s="166" t="s">
        <v>826</v>
      </c>
      <c r="G310" s="166"/>
      <c r="H310" s="166" t="s">
        <v>39</v>
      </c>
      <c r="I310" s="165" t="s">
        <v>359</v>
      </c>
      <c r="J310" s="165" t="s">
        <v>357</v>
      </c>
      <c r="K310" s="165" t="s">
        <v>1463</v>
      </c>
    </row>
    <row r="311" spans="1:11" x14ac:dyDescent="0.25">
      <c r="A311" s="104" t="s">
        <v>827</v>
      </c>
      <c r="B311" s="97" t="s">
        <v>828</v>
      </c>
      <c r="C311" s="105" t="s">
        <v>14</v>
      </c>
      <c r="D311" s="98" t="s">
        <v>32</v>
      </c>
      <c r="E311" s="20"/>
      <c r="F311" s="20" t="s">
        <v>829</v>
      </c>
      <c r="G311" s="105"/>
      <c r="H311" s="96" t="s">
        <v>89</v>
      </c>
      <c r="I311" s="104" t="s">
        <v>377</v>
      </c>
      <c r="J311" s="104" t="s">
        <v>362</v>
      </c>
      <c r="K311" s="104" t="s">
        <v>1516</v>
      </c>
    </row>
    <row r="312" spans="1:11" x14ac:dyDescent="0.25">
      <c r="A312" s="104" t="s">
        <v>827</v>
      </c>
      <c r="B312" s="97" t="s">
        <v>828</v>
      </c>
      <c r="C312" s="105" t="s">
        <v>14</v>
      </c>
      <c r="D312" s="98" t="s">
        <v>32</v>
      </c>
      <c r="E312" s="20"/>
      <c r="F312" s="20" t="s">
        <v>830</v>
      </c>
      <c r="G312" s="105"/>
      <c r="H312" s="105" t="s">
        <v>89</v>
      </c>
      <c r="I312" s="104" t="s">
        <v>377</v>
      </c>
      <c r="J312" s="104" t="s">
        <v>363</v>
      </c>
      <c r="K312" s="104" t="s">
        <v>1517</v>
      </c>
    </row>
    <row r="313" spans="1:11" x14ac:dyDescent="0.25">
      <c r="A313" s="104" t="s">
        <v>827</v>
      </c>
      <c r="B313" s="97" t="s">
        <v>828</v>
      </c>
      <c r="C313" s="105" t="s">
        <v>14</v>
      </c>
      <c r="D313" s="98" t="s">
        <v>32</v>
      </c>
      <c r="E313" s="20"/>
      <c r="F313" s="20" t="s">
        <v>831</v>
      </c>
      <c r="G313" s="105"/>
      <c r="H313" s="105" t="s">
        <v>89</v>
      </c>
      <c r="I313" s="104" t="s">
        <v>377</v>
      </c>
      <c r="J313" s="104" t="s">
        <v>364</v>
      </c>
      <c r="K313" s="104" t="s">
        <v>1518</v>
      </c>
    </row>
    <row r="314" spans="1:11" x14ac:dyDescent="0.25">
      <c r="A314" s="104" t="s">
        <v>827</v>
      </c>
      <c r="B314" s="97" t="s">
        <v>828</v>
      </c>
      <c r="C314" s="20" t="s">
        <v>15</v>
      </c>
      <c r="D314" s="98" t="s">
        <v>32</v>
      </c>
      <c r="E314" s="20"/>
      <c r="F314" s="96" t="s">
        <v>829</v>
      </c>
      <c r="G314" s="105"/>
      <c r="H314" s="105" t="s">
        <v>89</v>
      </c>
      <c r="I314" s="104" t="s">
        <v>377</v>
      </c>
      <c r="J314" s="104" t="s">
        <v>365</v>
      </c>
      <c r="K314" s="104" t="s">
        <v>1519</v>
      </c>
    </row>
    <row r="315" spans="1:11" x14ac:dyDescent="0.25">
      <c r="A315" s="104" t="s">
        <v>827</v>
      </c>
      <c r="B315" s="97" t="s">
        <v>828</v>
      </c>
      <c r="C315" s="105" t="s">
        <v>15</v>
      </c>
      <c r="D315" s="98" t="s">
        <v>32</v>
      </c>
      <c r="E315" s="20"/>
      <c r="F315" s="96" t="s">
        <v>830</v>
      </c>
      <c r="G315" s="105"/>
      <c r="H315" s="105" t="s">
        <v>89</v>
      </c>
      <c r="I315" s="104" t="s">
        <v>377</v>
      </c>
      <c r="J315" s="104" t="s">
        <v>366</v>
      </c>
      <c r="K315" s="104" t="s">
        <v>1520</v>
      </c>
    </row>
    <row r="316" spans="1:11" x14ac:dyDescent="0.25">
      <c r="A316" s="104" t="s">
        <v>827</v>
      </c>
      <c r="B316" s="97" t="s">
        <v>828</v>
      </c>
      <c r="C316" s="105" t="s">
        <v>15</v>
      </c>
      <c r="D316" s="98" t="s">
        <v>32</v>
      </c>
      <c r="E316" s="20"/>
      <c r="F316" s="96" t="s">
        <v>831</v>
      </c>
      <c r="G316" s="105"/>
      <c r="H316" s="105" t="s">
        <v>89</v>
      </c>
      <c r="I316" s="104" t="s">
        <v>377</v>
      </c>
      <c r="J316" s="104" t="s">
        <v>367</v>
      </c>
      <c r="K316" s="104" t="s">
        <v>1521</v>
      </c>
    </row>
    <row r="317" spans="1:11" x14ac:dyDescent="0.25">
      <c r="A317" s="104" t="s">
        <v>827</v>
      </c>
      <c r="B317" s="97" t="s">
        <v>828</v>
      </c>
      <c r="C317" s="105" t="s">
        <v>14</v>
      </c>
      <c r="D317" s="98" t="s">
        <v>48</v>
      </c>
      <c r="E317" s="20"/>
      <c r="F317" s="96" t="s">
        <v>829</v>
      </c>
      <c r="G317" s="105"/>
      <c r="H317" s="105" t="s">
        <v>89</v>
      </c>
      <c r="I317" s="104" t="s">
        <v>377</v>
      </c>
      <c r="J317" s="104" t="s">
        <v>368</v>
      </c>
      <c r="K317" s="104" t="s">
        <v>1522</v>
      </c>
    </row>
    <row r="318" spans="1:11" x14ac:dyDescent="0.25">
      <c r="A318" s="104" t="s">
        <v>827</v>
      </c>
      <c r="B318" s="97" t="s">
        <v>828</v>
      </c>
      <c r="C318" s="105" t="s">
        <v>14</v>
      </c>
      <c r="D318" s="98" t="s">
        <v>48</v>
      </c>
      <c r="E318" s="20"/>
      <c r="F318" s="96" t="s">
        <v>830</v>
      </c>
      <c r="G318" s="105"/>
      <c r="H318" s="105" t="s">
        <v>89</v>
      </c>
      <c r="I318" s="104" t="s">
        <v>377</v>
      </c>
      <c r="J318" s="104" t="s">
        <v>369</v>
      </c>
      <c r="K318" s="104" t="s">
        <v>1523</v>
      </c>
    </row>
    <row r="319" spans="1:11" x14ac:dyDescent="0.25">
      <c r="A319" s="104" t="s">
        <v>827</v>
      </c>
      <c r="B319" s="97" t="s">
        <v>828</v>
      </c>
      <c r="C319" s="105" t="s">
        <v>14</v>
      </c>
      <c r="D319" s="98" t="s">
        <v>48</v>
      </c>
      <c r="E319" s="20"/>
      <c r="F319" s="96" t="s">
        <v>831</v>
      </c>
      <c r="G319" s="105"/>
      <c r="H319" s="105" t="s">
        <v>89</v>
      </c>
      <c r="I319" s="104" t="s">
        <v>377</v>
      </c>
      <c r="J319" s="104" t="s">
        <v>370</v>
      </c>
      <c r="K319" s="104" t="s">
        <v>1610</v>
      </c>
    </row>
    <row r="320" spans="1:11" x14ac:dyDescent="0.25">
      <c r="A320" s="104" t="s">
        <v>827</v>
      </c>
      <c r="B320" s="97" t="s">
        <v>828</v>
      </c>
      <c r="C320" s="105" t="s">
        <v>15</v>
      </c>
      <c r="D320" s="98" t="s">
        <v>48</v>
      </c>
      <c r="E320" s="20"/>
      <c r="F320" s="96" t="s">
        <v>829</v>
      </c>
      <c r="G320" s="105"/>
      <c r="H320" s="105" t="s">
        <v>89</v>
      </c>
      <c r="I320" s="104" t="s">
        <v>377</v>
      </c>
      <c r="J320" s="104" t="s">
        <v>371</v>
      </c>
      <c r="K320" s="104" t="s">
        <v>1611</v>
      </c>
    </row>
    <row r="321" spans="1:11" x14ac:dyDescent="0.25">
      <c r="A321" s="104" t="s">
        <v>827</v>
      </c>
      <c r="B321" s="97" t="s">
        <v>828</v>
      </c>
      <c r="C321" s="105" t="s">
        <v>15</v>
      </c>
      <c r="D321" s="98" t="s">
        <v>48</v>
      </c>
      <c r="E321" s="20"/>
      <c r="F321" s="96" t="s">
        <v>830</v>
      </c>
      <c r="G321" s="105"/>
      <c r="H321" s="105" t="s">
        <v>89</v>
      </c>
      <c r="I321" s="104" t="s">
        <v>377</v>
      </c>
      <c r="J321" s="104" t="s">
        <v>372</v>
      </c>
      <c r="K321" s="104" t="s">
        <v>1612</v>
      </c>
    </row>
    <row r="322" spans="1:11" x14ac:dyDescent="0.25">
      <c r="A322" s="104" t="s">
        <v>827</v>
      </c>
      <c r="B322" s="97" t="s">
        <v>828</v>
      </c>
      <c r="C322" s="105" t="s">
        <v>15</v>
      </c>
      <c r="D322" s="98" t="s">
        <v>48</v>
      </c>
      <c r="E322" s="20"/>
      <c r="F322" s="96" t="s">
        <v>831</v>
      </c>
      <c r="G322" s="105"/>
      <c r="H322" s="105" t="s">
        <v>89</v>
      </c>
      <c r="I322" s="104" t="s">
        <v>377</v>
      </c>
      <c r="J322" s="104" t="s">
        <v>373</v>
      </c>
      <c r="K322" s="104" t="s">
        <v>1613</v>
      </c>
    </row>
    <row r="323" spans="1:11" x14ac:dyDescent="0.25">
      <c r="A323" s="140" t="s">
        <v>827</v>
      </c>
      <c r="B323" s="140" t="s">
        <v>832</v>
      </c>
      <c r="C323" s="141"/>
      <c r="D323" s="141"/>
      <c r="E323" s="141"/>
      <c r="F323" s="141" t="s">
        <v>829</v>
      </c>
      <c r="G323" s="141"/>
      <c r="H323" s="141" t="s">
        <v>89</v>
      </c>
      <c r="I323" s="140" t="s">
        <v>378</v>
      </c>
      <c r="J323" s="140" t="s">
        <v>374</v>
      </c>
      <c r="K323" s="140" t="s">
        <v>1614</v>
      </c>
    </row>
    <row r="324" spans="1:11" x14ac:dyDescent="0.25">
      <c r="A324" s="140" t="s">
        <v>827</v>
      </c>
      <c r="B324" s="140" t="s">
        <v>832</v>
      </c>
      <c r="C324" s="141"/>
      <c r="D324" s="141"/>
      <c r="E324" s="141"/>
      <c r="F324" s="141" t="s">
        <v>830</v>
      </c>
      <c r="G324" s="141"/>
      <c r="H324" s="141" t="s">
        <v>89</v>
      </c>
      <c r="I324" s="140" t="s">
        <v>378</v>
      </c>
      <c r="J324" s="140" t="s">
        <v>375</v>
      </c>
      <c r="K324" s="140" t="s">
        <v>1615</v>
      </c>
    </row>
    <row r="325" spans="1:11" x14ac:dyDescent="0.25">
      <c r="A325" s="140" t="s">
        <v>827</v>
      </c>
      <c r="B325" s="140" t="s">
        <v>832</v>
      </c>
      <c r="C325" s="141"/>
      <c r="D325" s="141"/>
      <c r="E325" s="141"/>
      <c r="F325" s="141" t="s">
        <v>831</v>
      </c>
      <c r="G325" s="141"/>
      <c r="H325" s="141" t="s">
        <v>89</v>
      </c>
      <c r="I325" s="140" t="s">
        <v>378</v>
      </c>
      <c r="J325" s="140" t="s">
        <v>376</v>
      </c>
      <c r="K325" s="140" t="s">
        <v>1616</v>
      </c>
    </row>
    <row r="326" spans="1:11" s="104" customFormat="1" x14ac:dyDescent="0.25">
      <c r="A326" s="72" t="s">
        <v>380</v>
      </c>
      <c r="B326" s="72"/>
      <c r="C326" s="106"/>
      <c r="D326" s="106"/>
      <c r="E326" s="106"/>
      <c r="F326" s="106"/>
      <c r="G326" s="106"/>
      <c r="H326" s="106"/>
      <c r="I326" s="72" t="s">
        <v>797</v>
      </c>
      <c r="J326" s="72" t="s">
        <v>322</v>
      </c>
      <c r="K326" s="72" t="s">
        <v>1524</v>
      </c>
    </row>
    <row r="327" spans="1:11" s="104" customFormat="1" x14ac:dyDescent="0.25">
      <c r="A327" s="72" t="s">
        <v>380</v>
      </c>
      <c r="B327" s="72"/>
      <c r="C327" s="106"/>
      <c r="D327" s="106"/>
      <c r="E327" s="106"/>
      <c r="F327" s="106"/>
      <c r="G327" s="106"/>
      <c r="H327" s="106"/>
      <c r="I327" s="72" t="s">
        <v>797</v>
      </c>
      <c r="J327" s="72" t="s">
        <v>323</v>
      </c>
      <c r="K327" s="72" t="s">
        <v>1525</v>
      </c>
    </row>
    <row r="328" spans="1:11" s="104" customFormat="1" x14ac:dyDescent="0.25">
      <c r="A328" s="104" t="s">
        <v>380</v>
      </c>
      <c r="B328" s="105" t="s">
        <v>812</v>
      </c>
      <c r="C328" s="105" t="s">
        <v>14</v>
      </c>
      <c r="D328" s="105" t="s">
        <v>10</v>
      </c>
      <c r="E328" s="105"/>
      <c r="F328" s="105"/>
      <c r="G328" s="105"/>
      <c r="H328" s="105" t="s">
        <v>89</v>
      </c>
      <c r="I328" s="104" t="s">
        <v>798</v>
      </c>
      <c r="J328" s="104" t="s">
        <v>324</v>
      </c>
      <c r="K328" s="104" t="s">
        <v>1526</v>
      </c>
    </row>
    <row r="329" spans="1:11" s="104" customFormat="1" x14ac:dyDescent="0.25">
      <c r="A329" s="104" t="s">
        <v>380</v>
      </c>
      <c r="B329" s="105" t="s">
        <v>812</v>
      </c>
      <c r="C329" s="105" t="s">
        <v>15</v>
      </c>
      <c r="D329" s="105" t="s">
        <v>10</v>
      </c>
      <c r="E329" s="105"/>
      <c r="F329" s="105"/>
      <c r="G329" s="105"/>
      <c r="H329" s="105" t="s">
        <v>89</v>
      </c>
      <c r="I329" s="104" t="s">
        <v>798</v>
      </c>
      <c r="J329" s="104" t="s">
        <v>325</v>
      </c>
      <c r="K329" s="104" t="s">
        <v>1527</v>
      </c>
    </row>
    <row r="330" spans="1:11" s="104" customFormat="1" x14ac:dyDescent="0.25">
      <c r="A330" s="104" t="s">
        <v>380</v>
      </c>
      <c r="B330" s="105" t="s">
        <v>812</v>
      </c>
      <c r="C330" s="105" t="s">
        <v>14</v>
      </c>
      <c r="D330" s="105" t="s">
        <v>20</v>
      </c>
      <c r="E330" s="105"/>
      <c r="F330" s="105"/>
      <c r="G330" s="105"/>
      <c r="H330" s="105" t="s">
        <v>89</v>
      </c>
      <c r="I330" s="104" t="s">
        <v>798</v>
      </c>
      <c r="J330" s="104" t="s">
        <v>324</v>
      </c>
      <c r="K330" s="104" t="s">
        <v>1526</v>
      </c>
    </row>
    <row r="331" spans="1:11" s="104" customFormat="1" x14ac:dyDescent="0.25">
      <c r="A331" s="104" t="s">
        <v>380</v>
      </c>
      <c r="B331" s="105" t="s">
        <v>812</v>
      </c>
      <c r="C331" s="105" t="s">
        <v>15</v>
      </c>
      <c r="D331" s="105" t="s">
        <v>20</v>
      </c>
      <c r="E331" s="105"/>
      <c r="F331" s="105"/>
      <c r="G331" s="105"/>
      <c r="H331" s="105" t="s">
        <v>89</v>
      </c>
      <c r="I331" s="104" t="s">
        <v>798</v>
      </c>
      <c r="J331" s="104" t="s">
        <v>325</v>
      </c>
      <c r="K331" s="104" t="s">
        <v>1527</v>
      </c>
    </row>
    <row r="332" spans="1:11" s="104" customFormat="1" x14ac:dyDescent="0.25">
      <c r="A332" s="104" t="s">
        <v>380</v>
      </c>
      <c r="B332" s="105" t="s">
        <v>812</v>
      </c>
      <c r="C332" s="105" t="s">
        <v>14</v>
      </c>
      <c r="D332" s="105" t="s">
        <v>30</v>
      </c>
      <c r="E332" s="105"/>
      <c r="F332" s="105"/>
      <c r="G332" s="105"/>
      <c r="H332" s="105" t="s">
        <v>89</v>
      </c>
      <c r="I332" s="104" t="s">
        <v>798</v>
      </c>
      <c r="J332" s="104" t="s">
        <v>324</v>
      </c>
      <c r="K332" s="104" t="s">
        <v>1526</v>
      </c>
    </row>
    <row r="333" spans="1:11" s="104" customFormat="1" x14ac:dyDescent="0.25">
      <c r="A333" s="104" t="s">
        <v>380</v>
      </c>
      <c r="B333" s="105" t="s">
        <v>812</v>
      </c>
      <c r="C333" s="105" t="s">
        <v>15</v>
      </c>
      <c r="D333" s="105" t="s">
        <v>30</v>
      </c>
      <c r="E333" s="105"/>
      <c r="F333" s="105"/>
      <c r="G333" s="105"/>
      <c r="H333" s="105" t="s">
        <v>89</v>
      </c>
      <c r="I333" s="104" t="s">
        <v>798</v>
      </c>
      <c r="J333" s="104" t="s">
        <v>325</v>
      </c>
      <c r="K333" s="104" t="s">
        <v>1527</v>
      </c>
    </row>
    <row r="334" spans="1:11" s="104" customFormat="1" x14ac:dyDescent="0.25">
      <c r="A334" s="104" t="s">
        <v>380</v>
      </c>
      <c r="B334" s="105" t="s">
        <v>812</v>
      </c>
      <c r="C334" s="105" t="s">
        <v>14</v>
      </c>
      <c r="D334" s="105" t="s">
        <v>22</v>
      </c>
      <c r="E334" s="105"/>
      <c r="F334" s="105"/>
      <c r="G334" s="105"/>
      <c r="H334" s="105" t="s">
        <v>89</v>
      </c>
      <c r="I334" s="104" t="s">
        <v>798</v>
      </c>
      <c r="J334" s="104" t="s">
        <v>324</v>
      </c>
      <c r="K334" s="104" t="s">
        <v>1526</v>
      </c>
    </row>
    <row r="335" spans="1:11" s="104" customFormat="1" x14ac:dyDescent="0.25">
      <c r="A335" s="104" t="s">
        <v>380</v>
      </c>
      <c r="B335" s="105" t="s">
        <v>812</v>
      </c>
      <c r="C335" s="105" t="s">
        <v>15</v>
      </c>
      <c r="D335" s="105" t="s">
        <v>22</v>
      </c>
      <c r="E335" s="105"/>
      <c r="F335" s="105"/>
      <c r="G335" s="105"/>
      <c r="H335" s="105" t="s">
        <v>89</v>
      </c>
      <c r="I335" s="104" t="s">
        <v>798</v>
      </c>
      <c r="J335" s="104" t="s">
        <v>325</v>
      </c>
      <c r="K335" s="104" t="s">
        <v>1527</v>
      </c>
    </row>
    <row r="336" spans="1:11" x14ac:dyDescent="0.25">
      <c r="A336" s="165" t="s">
        <v>380</v>
      </c>
      <c r="B336" s="166" t="s">
        <v>824</v>
      </c>
      <c r="C336" s="166"/>
      <c r="D336" s="166"/>
      <c r="E336" s="166"/>
      <c r="F336" s="166" t="s">
        <v>825</v>
      </c>
      <c r="G336" s="166"/>
      <c r="H336" s="166" t="s">
        <v>89</v>
      </c>
      <c r="I336" s="165" t="s">
        <v>379</v>
      </c>
      <c r="J336" s="165" t="s">
        <v>356</v>
      </c>
      <c r="K336" s="165" t="s">
        <v>1528</v>
      </c>
    </row>
    <row r="337" spans="1:11" x14ac:dyDescent="0.25">
      <c r="A337" s="165" t="s">
        <v>380</v>
      </c>
      <c r="B337" s="166" t="s">
        <v>824</v>
      </c>
      <c r="C337" s="166"/>
      <c r="D337" s="166"/>
      <c r="E337" s="166"/>
      <c r="F337" s="166" t="s">
        <v>826</v>
      </c>
      <c r="G337" s="166"/>
      <c r="H337" s="166" t="s">
        <v>89</v>
      </c>
      <c r="I337" s="165" t="s">
        <v>379</v>
      </c>
      <c r="J337" s="165" t="s">
        <v>357</v>
      </c>
      <c r="K337" s="165" t="s">
        <v>1529</v>
      </c>
    </row>
    <row r="338" spans="1:11" x14ac:dyDescent="0.25">
      <c r="A338" s="72" t="s">
        <v>380</v>
      </c>
      <c r="B338" s="106"/>
      <c r="C338" s="106"/>
      <c r="D338" s="106"/>
      <c r="E338" s="106"/>
      <c r="F338" s="106"/>
      <c r="G338" s="106"/>
      <c r="H338" s="106" t="s">
        <v>39</v>
      </c>
      <c r="I338" s="72" t="s">
        <v>799</v>
      </c>
      <c r="J338" s="72" t="s">
        <v>322</v>
      </c>
      <c r="K338" s="72" t="s">
        <v>1530</v>
      </c>
    </row>
    <row r="339" spans="1:11" x14ac:dyDescent="0.25">
      <c r="A339" s="72" t="s">
        <v>380</v>
      </c>
      <c r="B339" s="106"/>
      <c r="C339" s="106"/>
      <c r="D339" s="106"/>
      <c r="E339" s="106"/>
      <c r="F339" s="106"/>
      <c r="G339" s="106"/>
      <c r="H339" s="106" t="s">
        <v>39</v>
      </c>
      <c r="I339" s="72" t="s">
        <v>799</v>
      </c>
      <c r="J339" s="72" t="s">
        <v>323</v>
      </c>
      <c r="K339" s="72" t="s">
        <v>1531</v>
      </c>
    </row>
    <row r="340" spans="1:11" s="104" customFormat="1" x14ac:dyDescent="0.25">
      <c r="A340" s="104" t="s">
        <v>380</v>
      </c>
      <c r="B340" s="105" t="s">
        <v>812</v>
      </c>
      <c r="C340" s="105" t="s">
        <v>14</v>
      </c>
      <c r="D340" s="105" t="s">
        <v>10</v>
      </c>
      <c r="E340" s="105"/>
      <c r="F340" s="105"/>
      <c r="G340" s="105"/>
      <c r="H340" s="105" t="s">
        <v>39</v>
      </c>
      <c r="I340" s="104" t="s">
        <v>800</v>
      </c>
      <c r="J340" s="104" t="s">
        <v>324</v>
      </c>
      <c r="K340" s="104" t="s">
        <v>1532</v>
      </c>
    </row>
    <row r="341" spans="1:11" s="104" customFormat="1" x14ac:dyDescent="0.25">
      <c r="A341" s="104" t="s">
        <v>380</v>
      </c>
      <c r="B341" s="105" t="s">
        <v>812</v>
      </c>
      <c r="C341" s="105" t="s">
        <v>15</v>
      </c>
      <c r="D341" s="105" t="s">
        <v>10</v>
      </c>
      <c r="E341" s="105"/>
      <c r="F341" s="105"/>
      <c r="G341" s="105"/>
      <c r="H341" s="105" t="s">
        <v>39</v>
      </c>
      <c r="I341" s="104" t="s">
        <v>800</v>
      </c>
      <c r="J341" s="104" t="s">
        <v>325</v>
      </c>
      <c r="K341" s="104" t="s">
        <v>1533</v>
      </c>
    </row>
    <row r="342" spans="1:11" s="104" customFormat="1" x14ac:dyDescent="0.25">
      <c r="A342" s="104" t="s">
        <v>380</v>
      </c>
      <c r="B342" s="105" t="s">
        <v>812</v>
      </c>
      <c r="C342" s="105" t="s">
        <v>14</v>
      </c>
      <c r="D342" s="105" t="s">
        <v>20</v>
      </c>
      <c r="E342" s="105"/>
      <c r="F342" s="105"/>
      <c r="G342" s="105"/>
      <c r="H342" s="105" t="s">
        <v>39</v>
      </c>
      <c r="I342" s="104" t="s">
        <v>800</v>
      </c>
      <c r="J342" s="104" t="s">
        <v>324</v>
      </c>
      <c r="K342" s="104" t="s">
        <v>1532</v>
      </c>
    </row>
    <row r="343" spans="1:11" s="104" customFormat="1" x14ac:dyDescent="0.25">
      <c r="A343" s="104" t="s">
        <v>380</v>
      </c>
      <c r="B343" s="105" t="s">
        <v>812</v>
      </c>
      <c r="C343" s="105" t="s">
        <v>15</v>
      </c>
      <c r="D343" s="105" t="s">
        <v>20</v>
      </c>
      <c r="E343" s="105"/>
      <c r="F343" s="105"/>
      <c r="G343" s="105"/>
      <c r="H343" s="105" t="s">
        <v>39</v>
      </c>
      <c r="I343" s="104" t="s">
        <v>800</v>
      </c>
      <c r="J343" s="104" t="s">
        <v>325</v>
      </c>
      <c r="K343" s="104" t="s">
        <v>1533</v>
      </c>
    </row>
    <row r="344" spans="1:11" s="104" customFormat="1" x14ac:dyDescent="0.25">
      <c r="A344" s="104" t="s">
        <v>380</v>
      </c>
      <c r="B344" s="105" t="s">
        <v>812</v>
      </c>
      <c r="C344" s="105" t="s">
        <v>14</v>
      </c>
      <c r="D344" s="105" t="s">
        <v>30</v>
      </c>
      <c r="E344" s="105"/>
      <c r="F344" s="105"/>
      <c r="G344" s="105"/>
      <c r="H344" s="105" t="s">
        <v>39</v>
      </c>
      <c r="I344" s="104" t="s">
        <v>800</v>
      </c>
      <c r="J344" s="104" t="s">
        <v>324</v>
      </c>
      <c r="K344" s="104" t="s">
        <v>1532</v>
      </c>
    </row>
    <row r="345" spans="1:11" s="104" customFormat="1" x14ac:dyDescent="0.25">
      <c r="A345" s="104" t="s">
        <v>380</v>
      </c>
      <c r="B345" s="105" t="s">
        <v>812</v>
      </c>
      <c r="C345" s="105" t="s">
        <v>15</v>
      </c>
      <c r="D345" s="105" t="s">
        <v>30</v>
      </c>
      <c r="E345" s="105"/>
      <c r="F345" s="105"/>
      <c r="G345" s="105"/>
      <c r="H345" s="105" t="s">
        <v>39</v>
      </c>
      <c r="I345" s="104" t="s">
        <v>800</v>
      </c>
      <c r="J345" s="104" t="s">
        <v>325</v>
      </c>
      <c r="K345" s="104" t="s">
        <v>1533</v>
      </c>
    </row>
    <row r="346" spans="1:11" s="104" customFormat="1" x14ac:dyDescent="0.25">
      <c r="A346" s="104" t="s">
        <v>380</v>
      </c>
      <c r="B346" s="105" t="s">
        <v>812</v>
      </c>
      <c r="C346" s="105" t="s">
        <v>14</v>
      </c>
      <c r="D346" s="105" t="s">
        <v>22</v>
      </c>
      <c r="E346" s="105"/>
      <c r="F346" s="105"/>
      <c r="G346" s="105"/>
      <c r="H346" s="105" t="s">
        <v>39</v>
      </c>
      <c r="I346" s="104" t="s">
        <v>800</v>
      </c>
      <c r="J346" s="104" t="s">
        <v>324</v>
      </c>
      <c r="K346" s="104" t="s">
        <v>1532</v>
      </c>
    </row>
    <row r="347" spans="1:11" s="104" customFormat="1" x14ac:dyDescent="0.25">
      <c r="A347" s="104" t="s">
        <v>380</v>
      </c>
      <c r="B347" s="105" t="s">
        <v>812</v>
      </c>
      <c r="C347" s="105" t="s">
        <v>15</v>
      </c>
      <c r="D347" s="105" t="s">
        <v>22</v>
      </c>
      <c r="E347" s="105"/>
      <c r="F347" s="105"/>
      <c r="G347" s="105"/>
      <c r="H347" s="105" t="s">
        <v>39</v>
      </c>
      <c r="I347" s="104" t="s">
        <v>800</v>
      </c>
      <c r="J347" s="104" t="s">
        <v>325</v>
      </c>
      <c r="K347" s="104" t="s">
        <v>1533</v>
      </c>
    </row>
    <row r="348" spans="1:11" x14ac:dyDescent="0.25">
      <c r="A348" s="165" t="s">
        <v>380</v>
      </c>
      <c r="B348" s="166" t="s">
        <v>824</v>
      </c>
      <c r="C348" s="166"/>
      <c r="D348" s="166"/>
      <c r="E348" s="166"/>
      <c r="F348" s="166" t="s">
        <v>825</v>
      </c>
      <c r="G348" s="166"/>
      <c r="H348" s="166" t="s">
        <v>39</v>
      </c>
      <c r="I348" s="165" t="s">
        <v>359</v>
      </c>
      <c r="J348" s="165" t="s">
        <v>356</v>
      </c>
      <c r="K348" s="165" t="s">
        <v>1534</v>
      </c>
    </row>
    <row r="349" spans="1:11" x14ac:dyDescent="0.25">
      <c r="A349" s="165" t="s">
        <v>380</v>
      </c>
      <c r="B349" s="166" t="s">
        <v>824</v>
      </c>
      <c r="C349" s="166"/>
      <c r="D349" s="166"/>
      <c r="E349" s="166"/>
      <c r="F349" s="166" t="s">
        <v>826</v>
      </c>
      <c r="G349" s="166"/>
      <c r="H349" s="166" t="s">
        <v>39</v>
      </c>
      <c r="I349" s="165" t="s">
        <v>359</v>
      </c>
      <c r="J349" s="165" t="s">
        <v>357</v>
      </c>
      <c r="K349" s="165" t="s">
        <v>1535</v>
      </c>
    </row>
    <row r="350" spans="1:11" x14ac:dyDescent="0.25">
      <c r="A350" s="104" t="s">
        <v>834</v>
      </c>
      <c r="B350" s="20" t="s">
        <v>5</v>
      </c>
      <c r="C350" s="20" t="s">
        <v>14</v>
      </c>
      <c r="D350" s="98" t="s">
        <v>32</v>
      </c>
      <c r="E350" s="20"/>
      <c r="F350" s="20"/>
      <c r="G350" s="105"/>
      <c r="H350" s="20" t="s">
        <v>89</v>
      </c>
      <c r="I350" s="104" t="s">
        <v>321</v>
      </c>
      <c r="J350" s="104" t="s">
        <v>322</v>
      </c>
      <c r="K350" s="104" t="s">
        <v>1536</v>
      </c>
    </row>
    <row r="351" spans="1:11" x14ac:dyDescent="0.25">
      <c r="A351" s="104" t="s">
        <v>834</v>
      </c>
      <c r="B351" s="20" t="s">
        <v>5</v>
      </c>
      <c r="C351" s="20" t="s">
        <v>15</v>
      </c>
      <c r="D351" s="98" t="s">
        <v>32</v>
      </c>
      <c r="E351" s="20"/>
      <c r="F351" s="20"/>
      <c r="G351" s="105"/>
      <c r="H351" s="101" t="s">
        <v>89</v>
      </c>
      <c r="I351" s="104" t="s">
        <v>321</v>
      </c>
      <c r="J351" s="104" t="s">
        <v>323</v>
      </c>
      <c r="K351" s="104" t="s">
        <v>1537</v>
      </c>
    </row>
    <row r="352" spans="1:11" x14ac:dyDescent="0.25">
      <c r="A352" s="104" t="s">
        <v>834</v>
      </c>
      <c r="B352" s="20" t="s">
        <v>5</v>
      </c>
      <c r="C352" s="20" t="s">
        <v>14</v>
      </c>
      <c r="D352" s="98" t="s">
        <v>48</v>
      </c>
      <c r="E352" s="20"/>
      <c r="F352" s="20"/>
      <c r="G352" s="105"/>
      <c r="H352" s="101" t="s">
        <v>89</v>
      </c>
      <c r="I352" s="104" t="s">
        <v>321</v>
      </c>
      <c r="J352" s="104" t="s">
        <v>324</v>
      </c>
      <c r="K352" s="104" t="s">
        <v>1538</v>
      </c>
    </row>
    <row r="353" spans="1:11" x14ac:dyDescent="0.25">
      <c r="A353" s="104" t="s">
        <v>834</v>
      </c>
      <c r="B353" s="20" t="s">
        <v>5</v>
      </c>
      <c r="C353" s="20" t="s">
        <v>15</v>
      </c>
      <c r="D353" s="98" t="s">
        <v>48</v>
      </c>
      <c r="E353" s="20"/>
      <c r="F353" s="20"/>
      <c r="G353" s="105"/>
      <c r="H353" s="101" t="s">
        <v>89</v>
      </c>
      <c r="I353" s="104" t="s">
        <v>321</v>
      </c>
      <c r="J353" s="104" t="s">
        <v>325</v>
      </c>
      <c r="K353" s="104" t="s">
        <v>1539</v>
      </c>
    </row>
    <row r="354" spans="1:11" s="104" customFormat="1" x14ac:dyDescent="0.25">
      <c r="A354" s="165" t="s">
        <v>834</v>
      </c>
      <c r="B354" s="166" t="s">
        <v>1657</v>
      </c>
      <c r="C354" s="166"/>
      <c r="D354" s="166"/>
      <c r="E354" s="166"/>
      <c r="F354" s="166"/>
      <c r="G354" s="166"/>
      <c r="H354" s="166" t="s">
        <v>89</v>
      </c>
      <c r="I354" s="166" t="s">
        <v>1657</v>
      </c>
      <c r="J354" s="166" t="s">
        <v>1657</v>
      </c>
      <c r="K354" s="166" t="s">
        <v>1661</v>
      </c>
    </row>
    <row r="355" spans="1:11" x14ac:dyDescent="0.25">
      <c r="A355" s="104" t="s">
        <v>834</v>
      </c>
      <c r="B355" s="102" t="s">
        <v>835</v>
      </c>
      <c r="E355" s="20"/>
      <c r="F355" s="103" t="s">
        <v>836</v>
      </c>
      <c r="G355" s="105"/>
      <c r="H355" s="105" t="s">
        <v>89</v>
      </c>
      <c r="I355" s="104" t="s">
        <v>1658</v>
      </c>
      <c r="J355" s="104" t="s">
        <v>381</v>
      </c>
      <c r="K355" s="104" t="s">
        <v>1540</v>
      </c>
    </row>
    <row r="356" spans="1:11" x14ac:dyDescent="0.25">
      <c r="A356" s="104" t="s">
        <v>834</v>
      </c>
      <c r="B356" s="102" t="s">
        <v>835</v>
      </c>
      <c r="E356" s="20"/>
      <c r="F356" s="103" t="s">
        <v>837</v>
      </c>
      <c r="G356" s="105"/>
      <c r="H356" s="105" t="s">
        <v>89</v>
      </c>
      <c r="I356" s="104" t="s">
        <v>1658</v>
      </c>
      <c r="J356" s="104" t="s">
        <v>382</v>
      </c>
      <c r="K356" s="104" t="s">
        <v>1541</v>
      </c>
    </row>
    <row r="357" spans="1:11" x14ac:dyDescent="0.25">
      <c r="A357" s="104" t="s">
        <v>834</v>
      </c>
      <c r="B357" s="102" t="s">
        <v>835</v>
      </c>
      <c r="E357" s="20"/>
      <c r="F357" s="103" t="s">
        <v>838</v>
      </c>
      <c r="G357" s="105"/>
      <c r="H357" s="105" t="s">
        <v>89</v>
      </c>
      <c r="I357" s="104" t="s">
        <v>1658</v>
      </c>
      <c r="J357" s="104" t="s">
        <v>383</v>
      </c>
      <c r="K357" s="104" t="s">
        <v>1542</v>
      </c>
    </row>
    <row r="358" spans="1:11" x14ac:dyDescent="0.25">
      <c r="A358" s="104" t="s">
        <v>834</v>
      </c>
      <c r="B358" s="104"/>
      <c r="C358" s="104"/>
      <c r="D358" s="104"/>
      <c r="E358" s="104"/>
      <c r="F358" s="20"/>
      <c r="G358" s="105"/>
      <c r="H358" s="20"/>
      <c r="I358" s="104" t="s">
        <v>388</v>
      </c>
      <c r="J358" s="104" t="s">
        <v>384</v>
      </c>
      <c r="K358" s="104" t="s">
        <v>1543</v>
      </c>
    </row>
    <row r="359" spans="1:11" x14ac:dyDescent="0.25">
      <c r="A359" s="104" t="s">
        <v>834</v>
      </c>
      <c r="B359" s="104"/>
      <c r="C359" s="104"/>
      <c r="D359" s="104"/>
      <c r="E359" s="104"/>
      <c r="F359" s="20"/>
      <c r="G359" s="105"/>
      <c r="H359" s="20"/>
      <c r="I359" s="104" t="s">
        <v>388</v>
      </c>
      <c r="J359" s="104" t="s">
        <v>385</v>
      </c>
      <c r="K359" s="104" t="s">
        <v>1544</v>
      </c>
    </row>
    <row r="360" spans="1:11" x14ac:dyDescent="0.25">
      <c r="A360" s="104" t="s">
        <v>834</v>
      </c>
      <c r="B360" s="20"/>
      <c r="C360" s="20"/>
      <c r="E360" s="20"/>
      <c r="F360" s="20"/>
      <c r="G360" s="105"/>
      <c r="H360" s="20"/>
      <c r="I360" s="104" t="s">
        <v>388</v>
      </c>
      <c r="J360" s="104" t="s">
        <v>386</v>
      </c>
      <c r="K360" s="104" t="s">
        <v>1545</v>
      </c>
    </row>
    <row r="361" spans="1:11" x14ac:dyDescent="0.25">
      <c r="A361" s="104" t="s">
        <v>834</v>
      </c>
      <c r="B361" s="20"/>
      <c r="C361" s="20"/>
      <c r="E361" s="20"/>
      <c r="F361" s="20"/>
      <c r="G361" s="105"/>
      <c r="H361" s="20"/>
      <c r="I361" s="104" t="s">
        <v>388</v>
      </c>
      <c r="J361" s="104" t="s">
        <v>387</v>
      </c>
      <c r="K361" s="104" t="s">
        <v>1546</v>
      </c>
    </row>
    <row r="362" spans="1:11" x14ac:dyDescent="0.25">
      <c r="A362" s="104" t="s">
        <v>19</v>
      </c>
      <c r="B362" s="20" t="s">
        <v>16</v>
      </c>
      <c r="C362" s="20"/>
      <c r="D362" s="98" t="s">
        <v>10</v>
      </c>
      <c r="E362" s="20"/>
      <c r="F362" s="20"/>
      <c r="G362" s="105"/>
      <c r="H362" s="101" t="s">
        <v>39</v>
      </c>
      <c r="I362" s="104" t="s">
        <v>794</v>
      </c>
      <c r="J362" s="104" t="s">
        <v>309</v>
      </c>
      <c r="K362" s="104" t="s">
        <v>1547</v>
      </c>
    </row>
    <row r="363" spans="1:11" x14ac:dyDescent="0.25">
      <c r="A363" s="104" t="s">
        <v>19</v>
      </c>
      <c r="B363" s="20" t="s">
        <v>16</v>
      </c>
      <c r="C363" s="20"/>
      <c r="D363" s="98" t="s">
        <v>20</v>
      </c>
      <c r="E363" s="20"/>
      <c r="F363" s="20"/>
      <c r="G363" s="105"/>
      <c r="H363" s="101" t="s">
        <v>39</v>
      </c>
      <c r="I363" s="104" t="s">
        <v>794</v>
      </c>
      <c r="J363" s="104" t="s">
        <v>310</v>
      </c>
      <c r="K363" s="104" t="s">
        <v>1548</v>
      </c>
    </row>
    <row r="364" spans="1:11" x14ac:dyDescent="0.25">
      <c r="A364" s="104" t="s">
        <v>19</v>
      </c>
      <c r="B364" s="20" t="s">
        <v>16</v>
      </c>
      <c r="C364" s="20"/>
      <c r="D364" s="98" t="s">
        <v>21</v>
      </c>
      <c r="E364" s="20"/>
      <c r="F364" s="20"/>
      <c r="G364" s="105"/>
      <c r="H364" s="101" t="s">
        <v>39</v>
      </c>
      <c r="I364" s="104" t="s">
        <v>794</v>
      </c>
      <c r="J364" s="104" t="s">
        <v>311</v>
      </c>
      <c r="K364" s="104" t="s">
        <v>1549</v>
      </c>
    </row>
    <row r="365" spans="1:11" x14ac:dyDescent="0.25">
      <c r="A365" s="104" t="s">
        <v>19</v>
      </c>
      <c r="B365" s="20" t="s">
        <v>16</v>
      </c>
      <c r="C365" s="20"/>
      <c r="D365" s="98" t="s">
        <v>1142</v>
      </c>
      <c r="E365" s="20"/>
      <c r="F365" s="20"/>
      <c r="G365" s="105"/>
      <c r="H365" s="101" t="s">
        <v>39</v>
      </c>
      <c r="I365" s="104" t="s">
        <v>795</v>
      </c>
      <c r="J365" s="104" t="s">
        <v>389</v>
      </c>
      <c r="K365" s="104" t="s">
        <v>1550</v>
      </c>
    </row>
    <row r="366" spans="1:11" x14ac:dyDescent="0.25">
      <c r="A366" s="104" t="s">
        <v>19</v>
      </c>
      <c r="B366" s="20" t="s">
        <v>16</v>
      </c>
      <c r="C366" s="20"/>
      <c r="D366" s="98" t="s">
        <v>833</v>
      </c>
      <c r="H366" s="101" t="s">
        <v>39</v>
      </c>
      <c r="I366" s="104" t="s">
        <v>795</v>
      </c>
      <c r="J366" s="104" t="s">
        <v>390</v>
      </c>
      <c r="K366" s="104" t="s">
        <v>1551</v>
      </c>
    </row>
    <row r="367" spans="1:11" x14ac:dyDescent="0.25">
      <c r="A367" s="104" t="s">
        <v>19</v>
      </c>
      <c r="B367" t="s">
        <v>16</v>
      </c>
      <c r="D367" s="98" t="s">
        <v>9</v>
      </c>
      <c r="H367" s="101" t="s">
        <v>39</v>
      </c>
      <c r="I367" s="104" t="s">
        <v>795</v>
      </c>
      <c r="J367" s="104" t="s">
        <v>210</v>
      </c>
      <c r="K367" s="104" t="s">
        <v>1552</v>
      </c>
    </row>
    <row r="368" spans="1:11" x14ac:dyDescent="0.25">
      <c r="A368" s="104" t="s">
        <v>19</v>
      </c>
      <c r="H368" s="101"/>
      <c r="I368" s="104" t="s">
        <v>795</v>
      </c>
      <c r="J368" s="104" t="s">
        <v>312</v>
      </c>
      <c r="K368" s="104" t="s">
        <v>1553</v>
      </c>
    </row>
    <row r="369" spans="1:11" x14ac:dyDescent="0.25">
      <c r="A369" s="104" t="s">
        <v>19</v>
      </c>
      <c r="H369" s="101"/>
      <c r="I369" s="104" t="s">
        <v>795</v>
      </c>
      <c r="J369" s="104" t="s">
        <v>313</v>
      </c>
      <c r="K369" s="104" t="s">
        <v>1554</v>
      </c>
    </row>
    <row r="370" spans="1:11" x14ac:dyDescent="0.25">
      <c r="A370" s="104" t="s">
        <v>19</v>
      </c>
      <c r="H370" s="101"/>
      <c r="I370" s="104" t="s">
        <v>795</v>
      </c>
      <c r="J370" s="104" t="s">
        <v>314</v>
      </c>
      <c r="K370" s="104" t="s">
        <v>1555</v>
      </c>
    </row>
    <row r="371" spans="1:11" x14ac:dyDescent="0.25">
      <c r="A371" s="104" t="s">
        <v>19</v>
      </c>
      <c r="B371" t="s">
        <v>16</v>
      </c>
      <c r="D371" s="98" t="s">
        <v>22</v>
      </c>
      <c r="H371" s="101" t="s">
        <v>39</v>
      </c>
      <c r="I371" s="104" t="s">
        <v>795</v>
      </c>
      <c r="J371" s="104" t="s">
        <v>315</v>
      </c>
      <c r="K371" s="104" t="s">
        <v>1556</v>
      </c>
    </row>
    <row r="372" spans="1:11" x14ac:dyDescent="0.25">
      <c r="A372" s="104" t="s">
        <v>19</v>
      </c>
      <c r="B372" s="99" t="s">
        <v>23</v>
      </c>
      <c r="F372" s="100" t="s">
        <v>24</v>
      </c>
      <c r="H372" s="101" t="s">
        <v>39</v>
      </c>
      <c r="I372" s="104" t="s">
        <v>23</v>
      </c>
      <c r="J372" s="104" t="s">
        <v>391</v>
      </c>
      <c r="K372" s="104" t="s">
        <v>1557</v>
      </c>
    </row>
    <row r="373" spans="1:11" x14ac:dyDescent="0.25">
      <c r="A373" s="104" t="s">
        <v>19</v>
      </c>
      <c r="B373" s="99" t="s">
        <v>23</v>
      </c>
      <c r="F373" s="100" t="s">
        <v>25</v>
      </c>
      <c r="H373" s="101" t="s">
        <v>39</v>
      </c>
      <c r="I373" s="104" t="s">
        <v>23</v>
      </c>
      <c r="J373" s="104" t="s">
        <v>392</v>
      </c>
      <c r="K373" s="104" t="s">
        <v>1558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53</v>
      </c>
      <c r="B1" s="21" t="s">
        <v>843</v>
      </c>
      <c r="C1" s="21" t="s">
        <v>52</v>
      </c>
      <c r="D1" s="92" t="s">
        <v>51</v>
      </c>
      <c r="E1" s="21" t="s">
        <v>50</v>
      </c>
      <c r="F1" s="21" t="s">
        <v>49</v>
      </c>
      <c r="G1" s="21" t="s">
        <v>839</v>
      </c>
      <c r="H1" s="21" t="s">
        <v>844</v>
      </c>
      <c r="I1" s="4" t="s">
        <v>842</v>
      </c>
      <c r="J1" s="4" t="s">
        <v>840</v>
      </c>
      <c r="K1" s="21" t="s">
        <v>841</v>
      </c>
    </row>
    <row r="2" spans="1:11" x14ac:dyDescent="0.25">
      <c r="A2" s="104" t="s">
        <v>102</v>
      </c>
      <c r="B2" s="105" t="s">
        <v>432</v>
      </c>
      <c r="C2" s="105"/>
      <c r="E2" s="105"/>
      <c r="F2" s="105"/>
      <c r="G2" s="105"/>
      <c r="H2" s="105" t="s">
        <v>39</v>
      </c>
      <c r="I2" s="19" t="s">
        <v>432</v>
      </c>
      <c r="J2" s="19" t="s">
        <v>432</v>
      </c>
      <c r="K2" s="19" t="s">
        <v>1218</v>
      </c>
    </row>
    <row r="3" spans="1:11" x14ac:dyDescent="0.25">
      <c r="A3" s="104" t="s">
        <v>316</v>
      </c>
      <c r="B3" s="104" t="s">
        <v>816</v>
      </c>
      <c r="C3" s="105"/>
      <c r="E3" s="105"/>
      <c r="F3" s="105" t="s">
        <v>200</v>
      </c>
      <c r="G3" s="105"/>
      <c r="H3" s="105" t="s">
        <v>39</v>
      </c>
      <c r="I3" s="104" t="s">
        <v>198</v>
      </c>
      <c r="J3" s="104" t="s">
        <v>200</v>
      </c>
      <c r="K3" s="104" t="s">
        <v>1391</v>
      </c>
    </row>
    <row r="4" spans="1:11" x14ac:dyDescent="0.25">
      <c r="A4" s="104" t="s">
        <v>316</v>
      </c>
      <c r="B4" s="104" t="s">
        <v>816</v>
      </c>
      <c r="C4" s="105"/>
      <c r="E4" s="105"/>
      <c r="F4" s="105" t="s">
        <v>318</v>
      </c>
      <c r="G4" s="105"/>
      <c r="H4" s="105" t="s">
        <v>39</v>
      </c>
      <c r="I4" s="104" t="s">
        <v>198</v>
      </c>
      <c r="J4" s="104" t="s">
        <v>318</v>
      </c>
      <c r="K4" s="104" t="s">
        <v>1392</v>
      </c>
    </row>
    <row r="5" spans="1:11" x14ac:dyDescent="0.25">
      <c r="A5" s="104" t="s">
        <v>316</v>
      </c>
      <c r="B5" s="104" t="s">
        <v>816</v>
      </c>
      <c r="C5" s="105"/>
      <c r="E5" s="105"/>
      <c r="F5" s="105" t="s">
        <v>320</v>
      </c>
      <c r="G5" s="105"/>
      <c r="H5" s="105" t="s">
        <v>39</v>
      </c>
      <c r="I5" s="104" t="s">
        <v>198</v>
      </c>
      <c r="J5" s="104" t="s">
        <v>320</v>
      </c>
      <c r="K5" s="104" t="s">
        <v>1394</v>
      </c>
    </row>
    <row r="6" spans="1:11" x14ac:dyDescent="0.25">
      <c r="A6" s="104" t="s">
        <v>4</v>
      </c>
      <c r="B6" s="105" t="s">
        <v>198</v>
      </c>
      <c r="C6" s="105"/>
      <c r="E6" s="105"/>
      <c r="F6" s="105" t="s">
        <v>200</v>
      </c>
      <c r="G6" s="105"/>
      <c r="H6" s="105" t="s">
        <v>39</v>
      </c>
      <c r="I6" s="104" t="s">
        <v>358</v>
      </c>
      <c r="J6" s="104" t="s">
        <v>351</v>
      </c>
      <c r="K6" s="104" t="s">
        <v>1457</v>
      </c>
    </row>
    <row r="7" spans="1:11" x14ac:dyDescent="0.25">
      <c r="A7" s="104" t="s">
        <v>4</v>
      </c>
      <c r="B7" s="105" t="s">
        <v>198</v>
      </c>
      <c r="C7" s="105"/>
      <c r="E7" s="105"/>
      <c r="F7" s="105" t="s">
        <v>318</v>
      </c>
      <c r="G7" s="105"/>
      <c r="H7" s="105" t="s">
        <v>39</v>
      </c>
      <c r="I7" s="104" t="s">
        <v>358</v>
      </c>
      <c r="J7" s="104" t="s">
        <v>352</v>
      </c>
      <c r="K7" s="104" t="s">
        <v>1458</v>
      </c>
    </row>
    <row r="8" spans="1:11" x14ac:dyDescent="0.25">
      <c r="A8" s="104" t="s">
        <v>4</v>
      </c>
      <c r="B8" s="105" t="s">
        <v>198</v>
      </c>
      <c r="C8" s="105"/>
      <c r="E8" s="105"/>
      <c r="F8" s="105" t="s">
        <v>204</v>
      </c>
      <c r="G8" s="105"/>
      <c r="H8" s="105" t="s">
        <v>39</v>
      </c>
      <c r="I8" s="104" t="s">
        <v>358</v>
      </c>
      <c r="J8" s="104" t="s">
        <v>353</v>
      </c>
      <c r="K8" s="104" t="s">
        <v>1459</v>
      </c>
    </row>
    <row r="9" spans="1:11" x14ac:dyDescent="0.25">
      <c r="A9" s="104" t="s">
        <v>4</v>
      </c>
      <c r="B9" s="105" t="s">
        <v>198</v>
      </c>
      <c r="C9" s="105"/>
      <c r="E9" s="105"/>
      <c r="F9" s="105" t="s">
        <v>823</v>
      </c>
      <c r="G9" s="105"/>
      <c r="H9" s="105" t="s">
        <v>39</v>
      </c>
      <c r="I9" s="104" t="s">
        <v>358</v>
      </c>
      <c r="J9" s="104" t="s">
        <v>354</v>
      </c>
      <c r="K9" s="104" t="s">
        <v>1460</v>
      </c>
    </row>
    <row r="10" spans="1:11" x14ac:dyDescent="0.25">
      <c r="A10" s="104" t="s">
        <v>4</v>
      </c>
      <c r="B10" s="105" t="s">
        <v>198</v>
      </c>
      <c r="C10" s="105"/>
      <c r="E10" s="105"/>
      <c r="F10" s="105" t="s">
        <v>320</v>
      </c>
      <c r="G10" s="105"/>
      <c r="H10" s="105" t="s">
        <v>39</v>
      </c>
      <c r="I10" s="104" t="s">
        <v>358</v>
      </c>
      <c r="J10" s="104" t="s">
        <v>355</v>
      </c>
      <c r="K10" s="104" t="s">
        <v>1461</v>
      </c>
    </row>
    <row r="11" spans="1:11" x14ac:dyDescent="0.25">
      <c r="A11" s="104" t="s">
        <v>4</v>
      </c>
      <c r="B11" s="104" t="s">
        <v>824</v>
      </c>
      <c r="C11" s="105"/>
      <c r="E11" s="105"/>
      <c r="F11" s="105" t="s">
        <v>825</v>
      </c>
      <c r="G11" s="105"/>
      <c r="H11" s="105" t="s">
        <v>39</v>
      </c>
      <c r="I11" s="104" t="s">
        <v>359</v>
      </c>
      <c r="J11" s="104" t="s">
        <v>356</v>
      </c>
      <c r="K11" s="104" t="s">
        <v>1462</v>
      </c>
    </row>
    <row r="12" spans="1:11" x14ac:dyDescent="0.25">
      <c r="A12" s="104" t="s">
        <v>4</v>
      </c>
      <c r="B12" s="104" t="s">
        <v>824</v>
      </c>
      <c r="C12" s="105"/>
      <c r="E12" s="105"/>
      <c r="F12" s="105" t="s">
        <v>826</v>
      </c>
      <c r="G12" s="105"/>
      <c r="H12" s="105" t="s">
        <v>39</v>
      </c>
      <c r="I12" s="104" t="s">
        <v>359</v>
      </c>
      <c r="J12" s="104" t="s">
        <v>357</v>
      </c>
      <c r="K12" s="104" t="s">
        <v>1463</v>
      </c>
    </row>
    <row r="13" spans="1:11" x14ac:dyDescent="0.25">
      <c r="A13" s="104" t="s">
        <v>380</v>
      </c>
      <c r="B13" s="105" t="s">
        <v>824</v>
      </c>
      <c r="C13" s="105"/>
      <c r="E13" s="105"/>
      <c r="F13" s="105" t="s">
        <v>825</v>
      </c>
      <c r="G13" s="105"/>
      <c r="H13" s="105" t="s">
        <v>89</v>
      </c>
      <c r="I13" s="104" t="s">
        <v>379</v>
      </c>
      <c r="J13" s="104" t="s">
        <v>356</v>
      </c>
      <c r="K13" s="104" t="s">
        <v>1528</v>
      </c>
    </row>
    <row r="14" spans="1:11" x14ac:dyDescent="0.25">
      <c r="A14" s="104" t="s">
        <v>380</v>
      </c>
      <c r="B14" s="105" t="s">
        <v>824</v>
      </c>
      <c r="C14" s="105"/>
      <c r="E14" s="105"/>
      <c r="F14" s="105" t="s">
        <v>826</v>
      </c>
      <c r="G14" s="105"/>
      <c r="H14" s="105" t="s">
        <v>89</v>
      </c>
      <c r="I14" s="104" t="s">
        <v>379</v>
      </c>
      <c r="J14" s="104" t="s">
        <v>357</v>
      </c>
      <c r="K14" s="104" t="s">
        <v>1529</v>
      </c>
    </row>
    <row r="15" spans="1:11" x14ac:dyDescent="0.25">
      <c r="A15" s="104" t="s">
        <v>380</v>
      </c>
      <c r="B15" s="105" t="s">
        <v>824</v>
      </c>
      <c r="C15" s="105"/>
      <c r="E15" s="105"/>
      <c r="F15" s="105" t="s">
        <v>825</v>
      </c>
      <c r="G15" s="105"/>
      <c r="H15" s="105" t="s">
        <v>39</v>
      </c>
      <c r="I15" s="104" t="s">
        <v>359</v>
      </c>
      <c r="J15" s="104" t="s">
        <v>356</v>
      </c>
      <c r="K15" s="104" t="s">
        <v>1534</v>
      </c>
    </row>
    <row r="16" spans="1:11" x14ac:dyDescent="0.25">
      <c r="A16" s="104" t="s">
        <v>380</v>
      </c>
      <c r="B16" s="105" t="s">
        <v>824</v>
      </c>
      <c r="C16" s="105"/>
      <c r="E16" s="105"/>
      <c r="F16" s="105" t="s">
        <v>826</v>
      </c>
      <c r="G16" s="105"/>
      <c r="H16" s="105" t="s">
        <v>39</v>
      </c>
      <c r="I16" s="104" t="s">
        <v>359</v>
      </c>
      <c r="J16" s="104" t="s">
        <v>357</v>
      </c>
      <c r="K16" s="104" t="s">
        <v>1535</v>
      </c>
    </row>
    <row r="17" spans="1:11" x14ac:dyDescent="0.25">
      <c r="A17" s="104" t="s">
        <v>834</v>
      </c>
      <c r="B17" s="105" t="s">
        <v>1657</v>
      </c>
      <c r="C17" s="105"/>
      <c r="E17" s="105"/>
      <c r="F17" s="105"/>
      <c r="G17" s="105"/>
      <c r="H17" s="105" t="s">
        <v>89</v>
      </c>
      <c r="I17" s="105" t="s">
        <v>1657</v>
      </c>
      <c r="J17" s="105" t="s">
        <v>1657</v>
      </c>
      <c r="K17" s="105" t="s">
        <v>1661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7" sqref="D17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57</v>
      </c>
      <c r="D1" s="28" t="s">
        <v>58</v>
      </c>
      <c r="F1" s="27" t="s">
        <v>59</v>
      </c>
    </row>
    <row r="2" spans="2:6" x14ac:dyDescent="0.25">
      <c r="B2" s="29" t="s">
        <v>60</v>
      </c>
      <c r="D2" s="30" t="str">
        <f ca="1">YEAR(NOW())&amp;"."&amp;MONTH(NOW())&amp;"."&amp;DAY(NOW())</f>
        <v>2018.2.10</v>
      </c>
      <c r="F2" s="29" t="s">
        <v>74</v>
      </c>
    </row>
    <row r="3" spans="2:6" x14ac:dyDescent="0.25">
      <c r="B3" s="29" t="s">
        <v>61</v>
      </c>
      <c r="D3" s="31"/>
      <c r="F3" s="29"/>
    </row>
    <row r="4" spans="2:6" x14ac:dyDescent="0.25">
      <c r="B4" s="29" t="s">
        <v>63</v>
      </c>
      <c r="D4" s="27" t="s">
        <v>59</v>
      </c>
      <c r="F4" s="29"/>
    </row>
    <row r="5" spans="2:6" x14ac:dyDescent="0.25">
      <c r="B5" s="29" t="s">
        <v>66</v>
      </c>
      <c r="D5" s="32">
        <f>COUNTA(F2:F37)</f>
        <v>1</v>
      </c>
      <c r="F5" s="29"/>
    </row>
    <row r="6" spans="2:6" x14ac:dyDescent="0.25">
      <c r="B6" s="29" t="s">
        <v>67</v>
      </c>
      <c r="F6" s="29"/>
    </row>
    <row r="7" spans="2:6" x14ac:dyDescent="0.25">
      <c r="B7" s="29" t="s">
        <v>69</v>
      </c>
      <c r="D7" s="27" t="s">
        <v>62</v>
      </c>
      <c r="F7" s="29"/>
    </row>
    <row r="8" spans="2:6" x14ac:dyDescent="0.25">
      <c r="B8" s="29" t="s">
        <v>71</v>
      </c>
      <c r="D8" s="33">
        <v>43140</v>
      </c>
      <c r="F8" s="29"/>
    </row>
    <row r="9" spans="2:6" x14ac:dyDescent="0.25">
      <c r="B9" s="29" t="s">
        <v>72</v>
      </c>
      <c r="D9" s="17" t="str">
        <f>"Updated: "&amp;TEXT(D8,"mmmm d")</f>
        <v>Updated: February 9</v>
      </c>
      <c r="F9" s="29"/>
    </row>
    <row r="10" spans="2:6" x14ac:dyDescent="0.25">
      <c r="B10" s="29" t="s">
        <v>73</v>
      </c>
      <c r="D10" s="34" t="s">
        <v>64</v>
      </c>
      <c r="F10" s="29"/>
    </row>
    <row r="11" spans="2:6" x14ac:dyDescent="0.25">
      <c r="B11" s="29" t="s">
        <v>74</v>
      </c>
      <c r="D11" s="32" t="s">
        <v>88</v>
      </c>
      <c r="F11" s="29"/>
    </row>
    <row r="12" spans="2:6" x14ac:dyDescent="0.25">
      <c r="B12" s="29" t="s">
        <v>75</v>
      </c>
      <c r="F12" s="29"/>
    </row>
    <row r="13" spans="2:6" x14ac:dyDescent="0.25">
      <c r="B13" s="29" t="s">
        <v>76</v>
      </c>
      <c r="D13" s="27" t="s">
        <v>68</v>
      </c>
      <c r="F13" s="29"/>
    </row>
    <row r="14" spans="2:6" x14ac:dyDescent="0.25">
      <c r="B14" s="29" t="s">
        <v>77</v>
      </c>
      <c r="D14" s="32" t="s">
        <v>65</v>
      </c>
      <c r="F14" s="29"/>
    </row>
    <row r="15" spans="2:6" x14ac:dyDescent="0.25">
      <c r="B15" s="29" t="s">
        <v>78</v>
      </c>
      <c r="D15" s="35"/>
      <c r="F15" s="29"/>
    </row>
    <row r="16" spans="2:6" x14ac:dyDescent="0.25">
      <c r="B16" s="29" t="s">
        <v>79</v>
      </c>
      <c r="D16" s="34" t="s">
        <v>70</v>
      </c>
      <c r="F16" s="29"/>
    </row>
    <row r="17" spans="2:6" x14ac:dyDescent="0.25">
      <c r="B17" s="29" t="s">
        <v>80</v>
      </c>
      <c r="D17" s="36" t="s">
        <v>808</v>
      </c>
      <c r="F17" s="29"/>
    </row>
    <row r="18" spans="2:6" x14ac:dyDescent="0.25">
      <c r="B18" s="29" t="s">
        <v>81</v>
      </c>
      <c r="D18" s="35"/>
      <c r="F18" s="29"/>
    </row>
    <row r="19" spans="2:6" x14ac:dyDescent="0.25">
      <c r="B19" s="29" t="s">
        <v>82</v>
      </c>
      <c r="D19" s="37"/>
      <c r="F19" s="29"/>
    </row>
    <row r="20" spans="2:6" x14ac:dyDescent="0.25">
      <c r="B20" s="29" t="s">
        <v>83</v>
      </c>
      <c r="D20" s="38"/>
      <c r="F20" s="29"/>
    </row>
    <row r="21" spans="2:6" x14ac:dyDescent="0.25">
      <c r="B21" s="29" t="s">
        <v>84</v>
      </c>
      <c r="F21" s="29"/>
    </row>
    <row r="22" spans="2:6" x14ac:dyDescent="0.25">
      <c r="B22" s="29" t="s">
        <v>85</v>
      </c>
      <c r="F22" s="29"/>
    </row>
    <row r="23" spans="2:6" x14ac:dyDescent="0.25">
      <c r="B23" s="29" t="s">
        <v>86</v>
      </c>
      <c r="F23" s="29"/>
    </row>
    <row r="24" spans="2:6" x14ac:dyDescent="0.25">
      <c r="B24" s="29" t="s">
        <v>87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10</v>
      </c>
      <c r="O1" s="17" t="s">
        <v>54</v>
      </c>
      <c r="P1" s="17" t="s">
        <v>91</v>
      </c>
      <c r="X1" s="22"/>
      <c r="Y1" s="23"/>
      <c r="Z1" s="17"/>
      <c r="AB1" s="137" t="s">
        <v>1559</v>
      </c>
      <c r="AC1" s="137" t="s">
        <v>1560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55</v>
      </c>
      <c r="X2" s="22"/>
      <c r="Y2" s="23"/>
      <c r="Z2" s="17"/>
      <c r="AB2" s="138" t="s">
        <v>1561</v>
      </c>
      <c r="AC2" s="138" t="s">
        <v>1562</v>
      </c>
    </row>
    <row r="3" spans="14:29" x14ac:dyDescent="0.25">
      <c r="O3" s="17" t="s">
        <v>1143</v>
      </c>
      <c r="X3" s="22"/>
      <c r="Y3" s="24"/>
      <c r="Z3" s="17"/>
      <c r="AB3" s="138" t="s">
        <v>1563</v>
      </c>
      <c r="AC3" s="138" t="s">
        <v>1564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60</v>
      </c>
      <c r="AC4" s="138" t="s">
        <v>1565</v>
      </c>
    </row>
    <row r="5" spans="14:29" x14ac:dyDescent="0.25">
      <c r="X5" s="17"/>
      <c r="Y5" s="17"/>
      <c r="Z5" s="17"/>
      <c r="AB5" s="138" t="s">
        <v>1566</v>
      </c>
      <c r="AC5" s="138" t="s">
        <v>1567</v>
      </c>
    </row>
    <row r="6" spans="14:29" x14ac:dyDescent="0.25">
      <c r="X6" s="17"/>
      <c r="Y6" s="17"/>
      <c r="Z6" s="17"/>
      <c r="AB6" s="138" t="s">
        <v>61</v>
      </c>
      <c r="AC6" s="138" t="s">
        <v>1568</v>
      </c>
    </row>
    <row r="7" spans="14:29" x14ac:dyDescent="0.25">
      <c r="X7" s="17"/>
      <c r="Y7" s="17"/>
      <c r="Z7" s="17"/>
      <c r="AB7" s="138" t="s">
        <v>1569</v>
      </c>
      <c r="AC7" s="138" t="s">
        <v>1570</v>
      </c>
    </row>
    <row r="8" spans="14:29" x14ac:dyDescent="0.25">
      <c r="X8" s="17"/>
      <c r="Y8" s="17"/>
      <c r="Z8" s="17"/>
      <c r="AB8" s="138" t="s">
        <v>63</v>
      </c>
      <c r="AC8" s="138" t="s">
        <v>1571</v>
      </c>
    </row>
    <row r="9" spans="14:29" x14ac:dyDescent="0.25">
      <c r="X9" s="17"/>
      <c r="Y9" s="17"/>
      <c r="Z9" s="17"/>
      <c r="AB9" s="138" t="s">
        <v>1572</v>
      </c>
      <c r="AC9" s="138" t="s">
        <v>1573</v>
      </c>
    </row>
    <row r="10" spans="14:29" x14ac:dyDescent="0.25">
      <c r="AB10" s="138" t="s">
        <v>1574</v>
      </c>
      <c r="AC10" s="138" t="s">
        <v>1575</v>
      </c>
    </row>
    <row r="11" spans="14:29" x14ac:dyDescent="0.25">
      <c r="AB11" s="138" t="s">
        <v>1576</v>
      </c>
      <c r="AC11" s="138" t="s">
        <v>1577</v>
      </c>
    </row>
    <row r="12" spans="14:29" x14ac:dyDescent="0.25">
      <c r="AB12" s="138" t="s">
        <v>66</v>
      </c>
      <c r="AC12" s="138" t="s">
        <v>1578</v>
      </c>
    </row>
    <row r="13" spans="14:29" x14ac:dyDescent="0.25">
      <c r="AB13" s="138" t="s">
        <v>67</v>
      </c>
      <c r="AC13" s="138" t="s">
        <v>1579</v>
      </c>
    </row>
    <row r="14" spans="14:29" x14ac:dyDescent="0.25">
      <c r="AB14" s="138" t="s">
        <v>1580</v>
      </c>
      <c r="AC14" s="138" t="s">
        <v>1581</v>
      </c>
    </row>
    <row r="15" spans="14:29" x14ac:dyDescent="0.25">
      <c r="AB15" s="138" t="s">
        <v>69</v>
      </c>
      <c r="AC15" s="138" t="s">
        <v>1582</v>
      </c>
    </row>
    <row r="16" spans="14:29" x14ac:dyDescent="0.25">
      <c r="AB16" s="138" t="s">
        <v>1583</v>
      </c>
      <c r="AC16" s="138" t="s">
        <v>1584</v>
      </c>
    </row>
    <row r="17" spans="28:29" x14ac:dyDescent="0.25">
      <c r="AB17" s="138" t="s">
        <v>71</v>
      </c>
      <c r="AC17" s="138" t="s">
        <v>1585</v>
      </c>
    </row>
    <row r="18" spans="28:29" x14ac:dyDescent="0.25">
      <c r="AB18" s="138" t="s">
        <v>1586</v>
      </c>
      <c r="AC18" s="138" t="s">
        <v>1587</v>
      </c>
    </row>
    <row r="19" spans="28:29" x14ac:dyDescent="0.25">
      <c r="AB19" s="138" t="s">
        <v>1588</v>
      </c>
      <c r="AC19" s="138" t="s">
        <v>1589</v>
      </c>
    </row>
    <row r="20" spans="28:29" x14ac:dyDescent="0.25">
      <c r="AB20" s="138" t="s">
        <v>72</v>
      </c>
      <c r="AC20" s="138" t="s">
        <v>1590</v>
      </c>
    </row>
    <row r="21" spans="28:29" x14ac:dyDescent="0.25">
      <c r="AB21" s="138" t="s">
        <v>73</v>
      </c>
      <c r="AC21" s="138" t="s">
        <v>1591</v>
      </c>
    </row>
    <row r="22" spans="28:29" x14ac:dyDescent="0.25">
      <c r="AB22" s="138" t="s">
        <v>74</v>
      </c>
      <c r="AC22" s="138" t="s">
        <v>1592</v>
      </c>
    </row>
    <row r="23" spans="28:29" x14ac:dyDescent="0.25">
      <c r="AB23" s="138" t="s">
        <v>75</v>
      </c>
      <c r="AC23" s="138" t="s">
        <v>1593</v>
      </c>
    </row>
    <row r="24" spans="28:29" x14ac:dyDescent="0.25">
      <c r="AB24" s="138" t="s">
        <v>76</v>
      </c>
      <c r="AC24" s="138" t="s">
        <v>1594</v>
      </c>
    </row>
    <row r="25" spans="28:29" x14ac:dyDescent="0.25">
      <c r="AB25" s="138" t="s">
        <v>77</v>
      </c>
      <c r="AC25" s="138" t="s">
        <v>1595</v>
      </c>
    </row>
    <row r="26" spans="28:29" x14ac:dyDescent="0.25">
      <c r="AB26" s="138" t="s">
        <v>1596</v>
      </c>
      <c r="AC26" s="138" t="s">
        <v>1597</v>
      </c>
    </row>
    <row r="27" spans="28:29" x14ac:dyDescent="0.25">
      <c r="AB27" s="138" t="s">
        <v>78</v>
      </c>
      <c r="AC27" s="138" t="s">
        <v>1598</v>
      </c>
    </row>
    <row r="28" spans="28:29" x14ac:dyDescent="0.25">
      <c r="AB28" s="138" t="s">
        <v>79</v>
      </c>
      <c r="AC28" s="138" t="s">
        <v>1599</v>
      </c>
    </row>
    <row r="29" spans="28:29" x14ac:dyDescent="0.25">
      <c r="AB29" s="138" t="s">
        <v>80</v>
      </c>
      <c r="AC29" s="138" t="s">
        <v>1600</v>
      </c>
    </row>
    <row r="30" spans="28:29" x14ac:dyDescent="0.25">
      <c r="AB30" s="138" t="s">
        <v>81</v>
      </c>
      <c r="AC30" s="138" t="s">
        <v>1601</v>
      </c>
    </row>
    <row r="31" spans="28:29" x14ac:dyDescent="0.25">
      <c r="AB31" s="138" t="s">
        <v>82</v>
      </c>
      <c r="AC31" s="138" t="s">
        <v>1602</v>
      </c>
    </row>
    <row r="32" spans="28:29" x14ac:dyDescent="0.25">
      <c r="AB32" s="138" t="s">
        <v>83</v>
      </c>
      <c r="AC32" s="138" t="s">
        <v>1603</v>
      </c>
    </row>
    <row r="33" spans="28:29" x14ac:dyDescent="0.25">
      <c r="AB33" s="138" t="s">
        <v>84</v>
      </c>
      <c r="AC33" s="138" t="s">
        <v>1604</v>
      </c>
    </row>
    <row r="34" spans="28:29" x14ac:dyDescent="0.25">
      <c r="AB34" s="138" t="s">
        <v>85</v>
      </c>
      <c r="AC34" s="138" t="s">
        <v>1605</v>
      </c>
    </row>
    <row r="35" spans="28:29" x14ac:dyDescent="0.25">
      <c r="AB35" s="138" t="s">
        <v>86</v>
      </c>
      <c r="AC35" s="138" t="s">
        <v>1606</v>
      </c>
    </row>
    <row r="36" spans="28:29" x14ac:dyDescent="0.25">
      <c r="AB36" s="138" t="s">
        <v>87</v>
      </c>
      <c r="AC36" s="138" t="s">
        <v>1607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1105</v>
      </c>
      <c r="C1" s="2" t="s">
        <v>0</v>
      </c>
      <c r="G1" s="168" t="s">
        <v>100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101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783</v>
      </c>
      <c r="H3" s="108" t="s">
        <v>801</v>
      </c>
      <c r="I3" s="108" t="s">
        <v>380</v>
      </c>
      <c r="J3" s="108" t="s">
        <v>802</v>
      </c>
      <c r="K3" s="108" t="s">
        <v>4</v>
      </c>
      <c r="L3" s="108" t="s">
        <v>776</v>
      </c>
      <c r="M3" s="108" t="s">
        <v>11</v>
      </c>
      <c r="N3" s="108" t="s">
        <v>780</v>
      </c>
      <c r="O3" s="108" t="s">
        <v>782</v>
      </c>
      <c r="P3" s="108" t="s">
        <v>766</v>
      </c>
      <c r="Q3" s="108" t="s">
        <v>31</v>
      </c>
      <c r="R3" s="108" t="s">
        <v>846</v>
      </c>
      <c r="S3" s="108" t="s">
        <v>847</v>
      </c>
      <c r="T3" s="108" t="s">
        <v>1144</v>
      </c>
      <c r="U3" s="108" t="s">
        <v>268</v>
      </c>
      <c r="V3" s="108" t="s">
        <v>848</v>
      </c>
      <c r="W3" s="108" t="s">
        <v>849</v>
      </c>
      <c r="X3" s="108" t="s">
        <v>38</v>
      </c>
      <c r="Y3" s="108" t="s">
        <v>1121</v>
      </c>
      <c r="Z3" s="108" t="s">
        <v>1122</v>
      </c>
      <c r="AA3" s="108" t="s">
        <v>1123</v>
      </c>
      <c r="AB3" s="108" t="s">
        <v>17</v>
      </c>
      <c r="AC3" s="108" t="s">
        <v>1145</v>
      </c>
      <c r="AD3" s="108" t="s">
        <v>1146</v>
      </c>
      <c r="AE3" s="108" t="s">
        <v>1147</v>
      </c>
      <c r="AF3" s="108" t="s">
        <v>18</v>
      </c>
      <c r="AG3" s="108" t="s">
        <v>1148</v>
      </c>
      <c r="AH3" s="108" t="s">
        <v>1149</v>
      </c>
      <c r="AI3" s="108" t="s">
        <v>785</v>
      </c>
      <c r="AJ3" s="108" t="s">
        <v>850</v>
      </c>
      <c r="AK3" s="108" t="s">
        <v>327</v>
      </c>
      <c r="AL3" s="108" t="s">
        <v>1150</v>
      </c>
      <c r="AM3" s="108" t="s">
        <v>1124</v>
      </c>
      <c r="AN3" s="108" t="s">
        <v>1125</v>
      </c>
      <c r="AO3" s="108" t="s">
        <v>1151</v>
      </c>
      <c r="AP3" s="108" t="s">
        <v>851</v>
      </c>
      <c r="AQ3" s="108" t="s">
        <v>852</v>
      </c>
      <c r="AR3" s="108" t="s">
        <v>853</v>
      </c>
      <c r="AS3" s="108" t="s">
        <v>854</v>
      </c>
      <c r="AT3" s="108" t="s">
        <v>855</v>
      </c>
      <c r="AU3" s="108" t="s">
        <v>856</v>
      </c>
      <c r="AV3" s="108" t="s">
        <v>857</v>
      </c>
      <c r="AW3" s="108" t="s">
        <v>858</v>
      </c>
      <c r="AX3" s="108" t="s">
        <v>859</v>
      </c>
      <c r="AY3" s="108" t="s">
        <v>860</v>
      </c>
      <c r="AZ3" s="108" t="s">
        <v>861</v>
      </c>
      <c r="BA3" s="108" t="s">
        <v>862</v>
      </c>
      <c r="BB3" s="108" t="s">
        <v>863</v>
      </c>
      <c r="BC3" s="108" t="s">
        <v>864</v>
      </c>
      <c r="BD3" s="108" t="s">
        <v>865</v>
      </c>
      <c r="BE3" s="108" t="s">
        <v>866</v>
      </c>
      <c r="BF3" s="108" t="s">
        <v>867</v>
      </c>
      <c r="BG3" s="108" t="s">
        <v>868</v>
      </c>
      <c r="BH3" s="108" t="s">
        <v>869</v>
      </c>
      <c r="BI3" s="108" t="s">
        <v>870</v>
      </c>
      <c r="BJ3" s="108" t="s">
        <v>871</v>
      </c>
      <c r="BK3" s="108" t="s">
        <v>872</v>
      </c>
      <c r="BL3" s="108" t="s">
        <v>873</v>
      </c>
      <c r="BM3" s="108" t="s">
        <v>874</v>
      </c>
      <c r="BN3" s="108" t="s">
        <v>875</v>
      </c>
      <c r="BO3" s="108" t="s">
        <v>876</v>
      </c>
      <c r="BP3" s="108" t="s">
        <v>877</v>
      </c>
      <c r="BQ3" s="108" t="s">
        <v>878</v>
      </c>
      <c r="BR3" s="108" t="s">
        <v>879</v>
      </c>
      <c r="BS3" s="108" t="s">
        <v>880</v>
      </c>
      <c r="BT3" s="108" t="s">
        <v>881</v>
      </c>
      <c r="BU3" s="108" t="s">
        <v>882</v>
      </c>
      <c r="BV3" s="108" t="s">
        <v>883</v>
      </c>
      <c r="BW3" s="108" t="s">
        <v>884</v>
      </c>
      <c r="BX3" s="108" t="s">
        <v>885</v>
      </c>
      <c r="BY3" s="108" t="s">
        <v>886</v>
      </c>
      <c r="BZ3" s="108" t="s">
        <v>887</v>
      </c>
      <c r="CA3" s="108" t="s">
        <v>888</v>
      </c>
      <c r="CB3" s="108" t="s">
        <v>889</v>
      </c>
      <c r="CC3" s="108" t="s">
        <v>890</v>
      </c>
      <c r="CD3" s="108" t="s">
        <v>891</v>
      </c>
      <c r="CE3" s="108" t="s">
        <v>892</v>
      </c>
      <c r="CF3" s="108" t="s">
        <v>893</v>
      </c>
      <c r="CG3" s="108" t="s">
        <v>894</v>
      </c>
      <c r="CH3" s="108" t="s">
        <v>895</v>
      </c>
      <c r="CI3" s="108" t="s">
        <v>144</v>
      </c>
      <c r="CJ3" s="108" t="s">
        <v>19</v>
      </c>
      <c r="CK3" s="108" t="s">
        <v>792</v>
      </c>
      <c r="CL3" s="108" t="s">
        <v>26</v>
      </c>
      <c r="CM3" s="108" t="s">
        <v>896</v>
      </c>
      <c r="CN3" s="108" t="s">
        <v>897</v>
      </c>
      <c r="CO3" s="108" t="s">
        <v>749</v>
      </c>
      <c r="CP3" s="108" t="s">
        <v>207</v>
      </c>
      <c r="CQ3" s="108" t="s">
        <v>754</v>
      </c>
      <c r="CR3" s="108" t="s">
        <v>755</v>
      </c>
      <c r="CS3" s="108" t="s">
        <v>756</v>
      </c>
      <c r="CT3" s="108" t="s">
        <v>757</v>
      </c>
      <c r="CU3" s="108" t="s">
        <v>758</v>
      </c>
      <c r="CV3" s="108" t="s">
        <v>898</v>
      </c>
      <c r="CW3" s="108" t="s">
        <v>899</v>
      </c>
      <c r="CX3" s="108" t="s">
        <v>900</v>
      </c>
      <c r="CY3" s="108" t="s">
        <v>901</v>
      </c>
      <c r="CZ3" s="108" t="s">
        <v>902</v>
      </c>
      <c r="DA3" s="108" t="s">
        <v>903</v>
      </c>
      <c r="DB3" s="108" t="s">
        <v>904</v>
      </c>
      <c r="DC3" s="108" t="s">
        <v>905</v>
      </c>
      <c r="DD3" s="108" t="s">
        <v>906</v>
      </c>
      <c r="DE3" s="108" t="s">
        <v>907</v>
      </c>
      <c r="DF3" s="108" t="s">
        <v>908</v>
      </c>
      <c r="DG3" s="108" t="s">
        <v>909</v>
      </c>
      <c r="DH3" s="108" t="s">
        <v>910</v>
      </c>
      <c r="DI3" s="108" t="s">
        <v>911</v>
      </c>
      <c r="DJ3" s="108" t="s">
        <v>912</v>
      </c>
      <c r="DK3" s="108" t="s">
        <v>912</v>
      </c>
      <c r="DL3" s="108" t="s">
        <v>29</v>
      </c>
      <c r="DM3" s="108" t="s">
        <v>196</v>
      </c>
      <c r="DN3" s="108" t="s">
        <v>102</v>
      </c>
      <c r="DO3" s="108" t="s">
        <v>316</v>
      </c>
      <c r="DP3" s="107" t="s">
        <v>783</v>
      </c>
      <c r="DQ3" s="108" t="s">
        <v>801</v>
      </c>
      <c r="DR3" s="108" t="s">
        <v>380</v>
      </c>
      <c r="DS3" s="108" t="s">
        <v>802</v>
      </c>
      <c r="DT3" s="108" t="s">
        <v>4</v>
      </c>
      <c r="DU3" s="108" t="s">
        <v>776</v>
      </c>
      <c r="DV3" s="108" t="s">
        <v>11</v>
      </c>
      <c r="DW3" s="108" t="s">
        <v>780</v>
      </c>
      <c r="DX3" s="108" t="s">
        <v>782</v>
      </c>
      <c r="DY3" s="108" t="s">
        <v>766</v>
      </c>
      <c r="DZ3" s="108" t="s">
        <v>31</v>
      </c>
      <c r="EA3" s="108" t="s">
        <v>846</v>
      </c>
      <c r="EB3" s="108" t="s">
        <v>847</v>
      </c>
      <c r="EC3" s="108" t="s">
        <v>1144</v>
      </c>
      <c r="ED3" s="108" t="s">
        <v>268</v>
      </c>
      <c r="EE3" s="108" t="s">
        <v>848</v>
      </c>
      <c r="EF3" s="108" t="s">
        <v>849</v>
      </c>
      <c r="EG3" s="108" t="s">
        <v>38</v>
      </c>
      <c r="EH3" s="108" t="s">
        <v>1121</v>
      </c>
      <c r="EI3" s="108" t="s">
        <v>1122</v>
      </c>
      <c r="EJ3" s="108" t="s">
        <v>1123</v>
      </c>
      <c r="EK3" s="108" t="s">
        <v>17</v>
      </c>
      <c r="EL3" s="108" t="s">
        <v>1145</v>
      </c>
      <c r="EM3" s="108" t="s">
        <v>1146</v>
      </c>
      <c r="EN3" s="108" t="s">
        <v>1147</v>
      </c>
      <c r="EO3" s="108" t="s">
        <v>18</v>
      </c>
      <c r="EP3" s="108" t="s">
        <v>1148</v>
      </c>
      <c r="EQ3" s="108" t="s">
        <v>1149</v>
      </c>
      <c r="ER3" s="108" t="s">
        <v>785</v>
      </c>
      <c r="ES3" s="108" t="s">
        <v>850</v>
      </c>
      <c r="ET3" s="108" t="s">
        <v>327</v>
      </c>
      <c r="EU3" s="108" t="s">
        <v>1150</v>
      </c>
      <c r="EV3" s="108" t="s">
        <v>1124</v>
      </c>
      <c r="EW3" s="108" t="s">
        <v>1125</v>
      </c>
      <c r="EX3" s="108" t="s">
        <v>1151</v>
      </c>
      <c r="EY3" s="108" t="s">
        <v>851</v>
      </c>
      <c r="EZ3" s="108" t="s">
        <v>852</v>
      </c>
      <c r="FA3" s="108" t="s">
        <v>853</v>
      </c>
      <c r="FB3" s="108" t="s">
        <v>854</v>
      </c>
      <c r="FC3" s="108" t="s">
        <v>855</v>
      </c>
      <c r="FD3" s="108" t="s">
        <v>856</v>
      </c>
      <c r="FE3" s="108" t="s">
        <v>857</v>
      </c>
      <c r="FF3" s="108" t="s">
        <v>858</v>
      </c>
      <c r="FG3" s="108" t="s">
        <v>859</v>
      </c>
      <c r="FH3" s="108" t="s">
        <v>860</v>
      </c>
      <c r="FI3" s="108" t="s">
        <v>861</v>
      </c>
      <c r="FJ3" s="108" t="s">
        <v>862</v>
      </c>
      <c r="FK3" s="108" t="s">
        <v>863</v>
      </c>
      <c r="FL3" s="108" t="s">
        <v>864</v>
      </c>
      <c r="FM3" s="108" t="s">
        <v>865</v>
      </c>
      <c r="FN3" s="108" t="s">
        <v>866</v>
      </c>
      <c r="FO3" s="108" t="s">
        <v>867</v>
      </c>
      <c r="FP3" s="108" t="s">
        <v>868</v>
      </c>
      <c r="FQ3" s="108" t="s">
        <v>869</v>
      </c>
      <c r="FR3" s="108" t="s">
        <v>870</v>
      </c>
      <c r="FS3" s="108" t="s">
        <v>871</v>
      </c>
      <c r="FT3" s="108" t="s">
        <v>872</v>
      </c>
      <c r="FU3" s="108" t="s">
        <v>873</v>
      </c>
      <c r="FV3" s="108" t="s">
        <v>874</v>
      </c>
      <c r="FW3" s="108" t="s">
        <v>875</v>
      </c>
      <c r="FX3" s="108" t="s">
        <v>876</v>
      </c>
      <c r="FY3" s="108" t="s">
        <v>877</v>
      </c>
      <c r="FZ3" s="108" t="s">
        <v>878</v>
      </c>
      <c r="GA3" s="108" t="s">
        <v>879</v>
      </c>
      <c r="GB3" s="108" t="s">
        <v>880</v>
      </c>
      <c r="GC3" s="108" t="s">
        <v>881</v>
      </c>
      <c r="GD3" s="108" t="s">
        <v>882</v>
      </c>
      <c r="GE3" s="108" t="s">
        <v>883</v>
      </c>
      <c r="GF3" s="108" t="s">
        <v>884</v>
      </c>
      <c r="GG3" s="108" t="s">
        <v>885</v>
      </c>
      <c r="GH3" s="108" t="s">
        <v>886</v>
      </c>
      <c r="GI3" s="108" t="s">
        <v>887</v>
      </c>
      <c r="GJ3" s="108" t="s">
        <v>888</v>
      </c>
      <c r="GK3" s="108" t="s">
        <v>889</v>
      </c>
      <c r="GL3" s="108" t="s">
        <v>890</v>
      </c>
      <c r="GM3" s="108" t="s">
        <v>891</v>
      </c>
      <c r="GN3" s="108" t="s">
        <v>892</v>
      </c>
      <c r="GO3" s="108" t="s">
        <v>893</v>
      </c>
      <c r="GP3" s="108" t="s">
        <v>894</v>
      </c>
      <c r="GQ3" s="108" t="s">
        <v>895</v>
      </c>
      <c r="GR3" s="108" t="s">
        <v>144</v>
      </c>
      <c r="GS3" s="108" t="s">
        <v>19</v>
      </c>
      <c r="GT3" s="108" t="s">
        <v>792</v>
      </c>
      <c r="GU3" s="108" t="s">
        <v>26</v>
      </c>
      <c r="GV3" s="108" t="s">
        <v>896</v>
      </c>
      <c r="GW3" s="108" t="s">
        <v>897</v>
      </c>
      <c r="GX3" s="108" t="s">
        <v>749</v>
      </c>
      <c r="GY3" s="108" t="s">
        <v>207</v>
      </c>
      <c r="GZ3" s="108" t="s">
        <v>754</v>
      </c>
      <c r="HA3" s="108" t="s">
        <v>755</v>
      </c>
      <c r="HB3" s="108" t="s">
        <v>756</v>
      </c>
      <c r="HC3" s="108" t="s">
        <v>757</v>
      </c>
      <c r="HD3" s="108" t="s">
        <v>758</v>
      </c>
      <c r="HE3" s="108" t="s">
        <v>898</v>
      </c>
      <c r="HF3" s="108" t="s">
        <v>899</v>
      </c>
      <c r="HG3" s="108" t="s">
        <v>900</v>
      </c>
      <c r="HH3" s="108" t="s">
        <v>901</v>
      </c>
      <c r="HI3" s="108" t="s">
        <v>902</v>
      </c>
      <c r="HJ3" s="108" t="s">
        <v>903</v>
      </c>
      <c r="HK3" s="108" t="s">
        <v>904</v>
      </c>
      <c r="HL3" s="108" t="s">
        <v>905</v>
      </c>
      <c r="HM3" s="108" t="s">
        <v>906</v>
      </c>
      <c r="HN3" s="108" t="s">
        <v>907</v>
      </c>
      <c r="HO3" s="108" t="s">
        <v>908</v>
      </c>
      <c r="HP3" s="108" t="s">
        <v>909</v>
      </c>
      <c r="HQ3" s="108" t="s">
        <v>910</v>
      </c>
      <c r="HR3" s="108" t="s">
        <v>911</v>
      </c>
      <c r="HS3" s="108" t="s">
        <v>912</v>
      </c>
      <c r="HT3" s="108" t="s">
        <v>912</v>
      </c>
      <c r="HU3" s="108" t="s">
        <v>29</v>
      </c>
      <c r="HV3" s="108" t="s">
        <v>196</v>
      </c>
      <c r="HW3" s="108" t="s">
        <v>102</v>
      </c>
      <c r="HX3" s="109" t="s">
        <v>316</v>
      </c>
    </row>
    <row r="4" spans="1:232" s="1" customFormat="1" ht="15" customHeight="1" x14ac:dyDescent="0.25">
      <c r="A4" s="3"/>
      <c r="B4" s="1" t="s">
        <v>1176</v>
      </c>
      <c r="C4" s="7" t="s">
        <v>37</v>
      </c>
      <c r="D4" s="7" t="s">
        <v>96</v>
      </c>
      <c r="E4" s="7" t="s">
        <v>1</v>
      </c>
      <c r="F4" s="7" t="s">
        <v>2</v>
      </c>
      <c r="G4" s="10" t="s">
        <v>1010</v>
      </c>
      <c r="H4" s="11" t="s">
        <v>1112</v>
      </c>
      <c r="I4" s="11" t="s">
        <v>1011</v>
      </c>
      <c r="J4" s="11" t="s">
        <v>1113</v>
      </c>
      <c r="K4" s="11" t="s">
        <v>1012</v>
      </c>
      <c r="L4" s="11" t="s">
        <v>1114</v>
      </c>
      <c r="M4" s="11" t="s">
        <v>1013</v>
      </c>
      <c r="N4" s="11" t="s">
        <v>1115</v>
      </c>
      <c r="O4" s="11" t="s">
        <v>1014</v>
      </c>
      <c r="P4" s="11" t="s">
        <v>1015</v>
      </c>
      <c r="Q4" s="11" t="s">
        <v>1016</v>
      </c>
      <c r="R4" s="11" t="s">
        <v>1017</v>
      </c>
      <c r="S4" s="11" t="s">
        <v>1018</v>
      </c>
      <c r="T4" s="11" t="s">
        <v>1019</v>
      </c>
      <c r="U4" s="11" t="s">
        <v>1020</v>
      </c>
      <c r="V4" s="11" t="s">
        <v>1021</v>
      </c>
      <c r="W4" s="11" t="s">
        <v>1022</v>
      </c>
      <c r="X4" s="11" t="s">
        <v>1023</v>
      </c>
      <c r="Y4" s="11" t="s">
        <v>1126</v>
      </c>
      <c r="Z4" s="11" t="s">
        <v>1127</v>
      </c>
      <c r="AA4" s="11" t="s">
        <v>1128</v>
      </c>
      <c r="AB4" s="11" t="s">
        <v>1024</v>
      </c>
      <c r="AC4" s="11" t="s">
        <v>1152</v>
      </c>
      <c r="AD4" s="11" t="s">
        <v>1153</v>
      </c>
      <c r="AE4" s="11" t="s">
        <v>1154</v>
      </c>
      <c r="AF4" s="11" t="s">
        <v>1025</v>
      </c>
      <c r="AG4" s="11" t="s">
        <v>1155</v>
      </c>
      <c r="AH4" s="11" t="s">
        <v>1156</v>
      </c>
      <c r="AI4" s="11" t="s">
        <v>1028</v>
      </c>
      <c r="AJ4" s="11" t="s">
        <v>1026</v>
      </c>
      <c r="AK4" s="11" t="s">
        <v>1027</v>
      </c>
      <c r="AL4" s="11" t="s">
        <v>1157</v>
      </c>
      <c r="AM4" s="11" t="s">
        <v>1129</v>
      </c>
      <c r="AN4" s="11" t="s">
        <v>1130</v>
      </c>
      <c r="AO4" s="11" t="s">
        <v>1131</v>
      </c>
      <c r="AP4" s="11" t="s">
        <v>1029</v>
      </c>
      <c r="AQ4" s="11" t="s">
        <v>1030</v>
      </c>
      <c r="AR4" s="11" t="s">
        <v>1031</v>
      </c>
      <c r="AS4" s="11" t="s">
        <v>1032</v>
      </c>
      <c r="AT4" s="11" t="s">
        <v>1033</v>
      </c>
      <c r="AU4" s="11" t="s">
        <v>1034</v>
      </c>
      <c r="AV4" s="11" t="s">
        <v>1035</v>
      </c>
      <c r="AW4" s="11" t="s">
        <v>1036</v>
      </c>
      <c r="AX4" s="11" t="s">
        <v>1037</v>
      </c>
      <c r="AY4" s="11" t="s">
        <v>1038</v>
      </c>
      <c r="AZ4" s="11" t="s">
        <v>1039</v>
      </c>
      <c r="BA4" s="11" t="s">
        <v>1040</v>
      </c>
      <c r="BB4" s="11" t="s">
        <v>1041</v>
      </c>
      <c r="BC4" s="11" t="s">
        <v>1042</v>
      </c>
      <c r="BD4" s="11" t="s">
        <v>1043</v>
      </c>
      <c r="BE4" s="11" t="s">
        <v>1044</v>
      </c>
      <c r="BF4" s="11" t="s">
        <v>1045</v>
      </c>
      <c r="BG4" s="11" t="s">
        <v>1046</v>
      </c>
      <c r="BH4" s="11" t="s">
        <v>1047</v>
      </c>
      <c r="BI4" s="11" t="s">
        <v>1048</v>
      </c>
      <c r="BJ4" s="11" t="s">
        <v>1049</v>
      </c>
      <c r="BK4" s="11" t="s">
        <v>1050</v>
      </c>
      <c r="BL4" s="11" t="s">
        <v>1051</v>
      </c>
      <c r="BM4" s="11" t="s">
        <v>1052</v>
      </c>
      <c r="BN4" s="11" t="s">
        <v>1053</v>
      </c>
      <c r="BO4" s="11" t="s">
        <v>1054</v>
      </c>
      <c r="BP4" s="11" t="s">
        <v>1055</v>
      </c>
      <c r="BQ4" s="11" t="s">
        <v>1056</v>
      </c>
      <c r="BR4" s="11" t="s">
        <v>1057</v>
      </c>
      <c r="BS4" s="11" t="s">
        <v>1058</v>
      </c>
      <c r="BT4" s="11" t="s">
        <v>1059</v>
      </c>
      <c r="BU4" s="11" t="s">
        <v>1060</v>
      </c>
      <c r="BV4" s="11" t="s">
        <v>1061</v>
      </c>
      <c r="BW4" s="11" t="s">
        <v>1062</v>
      </c>
      <c r="BX4" s="11" t="s">
        <v>1063</v>
      </c>
      <c r="BY4" s="11" t="s">
        <v>1064</v>
      </c>
      <c r="BZ4" s="11" t="s">
        <v>1065</v>
      </c>
      <c r="CA4" s="11" t="s">
        <v>1066</v>
      </c>
      <c r="CB4" s="11" t="s">
        <v>1067</v>
      </c>
      <c r="CC4" s="11" t="s">
        <v>1068</v>
      </c>
      <c r="CD4" s="11" t="s">
        <v>1069</v>
      </c>
      <c r="CE4" s="11" t="s">
        <v>1070</v>
      </c>
      <c r="CF4" s="11" t="s">
        <v>1071</v>
      </c>
      <c r="CG4" s="11" t="s">
        <v>1072</v>
      </c>
      <c r="CH4" s="11" t="s">
        <v>1073</v>
      </c>
      <c r="CI4" s="11" t="s">
        <v>1074</v>
      </c>
      <c r="CJ4" s="11" t="s">
        <v>1075</v>
      </c>
      <c r="CK4" s="11" t="s">
        <v>1132</v>
      </c>
      <c r="CL4" s="11" t="s">
        <v>1076</v>
      </c>
      <c r="CM4" s="11" t="s">
        <v>1077</v>
      </c>
      <c r="CN4" s="11" t="s">
        <v>1078</v>
      </c>
      <c r="CO4" s="11" t="s">
        <v>1079</v>
      </c>
      <c r="CP4" s="11" t="s">
        <v>1080</v>
      </c>
      <c r="CQ4" s="11" t="s">
        <v>1081</v>
      </c>
      <c r="CR4" s="11" t="s">
        <v>1082</v>
      </c>
      <c r="CS4" s="11" t="s">
        <v>1084</v>
      </c>
      <c r="CT4" s="11" t="s">
        <v>1083</v>
      </c>
      <c r="CU4" s="11" t="s">
        <v>1085</v>
      </c>
      <c r="CV4" s="11" t="s">
        <v>1086</v>
      </c>
      <c r="CW4" s="11" t="s">
        <v>1087</v>
      </c>
      <c r="CX4" s="11" t="s">
        <v>1088</v>
      </c>
      <c r="CY4" s="11" t="s">
        <v>1089</v>
      </c>
      <c r="CZ4" s="11" t="s">
        <v>1090</v>
      </c>
      <c r="DA4" s="11" t="s">
        <v>1091</v>
      </c>
      <c r="DB4" s="11" t="s">
        <v>1092</v>
      </c>
      <c r="DC4" s="11" t="s">
        <v>1093</v>
      </c>
      <c r="DD4" s="11" t="s">
        <v>1094</v>
      </c>
      <c r="DE4" s="11" t="s">
        <v>1095</v>
      </c>
      <c r="DF4" s="11" t="s">
        <v>1096</v>
      </c>
      <c r="DG4" s="11" t="s">
        <v>1097</v>
      </c>
      <c r="DH4" s="11" t="s">
        <v>1098</v>
      </c>
      <c r="DI4" s="11" t="s">
        <v>1099</v>
      </c>
      <c r="DJ4" s="11" t="s">
        <v>1133</v>
      </c>
      <c r="DK4" s="11" t="s">
        <v>1100</v>
      </c>
      <c r="DL4" s="11" t="s">
        <v>1101</v>
      </c>
      <c r="DM4" s="11" t="s">
        <v>1102</v>
      </c>
      <c r="DN4" s="11" t="s">
        <v>1103</v>
      </c>
      <c r="DO4" s="11" t="s">
        <v>1104</v>
      </c>
      <c r="DP4" s="10" t="s">
        <v>913</v>
      </c>
      <c r="DQ4" s="11" t="s">
        <v>1111</v>
      </c>
      <c r="DR4" s="11" t="s">
        <v>914</v>
      </c>
      <c r="DS4" s="11" t="s">
        <v>1109</v>
      </c>
      <c r="DT4" s="11" t="s">
        <v>915</v>
      </c>
      <c r="DU4" s="11" t="s">
        <v>1110</v>
      </c>
      <c r="DV4" s="11" t="s">
        <v>916</v>
      </c>
      <c r="DW4" s="11" t="s">
        <v>1108</v>
      </c>
      <c r="DX4" s="11" t="s">
        <v>917</v>
      </c>
      <c r="DY4" s="11" t="s">
        <v>918</v>
      </c>
      <c r="DZ4" s="11" t="s">
        <v>919</v>
      </c>
      <c r="EA4" s="11" t="s">
        <v>920</v>
      </c>
      <c r="EB4" s="11" t="s">
        <v>921</v>
      </c>
      <c r="EC4" s="11" t="s">
        <v>922</v>
      </c>
      <c r="ED4" s="11" t="s">
        <v>923</v>
      </c>
      <c r="EE4" s="11" t="s">
        <v>924</v>
      </c>
      <c r="EF4" s="11" t="s">
        <v>925</v>
      </c>
      <c r="EG4" s="11" t="s">
        <v>926</v>
      </c>
      <c r="EH4" s="11" t="s">
        <v>1134</v>
      </c>
      <c r="EI4" s="11" t="s">
        <v>1135</v>
      </c>
      <c r="EJ4" s="11" t="s">
        <v>1136</v>
      </c>
      <c r="EK4" s="11" t="s">
        <v>927</v>
      </c>
      <c r="EL4" s="11" t="s">
        <v>1158</v>
      </c>
      <c r="EM4" s="11" t="s">
        <v>1159</v>
      </c>
      <c r="EN4" s="11" t="s">
        <v>1160</v>
      </c>
      <c r="EO4" s="11" t="s">
        <v>928</v>
      </c>
      <c r="EP4" s="11" t="s">
        <v>1161</v>
      </c>
      <c r="EQ4" s="11" t="s">
        <v>1162</v>
      </c>
      <c r="ER4" s="11" t="s">
        <v>931</v>
      </c>
      <c r="ES4" s="11" t="s">
        <v>929</v>
      </c>
      <c r="ET4" s="11" t="s">
        <v>930</v>
      </c>
      <c r="EU4" s="11" t="s">
        <v>1163</v>
      </c>
      <c r="EV4" s="11" t="s">
        <v>1137</v>
      </c>
      <c r="EW4" s="11" t="s">
        <v>1138</v>
      </c>
      <c r="EX4" s="11" t="s">
        <v>1139</v>
      </c>
      <c r="EY4" s="11" t="s">
        <v>932</v>
      </c>
      <c r="EZ4" s="11" t="s">
        <v>933</v>
      </c>
      <c r="FA4" s="11" t="s">
        <v>934</v>
      </c>
      <c r="FB4" s="11" t="s">
        <v>935</v>
      </c>
      <c r="FC4" s="11" t="s">
        <v>936</v>
      </c>
      <c r="FD4" s="11" t="s">
        <v>937</v>
      </c>
      <c r="FE4" s="11" t="s">
        <v>938</v>
      </c>
      <c r="FF4" s="11" t="s">
        <v>939</v>
      </c>
      <c r="FG4" s="11" t="s">
        <v>940</v>
      </c>
      <c r="FH4" s="11" t="s">
        <v>941</v>
      </c>
      <c r="FI4" s="11" t="s">
        <v>942</v>
      </c>
      <c r="FJ4" s="11" t="s">
        <v>943</v>
      </c>
      <c r="FK4" s="11" t="s">
        <v>944</v>
      </c>
      <c r="FL4" s="11" t="s">
        <v>945</v>
      </c>
      <c r="FM4" s="11" t="s">
        <v>946</v>
      </c>
      <c r="FN4" s="11" t="s">
        <v>947</v>
      </c>
      <c r="FO4" s="11" t="s">
        <v>948</v>
      </c>
      <c r="FP4" s="11" t="s">
        <v>949</v>
      </c>
      <c r="FQ4" s="11" t="s">
        <v>950</v>
      </c>
      <c r="FR4" s="11" t="s">
        <v>951</v>
      </c>
      <c r="FS4" s="11" t="s">
        <v>952</v>
      </c>
      <c r="FT4" s="11" t="s">
        <v>953</v>
      </c>
      <c r="FU4" s="11" t="s">
        <v>954</v>
      </c>
      <c r="FV4" s="11" t="s">
        <v>955</v>
      </c>
      <c r="FW4" s="11" t="s">
        <v>956</v>
      </c>
      <c r="FX4" s="11" t="s">
        <v>957</v>
      </c>
      <c r="FY4" s="11" t="s">
        <v>958</v>
      </c>
      <c r="FZ4" s="11" t="s">
        <v>959</v>
      </c>
      <c r="GA4" s="11" t="s">
        <v>960</v>
      </c>
      <c r="GB4" s="11" t="s">
        <v>961</v>
      </c>
      <c r="GC4" s="11" t="s">
        <v>962</v>
      </c>
      <c r="GD4" s="11" t="s">
        <v>963</v>
      </c>
      <c r="GE4" s="11" t="s">
        <v>964</v>
      </c>
      <c r="GF4" s="11" t="s">
        <v>965</v>
      </c>
      <c r="GG4" s="11" t="s">
        <v>966</v>
      </c>
      <c r="GH4" s="11" t="s">
        <v>967</v>
      </c>
      <c r="GI4" s="11" t="s">
        <v>968</v>
      </c>
      <c r="GJ4" s="11" t="s">
        <v>969</v>
      </c>
      <c r="GK4" s="11" t="s">
        <v>970</v>
      </c>
      <c r="GL4" s="11" t="s">
        <v>971</v>
      </c>
      <c r="GM4" s="11" t="s">
        <v>972</v>
      </c>
      <c r="GN4" s="11" t="s">
        <v>973</v>
      </c>
      <c r="GO4" s="11" t="s">
        <v>974</v>
      </c>
      <c r="GP4" s="11" t="s">
        <v>975</v>
      </c>
      <c r="GQ4" s="11" t="s">
        <v>976</v>
      </c>
      <c r="GR4" s="11" t="s">
        <v>977</v>
      </c>
      <c r="GS4" s="11" t="s">
        <v>978</v>
      </c>
      <c r="GT4" s="11" t="s">
        <v>1140</v>
      </c>
      <c r="GU4" s="11" t="s">
        <v>979</v>
      </c>
      <c r="GV4" s="11" t="s">
        <v>980</v>
      </c>
      <c r="GW4" s="11" t="s">
        <v>981</v>
      </c>
      <c r="GX4" s="11" t="s">
        <v>984</v>
      </c>
      <c r="GY4" s="11" t="s">
        <v>985</v>
      </c>
      <c r="GZ4" s="11" t="s">
        <v>986</v>
      </c>
      <c r="HA4" s="11" t="s">
        <v>987</v>
      </c>
      <c r="HB4" s="11" t="s">
        <v>989</v>
      </c>
      <c r="HC4" s="11" t="s">
        <v>988</v>
      </c>
      <c r="HD4" s="11" t="s">
        <v>990</v>
      </c>
      <c r="HE4" s="11" t="s">
        <v>991</v>
      </c>
      <c r="HF4" s="11" t="s">
        <v>992</v>
      </c>
      <c r="HG4" s="11" t="s">
        <v>993</v>
      </c>
      <c r="HH4" s="11" t="s">
        <v>994</v>
      </c>
      <c r="HI4" s="11" t="s">
        <v>995</v>
      </c>
      <c r="HJ4" s="11" t="s">
        <v>996</v>
      </c>
      <c r="HK4" s="11" t="s">
        <v>997</v>
      </c>
      <c r="HL4" s="11" t="s">
        <v>998</v>
      </c>
      <c r="HM4" s="11" t="s">
        <v>999</v>
      </c>
      <c r="HN4" s="11" t="s">
        <v>1000</v>
      </c>
      <c r="HO4" s="11" t="s">
        <v>1001</v>
      </c>
      <c r="HP4" s="11" t="s">
        <v>1002</v>
      </c>
      <c r="HQ4" s="11" t="s">
        <v>1003</v>
      </c>
      <c r="HR4" s="11" t="s">
        <v>1004</v>
      </c>
      <c r="HS4" s="11" t="s">
        <v>1141</v>
      </c>
      <c r="HT4" s="11" t="s">
        <v>1005</v>
      </c>
      <c r="HU4" s="11" t="s">
        <v>1006</v>
      </c>
      <c r="HV4" s="11" t="s">
        <v>1007</v>
      </c>
      <c r="HW4" s="11" t="s">
        <v>1008</v>
      </c>
      <c r="HX4" s="12" t="s">
        <v>1009</v>
      </c>
    </row>
    <row r="5" spans="1:232" x14ac:dyDescent="0.25">
      <c r="A5" s="14"/>
      <c r="C5" s="1" t="s">
        <v>1106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1177</v>
      </c>
      <c r="C6" s="26" t="s">
        <v>95</v>
      </c>
      <c r="D6" s="26" t="s">
        <v>97</v>
      </c>
      <c r="E6" s="26" t="s">
        <v>98</v>
      </c>
      <c r="F6" s="26" t="s">
        <v>99</v>
      </c>
      <c r="G6" s="26" t="s">
        <v>1010</v>
      </c>
      <c r="H6" s="26" t="s">
        <v>1112</v>
      </c>
      <c r="I6" s="26" t="s">
        <v>1011</v>
      </c>
      <c r="J6" s="26" t="s">
        <v>1113</v>
      </c>
      <c r="K6" s="26" t="s">
        <v>1012</v>
      </c>
      <c r="L6" s="26" t="s">
        <v>1114</v>
      </c>
      <c r="M6" s="26" t="s">
        <v>1013</v>
      </c>
      <c r="N6" s="26" t="s">
        <v>1115</v>
      </c>
      <c r="O6" s="26" t="s">
        <v>1014</v>
      </c>
      <c r="P6" s="26" t="s">
        <v>1015</v>
      </c>
      <c r="Q6" s="26" t="s">
        <v>1016</v>
      </c>
      <c r="R6" s="26" t="s">
        <v>1017</v>
      </c>
      <c r="S6" s="26" t="s">
        <v>1018</v>
      </c>
      <c r="T6" s="26" t="s">
        <v>1019</v>
      </c>
      <c r="U6" s="26" t="s">
        <v>1020</v>
      </c>
      <c r="V6" s="26" t="s">
        <v>1021</v>
      </c>
      <c r="W6" s="26" t="s">
        <v>1022</v>
      </c>
      <c r="X6" s="26" t="s">
        <v>1023</v>
      </c>
      <c r="Y6" s="26" t="s">
        <v>1126</v>
      </c>
      <c r="Z6" s="26" t="s">
        <v>1127</v>
      </c>
      <c r="AA6" s="26" t="s">
        <v>1128</v>
      </c>
      <c r="AB6" s="26" t="s">
        <v>1024</v>
      </c>
      <c r="AC6" s="26" t="s">
        <v>1152</v>
      </c>
      <c r="AD6" s="26" t="s">
        <v>1153</v>
      </c>
      <c r="AE6" s="26" t="s">
        <v>1154</v>
      </c>
      <c r="AF6" s="26" t="s">
        <v>1025</v>
      </c>
      <c r="AG6" s="26" t="s">
        <v>1155</v>
      </c>
      <c r="AH6" s="26" t="s">
        <v>1156</v>
      </c>
      <c r="AI6" s="26" t="s">
        <v>1028</v>
      </c>
      <c r="AJ6" s="26" t="s">
        <v>1026</v>
      </c>
      <c r="AK6" s="26" t="s">
        <v>1027</v>
      </c>
      <c r="AL6" s="26" t="s">
        <v>1157</v>
      </c>
      <c r="AM6" s="26" t="s">
        <v>1129</v>
      </c>
      <c r="AN6" s="26" t="s">
        <v>1130</v>
      </c>
      <c r="AO6" s="26" t="s">
        <v>1131</v>
      </c>
      <c r="AP6" s="26" t="s">
        <v>1029</v>
      </c>
      <c r="AQ6" s="26" t="s">
        <v>1030</v>
      </c>
      <c r="AR6" s="26" t="s">
        <v>1031</v>
      </c>
      <c r="AS6" s="26" t="s">
        <v>1032</v>
      </c>
      <c r="AT6" s="26" t="s">
        <v>1033</v>
      </c>
      <c r="AU6" s="26" t="s">
        <v>1034</v>
      </c>
      <c r="AV6" s="26" t="s">
        <v>1035</v>
      </c>
      <c r="AW6" s="26" t="s">
        <v>1036</v>
      </c>
      <c r="AX6" s="26" t="s">
        <v>1037</v>
      </c>
      <c r="AY6" s="26" t="s">
        <v>1038</v>
      </c>
      <c r="AZ6" s="26" t="s">
        <v>1039</v>
      </c>
      <c r="BA6" s="26" t="s">
        <v>1040</v>
      </c>
      <c r="BB6" s="26" t="s">
        <v>1041</v>
      </c>
      <c r="BC6" s="26" t="s">
        <v>1042</v>
      </c>
      <c r="BD6" s="26" t="s">
        <v>1043</v>
      </c>
      <c r="BE6" s="26" t="s">
        <v>1044</v>
      </c>
      <c r="BF6" s="26" t="s">
        <v>1045</v>
      </c>
      <c r="BG6" s="26" t="s">
        <v>1046</v>
      </c>
      <c r="BH6" s="26" t="s">
        <v>1047</v>
      </c>
      <c r="BI6" s="26" t="s">
        <v>1048</v>
      </c>
      <c r="BJ6" s="26" t="s">
        <v>1049</v>
      </c>
      <c r="BK6" s="26" t="s">
        <v>1050</v>
      </c>
      <c r="BL6" s="26" t="s">
        <v>1051</v>
      </c>
      <c r="BM6" s="26" t="s">
        <v>1052</v>
      </c>
      <c r="BN6" s="26" t="s">
        <v>1053</v>
      </c>
      <c r="BO6" s="26" t="s">
        <v>1054</v>
      </c>
      <c r="BP6" s="26" t="s">
        <v>1055</v>
      </c>
      <c r="BQ6" s="26" t="s">
        <v>1056</v>
      </c>
      <c r="BR6" s="26" t="s">
        <v>1057</v>
      </c>
      <c r="BS6" s="26" t="s">
        <v>1058</v>
      </c>
      <c r="BT6" s="26" t="s">
        <v>1059</v>
      </c>
      <c r="BU6" s="26" t="s">
        <v>1060</v>
      </c>
      <c r="BV6" s="26" t="s">
        <v>1061</v>
      </c>
      <c r="BW6" s="26" t="s">
        <v>1062</v>
      </c>
      <c r="BX6" s="26" t="s">
        <v>1063</v>
      </c>
      <c r="BY6" s="26" t="s">
        <v>1064</v>
      </c>
      <c r="BZ6" s="26" t="s">
        <v>1065</v>
      </c>
      <c r="CA6" s="26" t="s">
        <v>1066</v>
      </c>
      <c r="CB6" s="26" t="s">
        <v>1067</v>
      </c>
      <c r="CC6" s="26" t="s">
        <v>1068</v>
      </c>
      <c r="CD6" s="26" t="s">
        <v>1069</v>
      </c>
      <c r="CE6" s="26" t="s">
        <v>1070</v>
      </c>
      <c r="CF6" s="26" t="s">
        <v>1071</v>
      </c>
      <c r="CG6" s="26" t="s">
        <v>1072</v>
      </c>
      <c r="CH6" s="26" t="s">
        <v>1073</v>
      </c>
      <c r="CI6" s="26" t="s">
        <v>1074</v>
      </c>
      <c r="CJ6" s="26" t="s">
        <v>1075</v>
      </c>
      <c r="CK6" s="26" t="s">
        <v>1132</v>
      </c>
      <c r="CL6" s="26" t="s">
        <v>1076</v>
      </c>
      <c r="CM6" s="26" t="s">
        <v>1077</v>
      </c>
      <c r="CN6" s="26" t="s">
        <v>1078</v>
      </c>
      <c r="CO6" s="26" t="s">
        <v>1079</v>
      </c>
      <c r="CP6" s="26" t="s">
        <v>1080</v>
      </c>
      <c r="CQ6" s="26" t="s">
        <v>1081</v>
      </c>
      <c r="CR6" s="26" t="s">
        <v>1082</v>
      </c>
      <c r="CS6" s="26" t="s">
        <v>1084</v>
      </c>
      <c r="CT6" s="26" t="s">
        <v>1083</v>
      </c>
      <c r="CU6" s="26" t="s">
        <v>1085</v>
      </c>
      <c r="CV6" s="26" t="s">
        <v>1086</v>
      </c>
      <c r="CW6" s="26" t="s">
        <v>1087</v>
      </c>
      <c r="CX6" s="26" t="s">
        <v>1088</v>
      </c>
      <c r="CY6" s="26" t="s">
        <v>1089</v>
      </c>
      <c r="CZ6" s="26" t="s">
        <v>1090</v>
      </c>
      <c r="DA6" s="26" t="s">
        <v>1091</v>
      </c>
      <c r="DB6" s="26" t="s">
        <v>1092</v>
      </c>
      <c r="DC6" s="26" t="s">
        <v>1093</v>
      </c>
      <c r="DD6" s="26" t="s">
        <v>1094</v>
      </c>
      <c r="DE6" s="26" t="s">
        <v>1095</v>
      </c>
      <c r="DF6" s="26" t="s">
        <v>1096</v>
      </c>
      <c r="DG6" s="26" t="s">
        <v>1097</v>
      </c>
      <c r="DH6" s="26" t="s">
        <v>1098</v>
      </c>
      <c r="DI6" s="26" t="s">
        <v>1099</v>
      </c>
      <c r="DJ6" s="26" t="s">
        <v>1133</v>
      </c>
      <c r="DK6" s="26" t="s">
        <v>1100</v>
      </c>
      <c r="DL6" s="26" t="s">
        <v>1101</v>
      </c>
      <c r="DM6" s="26" t="s">
        <v>1102</v>
      </c>
      <c r="DN6" s="26" t="s">
        <v>1103</v>
      </c>
      <c r="DO6" s="26" t="s">
        <v>1104</v>
      </c>
      <c r="DP6" s="26" t="s">
        <v>913</v>
      </c>
      <c r="DQ6" s="26" t="s">
        <v>1111</v>
      </c>
      <c r="DR6" s="26" t="s">
        <v>914</v>
      </c>
      <c r="DS6" s="26" t="s">
        <v>1109</v>
      </c>
      <c r="DT6" s="26" t="s">
        <v>915</v>
      </c>
      <c r="DU6" s="26" t="s">
        <v>1110</v>
      </c>
      <c r="DV6" s="26" t="s">
        <v>916</v>
      </c>
      <c r="DW6" s="26" t="s">
        <v>1108</v>
      </c>
      <c r="DX6" s="26" t="s">
        <v>917</v>
      </c>
      <c r="DY6" s="26" t="s">
        <v>918</v>
      </c>
      <c r="DZ6" s="26" t="s">
        <v>919</v>
      </c>
      <c r="EA6" s="26" t="s">
        <v>920</v>
      </c>
      <c r="EB6" s="26" t="s">
        <v>921</v>
      </c>
      <c r="EC6" s="26" t="s">
        <v>922</v>
      </c>
      <c r="ED6" s="26" t="s">
        <v>923</v>
      </c>
      <c r="EE6" s="26" t="s">
        <v>924</v>
      </c>
      <c r="EF6" s="26" t="s">
        <v>925</v>
      </c>
      <c r="EG6" s="26" t="s">
        <v>926</v>
      </c>
      <c r="EH6" s="26" t="s">
        <v>1134</v>
      </c>
      <c r="EI6" s="26" t="s">
        <v>1135</v>
      </c>
      <c r="EJ6" s="26" t="s">
        <v>1136</v>
      </c>
      <c r="EK6" s="26" t="s">
        <v>927</v>
      </c>
      <c r="EL6" s="26" t="s">
        <v>1158</v>
      </c>
      <c r="EM6" s="26" t="s">
        <v>1159</v>
      </c>
      <c r="EN6" s="26" t="s">
        <v>1160</v>
      </c>
      <c r="EO6" s="26" t="s">
        <v>928</v>
      </c>
      <c r="EP6" s="26" t="s">
        <v>1161</v>
      </c>
      <c r="EQ6" s="26" t="s">
        <v>1162</v>
      </c>
      <c r="ER6" s="26" t="s">
        <v>931</v>
      </c>
      <c r="ES6" s="26" t="s">
        <v>929</v>
      </c>
      <c r="ET6" s="26" t="s">
        <v>930</v>
      </c>
      <c r="EU6" s="26" t="s">
        <v>1163</v>
      </c>
      <c r="EV6" s="26" t="s">
        <v>1137</v>
      </c>
      <c r="EW6" s="26" t="s">
        <v>1138</v>
      </c>
      <c r="EX6" s="26" t="s">
        <v>1139</v>
      </c>
      <c r="EY6" s="26" t="s">
        <v>932</v>
      </c>
      <c r="EZ6" s="26" t="s">
        <v>933</v>
      </c>
      <c r="FA6" s="26" t="s">
        <v>934</v>
      </c>
      <c r="FB6" s="26" t="s">
        <v>935</v>
      </c>
      <c r="FC6" s="26" t="s">
        <v>936</v>
      </c>
      <c r="FD6" s="26" t="s">
        <v>937</v>
      </c>
      <c r="FE6" s="26" t="s">
        <v>938</v>
      </c>
      <c r="FF6" s="26" t="s">
        <v>939</v>
      </c>
      <c r="FG6" s="26" t="s">
        <v>940</v>
      </c>
      <c r="FH6" s="26" t="s">
        <v>941</v>
      </c>
      <c r="FI6" s="26" t="s">
        <v>942</v>
      </c>
      <c r="FJ6" s="26" t="s">
        <v>943</v>
      </c>
      <c r="FK6" s="26" t="s">
        <v>944</v>
      </c>
      <c r="FL6" s="26" t="s">
        <v>945</v>
      </c>
      <c r="FM6" s="26" t="s">
        <v>946</v>
      </c>
      <c r="FN6" s="26" t="s">
        <v>947</v>
      </c>
      <c r="FO6" s="26" t="s">
        <v>948</v>
      </c>
      <c r="FP6" s="26" t="s">
        <v>949</v>
      </c>
      <c r="FQ6" s="26" t="s">
        <v>950</v>
      </c>
      <c r="FR6" s="26" t="s">
        <v>951</v>
      </c>
      <c r="FS6" s="26" t="s">
        <v>952</v>
      </c>
      <c r="FT6" s="26" t="s">
        <v>953</v>
      </c>
      <c r="FU6" s="26" t="s">
        <v>954</v>
      </c>
      <c r="FV6" s="26" t="s">
        <v>955</v>
      </c>
      <c r="FW6" s="26" t="s">
        <v>956</v>
      </c>
      <c r="FX6" s="26" t="s">
        <v>957</v>
      </c>
      <c r="FY6" s="26" t="s">
        <v>958</v>
      </c>
      <c r="FZ6" s="26" t="s">
        <v>959</v>
      </c>
      <c r="GA6" s="26" t="s">
        <v>960</v>
      </c>
      <c r="GB6" s="26" t="s">
        <v>961</v>
      </c>
      <c r="GC6" s="26" t="s">
        <v>962</v>
      </c>
      <c r="GD6" s="26" t="s">
        <v>963</v>
      </c>
      <c r="GE6" s="26" t="s">
        <v>964</v>
      </c>
      <c r="GF6" s="26" t="s">
        <v>965</v>
      </c>
      <c r="GG6" s="26" t="s">
        <v>966</v>
      </c>
      <c r="GH6" s="26" t="s">
        <v>967</v>
      </c>
      <c r="GI6" s="26" t="s">
        <v>968</v>
      </c>
      <c r="GJ6" s="26" t="s">
        <v>969</v>
      </c>
      <c r="GK6" s="26" t="s">
        <v>970</v>
      </c>
      <c r="GL6" s="26" t="s">
        <v>971</v>
      </c>
      <c r="GM6" s="26" t="s">
        <v>972</v>
      </c>
      <c r="GN6" s="26" t="s">
        <v>973</v>
      </c>
      <c r="GO6" s="26" t="s">
        <v>974</v>
      </c>
      <c r="GP6" s="26" t="s">
        <v>975</v>
      </c>
      <c r="GQ6" s="26" t="s">
        <v>976</v>
      </c>
      <c r="GR6" s="26" t="s">
        <v>977</v>
      </c>
      <c r="GS6" s="26" t="s">
        <v>978</v>
      </c>
      <c r="GT6" s="26" t="s">
        <v>1140</v>
      </c>
      <c r="GU6" s="26" t="s">
        <v>979</v>
      </c>
      <c r="GV6" s="26" t="s">
        <v>980</v>
      </c>
      <c r="GW6" s="26" t="s">
        <v>981</v>
      </c>
      <c r="GX6" s="26" t="s">
        <v>984</v>
      </c>
      <c r="GY6" s="26" t="s">
        <v>985</v>
      </c>
      <c r="GZ6" s="26" t="s">
        <v>986</v>
      </c>
      <c r="HA6" s="26" t="s">
        <v>987</v>
      </c>
      <c r="HB6" s="26" t="s">
        <v>989</v>
      </c>
      <c r="HC6" s="26" t="s">
        <v>988</v>
      </c>
      <c r="HD6" s="26" t="s">
        <v>990</v>
      </c>
      <c r="HE6" s="26" t="s">
        <v>991</v>
      </c>
      <c r="HF6" s="26" t="s">
        <v>992</v>
      </c>
      <c r="HG6" s="26" t="s">
        <v>993</v>
      </c>
      <c r="HH6" s="26" t="s">
        <v>994</v>
      </c>
      <c r="HI6" s="26" t="s">
        <v>995</v>
      </c>
      <c r="HJ6" s="26" t="s">
        <v>996</v>
      </c>
      <c r="HK6" s="26" t="s">
        <v>997</v>
      </c>
      <c r="HL6" s="26" t="s">
        <v>998</v>
      </c>
      <c r="HM6" s="26" t="s">
        <v>999</v>
      </c>
      <c r="HN6" s="26" t="s">
        <v>1000</v>
      </c>
      <c r="HO6" s="26" t="s">
        <v>1001</v>
      </c>
      <c r="HP6" s="26" t="s">
        <v>1002</v>
      </c>
      <c r="HQ6" s="26" t="s">
        <v>1003</v>
      </c>
      <c r="HR6" s="26" t="s">
        <v>1004</v>
      </c>
      <c r="HS6" s="26" t="s">
        <v>1141</v>
      </c>
      <c r="HT6" s="26" t="s">
        <v>1005</v>
      </c>
      <c r="HU6" s="26" t="s">
        <v>1006</v>
      </c>
      <c r="HV6" s="26" t="s">
        <v>1007</v>
      </c>
      <c r="HW6" s="26" t="s">
        <v>1008</v>
      </c>
      <c r="HX6" s="26" t="s">
        <v>1009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1645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102</v>
      </c>
      <c r="D1" s="2"/>
      <c r="J1" s="114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1640</v>
      </c>
      <c r="AV1" s="118" t="s">
        <v>1181</v>
      </c>
      <c r="AW1" s="52" t="s">
        <v>1180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103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1638</v>
      </c>
      <c r="AV3" s="61" t="s">
        <v>746</v>
      </c>
      <c r="AW3" s="119" t="s">
        <v>103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432</v>
      </c>
      <c r="CH3" s="119" t="s">
        <v>142</v>
      </c>
      <c r="CI3" s="121"/>
    </row>
    <row r="4" spans="1:8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104</v>
      </c>
      <c r="K4" s="13" t="s">
        <v>105</v>
      </c>
      <c r="L4" s="13" t="s">
        <v>106</v>
      </c>
      <c r="M4" s="13" t="s">
        <v>107</v>
      </c>
      <c r="N4" s="13" t="s">
        <v>108</v>
      </c>
      <c r="O4" s="13" t="s">
        <v>109</v>
      </c>
      <c r="P4" s="13" t="s">
        <v>110</v>
      </c>
      <c r="Q4" s="13" t="s">
        <v>111</v>
      </c>
      <c r="R4" s="13" t="s">
        <v>112</v>
      </c>
      <c r="S4" s="13" t="s">
        <v>113</v>
      </c>
      <c r="T4" s="13" t="s">
        <v>114</v>
      </c>
      <c r="U4" s="13" t="s">
        <v>115</v>
      </c>
      <c r="V4" s="13" t="s">
        <v>116</v>
      </c>
      <c r="W4" s="13" t="s">
        <v>117</v>
      </c>
      <c r="X4" s="13" t="s">
        <v>118</v>
      </c>
      <c r="Y4" s="13" t="s">
        <v>119</v>
      </c>
      <c r="Z4" s="13" t="s">
        <v>120</v>
      </c>
      <c r="AA4" s="13" t="s">
        <v>121</v>
      </c>
      <c r="AB4" s="13" t="s">
        <v>122</v>
      </c>
      <c r="AC4" s="13" t="s">
        <v>123</v>
      </c>
      <c r="AD4" s="13" t="s">
        <v>124</v>
      </c>
      <c r="AE4" s="13" t="s">
        <v>125</v>
      </c>
      <c r="AF4" s="13" t="s">
        <v>126</v>
      </c>
      <c r="AG4" s="13" t="s">
        <v>127</v>
      </c>
      <c r="AH4" s="13" t="s">
        <v>128</v>
      </c>
      <c r="AI4" s="13" t="s">
        <v>129</v>
      </c>
      <c r="AJ4" s="13" t="s">
        <v>130</v>
      </c>
      <c r="AK4" s="13" t="s">
        <v>131</v>
      </c>
      <c r="AL4" s="13" t="s">
        <v>132</v>
      </c>
      <c r="AM4" s="13" t="s">
        <v>133</v>
      </c>
      <c r="AN4" s="13" t="s">
        <v>134</v>
      </c>
      <c r="AO4" s="13" t="s">
        <v>135</v>
      </c>
      <c r="AP4" s="13" t="s">
        <v>136</v>
      </c>
      <c r="AQ4" s="13" t="s">
        <v>137</v>
      </c>
      <c r="AR4" s="13" t="s">
        <v>138</v>
      </c>
      <c r="AS4" s="13" t="s">
        <v>139</v>
      </c>
      <c r="AT4" s="147" t="s">
        <v>1666</v>
      </c>
      <c r="AU4" s="150" t="s">
        <v>103</v>
      </c>
      <c r="AV4" s="10" t="s">
        <v>102</v>
      </c>
      <c r="AW4" s="122" t="s">
        <v>104</v>
      </c>
      <c r="AX4" s="123" t="s">
        <v>105</v>
      </c>
      <c r="AY4" s="123" t="s">
        <v>106</v>
      </c>
      <c r="AZ4" s="123" t="s">
        <v>107</v>
      </c>
      <c r="BA4" s="123" t="s">
        <v>108</v>
      </c>
      <c r="BB4" s="123" t="s">
        <v>109</v>
      </c>
      <c r="BC4" s="123" t="s">
        <v>110</v>
      </c>
      <c r="BD4" s="123" t="s">
        <v>111</v>
      </c>
      <c r="BE4" s="123" t="s">
        <v>112</v>
      </c>
      <c r="BF4" s="123" t="s">
        <v>113</v>
      </c>
      <c r="BG4" s="123" t="s">
        <v>114</v>
      </c>
      <c r="BH4" s="123" t="s">
        <v>115</v>
      </c>
      <c r="BI4" s="123" t="s">
        <v>116</v>
      </c>
      <c r="BJ4" s="123" t="s">
        <v>117</v>
      </c>
      <c r="BK4" s="123" t="s">
        <v>118</v>
      </c>
      <c r="BL4" s="123" t="s">
        <v>119</v>
      </c>
      <c r="BM4" s="123" t="s">
        <v>120</v>
      </c>
      <c r="BN4" s="123" t="s">
        <v>121</v>
      </c>
      <c r="BO4" s="123" t="s">
        <v>122</v>
      </c>
      <c r="BP4" s="123" t="s">
        <v>123</v>
      </c>
      <c r="BQ4" s="123" t="s">
        <v>124</v>
      </c>
      <c r="BR4" s="123" t="s">
        <v>125</v>
      </c>
      <c r="BS4" s="123" t="s">
        <v>126</v>
      </c>
      <c r="BT4" s="123" t="s">
        <v>127</v>
      </c>
      <c r="BU4" s="123" t="s">
        <v>128</v>
      </c>
      <c r="BV4" s="123" t="s">
        <v>129</v>
      </c>
      <c r="BW4" s="123" t="s">
        <v>130</v>
      </c>
      <c r="BX4" s="123" t="s">
        <v>131</v>
      </c>
      <c r="BY4" s="123" t="s">
        <v>132</v>
      </c>
      <c r="BZ4" s="123" t="s">
        <v>133</v>
      </c>
      <c r="CA4" s="123" t="s">
        <v>134</v>
      </c>
      <c r="CB4" s="123" t="s">
        <v>135</v>
      </c>
      <c r="CC4" s="123" t="s">
        <v>136</v>
      </c>
      <c r="CD4" s="123" t="s">
        <v>137</v>
      </c>
      <c r="CE4" s="123" t="s">
        <v>138</v>
      </c>
      <c r="CF4" s="123" t="s">
        <v>139</v>
      </c>
      <c r="CG4" s="131" t="s">
        <v>432</v>
      </c>
      <c r="CH4" s="122" t="s">
        <v>140</v>
      </c>
      <c r="CI4" s="124" t="s">
        <v>141</v>
      </c>
    </row>
    <row r="5" spans="1:8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1182</v>
      </c>
      <c r="K6" s="26" t="s">
        <v>1183</v>
      </c>
      <c r="L6" s="26" t="s">
        <v>1184</v>
      </c>
      <c r="M6" s="26" t="s">
        <v>1185</v>
      </c>
      <c r="N6" s="26" t="s">
        <v>1186</v>
      </c>
      <c r="O6" s="26" t="s">
        <v>1187</v>
      </c>
      <c r="P6" s="26" t="s">
        <v>1188</v>
      </c>
      <c r="Q6" s="26" t="s">
        <v>1189</v>
      </c>
      <c r="R6" s="26" t="s">
        <v>1190</v>
      </c>
      <c r="S6" s="26" t="s">
        <v>1191</v>
      </c>
      <c r="T6" s="26" t="s">
        <v>1192</v>
      </c>
      <c r="U6" s="26" t="s">
        <v>1193</v>
      </c>
      <c r="V6" s="26" t="s">
        <v>1194</v>
      </c>
      <c r="W6" s="26" t="s">
        <v>1195</v>
      </c>
      <c r="X6" s="26" t="s">
        <v>1196</v>
      </c>
      <c r="Y6" s="26" t="s">
        <v>1197</v>
      </c>
      <c r="Z6" s="26" t="s">
        <v>1198</v>
      </c>
      <c r="AA6" s="26" t="s">
        <v>1199</v>
      </c>
      <c r="AB6" s="26" t="s">
        <v>1200</v>
      </c>
      <c r="AC6" s="26" t="s">
        <v>1201</v>
      </c>
      <c r="AD6" s="26" t="s">
        <v>1202</v>
      </c>
      <c r="AE6" s="26" t="s">
        <v>1203</v>
      </c>
      <c r="AF6" s="26" t="s">
        <v>1204</v>
      </c>
      <c r="AG6" s="26" t="s">
        <v>1205</v>
      </c>
      <c r="AH6" s="26" t="s">
        <v>1206</v>
      </c>
      <c r="AI6" s="26" t="s">
        <v>1207</v>
      </c>
      <c r="AJ6" s="26" t="s">
        <v>1208</v>
      </c>
      <c r="AK6" s="26" t="s">
        <v>1209</v>
      </c>
      <c r="AL6" s="26" t="s">
        <v>1210</v>
      </c>
      <c r="AM6" s="26" t="s">
        <v>1211</v>
      </c>
      <c r="AN6" s="26" t="s">
        <v>1212</v>
      </c>
      <c r="AO6" s="26" t="s">
        <v>1213</v>
      </c>
      <c r="AP6" s="26" t="s">
        <v>1214</v>
      </c>
      <c r="AQ6" s="26" t="s">
        <v>1215</v>
      </c>
      <c r="AR6" s="26" t="s">
        <v>1216</v>
      </c>
      <c r="AS6" s="26" t="s">
        <v>1217</v>
      </c>
      <c r="AT6" s="26" t="s">
        <v>1218</v>
      </c>
      <c r="AU6" s="26" t="s">
        <v>1636</v>
      </c>
      <c r="AV6" s="26" t="s">
        <v>1008</v>
      </c>
      <c r="AW6" s="26" t="s">
        <v>393</v>
      </c>
      <c r="AX6" s="26" t="s">
        <v>394</v>
      </c>
      <c r="AY6" s="26" t="s">
        <v>395</v>
      </c>
      <c r="AZ6" s="26" t="s">
        <v>396</v>
      </c>
      <c r="BA6" s="26" t="s">
        <v>397</v>
      </c>
      <c r="BB6" s="26" t="s">
        <v>398</v>
      </c>
      <c r="BC6" s="26" t="s">
        <v>399</v>
      </c>
      <c r="BD6" s="26" t="s">
        <v>400</v>
      </c>
      <c r="BE6" s="26" t="s">
        <v>401</v>
      </c>
      <c r="BF6" s="26" t="s">
        <v>402</v>
      </c>
      <c r="BG6" s="26" t="s">
        <v>403</v>
      </c>
      <c r="BH6" s="26" t="s">
        <v>404</v>
      </c>
      <c r="BI6" s="26" t="s">
        <v>405</v>
      </c>
      <c r="BJ6" s="26" t="s">
        <v>406</v>
      </c>
      <c r="BK6" s="26" t="s">
        <v>407</v>
      </c>
      <c r="BL6" s="26" t="s">
        <v>408</v>
      </c>
      <c r="BM6" s="26" t="s">
        <v>409</v>
      </c>
      <c r="BN6" s="26" t="s">
        <v>410</v>
      </c>
      <c r="BO6" s="26" t="s">
        <v>411</v>
      </c>
      <c r="BP6" s="26" t="s">
        <v>412</v>
      </c>
      <c r="BQ6" s="26" t="s">
        <v>413</v>
      </c>
      <c r="BR6" s="26" t="s">
        <v>414</v>
      </c>
      <c r="BS6" s="26" t="s">
        <v>415</v>
      </c>
      <c r="BT6" s="26" t="s">
        <v>416</v>
      </c>
      <c r="BU6" s="26" t="s">
        <v>417</v>
      </c>
      <c r="BV6" s="26" t="s">
        <v>418</v>
      </c>
      <c r="BW6" s="26" t="s">
        <v>419</v>
      </c>
      <c r="BX6" s="26" t="s">
        <v>420</v>
      </c>
      <c r="BY6" s="26" t="s">
        <v>421</v>
      </c>
      <c r="BZ6" s="26" t="s">
        <v>422</v>
      </c>
      <c r="CA6" s="26" t="s">
        <v>423</v>
      </c>
      <c r="CB6" s="26" t="s">
        <v>424</v>
      </c>
      <c r="CC6" s="26" t="s">
        <v>425</v>
      </c>
      <c r="CD6" s="26" t="s">
        <v>426</v>
      </c>
      <c r="CE6" s="26" t="s">
        <v>427</v>
      </c>
      <c r="CF6" s="26" t="s">
        <v>428</v>
      </c>
      <c r="CG6" s="26" t="s">
        <v>429</v>
      </c>
      <c r="CH6" s="26" t="s">
        <v>430</v>
      </c>
      <c r="CI6" s="26" t="s">
        <v>431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0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144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1640</v>
      </c>
      <c r="BD1" s="143"/>
      <c r="BE1" s="143"/>
      <c r="BF1" s="52" t="s">
        <v>1181</v>
      </c>
      <c r="BG1" s="113" t="s">
        <v>1180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147</v>
      </c>
      <c r="AQ3" s="48"/>
      <c r="AR3" s="47"/>
      <c r="AS3" s="46" t="s">
        <v>1665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1638</v>
      </c>
      <c r="BD3" s="153"/>
      <c r="BE3" s="153"/>
      <c r="BF3" s="61" t="s">
        <v>746</v>
      </c>
      <c r="BG3" s="119" t="s">
        <v>145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146</v>
      </c>
      <c r="CN3" s="121"/>
      <c r="CO3" s="119" t="s">
        <v>147</v>
      </c>
      <c r="CP3" s="120"/>
      <c r="CQ3" s="121"/>
      <c r="CR3" s="119" t="s">
        <v>148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149</v>
      </c>
      <c r="K4" s="13" t="s">
        <v>150</v>
      </c>
      <c r="L4" s="13" t="s">
        <v>151</v>
      </c>
      <c r="M4" s="13" t="s">
        <v>152</v>
      </c>
      <c r="N4" s="13" t="s">
        <v>153</v>
      </c>
      <c r="O4" s="13" t="s">
        <v>154</v>
      </c>
      <c r="P4" s="13" t="s">
        <v>155</v>
      </c>
      <c r="Q4" s="13" t="s">
        <v>156</v>
      </c>
      <c r="R4" s="13" t="s">
        <v>157</v>
      </c>
      <c r="S4" s="13" t="s">
        <v>158</v>
      </c>
      <c r="T4" s="13" t="s">
        <v>159</v>
      </c>
      <c r="U4" s="13" t="s">
        <v>160</v>
      </c>
      <c r="V4" s="13" t="s">
        <v>161</v>
      </c>
      <c r="W4" s="13" t="s">
        <v>162</v>
      </c>
      <c r="X4" s="13" t="s">
        <v>163</v>
      </c>
      <c r="Y4" s="13" t="s">
        <v>164</v>
      </c>
      <c r="Z4" s="13" t="s">
        <v>165</v>
      </c>
      <c r="AA4" s="13" t="s">
        <v>166</v>
      </c>
      <c r="AB4" s="13" t="s">
        <v>167</v>
      </c>
      <c r="AC4" s="13" t="s">
        <v>168</v>
      </c>
      <c r="AD4" s="13" t="s">
        <v>169</v>
      </c>
      <c r="AE4" s="13" t="s">
        <v>170</v>
      </c>
      <c r="AF4" s="13" t="s">
        <v>171</v>
      </c>
      <c r="AG4" s="13" t="s">
        <v>172</v>
      </c>
      <c r="AH4" s="13" t="s">
        <v>173</v>
      </c>
      <c r="AI4" s="13" t="s">
        <v>174</v>
      </c>
      <c r="AJ4" s="13" t="s">
        <v>175</v>
      </c>
      <c r="AK4" s="13" t="s">
        <v>176</v>
      </c>
      <c r="AL4" s="13" t="s">
        <v>177</v>
      </c>
      <c r="AM4" s="13" t="s">
        <v>178</v>
      </c>
      <c r="AN4" s="13" t="s">
        <v>179</v>
      </c>
      <c r="AO4" s="13" t="s">
        <v>180</v>
      </c>
      <c r="AP4" s="8" t="s">
        <v>183</v>
      </c>
      <c r="AQ4" s="13" t="s">
        <v>184</v>
      </c>
      <c r="AR4" s="9" t="s">
        <v>185</v>
      </c>
      <c r="AS4" s="8" t="s">
        <v>186</v>
      </c>
      <c r="AT4" s="13" t="s">
        <v>187</v>
      </c>
      <c r="AU4" s="13" t="s">
        <v>188</v>
      </c>
      <c r="AV4" s="13" t="s">
        <v>189</v>
      </c>
      <c r="AW4" s="13" t="s">
        <v>190</v>
      </c>
      <c r="AX4" s="13" t="s">
        <v>191</v>
      </c>
      <c r="AY4" s="13" t="s">
        <v>192</v>
      </c>
      <c r="AZ4" s="13" t="s">
        <v>193</v>
      </c>
      <c r="BA4" s="13" t="s">
        <v>194</v>
      </c>
      <c r="BB4" s="9" t="s">
        <v>195</v>
      </c>
      <c r="BC4" s="152" t="s">
        <v>145</v>
      </c>
      <c r="BD4" s="152" t="s">
        <v>147</v>
      </c>
      <c r="BE4" s="152" t="s">
        <v>1667</v>
      </c>
      <c r="BF4" s="10" t="s">
        <v>144</v>
      </c>
      <c r="BG4" s="122" t="s">
        <v>149</v>
      </c>
      <c r="BH4" s="123" t="s">
        <v>150</v>
      </c>
      <c r="BI4" s="123" t="s">
        <v>151</v>
      </c>
      <c r="BJ4" s="123" t="s">
        <v>152</v>
      </c>
      <c r="BK4" s="123" t="s">
        <v>153</v>
      </c>
      <c r="BL4" s="123" t="s">
        <v>154</v>
      </c>
      <c r="BM4" s="123" t="s">
        <v>155</v>
      </c>
      <c r="BN4" s="123" t="s">
        <v>156</v>
      </c>
      <c r="BO4" s="123" t="s">
        <v>157</v>
      </c>
      <c r="BP4" s="123" t="s">
        <v>158</v>
      </c>
      <c r="BQ4" s="123" t="s">
        <v>159</v>
      </c>
      <c r="BR4" s="123" t="s">
        <v>160</v>
      </c>
      <c r="BS4" s="123" t="s">
        <v>161</v>
      </c>
      <c r="BT4" s="123" t="s">
        <v>162</v>
      </c>
      <c r="BU4" s="123" t="s">
        <v>163</v>
      </c>
      <c r="BV4" s="123" t="s">
        <v>164</v>
      </c>
      <c r="BW4" s="123" t="s">
        <v>165</v>
      </c>
      <c r="BX4" s="123" t="s">
        <v>166</v>
      </c>
      <c r="BY4" s="123" t="s">
        <v>167</v>
      </c>
      <c r="BZ4" s="123" t="s">
        <v>168</v>
      </c>
      <c r="CA4" s="123" t="s">
        <v>169</v>
      </c>
      <c r="CB4" s="123" t="s">
        <v>170</v>
      </c>
      <c r="CC4" s="123" t="s">
        <v>171</v>
      </c>
      <c r="CD4" s="123" t="s">
        <v>172</v>
      </c>
      <c r="CE4" s="123" t="s">
        <v>173</v>
      </c>
      <c r="CF4" s="123" t="s">
        <v>174</v>
      </c>
      <c r="CG4" s="123" t="s">
        <v>175</v>
      </c>
      <c r="CH4" s="123" t="s">
        <v>176</v>
      </c>
      <c r="CI4" s="123" t="s">
        <v>177</v>
      </c>
      <c r="CJ4" s="123" t="s">
        <v>178</v>
      </c>
      <c r="CK4" s="123" t="s">
        <v>179</v>
      </c>
      <c r="CL4" s="123" t="s">
        <v>180</v>
      </c>
      <c r="CM4" s="122" t="s">
        <v>181</v>
      </c>
      <c r="CN4" s="124" t="s">
        <v>182</v>
      </c>
      <c r="CO4" s="122" t="s">
        <v>183</v>
      </c>
      <c r="CP4" s="123" t="s">
        <v>184</v>
      </c>
      <c r="CQ4" s="124" t="s">
        <v>185</v>
      </c>
      <c r="CR4" s="122" t="s">
        <v>186</v>
      </c>
      <c r="CS4" s="123" t="s">
        <v>187</v>
      </c>
      <c r="CT4" s="123" t="s">
        <v>188</v>
      </c>
      <c r="CU4" s="123" t="s">
        <v>189</v>
      </c>
      <c r="CV4" s="123" t="s">
        <v>190</v>
      </c>
      <c r="CW4" s="123" t="s">
        <v>191</v>
      </c>
      <c r="CX4" s="123" t="s">
        <v>192</v>
      </c>
      <c r="CY4" s="123" t="s">
        <v>193</v>
      </c>
      <c r="CZ4" s="123" t="s">
        <v>194</v>
      </c>
      <c r="DA4" s="124" t="s">
        <v>195</v>
      </c>
    </row>
    <row r="5" spans="1:105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1219</v>
      </c>
      <c r="K6" s="26" t="s">
        <v>1220</v>
      </c>
      <c r="L6" s="26" t="s">
        <v>1221</v>
      </c>
      <c r="M6" s="26" t="s">
        <v>1222</v>
      </c>
      <c r="N6" s="26" t="s">
        <v>1223</v>
      </c>
      <c r="O6" s="26" t="s">
        <v>1224</v>
      </c>
      <c r="P6" s="26" t="s">
        <v>1225</v>
      </c>
      <c r="Q6" s="26" t="s">
        <v>1226</v>
      </c>
      <c r="R6" s="26" t="s">
        <v>1227</v>
      </c>
      <c r="S6" s="26" t="s">
        <v>1228</v>
      </c>
      <c r="T6" s="26" t="s">
        <v>1229</v>
      </c>
      <c r="U6" s="26" t="s">
        <v>1230</v>
      </c>
      <c r="V6" s="26" t="s">
        <v>1231</v>
      </c>
      <c r="W6" s="26" t="s">
        <v>1232</v>
      </c>
      <c r="X6" s="26" t="s">
        <v>1233</v>
      </c>
      <c r="Y6" s="26" t="s">
        <v>1234</v>
      </c>
      <c r="Z6" s="26" t="s">
        <v>1235</v>
      </c>
      <c r="AA6" s="26" t="s">
        <v>1236</v>
      </c>
      <c r="AB6" s="26" t="s">
        <v>1237</v>
      </c>
      <c r="AC6" s="26" t="s">
        <v>1238</v>
      </c>
      <c r="AD6" s="26" t="s">
        <v>1239</v>
      </c>
      <c r="AE6" s="26" t="s">
        <v>1240</v>
      </c>
      <c r="AF6" s="26" t="s">
        <v>1241</v>
      </c>
      <c r="AG6" s="26" t="s">
        <v>1242</v>
      </c>
      <c r="AH6" s="26" t="s">
        <v>1243</v>
      </c>
      <c r="AI6" s="26" t="s">
        <v>1244</v>
      </c>
      <c r="AJ6" s="26" t="s">
        <v>1245</v>
      </c>
      <c r="AK6" s="26" t="s">
        <v>1246</v>
      </c>
      <c r="AL6" s="26" t="s">
        <v>1247</v>
      </c>
      <c r="AM6" s="26" t="s">
        <v>1248</v>
      </c>
      <c r="AN6" s="26" t="s">
        <v>1249</v>
      </c>
      <c r="AO6" s="26" t="s">
        <v>1250</v>
      </c>
      <c r="AP6" s="26" t="s">
        <v>1251</v>
      </c>
      <c r="AQ6" s="26" t="s">
        <v>1252</v>
      </c>
      <c r="AR6" s="26" t="s">
        <v>1253</v>
      </c>
      <c r="AS6" s="26" t="s">
        <v>1254</v>
      </c>
      <c r="AT6" s="26" t="s">
        <v>1255</v>
      </c>
      <c r="AU6" s="26" t="s">
        <v>1256</v>
      </c>
      <c r="AV6" s="26" t="s">
        <v>1257</v>
      </c>
      <c r="AW6" s="26" t="s">
        <v>1258</v>
      </c>
      <c r="AX6" s="26" t="s">
        <v>1259</v>
      </c>
      <c r="AY6" s="26" t="s">
        <v>1260</v>
      </c>
      <c r="AZ6" s="26" t="s">
        <v>1261</v>
      </c>
      <c r="BA6" s="26" t="s">
        <v>1262</v>
      </c>
      <c r="BB6" s="26" t="s">
        <v>1263</v>
      </c>
      <c r="BC6" s="26" t="s">
        <v>1636</v>
      </c>
      <c r="BD6" s="26" t="s">
        <v>1637</v>
      </c>
      <c r="BE6" s="26" t="s">
        <v>1639</v>
      </c>
      <c r="BF6" s="26" t="s">
        <v>977</v>
      </c>
      <c r="BG6" s="26" t="s">
        <v>435</v>
      </c>
      <c r="BH6" s="26" t="s">
        <v>436</v>
      </c>
      <c r="BI6" s="26" t="s">
        <v>437</v>
      </c>
      <c r="BJ6" s="26" t="s">
        <v>438</v>
      </c>
      <c r="BK6" s="26" t="s">
        <v>439</v>
      </c>
      <c r="BL6" s="26" t="s">
        <v>440</v>
      </c>
      <c r="BM6" s="26" t="s">
        <v>441</v>
      </c>
      <c r="BN6" s="26" t="s">
        <v>442</v>
      </c>
      <c r="BO6" s="26" t="s">
        <v>443</v>
      </c>
      <c r="BP6" s="26" t="s">
        <v>444</v>
      </c>
      <c r="BQ6" s="26" t="s">
        <v>445</v>
      </c>
      <c r="BR6" s="26" t="s">
        <v>446</v>
      </c>
      <c r="BS6" s="26" t="s">
        <v>447</v>
      </c>
      <c r="BT6" s="26" t="s">
        <v>448</v>
      </c>
      <c r="BU6" s="26" t="s">
        <v>449</v>
      </c>
      <c r="BV6" s="26" t="s">
        <v>450</v>
      </c>
      <c r="BW6" s="26" t="s">
        <v>451</v>
      </c>
      <c r="BX6" s="26" t="s">
        <v>452</v>
      </c>
      <c r="BY6" s="26" t="s">
        <v>453</v>
      </c>
      <c r="BZ6" s="26" t="s">
        <v>454</v>
      </c>
      <c r="CA6" s="26" t="s">
        <v>455</v>
      </c>
      <c r="CB6" s="26" t="s">
        <v>456</v>
      </c>
      <c r="CC6" s="26" t="s">
        <v>457</v>
      </c>
      <c r="CD6" s="26" t="s">
        <v>458</v>
      </c>
      <c r="CE6" s="26" t="s">
        <v>459</v>
      </c>
      <c r="CF6" s="26" t="s">
        <v>460</v>
      </c>
      <c r="CG6" s="26" t="s">
        <v>461</v>
      </c>
      <c r="CH6" s="26" t="s">
        <v>462</v>
      </c>
      <c r="CI6" s="26" t="s">
        <v>463</v>
      </c>
      <c r="CJ6" s="26" t="s">
        <v>464</v>
      </c>
      <c r="CK6" s="26" t="s">
        <v>465</v>
      </c>
      <c r="CL6" s="26" t="s">
        <v>466</v>
      </c>
      <c r="CM6" s="26" t="s">
        <v>467</v>
      </c>
      <c r="CN6" s="26" t="s">
        <v>468</v>
      </c>
      <c r="CO6" s="26" t="s">
        <v>469</v>
      </c>
      <c r="CP6" s="26" t="s">
        <v>470</v>
      </c>
      <c r="CQ6" s="26" t="s">
        <v>471</v>
      </c>
      <c r="CR6" s="26" t="s">
        <v>472</v>
      </c>
      <c r="CS6" s="26" t="s">
        <v>473</v>
      </c>
      <c r="CT6" s="26" t="s">
        <v>474</v>
      </c>
      <c r="CU6" s="26" t="s">
        <v>475</v>
      </c>
      <c r="CV6" s="26" t="s">
        <v>476</v>
      </c>
      <c r="CW6" s="26" t="s">
        <v>477</v>
      </c>
      <c r="CX6" s="26" t="s">
        <v>478</v>
      </c>
      <c r="CY6" s="26" t="s">
        <v>479</v>
      </c>
      <c r="CZ6" s="26" t="s">
        <v>480</v>
      </c>
      <c r="DA6" s="26" t="s">
        <v>481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2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26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1640</v>
      </c>
      <c r="BS1" s="128"/>
      <c r="BT1" s="128"/>
      <c r="BU1" s="128"/>
      <c r="BV1" s="128"/>
      <c r="BW1" s="128"/>
      <c r="BX1" s="128"/>
      <c r="BY1" s="52" t="s">
        <v>1181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1180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759</v>
      </c>
      <c r="K3" s="48"/>
      <c r="L3" s="48"/>
      <c r="M3" s="48"/>
      <c r="N3" s="48"/>
      <c r="O3" s="48"/>
      <c r="P3" s="46" t="s">
        <v>760</v>
      </c>
      <c r="Q3" s="48"/>
      <c r="R3" s="48"/>
      <c r="S3" s="48"/>
      <c r="T3" s="46" t="s">
        <v>1647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1652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1653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1654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1655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1638</v>
      </c>
      <c r="BS3" s="151"/>
      <c r="BT3" s="151"/>
      <c r="BU3" s="151"/>
      <c r="BV3" s="151"/>
      <c r="BW3" s="151"/>
      <c r="BX3" s="151"/>
      <c r="BY3" s="61" t="s">
        <v>746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759</v>
      </c>
      <c r="CL3" s="120"/>
      <c r="CM3" s="120"/>
      <c r="CN3" s="120"/>
      <c r="CO3" s="120"/>
      <c r="CP3" s="120"/>
      <c r="CQ3" s="119" t="s">
        <v>760</v>
      </c>
      <c r="CR3" s="120"/>
      <c r="CS3" s="120"/>
      <c r="CT3" s="120"/>
      <c r="CU3" s="119" t="s">
        <v>761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762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763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764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765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208</v>
      </c>
      <c r="K4" s="13" t="s">
        <v>215</v>
      </c>
      <c r="L4" s="13" t="s">
        <v>209</v>
      </c>
      <c r="M4" s="13" t="s">
        <v>210</v>
      </c>
      <c r="N4" s="13" t="s">
        <v>211</v>
      </c>
      <c r="O4" s="13" t="s">
        <v>212</v>
      </c>
      <c r="P4" s="8" t="s">
        <v>213</v>
      </c>
      <c r="Q4" s="13" t="s">
        <v>214</v>
      </c>
      <c r="R4" s="13" t="s">
        <v>216</v>
      </c>
      <c r="S4" s="13" t="s">
        <v>217</v>
      </c>
      <c r="T4" s="8" t="s">
        <v>1466</v>
      </c>
      <c r="U4" s="13" t="s">
        <v>1467</v>
      </c>
      <c r="V4" s="13" t="s">
        <v>1468</v>
      </c>
      <c r="W4" s="13" t="s">
        <v>1469</v>
      </c>
      <c r="X4" s="13" t="s">
        <v>1470</v>
      </c>
      <c r="Y4" s="13" t="s">
        <v>1471</v>
      </c>
      <c r="Z4" s="13" t="s">
        <v>1472</v>
      </c>
      <c r="AA4" s="13" t="s">
        <v>1473</v>
      </c>
      <c r="AB4" s="13" t="s">
        <v>1474</v>
      </c>
      <c r="AC4" s="13" t="s">
        <v>1475</v>
      </c>
      <c r="AD4" s="8" t="s">
        <v>1476</v>
      </c>
      <c r="AE4" s="13" t="s">
        <v>1477</v>
      </c>
      <c r="AF4" s="13" t="s">
        <v>1478</v>
      </c>
      <c r="AG4" s="13" t="s">
        <v>1479</v>
      </c>
      <c r="AH4" s="13" t="s">
        <v>1480</v>
      </c>
      <c r="AI4" s="13" t="s">
        <v>1481</v>
      </c>
      <c r="AJ4" s="13" t="s">
        <v>1482</v>
      </c>
      <c r="AK4" s="13" t="s">
        <v>1483</v>
      </c>
      <c r="AL4" s="13" t="s">
        <v>1484</v>
      </c>
      <c r="AM4" s="13" t="s">
        <v>1485</v>
      </c>
      <c r="AN4" s="8" t="s">
        <v>1486</v>
      </c>
      <c r="AO4" s="13" t="s">
        <v>1487</v>
      </c>
      <c r="AP4" s="13" t="s">
        <v>1488</v>
      </c>
      <c r="AQ4" s="13" t="s">
        <v>1489</v>
      </c>
      <c r="AR4" s="13" t="s">
        <v>1490</v>
      </c>
      <c r="AS4" s="13" t="s">
        <v>1491</v>
      </c>
      <c r="AT4" s="13" t="s">
        <v>1492</v>
      </c>
      <c r="AU4" s="13" t="s">
        <v>1493</v>
      </c>
      <c r="AV4" s="13" t="s">
        <v>1494</v>
      </c>
      <c r="AW4" s="13" t="s">
        <v>1495</v>
      </c>
      <c r="AX4" s="8" t="s">
        <v>1496</v>
      </c>
      <c r="AY4" s="13" t="s">
        <v>1497</v>
      </c>
      <c r="AZ4" s="13" t="s">
        <v>1498</v>
      </c>
      <c r="BA4" s="13" t="s">
        <v>1499</v>
      </c>
      <c r="BB4" s="13" t="s">
        <v>1500</v>
      </c>
      <c r="BC4" s="13" t="s">
        <v>1501</v>
      </c>
      <c r="BD4" s="13" t="s">
        <v>1502</v>
      </c>
      <c r="BE4" s="13" t="s">
        <v>1503</v>
      </c>
      <c r="BF4" s="13" t="s">
        <v>1504</v>
      </c>
      <c r="BG4" s="13" t="s">
        <v>1505</v>
      </c>
      <c r="BH4" s="8" t="s">
        <v>1506</v>
      </c>
      <c r="BI4" s="13" t="s">
        <v>1507</v>
      </c>
      <c r="BJ4" s="13" t="s">
        <v>1508</v>
      </c>
      <c r="BK4" s="13" t="s">
        <v>1509</v>
      </c>
      <c r="BL4" s="13" t="s">
        <v>1510</v>
      </c>
      <c r="BM4" s="13" t="s">
        <v>1511</v>
      </c>
      <c r="BN4" s="13" t="s">
        <v>1512</v>
      </c>
      <c r="BO4" s="13" t="s">
        <v>1513</v>
      </c>
      <c r="BP4" s="13" t="s">
        <v>1514</v>
      </c>
      <c r="BQ4" s="9" t="s">
        <v>1515</v>
      </c>
      <c r="BR4" s="152" t="s">
        <v>759</v>
      </c>
      <c r="BS4" s="152" t="s">
        <v>760</v>
      </c>
      <c r="BT4" s="152" t="s">
        <v>1647</v>
      </c>
      <c r="BU4" s="152" t="s">
        <v>1648</v>
      </c>
      <c r="BV4" s="152" t="s">
        <v>1649</v>
      </c>
      <c r="BW4" s="152" t="s">
        <v>1650</v>
      </c>
      <c r="BX4" s="152" t="s">
        <v>1651</v>
      </c>
      <c r="BY4" s="10" t="s">
        <v>26</v>
      </c>
      <c r="BZ4" s="11" t="s">
        <v>749</v>
      </c>
      <c r="CA4" s="11" t="s">
        <v>1618</v>
      </c>
      <c r="CB4" s="11" t="s">
        <v>754</v>
      </c>
      <c r="CC4" s="11" t="s">
        <v>755</v>
      </c>
      <c r="CD4" s="11" t="s">
        <v>756</v>
      </c>
      <c r="CE4" s="11" t="s">
        <v>757</v>
      </c>
      <c r="CF4" s="11" t="s">
        <v>758</v>
      </c>
      <c r="CG4" s="11" t="s">
        <v>750</v>
      </c>
      <c r="CH4" s="11" t="s">
        <v>751</v>
      </c>
      <c r="CI4" s="11" t="s">
        <v>752</v>
      </c>
      <c r="CJ4" s="11" t="s">
        <v>753</v>
      </c>
      <c r="CK4" s="122" t="s">
        <v>208</v>
      </c>
      <c r="CL4" s="123" t="s">
        <v>215</v>
      </c>
      <c r="CM4" s="123" t="s">
        <v>209</v>
      </c>
      <c r="CN4" s="123" t="s">
        <v>210</v>
      </c>
      <c r="CO4" s="123" t="s">
        <v>211</v>
      </c>
      <c r="CP4" s="123" t="s">
        <v>212</v>
      </c>
      <c r="CQ4" s="122" t="s">
        <v>213</v>
      </c>
      <c r="CR4" s="123" t="s">
        <v>214</v>
      </c>
      <c r="CS4" s="123" t="s">
        <v>216</v>
      </c>
      <c r="CT4" s="123" t="s">
        <v>217</v>
      </c>
      <c r="CU4" s="122" t="s">
        <v>1466</v>
      </c>
      <c r="CV4" s="123" t="s">
        <v>1467</v>
      </c>
      <c r="CW4" s="123" t="s">
        <v>1468</v>
      </c>
      <c r="CX4" s="123" t="s">
        <v>1469</v>
      </c>
      <c r="CY4" s="123" t="s">
        <v>1470</v>
      </c>
      <c r="CZ4" s="123" t="s">
        <v>1471</v>
      </c>
      <c r="DA4" s="123" t="s">
        <v>1472</v>
      </c>
      <c r="DB4" s="123" t="s">
        <v>1473</v>
      </c>
      <c r="DC4" s="123" t="s">
        <v>1474</v>
      </c>
      <c r="DD4" s="123" t="s">
        <v>1475</v>
      </c>
      <c r="DE4" s="122" t="s">
        <v>1476</v>
      </c>
      <c r="DF4" s="123" t="s">
        <v>1477</v>
      </c>
      <c r="DG4" s="123" t="s">
        <v>1478</v>
      </c>
      <c r="DH4" s="123" t="s">
        <v>1479</v>
      </c>
      <c r="DI4" s="123" t="s">
        <v>1480</v>
      </c>
      <c r="DJ4" s="123" t="s">
        <v>1481</v>
      </c>
      <c r="DK4" s="123" t="s">
        <v>1482</v>
      </c>
      <c r="DL4" s="123" t="s">
        <v>1483</v>
      </c>
      <c r="DM4" s="123" t="s">
        <v>1484</v>
      </c>
      <c r="DN4" s="123" t="s">
        <v>1485</v>
      </c>
      <c r="DO4" s="122" t="s">
        <v>1486</v>
      </c>
      <c r="DP4" s="123" t="s">
        <v>1487</v>
      </c>
      <c r="DQ4" s="123" t="s">
        <v>1488</v>
      </c>
      <c r="DR4" s="123" t="s">
        <v>1489</v>
      </c>
      <c r="DS4" s="123" t="s">
        <v>1490</v>
      </c>
      <c r="DT4" s="123" t="s">
        <v>1491</v>
      </c>
      <c r="DU4" s="123" t="s">
        <v>1492</v>
      </c>
      <c r="DV4" s="123" t="s">
        <v>1493</v>
      </c>
      <c r="DW4" s="123" t="s">
        <v>1494</v>
      </c>
      <c r="DX4" s="123" t="s">
        <v>1495</v>
      </c>
      <c r="DY4" s="122" t="s">
        <v>1496</v>
      </c>
      <c r="DZ4" s="123" t="s">
        <v>1497</v>
      </c>
      <c r="EA4" s="123" t="s">
        <v>1498</v>
      </c>
      <c r="EB4" s="123" t="s">
        <v>1499</v>
      </c>
      <c r="EC4" s="123" t="s">
        <v>1500</v>
      </c>
      <c r="ED4" s="123" t="s">
        <v>1501</v>
      </c>
      <c r="EE4" s="123" t="s">
        <v>1502</v>
      </c>
      <c r="EF4" s="123" t="s">
        <v>1503</v>
      </c>
      <c r="EG4" s="123" t="s">
        <v>1504</v>
      </c>
      <c r="EH4" s="123" t="s">
        <v>1505</v>
      </c>
      <c r="EI4" s="122" t="s">
        <v>1506</v>
      </c>
      <c r="EJ4" s="123" t="s">
        <v>1507</v>
      </c>
      <c r="EK4" s="123" t="s">
        <v>1508</v>
      </c>
      <c r="EL4" s="123" t="s">
        <v>1509</v>
      </c>
      <c r="EM4" s="123" t="s">
        <v>1510</v>
      </c>
      <c r="EN4" s="123" t="s">
        <v>1511</v>
      </c>
      <c r="EO4" s="123" t="s">
        <v>1512</v>
      </c>
      <c r="EP4" s="123" t="s">
        <v>1513</v>
      </c>
      <c r="EQ4" s="123" t="s">
        <v>1514</v>
      </c>
      <c r="ER4" s="124" t="s">
        <v>1515</v>
      </c>
    </row>
    <row r="5" spans="1:1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1264</v>
      </c>
      <c r="K6" s="26" t="s">
        <v>1265</v>
      </c>
      <c r="L6" s="26" t="s">
        <v>1266</v>
      </c>
      <c r="M6" s="26" t="s">
        <v>1267</v>
      </c>
      <c r="N6" s="26" t="s">
        <v>1268</v>
      </c>
      <c r="O6" s="26" t="s">
        <v>1269</v>
      </c>
      <c r="P6" s="26" t="s">
        <v>1270</v>
      </c>
      <c r="Q6" s="26" t="s">
        <v>1271</v>
      </c>
      <c r="R6" s="26" t="s">
        <v>1272</v>
      </c>
      <c r="S6" s="26" t="s">
        <v>1273</v>
      </c>
      <c r="T6" s="26" t="s">
        <v>1274</v>
      </c>
      <c r="U6" s="26" t="s">
        <v>1275</v>
      </c>
      <c r="V6" s="26" t="s">
        <v>1276</v>
      </c>
      <c r="W6" s="26" t="s">
        <v>1277</v>
      </c>
      <c r="X6" s="26" t="s">
        <v>1278</v>
      </c>
      <c r="Y6" s="26" t="s">
        <v>1279</v>
      </c>
      <c r="Z6" s="26" t="s">
        <v>1280</v>
      </c>
      <c r="AA6" s="26" t="s">
        <v>1281</v>
      </c>
      <c r="AB6" s="26" t="s">
        <v>1282</v>
      </c>
      <c r="AC6" s="26" t="s">
        <v>1283</v>
      </c>
      <c r="AD6" s="26" t="s">
        <v>1284</v>
      </c>
      <c r="AE6" s="26" t="s">
        <v>1285</v>
      </c>
      <c r="AF6" s="26" t="s">
        <v>1286</v>
      </c>
      <c r="AG6" s="26" t="s">
        <v>1287</v>
      </c>
      <c r="AH6" s="26" t="s">
        <v>1288</v>
      </c>
      <c r="AI6" s="26" t="s">
        <v>1289</v>
      </c>
      <c r="AJ6" s="26" t="s">
        <v>1290</v>
      </c>
      <c r="AK6" s="26" t="s">
        <v>1291</v>
      </c>
      <c r="AL6" s="26" t="s">
        <v>1292</v>
      </c>
      <c r="AM6" s="26" t="s">
        <v>1293</v>
      </c>
      <c r="AN6" s="26" t="s">
        <v>1294</v>
      </c>
      <c r="AO6" s="26" t="s">
        <v>1295</v>
      </c>
      <c r="AP6" s="26" t="s">
        <v>1296</v>
      </c>
      <c r="AQ6" s="26" t="s">
        <v>1297</v>
      </c>
      <c r="AR6" s="26" t="s">
        <v>1298</v>
      </c>
      <c r="AS6" s="26" t="s">
        <v>1299</v>
      </c>
      <c r="AT6" s="26" t="s">
        <v>1300</v>
      </c>
      <c r="AU6" s="26" t="s">
        <v>1301</v>
      </c>
      <c r="AV6" s="26" t="s">
        <v>1302</v>
      </c>
      <c r="AW6" s="26" t="s">
        <v>1303</v>
      </c>
      <c r="AX6" s="26" t="s">
        <v>1304</v>
      </c>
      <c r="AY6" s="26" t="s">
        <v>1305</v>
      </c>
      <c r="AZ6" s="26" t="s">
        <v>1306</v>
      </c>
      <c r="BA6" s="26" t="s">
        <v>1307</v>
      </c>
      <c r="BB6" s="26" t="s">
        <v>1308</v>
      </c>
      <c r="BC6" s="26" t="s">
        <v>1309</v>
      </c>
      <c r="BD6" s="26" t="s">
        <v>1310</v>
      </c>
      <c r="BE6" s="26" t="s">
        <v>1311</v>
      </c>
      <c r="BF6" s="26" t="s">
        <v>1312</v>
      </c>
      <c r="BG6" s="26" t="s">
        <v>1313</v>
      </c>
      <c r="BH6" s="26" t="s">
        <v>1314</v>
      </c>
      <c r="BI6" s="26" t="s">
        <v>1315</v>
      </c>
      <c r="BJ6" s="26" t="s">
        <v>1316</v>
      </c>
      <c r="BK6" s="26" t="s">
        <v>1317</v>
      </c>
      <c r="BL6" s="26" t="s">
        <v>1318</v>
      </c>
      <c r="BM6" s="26" t="s">
        <v>1319</v>
      </c>
      <c r="BN6" s="26" t="s">
        <v>1320</v>
      </c>
      <c r="BO6" s="26" t="s">
        <v>1321</v>
      </c>
      <c r="BP6" s="26" t="s">
        <v>1322</v>
      </c>
      <c r="BQ6" s="26" t="s">
        <v>1323</v>
      </c>
      <c r="BR6" s="26" t="s">
        <v>1636</v>
      </c>
      <c r="BS6" s="26" t="s">
        <v>1637</v>
      </c>
      <c r="BT6" s="26" t="s">
        <v>1639</v>
      </c>
      <c r="BU6" s="26" t="s">
        <v>1641</v>
      </c>
      <c r="BV6" s="26" t="s">
        <v>1642</v>
      </c>
      <c r="BW6" s="26" t="s">
        <v>1643</v>
      </c>
      <c r="BX6" s="26" t="s">
        <v>1644</v>
      </c>
      <c r="BY6" s="26" t="s">
        <v>979</v>
      </c>
      <c r="BZ6" s="26" t="s">
        <v>984</v>
      </c>
      <c r="CA6" s="26" t="s">
        <v>1118</v>
      </c>
      <c r="CB6" s="26" t="s">
        <v>986</v>
      </c>
      <c r="CC6" s="26" t="s">
        <v>987</v>
      </c>
      <c r="CD6" s="26" t="s">
        <v>989</v>
      </c>
      <c r="CE6" s="26" t="s">
        <v>988</v>
      </c>
      <c r="CF6" s="26" t="s">
        <v>990</v>
      </c>
      <c r="CG6" s="26" t="s">
        <v>980</v>
      </c>
      <c r="CH6" s="26" t="s">
        <v>983</v>
      </c>
      <c r="CI6" s="26" t="s">
        <v>982</v>
      </c>
      <c r="CJ6" s="26" t="s">
        <v>981</v>
      </c>
      <c r="CK6" s="26" t="s">
        <v>731</v>
      </c>
      <c r="CL6" s="26" t="s">
        <v>732</v>
      </c>
      <c r="CM6" s="26" t="s">
        <v>492</v>
      </c>
      <c r="CN6" s="26" t="s">
        <v>493</v>
      </c>
      <c r="CO6" s="26" t="s">
        <v>494</v>
      </c>
      <c r="CP6" s="26" t="s">
        <v>495</v>
      </c>
      <c r="CQ6" s="26" t="s">
        <v>496</v>
      </c>
      <c r="CR6" s="26" t="s">
        <v>497</v>
      </c>
      <c r="CS6" s="26" t="s">
        <v>498</v>
      </c>
      <c r="CT6" s="26" t="s">
        <v>499</v>
      </c>
      <c r="CU6" s="26" t="s">
        <v>733</v>
      </c>
      <c r="CV6" s="26" t="s">
        <v>734</v>
      </c>
      <c r="CW6" s="26" t="s">
        <v>500</v>
      </c>
      <c r="CX6" s="26" t="s">
        <v>504</v>
      </c>
      <c r="CY6" s="26" t="s">
        <v>508</v>
      </c>
      <c r="CZ6" s="26" t="s">
        <v>512</v>
      </c>
      <c r="DA6" s="26" t="s">
        <v>516</v>
      </c>
      <c r="DB6" s="26" t="s">
        <v>520</v>
      </c>
      <c r="DC6" s="26" t="s">
        <v>524</v>
      </c>
      <c r="DD6" s="26" t="s">
        <v>528</v>
      </c>
      <c r="DE6" s="26" t="s">
        <v>735</v>
      </c>
      <c r="DF6" s="26" t="s">
        <v>736</v>
      </c>
      <c r="DG6" s="26" t="s">
        <v>501</v>
      </c>
      <c r="DH6" s="26" t="s">
        <v>505</v>
      </c>
      <c r="DI6" s="26" t="s">
        <v>509</v>
      </c>
      <c r="DJ6" s="26" t="s">
        <v>513</v>
      </c>
      <c r="DK6" s="26" t="s">
        <v>517</v>
      </c>
      <c r="DL6" s="26" t="s">
        <v>521</v>
      </c>
      <c r="DM6" s="26" t="s">
        <v>525</v>
      </c>
      <c r="DN6" s="26" t="s">
        <v>529</v>
      </c>
      <c r="DO6" s="26" t="s">
        <v>737</v>
      </c>
      <c r="DP6" s="26" t="s">
        <v>738</v>
      </c>
      <c r="DQ6" s="26" t="s">
        <v>532</v>
      </c>
      <c r="DR6" s="26" t="s">
        <v>533</v>
      </c>
      <c r="DS6" s="26" t="s">
        <v>534</v>
      </c>
      <c r="DT6" s="26" t="s">
        <v>535</v>
      </c>
      <c r="DU6" s="26" t="s">
        <v>536</v>
      </c>
      <c r="DV6" s="26" t="s">
        <v>537</v>
      </c>
      <c r="DW6" s="26" t="s">
        <v>538</v>
      </c>
      <c r="DX6" s="26" t="s">
        <v>539</v>
      </c>
      <c r="DY6" s="26" t="s">
        <v>739</v>
      </c>
      <c r="DZ6" s="26" t="s">
        <v>740</v>
      </c>
      <c r="EA6" s="26" t="s">
        <v>502</v>
      </c>
      <c r="EB6" s="26" t="s">
        <v>506</v>
      </c>
      <c r="EC6" s="26" t="s">
        <v>510</v>
      </c>
      <c r="ED6" s="26" t="s">
        <v>514</v>
      </c>
      <c r="EE6" s="26" t="s">
        <v>518</v>
      </c>
      <c r="EF6" s="26" t="s">
        <v>522</v>
      </c>
      <c r="EG6" s="26" t="s">
        <v>526</v>
      </c>
      <c r="EH6" s="26" t="s">
        <v>530</v>
      </c>
      <c r="EI6" s="26" t="s">
        <v>741</v>
      </c>
      <c r="EJ6" s="26" t="s">
        <v>742</v>
      </c>
      <c r="EK6" s="26" t="s">
        <v>503</v>
      </c>
      <c r="EL6" s="26" t="s">
        <v>507</v>
      </c>
      <c r="EM6" s="26" t="s">
        <v>511</v>
      </c>
      <c r="EN6" s="26" t="s">
        <v>515</v>
      </c>
      <c r="EO6" s="26" t="s">
        <v>519</v>
      </c>
      <c r="EP6" s="26" t="s">
        <v>523</v>
      </c>
      <c r="EQ6" s="26" t="s">
        <v>527</v>
      </c>
      <c r="ER6" s="26" t="s">
        <v>531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31</v>
      </c>
      <c r="D1" s="2"/>
      <c r="J1" s="129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1640</v>
      </c>
      <c r="AU1" s="128"/>
      <c r="AV1" s="128"/>
      <c r="AW1" s="128"/>
      <c r="AX1" s="113" t="s">
        <v>1181</v>
      </c>
      <c r="AY1" s="114"/>
      <c r="AZ1" s="114"/>
      <c r="BA1" s="114"/>
      <c r="BB1" s="115"/>
      <c r="BC1" s="111" t="s">
        <v>1180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317</v>
      </c>
      <c r="K3" s="48"/>
      <c r="L3" s="48"/>
      <c r="M3" s="48"/>
      <c r="N3" s="48"/>
      <c r="O3" s="48"/>
      <c r="P3" s="48"/>
      <c r="Q3" s="48"/>
      <c r="R3" s="48"/>
      <c r="S3" s="46" t="s">
        <v>767</v>
      </c>
      <c r="T3" s="48"/>
      <c r="U3" s="48"/>
      <c r="V3" s="48"/>
      <c r="W3" s="48"/>
      <c r="X3" s="48"/>
      <c r="Y3" s="48"/>
      <c r="Z3" s="48"/>
      <c r="AA3" s="48"/>
      <c r="AB3" s="46" t="s">
        <v>768</v>
      </c>
      <c r="AC3" s="48"/>
      <c r="AD3" s="48"/>
      <c r="AE3" s="48"/>
      <c r="AF3" s="48"/>
      <c r="AG3" s="48"/>
      <c r="AH3" s="48"/>
      <c r="AI3" s="48"/>
      <c r="AJ3" s="47"/>
      <c r="AK3" s="48" t="s">
        <v>769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92</v>
      </c>
      <c r="AY3" s="63"/>
      <c r="AZ3" s="63"/>
      <c r="BA3" s="63"/>
      <c r="BB3" s="63"/>
      <c r="BC3" s="119" t="s">
        <v>317</v>
      </c>
      <c r="BD3" s="120"/>
      <c r="BE3" s="120"/>
      <c r="BF3" s="120"/>
      <c r="BG3" s="120"/>
      <c r="BH3" s="120"/>
      <c r="BI3" s="120"/>
      <c r="BJ3" s="120"/>
      <c r="BK3" s="120"/>
      <c r="BL3" s="119" t="s">
        <v>6</v>
      </c>
      <c r="BM3" s="120"/>
      <c r="BN3" s="120"/>
      <c r="BO3" s="120"/>
      <c r="BP3" s="120"/>
      <c r="BQ3" s="120"/>
      <c r="BR3" s="120"/>
      <c r="BS3" s="120"/>
      <c r="BT3" s="120"/>
      <c r="BU3" s="119" t="s">
        <v>767</v>
      </c>
      <c r="BV3" s="120"/>
      <c r="BW3" s="120"/>
      <c r="BX3" s="120"/>
      <c r="BY3" s="120"/>
      <c r="BZ3" s="120"/>
      <c r="CA3" s="120"/>
      <c r="CB3" s="120"/>
      <c r="CC3" s="120"/>
      <c r="CD3" s="119" t="s">
        <v>768</v>
      </c>
      <c r="CE3" s="120"/>
      <c r="CF3" s="120"/>
      <c r="CG3" s="120"/>
      <c r="CH3" s="120"/>
      <c r="CI3" s="120"/>
      <c r="CJ3" s="120"/>
      <c r="CK3" s="120"/>
      <c r="CL3" s="120"/>
      <c r="CM3" s="119" t="s">
        <v>769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274</v>
      </c>
      <c r="K4" s="13" t="s">
        <v>209</v>
      </c>
      <c r="L4" s="13" t="s">
        <v>275</v>
      </c>
      <c r="M4" s="13" t="s">
        <v>276</v>
      </c>
      <c r="N4" s="13" t="s">
        <v>277</v>
      </c>
      <c r="O4" s="13" t="s">
        <v>278</v>
      </c>
      <c r="P4" s="13" t="s">
        <v>279</v>
      </c>
      <c r="Q4" s="13" t="s">
        <v>280</v>
      </c>
      <c r="R4" s="13" t="s">
        <v>281</v>
      </c>
      <c r="S4" s="8" t="s">
        <v>282</v>
      </c>
      <c r="T4" s="13" t="s">
        <v>283</v>
      </c>
      <c r="U4" s="13" t="s">
        <v>284</v>
      </c>
      <c r="V4" s="13" t="s">
        <v>285</v>
      </c>
      <c r="W4" s="13" t="s">
        <v>286</v>
      </c>
      <c r="X4" s="13" t="s">
        <v>287</v>
      </c>
      <c r="Y4" s="13" t="s">
        <v>288</v>
      </c>
      <c r="Z4" s="13" t="s">
        <v>289</v>
      </c>
      <c r="AA4" s="13" t="s">
        <v>290</v>
      </c>
      <c r="AB4" s="8" t="s">
        <v>291</v>
      </c>
      <c r="AC4" s="13" t="s">
        <v>292</v>
      </c>
      <c r="AD4" s="13" t="s">
        <v>293</v>
      </c>
      <c r="AE4" s="13" t="s">
        <v>294</v>
      </c>
      <c r="AF4" s="13" t="s">
        <v>295</v>
      </c>
      <c r="AG4" s="13" t="s">
        <v>296</v>
      </c>
      <c r="AH4" s="13" t="s">
        <v>297</v>
      </c>
      <c r="AI4" s="13" t="s">
        <v>298</v>
      </c>
      <c r="AJ4" s="9" t="s">
        <v>299</v>
      </c>
      <c r="AK4" s="13" t="s">
        <v>300</v>
      </c>
      <c r="AL4" s="13" t="s">
        <v>301</v>
      </c>
      <c r="AM4" s="13" t="s">
        <v>302</v>
      </c>
      <c r="AN4" s="13" t="s">
        <v>303</v>
      </c>
      <c r="AO4" s="13" t="s">
        <v>304</v>
      </c>
      <c r="AP4" s="13" t="s">
        <v>305</v>
      </c>
      <c r="AQ4" s="13" t="s">
        <v>306</v>
      </c>
      <c r="AR4" s="13" t="s">
        <v>307</v>
      </c>
      <c r="AS4" s="9" t="s">
        <v>308</v>
      </c>
      <c r="AT4" s="150" t="s">
        <v>317</v>
      </c>
      <c r="AU4" s="152" t="s">
        <v>767</v>
      </c>
      <c r="AV4" s="152" t="s">
        <v>768</v>
      </c>
      <c r="AW4" s="156" t="s">
        <v>769</v>
      </c>
      <c r="AX4" s="11" t="s">
        <v>766</v>
      </c>
      <c r="AY4" s="11" t="s">
        <v>31</v>
      </c>
      <c r="AZ4" s="11" t="s">
        <v>770</v>
      </c>
      <c r="BA4" s="11" t="s">
        <v>771</v>
      </c>
      <c r="BB4" s="11" t="s">
        <v>772</v>
      </c>
      <c r="BC4" s="122" t="s">
        <v>274</v>
      </c>
      <c r="BD4" s="123" t="s">
        <v>209</v>
      </c>
      <c r="BE4" s="123" t="s">
        <v>275</v>
      </c>
      <c r="BF4" s="123" t="s">
        <v>276</v>
      </c>
      <c r="BG4" s="123" t="s">
        <v>277</v>
      </c>
      <c r="BH4" s="123" t="s">
        <v>278</v>
      </c>
      <c r="BI4" s="123" t="s">
        <v>279</v>
      </c>
      <c r="BJ4" s="123" t="s">
        <v>280</v>
      </c>
      <c r="BK4" s="123" t="s">
        <v>281</v>
      </c>
      <c r="BL4" s="122" t="s">
        <v>274</v>
      </c>
      <c r="BM4" s="123" t="s">
        <v>209</v>
      </c>
      <c r="BN4" s="123" t="s">
        <v>275</v>
      </c>
      <c r="BO4" s="123" t="s">
        <v>276</v>
      </c>
      <c r="BP4" s="123" t="s">
        <v>277</v>
      </c>
      <c r="BQ4" s="123" t="s">
        <v>278</v>
      </c>
      <c r="BR4" s="123" t="s">
        <v>279</v>
      </c>
      <c r="BS4" s="123" t="s">
        <v>280</v>
      </c>
      <c r="BT4" s="123" t="s">
        <v>281</v>
      </c>
      <c r="BU4" s="122" t="s">
        <v>282</v>
      </c>
      <c r="BV4" s="123" t="s">
        <v>283</v>
      </c>
      <c r="BW4" s="123" t="s">
        <v>284</v>
      </c>
      <c r="BX4" s="123" t="s">
        <v>285</v>
      </c>
      <c r="BY4" s="123" t="s">
        <v>286</v>
      </c>
      <c r="BZ4" s="123" t="s">
        <v>287</v>
      </c>
      <c r="CA4" s="123" t="s">
        <v>288</v>
      </c>
      <c r="CB4" s="123" t="s">
        <v>289</v>
      </c>
      <c r="CC4" s="123" t="s">
        <v>290</v>
      </c>
      <c r="CD4" s="122" t="s">
        <v>291</v>
      </c>
      <c r="CE4" s="123" t="s">
        <v>292</v>
      </c>
      <c r="CF4" s="123" t="s">
        <v>293</v>
      </c>
      <c r="CG4" s="123" t="s">
        <v>294</v>
      </c>
      <c r="CH4" s="123" t="s">
        <v>295</v>
      </c>
      <c r="CI4" s="123" t="s">
        <v>296</v>
      </c>
      <c r="CJ4" s="123" t="s">
        <v>297</v>
      </c>
      <c r="CK4" s="123" t="s">
        <v>298</v>
      </c>
      <c r="CL4" s="123" t="s">
        <v>299</v>
      </c>
      <c r="CM4" s="122" t="s">
        <v>300</v>
      </c>
      <c r="CN4" s="123" t="s">
        <v>301</v>
      </c>
      <c r="CO4" s="123" t="s">
        <v>302</v>
      </c>
      <c r="CP4" s="123" t="s">
        <v>303</v>
      </c>
      <c r="CQ4" s="123" t="s">
        <v>304</v>
      </c>
      <c r="CR4" s="123" t="s">
        <v>305</v>
      </c>
      <c r="CS4" s="123" t="s">
        <v>306</v>
      </c>
      <c r="CT4" s="123" t="s">
        <v>307</v>
      </c>
      <c r="CU4" s="124" t="s">
        <v>308</v>
      </c>
    </row>
    <row r="5" spans="1:9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1324</v>
      </c>
      <c r="K6" s="26" t="s">
        <v>1325</v>
      </c>
      <c r="L6" s="26" t="s">
        <v>1326</v>
      </c>
      <c r="M6" s="26" t="s">
        <v>1327</v>
      </c>
      <c r="N6" s="26" t="s">
        <v>1328</v>
      </c>
      <c r="O6" s="26" t="s">
        <v>1329</v>
      </c>
      <c r="P6" s="26" t="s">
        <v>1330</v>
      </c>
      <c r="Q6" s="26" t="s">
        <v>1331</v>
      </c>
      <c r="R6" s="26" t="s">
        <v>1332</v>
      </c>
      <c r="S6" s="26" t="s">
        <v>1333</v>
      </c>
      <c r="T6" s="26" t="s">
        <v>1334</v>
      </c>
      <c r="U6" s="26" t="s">
        <v>1335</v>
      </c>
      <c r="V6" s="26" t="s">
        <v>1336</v>
      </c>
      <c r="W6" s="26" t="s">
        <v>1337</v>
      </c>
      <c r="X6" s="26" t="s">
        <v>1338</v>
      </c>
      <c r="Y6" s="26" t="s">
        <v>1339</v>
      </c>
      <c r="Z6" s="26" t="s">
        <v>1340</v>
      </c>
      <c r="AA6" s="26" t="s">
        <v>1341</v>
      </c>
      <c r="AB6" s="26" t="s">
        <v>1342</v>
      </c>
      <c r="AC6" s="26" t="s">
        <v>1343</v>
      </c>
      <c r="AD6" s="26" t="s">
        <v>1344</v>
      </c>
      <c r="AE6" s="26" t="s">
        <v>1345</v>
      </c>
      <c r="AF6" s="26" t="s">
        <v>1346</v>
      </c>
      <c r="AG6" s="26" t="s">
        <v>1347</v>
      </c>
      <c r="AH6" s="26" t="s">
        <v>1348</v>
      </c>
      <c r="AI6" s="26" t="s">
        <v>1349</v>
      </c>
      <c r="AJ6" s="26" t="s">
        <v>1350</v>
      </c>
      <c r="AK6" s="26" t="s">
        <v>1351</v>
      </c>
      <c r="AL6" s="26" t="s">
        <v>1352</v>
      </c>
      <c r="AM6" s="26" t="s">
        <v>1353</v>
      </c>
      <c r="AN6" s="26" t="s">
        <v>1354</v>
      </c>
      <c r="AO6" s="26" t="s">
        <v>1355</v>
      </c>
      <c r="AP6" s="26" t="s">
        <v>1356</v>
      </c>
      <c r="AQ6" s="26" t="s">
        <v>1357</v>
      </c>
      <c r="AR6" s="26" t="s">
        <v>1358</v>
      </c>
      <c r="AS6" s="26" t="s">
        <v>1359</v>
      </c>
      <c r="AT6" s="26" t="s">
        <v>1636</v>
      </c>
      <c r="AU6" s="26" t="s">
        <v>1637</v>
      </c>
      <c r="AV6" s="26" t="s">
        <v>1639</v>
      </c>
      <c r="AW6" s="26" t="s">
        <v>1641</v>
      </c>
      <c r="AX6" s="26" t="s">
        <v>918</v>
      </c>
      <c r="AY6" s="26" t="s">
        <v>919</v>
      </c>
      <c r="AZ6" s="26" t="s">
        <v>922</v>
      </c>
      <c r="BA6" s="26" t="s">
        <v>921</v>
      </c>
      <c r="BB6" s="26" t="s">
        <v>920</v>
      </c>
      <c r="BC6" s="26" t="s">
        <v>541</v>
      </c>
      <c r="BD6" s="26" t="s">
        <v>542</v>
      </c>
      <c r="BE6" s="26" t="s">
        <v>543</v>
      </c>
      <c r="BF6" s="26" t="s">
        <v>544</v>
      </c>
      <c r="BG6" s="26" t="s">
        <v>545</v>
      </c>
      <c r="BH6" s="26" t="s">
        <v>546</v>
      </c>
      <c r="BI6" s="26" t="s">
        <v>547</v>
      </c>
      <c r="BJ6" s="26" t="s">
        <v>548</v>
      </c>
      <c r="BK6" s="26" t="s">
        <v>549</v>
      </c>
      <c r="BL6" s="26" t="s">
        <v>550</v>
      </c>
      <c r="BM6" s="26" t="s">
        <v>551</v>
      </c>
      <c r="BN6" s="26" t="s">
        <v>552</v>
      </c>
      <c r="BO6" s="26" t="s">
        <v>553</v>
      </c>
      <c r="BP6" s="26" t="s">
        <v>554</v>
      </c>
      <c r="BQ6" s="26" t="s">
        <v>555</v>
      </c>
      <c r="BR6" s="26" t="s">
        <v>556</v>
      </c>
      <c r="BS6" s="26" t="s">
        <v>557</v>
      </c>
      <c r="BT6" s="26" t="s">
        <v>558</v>
      </c>
      <c r="BU6" s="26" t="s">
        <v>559</v>
      </c>
      <c r="BV6" s="26" t="s">
        <v>562</v>
      </c>
      <c r="BW6" s="26" t="s">
        <v>565</v>
      </c>
      <c r="BX6" s="26" t="s">
        <v>568</v>
      </c>
      <c r="BY6" s="26" t="s">
        <v>571</v>
      </c>
      <c r="BZ6" s="26" t="s">
        <v>574</v>
      </c>
      <c r="CA6" s="26" t="s">
        <v>577</v>
      </c>
      <c r="CB6" s="26" t="s">
        <v>580</v>
      </c>
      <c r="CC6" s="26" t="s">
        <v>583</v>
      </c>
      <c r="CD6" s="26" t="s">
        <v>560</v>
      </c>
      <c r="CE6" s="26" t="s">
        <v>563</v>
      </c>
      <c r="CF6" s="26" t="s">
        <v>566</v>
      </c>
      <c r="CG6" s="26" t="s">
        <v>569</v>
      </c>
      <c r="CH6" s="26" t="s">
        <v>572</v>
      </c>
      <c r="CI6" s="26" t="s">
        <v>575</v>
      </c>
      <c r="CJ6" s="26" t="s">
        <v>578</v>
      </c>
      <c r="CK6" s="26" t="s">
        <v>581</v>
      </c>
      <c r="CL6" s="26" t="s">
        <v>584</v>
      </c>
      <c r="CM6" s="26" t="s">
        <v>561</v>
      </c>
      <c r="CN6" s="26" t="s">
        <v>564</v>
      </c>
      <c r="CO6" s="26" t="s">
        <v>567</v>
      </c>
      <c r="CP6" s="26" t="s">
        <v>570</v>
      </c>
      <c r="CQ6" s="26" t="s">
        <v>573</v>
      </c>
      <c r="CR6" s="26" t="s">
        <v>576</v>
      </c>
      <c r="CS6" s="26" t="s">
        <v>579</v>
      </c>
      <c r="CT6" s="26" t="s">
        <v>582</v>
      </c>
      <c r="CU6" s="26" t="s">
        <v>585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7" priority="2">
      <formula>$AX7=0</formula>
    </cfRule>
  </conditionalFormatting>
  <conditionalFormatting sqref="S7:AW7">
    <cfRule type="expression" dxfId="616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29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1640</v>
      </c>
      <c r="AA1" s="118" t="s">
        <v>1181</v>
      </c>
      <c r="AB1" s="53" t="s">
        <v>1180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1638</v>
      </c>
      <c r="AA3" s="61" t="s">
        <v>746</v>
      </c>
      <c r="AB3" s="119" t="s">
        <v>6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209</v>
      </c>
      <c r="K4" s="13" t="s">
        <v>210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13" t="s">
        <v>281</v>
      </c>
      <c r="Y4" s="13" t="s">
        <v>315</v>
      </c>
      <c r="Z4" s="158" t="s">
        <v>6</v>
      </c>
      <c r="AA4" s="10" t="s">
        <v>29</v>
      </c>
      <c r="AB4" s="122" t="s">
        <v>209</v>
      </c>
      <c r="AC4" s="123" t="s">
        <v>210</v>
      </c>
      <c r="AD4" s="123" t="s">
        <v>275</v>
      </c>
      <c r="AE4" s="123" t="s">
        <v>309</v>
      </c>
      <c r="AF4" s="123" t="s">
        <v>276</v>
      </c>
      <c r="AG4" s="123" t="s">
        <v>310</v>
      </c>
      <c r="AH4" s="123" t="s">
        <v>277</v>
      </c>
      <c r="AI4" s="123" t="s">
        <v>311</v>
      </c>
      <c r="AJ4" s="123" t="s">
        <v>278</v>
      </c>
      <c r="AK4" s="123" t="s">
        <v>312</v>
      </c>
      <c r="AL4" s="123" t="s">
        <v>279</v>
      </c>
      <c r="AM4" s="123" t="s">
        <v>313</v>
      </c>
      <c r="AN4" s="123" t="s">
        <v>280</v>
      </c>
      <c r="AO4" s="123" t="s">
        <v>314</v>
      </c>
      <c r="AP4" s="123" t="s">
        <v>281</v>
      </c>
      <c r="AQ4" s="124" t="s">
        <v>315</v>
      </c>
    </row>
    <row r="5" spans="1:43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1375</v>
      </c>
      <c r="K6" s="26" t="s">
        <v>1360</v>
      </c>
      <c r="L6" s="26" t="s">
        <v>1361</v>
      </c>
      <c r="M6" s="26" t="s">
        <v>1362</v>
      </c>
      <c r="N6" s="26" t="s">
        <v>1363</v>
      </c>
      <c r="O6" s="26" t="s">
        <v>1364</v>
      </c>
      <c r="P6" s="26" t="s">
        <v>1365</v>
      </c>
      <c r="Q6" s="26" t="s">
        <v>1366</v>
      </c>
      <c r="R6" s="26" t="s">
        <v>1367</v>
      </c>
      <c r="S6" s="26" t="s">
        <v>1368</v>
      </c>
      <c r="T6" s="26" t="s">
        <v>1369</v>
      </c>
      <c r="U6" s="26" t="s">
        <v>1370</v>
      </c>
      <c r="V6" s="26" t="s">
        <v>1371</v>
      </c>
      <c r="W6" s="26" t="s">
        <v>1372</v>
      </c>
      <c r="X6" s="26" t="s">
        <v>1373</v>
      </c>
      <c r="Y6" s="26" t="s">
        <v>1374</v>
      </c>
      <c r="Z6" s="26" t="s">
        <v>1636</v>
      </c>
      <c r="AA6" s="26" t="s">
        <v>1006</v>
      </c>
      <c r="AB6" s="26" t="s">
        <v>586</v>
      </c>
      <c r="AC6" s="26" t="s">
        <v>587</v>
      </c>
      <c r="AD6" s="26" t="s">
        <v>588</v>
      </c>
      <c r="AE6" s="26" t="s">
        <v>589</v>
      </c>
      <c r="AF6" s="26" t="s">
        <v>590</v>
      </c>
      <c r="AG6" s="26" t="s">
        <v>591</v>
      </c>
      <c r="AH6" s="26" t="s">
        <v>592</v>
      </c>
      <c r="AI6" s="26" t="s">
        <v>593</v>
      </c>
      <c r="AJ6" s="26" t="s">
        <v>594</v>
      </c>
      <c r="AK6" s="26" t="s">
        <v>595</v>
      </c>
      <c r="AL6" s="26" t="s">
        <v>596</v>
      </c>
      <c r="AM6" s="26" t="s">
        <v>597</v>
      </c>
      <c r="AN6" s="26" t="s">
        <v>598</v>
      </c>
      <c r="AO6" s="26" t="s">
        <v>599</v>
      </c>
      <c r="AP6" s="26" t="s">
        <v>600</v>
      </c>
      <c r="AQ6" s="26" t="s">
        <v>601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6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316</v>
      </c>
      <c r="D1" s="2"/>
      <c r="J1" s="113" t="s">
        <v>1179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1640</v>
      </c>
      <c r="AC1" s="128"/>
      <c r="AD1" s="52" t="s">
        <v>1181</v>
      </c>
      <c r="AE1" s="113" t="s">
        <v>1180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6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1668</v>
      </c>
      <c r="Y3" s="48"/>
      <c r="Z3" s="48"/>
      <c r="AA3" s="48"/>
      <c r="AB3" s="149" t="s">
        <v>1638</v>
      </c>
      <c r="AC3" s="155"/>
      <c r="AD3" s="61" t="s">
        <v>746</v>
      </c>
      <c r="AE3" s="119" t="s">
        <v>6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198</v>
      </c>
      <c r="AT3" s="120"/>
      <c r="AU3" s="120"/>
      <c r="AV3" s="121"/>
    </row>
    <row r="4" spans="1:48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275</v>
      </c>
      <c r="K4" s="13" t="s">
        <v>309</v>
      </c>
      <c r="L4" s="13" t="s">
        <v>276</v>
      </c>
      <c r="M4" s="13" t="s">
        <v>310</v>
      </c>
      <c r="N4" s="13" t="s">
        <v>277</v>
      </c>
      <c r="O4" s="13" t="s">
        <v>311</v>
      </c>
      <c r="P4" s="13" t="s">
        <v>278</v>
      </c>
      <c r="Q4" s="13" t="s">
        <v>312</v>
      </c>
      <c r="R4" s="13" t="s">
        <v>279</v>
      </c>
      <c r="S4" s="13" t="s">
        <v>313</v>
      </c>
      <c r="T4" s="13" t="s">
        <v>280</v>
      </c>
      <c r="U4" s="13" t="s">
        <v>314</v>
      </c>
      <c r="V4" s="13" t="s">
        <v>281</v>
      </c>
      <c r="W4" s="13" t="s">
        <v>315</v>
      </c>
      <c r="X4" s="8" t="s">
        <v>200</v>
      </c>
      <c r="Y4" s="13" t="s">
        <v>318</v>
      </c>
      <c r="Z4" s="13" t="s">
        <v>319</v>
      </c>
      <c r="AA4" s="13" t="s">
        <v>320</v>
      </c>
      <c r="AB4" s="150" t="s">
        <v>6</v>
      </c>
      <c r="AC4" s="156" t="s">
        <v>1668</v>
      </c>
      <c r="AD4" s="10" t="s">
        <v>316</v>
      </c>
      <c r="AE4" s="122" t="s">
        <v>275</v>
      </c>
      <c r="AF4" s="123" t="s">
        <v>309</v>
      </c>
      <c r="AG4" s="123" t="s">
        <v>276</v>
      </c>
      <c r="AH4" s="123" t="s">
        <v>310</v>
      </c>
      <c r="AI4" s="123" t="s">
        <v>277</v>
      </c>
      <c r="AJ4" s="123" t="s">
        <v>311</v>
      </c>
      <c r="AK4" s="123" t="s">
        <v>278</v>
      </c>
      <c r="AL4" s="123" t="s">
        <v>312</v>
      </c>
      <c r="AM4" s="123" t="s">
        <v>279</v>
      </c>
      <c r="AN4" s="123" t="s">
        <v>313</v>
      </c>
      <c r="AO4" s="123" t="s">
        <v>280</v>
      </c>
      <c r="AP4" s="123" t="s">
        <v>314</v>
      </c>
      <c r="AQ4" s="123" t="s">
        <v>281</v>
      </c>
      <c r="AR4" s="123" t="s">
        <v>315</v>
      </c>
      <c r="AS4" s="122" t="s">
        <v>200</v>
      </c>
      <c r="AT4" s="123" t="s">
        <v>318</v>
      </c>
      <c r="AU4" s="123" t="s">
        <v>319</v>
      </c>
      <c r="AV4" s="124" t="s">
        <v>320</v>
      </c>
    </row>
    <row r="5" spans="1:48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1377</v>
      </c>
      <c r="K6" s="26" t="s">
        <v>1378</v>
      </c>
      <c r="L6" s="26" t="s">
        <v>1379</v>
      </c>
      <c r="M6" s="26" t="s">
        <v>1380</v>
      </c>
      <c r="N6" s="26" t="s">
        <v>1381</v>
      </c>
      <c r="O6" s="26" t="s">
        <v>1382</v>
      </c>
      <c r="P6" s="26" t="s">
        <v>1383</v>
      </c>
      <c r="Q6" s="26" t="s">
        <v>1384</v>
      </c>
      <c r="R6" s="26" t="s">
        <v>1385</v>
      </c>
      <c r="S6" s="26" t="s">
        <v>1386</v>
      </c>
      <c r="T6" s="26" t="s">
        <v>1387</v>
      </c>
      <c r="U6" s="26" t="s">
        <v>1388</v>
      </c>
      <c r="V6" s="26" t="s">
        <v>1389</v>
      </c>
      <c r="W6" s="26" t="s">
        <v>1390</v>
      </c>
      <c r="X6" s="26" t="s">
        <v>1391</v>
      </c>
      <c r="Y6" s="26" t="s">
        <v>1392</v>
      </c>
      <c r="Z6" s="26" t="s">
        <v>1393</v>
      </c>
      <c r="AA6" s="26" t="s">
        <v>1394</v>
      </c>
      <c r="AB6" s="26" t="s">
        <v>1636</v>
      </c>
      <c r="AC6" s="26" t="s">
        <v>1637</v>
      </c>
      <c r="AD6" s="26" t="s">
        <v>1009</v>
      </c>
      <c r="AE6" s="26" t="s">
        <v>602</v>
      </c>
      <c r="AF6" s="26" t="s">
        <v>603</v>
      </c>
      <c r="AG6" s="26" t="s">
        <v>604</v>
      </c>
      <c r="AH6" s="26" t="s">
        <v>605</v>
      </c>
      <c r="AI6" s="26" t="s">
        <v>606</v>
      </c>
      <c r="AJ6" s="26" t="s">
        <v>607</v>
      </c>
      <c r="AK6" s="26" t="s">
        <v>608</v>
      </c>
      <c r="AL6" s="26" t="s">
        <v>609</v>
      </c>
      <c r="AM6" s="26" t="s">
        <v>610</v>
      </c>
      <c r="AN6" s="26" t="s">
        <v>611</v>
      </c>
      <c r="AO6" s="26" t="s">
        <v>612</v>
      </c>
      <c r="AP6" s="26" t="s">
        <v>613</v>
      </c>
      <c r="AQ6" s="26" t="s">
        <v>614</v>
      </c>
      <c r="AR6" s="26" t="s">
        <v>615</v>
      </c>
      <c r="AS6" s="26" t="s">
        <v>616</v>
      </c>
      <c r="AT6" s="26" t="s">
        <v>617</v>
      </c>
      <c r="AU6" s="26" t="s">
        <v>618</v>
      </c>
      <c r="AV6" s="26" t="s">
        <v>619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17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42" t="s">
        <v>1640</v>
      </c>
      <c r="S1" s="144"/>
      <c r="T1" s="52" t="s">
        <v>1181</v>
      </c>
      <c r="U1" s="53"/>
      <c r="V1" s="52" t="s">
        <v>1180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361</v>
      </c>
      <c r="K3" s="48"/>
      <c r="L3" s="48"/>
      <c r="M3" s="48"/>
      <c r="N3" s="46" t="s">
        <v>1620</v>
      </c>
      <c r="O3" s="48"/>
      <c r="P3" s="48"/>
      <c r="Q3" s="47"/>
      <c r="R3" s="154" t="s">
        <v>1638</v>
      </c>
      <c r="S3" s="154"/>
      <c r="T3" s="61" t="s">
        <v>92</v>
      </c>
      <c r="U3" s="63"/>
      <c r="V3" s="119" t="s">
        <v>361</v>
      </c>
      <c r="W3" s="120"/>
      <c r="X3" s="120"/>
      <c r="Y3" s="120"/>
      <c r="Z3" s="119" t="s">
        <v>1620</v>
      </c>
      <c r="AA3" s="120"/>
      <c r="AB3" s="120"/>
      <c r="AC3" s="121"/>
    </row>
    <row r="4" spans="1:2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1626</v>
      </c>
      <c r="K4" s="13" t="s">
        <v>1627</v>
      </c>
      <c r="L4" s="13" t="s">
        <v>1628</v>
      </c>
      <c r="M4" s="13" t="s">
        <v>1629</v>
      </c>
      <c r="N4" s="8" t="s">
        <v>1626</v>
      </c>
      <c r="O4" s="13" t="s">
        <v>1627</v>
      </c>
      <c r="P4" s="13" t="s">
        <v>1628</v>
      </c>
      <c r="Q4" s="9" t="s">
        <v>1629</v>
      </c>
      <c r="R4" s="152" t="s">
        <v>361</v>
      </c>
      <c r="S4" s="152" t="s">
        <v>1620</v>
      </c>
      <c r="T4" s="10" t="s">
        <v>1168</v>
      </c>
      <c r="U4" s="11" t="s">
        <v>93</v>
      </c>
      <c r="V4" s="122" t="s">
        <v>1626</v>
      </c>
      <c r="W4" s="123" t="s">
        <v>1627</v>
      </c>
      <c r="X4" s="123" t="s">
        <v>1628</v>
      </c>
      <c r="Y4" s="123" t="s">
        <v>1629</v>
      </c>
      <c r="Z4" s="122" t="s">
        <v>1626</v>
      </c>
      <c r="AA4" s="123" t="s">
        <v>1627</v>
      </c>
      <c r="AB4" s="123" t="s">
        <v>1628</v>
      </c>
      <c r="AC4" s="124" t="s">
        <v>1629</v>
      </c>
    </row>
    <row r="5" spans="1:2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1395</v>
      </c>
      <c r="K6" s="26" t="s">
        <v>1396</v>
      </c>
      <c r="L6" s="26" t="s">
        <v>1397</v>
      </c>
      <c r="M6" s="26" t="s">
        <v>1398</v>
      </c>
      <c r="N6" s="26" t="s">
        <v>1621</v>
      </c>
      <c r="O6" s="26" t="s">
        <v>1622</v>
      </c>
      <c r="P6" s="26" t="s">
        <v>1623</v>
      </c>
      <c r="Q6" s="26" t="s">
        <v>1624</v>
      </c>
      <c r="R6" s="26" t="s">
        <v>1636</v>
      </c>
      <c r="S6" s="26" t="s">
        <v>1637</v>
      </c>
      <c r="T6" s="26" t="s">
        <v>1136</v>
      </c>
      <c r="U6" s="26" t="s">
        <v>927</v>
      </c>
      <c r="V6" s="26" t="s">
        <v>640</v>
      </c>
      <c r="W6" s="26" t="s">
        <v>641</v>
      </c>
      <c r="X6" s="26" t="s">
        <v>642</v>
      </c>
      <c r="Y6" s="26" t="s">
        <v>643</v>
      </c>
      <c r="Z6" s="26" t="s">
        <v>819</v>
      </c>
      <c r="AA6" s="26" t="s">
        <v>820</v>
      </c>
      <c r="AB6" s="26" t="s">
        <v>821</v>
      </c>
      <c r="AC6" s="26" t="s">
        <v>822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3" priority="2">
      <formula>$T7=0</formula>
    </cfRule>
  </conditionalFormatting>
  <conditionalFormatting sqref="N7:S7">
    <cfRule type="expression" dxfId="422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18</v>
      </c>
      <c r="D1" s="2"/>
      <c r="J1" s="116" t="s">
        <v>1179</v>
      </c>
      <c r="K1" s="117"/>
      <c r="L1" s="117"/>
      <c r="M1" s="117"/>
      <c r="N1" s="159" t="s">
        <v>1640</v>
      </c>
      <c r="O1" s="116" t="s">
        <v>1181</v>
      </c>
      <c r="P1" s="117"/>
      <c r="Q1" s="117"/>
      <c r="R1" s="116" t="s">
        <v>1180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321</v>
      </c>
      <c r="K3" s="48"/>
      <c r="L3" s="48"/>
      <c r="M3" s="48"/>
      <c r="N3" s="157" t="s">
        <v>1638</v>
      </c>
      <c r="O3" s="63" t="s">
        <v>92</v>
      </c>
      <c r="P3" s="63"/>
      <c r="Q3" s="63"/>
      <c r="R3" s="119" t="s">
        <v>321</v>
      </c>
      <c r="S3" s="120"/>
      <c r="T3" s="120"/>
      <c r="U3" s="121"/>
    </row>
    <row r="4" spans="1:2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58" t="s">
        <v>321</v>
      </c>
      <c r="O4" s="11" t="s">
        <v>94</v>
      </c>
      <c r="P4" s="11" t="s">
        <v>1166</v>
      </c>
      <c r="Q4" s="11" t="s">
        <v>1167</v>
      </c>
      <c r="R4" s="122" t="s">
        <v>322</v>
      </c>
      <c r="S4" s="123" t="s">
        <v>323</v>
      </c>
      <c r="T4" s="123" t="s">
        <v>324</v>
      </c>
      <c r="U4" s="124" t="s">
        <v>325</v>
      </c>
    </row>
    <row r="5" spans="1:21" x14ac:dyDescent="0.25">
      <c r="A5" s="14"/>
      <c r="C5" s="1" t="s">
        <v>1106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1399</v>
      </c>
      <c r="K6" s="26" t="s">
        <v>1400</v>
      </c>
      <c r="L6" s="26" t="s">
        <v>1401</v>
      </c>
      <c r="M6" s="26" t="s">
        <v>1402</v>
      </c>
      <c r="N6" s="26" t="s">
        <v>1636</v>
      </c>
      <c r="O6" s="26" t="s">
        <v>928</v>
      </c>
      <c r="P6" s="26" t="s">
        <v>1161</v>
      </c>
      <c r="Q6" s="26" t="s">
        <v>1162</v>
      </c>
      <c r="R6" s="26" t="s">
        <v>620</v>
      </c>
      <c r="S6" s="26" t="s">
        <v>621</v>
      </c>
      <c r="T6" s="26" t="s">
        <v>622</v>
      </c>
      <c r="U6" s="26" t="s">
        <v>623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2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1640</v>
      </c>
      <c r="AA1" s="143"/>
      <c r="AB1" s="143"/>
      <c r="AC1" s="143"/>
      <c r="AD1" s="116" t="s">
        <v>1181</v>
      </c>
      <c r="AE1" s="117"/>
      <c r="AF1" s="116" t="s">
        <v>1180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1630</v>
      </c>
      <c r="O3" s="48"/>
      <c r="P3" s="48"/>
      <c r="Q3" s="47"/>
      <c r="R3" s="46" t="s">
        <v>321</v>
      </c>
      <c r="S3" s="48"/>
      <c r="T3" s="48"/>
      <c r="U3" s="48"/>
      <c r="V3" s="46" t="s">
        <v>1171</v>
      </c>
      <c r="W3" s="48"/>
      <c r="X3" s="48"/>
      <c r="Y3" s="47"/>
      <c r="Z3" s="149" t="s">
        <v>1638</v>
      </c>
      <c r="AA3" s="154"/>
      <c r="AB3" s="154"/>
      <c r="AC3" s="155"/>
      <c r="AD3" s="63" t="s">
        <v>92</v>
      </c>
      <c r="AE3" s="63"/>
      <c r="AF3" s="119" t="s">
        <v>360</v>
      </c>
      <c r="AG3" s="120"/>
      <c r="AH3" s="120"/>
      <c r="AI3" s="120"/>
      <c r="AJ3" s="119" t="s">
        <v>1169</v>
      </c>
      <c r="AK3" s="120"/>
      <c r="AL3" s="120"/>
      <c r="AM3" s="120"/>
      <c r="AN3" s="119" t="s">
        <v>321</v>
      </c>
      <c r="AO3" s="120"/>
      <c r="AP3" s="120"/>
      <c r="AQ3" s="120"/>
      <c r="AR3" s="119" t="s">
        <v>1170</v>
      </c>
      <c r="AS3" s="120"/>
      <c r="AT3" s="120"/>
      <c r="AU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8" t="s">
        <v>328</v>
      </c>
      <c r="O4" s="13" t="s">
        <v>330</v>
      </c>
      <c r="P4" s="13" t="s">
        <v>329</v>
      </c>
      <c r="Q4" s="9" t="s">
        <v>331</v>
      </c>
      <c r="R4" s="8" t="s">
        <v>322</v>
      </c>
      <c r="S4" s="13" t="s">
        <v>323</v>
      </c>
      <c r="T4" s="13" t="s">
        <v>324</v>
      </c>
      <c r="U4" s="13" t="s">
        <v>325</v>
      </c>
      <c r="V4" s="8" t="s">
        <v>328</v>
      </c>
      <c r="W4" s="13" t="s">
        <v>330</v>
      </c>
      <c r="X4" s="13" t="s">
        <v>329</v>
      </c>
      <c r="Y4" s="9" t="s">
        <v>331</v>
      </c>
      <c r="Z4" s="150" t="s">
        <v>360</v>
      </c>
      <c r="AA4" s="152" t="s">
        <v>1630</v>
      </c>
      <c r="AB4" s="152" t="s">
        <v>321</v>
      </c>
      <c r="AC4" s="156" t="s">
        <v>1171</v>
      </c>
      <c r="AD4" s="11" t="s">
        <v>773</v>
      </c>
      <c r="AE4" s="11" t="s">
        <v>774</v>
      </c>
      <c r="AF4" s="122" t="s">
        <v>322</v>
      </c>
      <c r="AG4" s="123" t="s">
        <v>323</v>
      </c>
      <c r="AH4" s="123" t="s">
        <v>324</v>
      </c>
      <c r="AI4" s="123" t="s">
        <v>325</v>
      </c>
      <c r="AJ4" s="122" t="s">
        <v>328</v>
      </c>
      <c r="AK4" s="123" t="s">
        <v>330</v>
      </c>
      <c r="AL4" s="123" t="s">
        <v>329</v>
      </c>
      <c r="AM4" s="123" t="s">
        <v>331</v>
      </c>
      <c r="AN4" s="122" t="s">
        <v>322</v>
      </c>
      <c r="AO4" s="123" t="s">
        <v>323</v>
      </c>
      <c r="AP4" s="123" t="s">
        <v>324</v>
      </c>
      <c r="AQ4" s="123" t="s">
        <v>325</v>
      </c>
      <c r="AR4" s="122" t="s">
        <v>328</v>
      </c>
      <c r="AS4" s="123" t="s">
        <v>330</v>
      </c>
      <c r="AT4" s="123" t="s">
        <v>329</v>
      </c>
      <c r="AU4" s="124" t="s">
        <v>331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1405</v>
      </c>
      <c r="K6" s="26" t="s">
        <v>1406</v>
      </c>
      <c r="L6" s="26" t="s">
        <v>1407</v>
      </c>
      <c r="M6" s="26" t="s">
        <v>1408</v>
      </c>
      <c r="N6" s="26" t="s">
        <v>1409</v>
      </c>
      <c r="O6" s="26" t="s">
        <v>1410</v>
      </c>
      <c r="P6" s="26" t="s">
        <v>1411</v>
      </c>
      <c r="Q6" s="26" t="s">
        <v>1412</v>
      </c>
      <c r="R6" s="26" t="s">
        <v>1413</v>
      </c>
      <c r="S6" s="26" t="s">
        <v>1414</v>
      </c>
      <c r="T6" s="26" t="s">
        <v>1415</v>
      </c>
      <c r="U6" s="26" t="s">
        <v>1416</v>
      </c>
      <c r="V6" s="26" t="s">
        <v>1417</v>
      </c>
      <c r="W6" s="26" t="s">
        <v>1418</v>
      </c>
      <c r="X6" s="26" t="s">
        <v>1419</v>
      </c>
      <c r="Y6" s="26" t="s">
        <v>1420</v>
      </c>
      <c r="Z6" s="26" t="s">
        <v>1636</v>
      </c>
      <c r="AA6" s="26" t="s">
        <v>1637</v>
      </c>
      <c r="AB6" s="26" t="s">
        <v>1639</v>
      </c>
      <c r="AC6" s="26" t="s">
        <v>1641</v>
      </c>
      <c r="AD6" s="26" t="s">
        <v>929</v>
      </c>
      <c r="AE6" s="26" t="s">
        <v>930</v>
      </c>
      <c r="AF6" s="26" t="s">
        <v>624</v>
      </c>
      <c r="AG6" s="26" t="s">
        <v>625</v>
      </c>
      <c r="AH6" s="26" t="s">
        <v>626</v>
      </c>
      <c r="AI6" s="26" t="s">
        <v>627</v>
      </c>
      <c r="AJ6" s="26" t="s">
        <v>628</v>
      </c>
      <c r="AK6" s="26" t="s">
        <v>630</v>
      </c>
      <c r="AL6" s="26" t="s">
        <v>629</v>
      </c>
      <c r="AM6" s="26" t="s">
        <v>631</v>
      </c>
      <c r="AN6" s="26" t="s">
        <v>632</v>
      </c>
      <c r="AO6" s="26" t="s">
        <v>633</v>
      </c>
      <c r="AP6" s="26" t="s">
        <v>634</v>
      </c>
      <c r="AQ6" s="26" t="s">
        <v>635</v>
      </c>
      <c r="AR6" s="26" t="s">
        <v>636</v>
      </c>
      <c r="AS6" s="26" t="s">
        <v>638</v>
      </c>
      <c r="AT6" s="26" t="s">
        <v>637</v>
      </c>
      <c r="AU6" s="26" t="s">
        <v>639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0" priority="2">
      <formula>$AD7=0</formula>
    </cfRule>
  </conditionalFormatting>
  <conditionalFormatting sqref="R7:AC7">
    <cfRule type="expression" dxfId="36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11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1640</v>
      </c>
      <c r="AC1" s="146"/>
      <c r="AD1" s="52" t="s">
        <v>1181</v>
      </c>
      <c r="AE1" s="59"/>
      <c r="AF1" s="59"/>
      <c r="AG1" s="113" t="s">
        <v>1180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6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1638</v>
      </c>
      <c r="AC3" s="154"/>
      <c r="AD3" s="61" t="s">
        <v>92</v>
      </c>
      <c r="AE3" s="63"/>
      <c r="AF3" s="65"/>
      <c r="AG3" s="119" t="s">
        <v>778</v>
      </c>
      <c r="AH3" s="120"/>
      <c r="AI3" s="120"/>
      <c r="AJ3" s="121"/>
      <c r="AK3" s="119" t="s">
        <v>779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9" t="s">
        <v>350</v>
      </c>
      <c r="AB4" s="152" t="s">
        <v>778</v>
      </c>
      <c r="AC4" s="152" t="s">
        <v>779</v>
      </c>
      <c r="AD4" s="10" t="s">
        <v>11</v>
      </c>
      <c r="AE4" s="11" t="s">
        <v>780</v>
      </c>
      <c r="AF4" s="12" t="s">
        <v>781</v>
      </c>
      <c r="AG4" s="122" t="s">
        <v>333</v>
      </c>
      <c r="AH4" s="123" t="s">
        <v>338</v>
      </c>
      <c r="AI4" s="123" t="s">
        <v>334</v>
      </c>
      <c r="AJ4" s="124" t="s">
        <v>335</v>
      </c>
      <c r="AK4" s="123" t="s">
        <v>336</v>
      </c>
      <c r="AL4" s="123" t="s">
        <v>337</v>
      </c>
      <c r="AM4" s="123" t="s">
        <v>339</v>
      </c>
      <c r="AN4" s="123" t="s">
        <v>340</v>
      </c>
      <c r="AO4" s="123" t="s">
        <v>341</v>
      </c>
      <c r="AP4" s="123" t="s">
        <v>342</v>
      </c>
      <c r="AQ4" s="123" t="s">
        <v>343</v>
      </c>
      <c r="AR4" s="123" t="s">
        <v>344</v>
      </c>
      <c r="AS4" s="123" t="s">
        <v>345</v>
      </c>
      <c r="AT4" s="123" t="s">
        <v>346</v>
      </c>
      <c r="AU4" s="123" t="s">
        <v>347</v>
      </c>
      <c r="AV4" s="123" t="s">
        <v>348</v>
      </c>
      <c r="AW4" s="123" t="s">
        <v>349</v>
      </c>
      <c r="AX4" s="124" t="s">
        <v>350</v>
      </c>
    </row>
    <row r="5" spans="1:50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1421</v>
      </c>
      <c r="K6" s="26" t="s">
        <v>1422</v>
      </c>
      <c r="L6" s="26" t="s">
        <v>1423</v>
      </c>
      <c r="M6" s="26" t="s">
        <v>1424</v>
      </c>
      <c r="N6" s="26" t="s">
        <v>1425</v>
      </c>
      <c r="O6" s="26" t="s">
        <v>1426</v>
      </c>
      <c r="P6" s="26" t="s">
        <v>1427</v>
      </c>
      <c r="Q6" s="26" t="s">
        <v>1428</v>
      </c>
      <c r="R6" s="26" t="s">
        <v>1429</v>
      </c>
      <c r="S6" s="26" t="s">
        <v>1430</v>
      </c>
      <c r="T6" s="26" t="s">
        <v>1431</v>
      </c>
      <c r="U6" s="26" t="s">
        <v>1432</v>
      </c>
      <c r="V6" s="26" t="s">
        <v>1433</v>
      </c>
      <c r="W6" s="26" t="s">
        <v>1434</v>
      </c>
      <c r="X6" s="26" t="s">
        <v>1435</v>
      </c>
      <c r="Y6" s="26" t="s">
        <v>1436</v>
      </c>
      <c r="Z6" s="26" t="s">
        <v>1437</v>
      </c>
      <c r="AA6" s="26" t="s">
        <v>1438</v>
      </c>
      <c r="AB6" s="26" t="s">
        <v>1636</v>
      </c>
      <c r="AC6" s="26" t="s">
        <v>1637</v>
      </c>
      <c r="AD6" s="26" t="s">
        <v>916</v>
      </c>
      <c r="AE6" s="26" t="s">
        <v>1108</v>
      </c>
      <c r="AF6" s="26" t="s">
        <v>1116</v>
      </c>
      <c r="AG6" s="26" t="s">
        <v>743</v>
      </c>
      <c r="AH6" s="26" t="s">
        <v>744</v>
      </c>
      <c r="AI6" s="26" t="s">
        <v>644</v>
      </c>
      <c r="AJ6" s="26" t="s">
        <v>645</v>
      </c>
      <c r="AK6" s="26" t="s">
        <v>646</v>
      </c>
      <c r="AL6" s="26" t="s">
        <v>647</v>
      </c>
      <c r="AM6" s="26" t="s">
        <v>648</v>
      </c>
      <c r="AN6" s="26" t="s">
        <v>649</v>
      </c>
      <c r="AO6" s="26" t="s">
        <v>650</v>
      </c>
      <c r="AP6" s="26" t="s">
        <v>651</v>
      </c>
      <c r="AQ6" s="26" t="s">
        <v>652</v>
      </c>
      <c r="AR6" s="26" t="s">
        <v>653</v>
      </c>
      <c r="AS6" s="26" t="s">
        <v>654</v>
      </c>
      <c r="AT6" s="26" t="s">
        <v>655</v>
      </c>
      <c r="AU6" s="26" t="s">
        <v>656</v>
      </c>
      <c r="AV6" s="26" t="s">
        <v>657</v>
      </c>
      <c r="AW6" s="26" t="s">
        <v>658</v>
      </c>
      <c r="AX6" s="26" t="s">
        <v>659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1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1179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1640</v>
      </c>
      <c r="AJ1" s="143"/>
      <c r="AK1" s="143"/>
      <c r="AL1" s="144"/>
      <c r="AM1" s="58" t="s">
        <v>1181</v>
      </c>
      <c r="AN1" s="59"/>
      <c r="AO1" s="59"/>
      <c r="AP1" s="113" t="s">
        <v>1180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778</v>
      </c>
      <c r="K3" s="48"/>
      <c r="L3" s="48"/>
      <c r="M3" s="47"/>
      <c r="N3" s="48" t="s">
        <v>779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1669</v>
      </c>
      <c r="AC3" s="56"/>
      <c r="AD3" s="56"/>
      <c r="AE3" s="56"/>
      <c r="AF3" s="57"/>
      <c r="AG3" s="55" t="s">
        <v>1670</v>
      </c>
      <c r="AH3" s="57"/>
      <c r="AI3" s="153" t="s">
        <v>1638</v>
      </c>
      <c r="AJ3" s="153"/>
      <c r="AK3" s="153"/>
      <c r="AL3" s="153"/>
      <c r="AM3" s="61" t="s">
        <v>746</v>
      </c>
      <c r="AN3" s="63"/>
      <c r="AO3" s="65"/>
      <c r="AP3" s="119" t="s">
        <v>778</v>
      </c>
      <c r="AQ3" s="120"/>
      <c r="AR3" s="120"/>
      <c r="AS3" s="121"/>
      <c r="AT3" s="119" t="s">
        <v>779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1656</v>
      </c>
      <c r="BI3" s="133"/>
      <c r="BJ3" s="133"/>
      <c r="BK3" s="133"/>
      <c r="BL3" s="134"/>
      <c r="BM3" s="132" t="s">
        <v>359</v>
      </c>
      <c r="BN3" s="134"/>
    </row>
    <row r="4" spans="1:66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333</v>
      </c>
      <c r="K4" s="13" t="s">
        <v>338</v>
      </c>
      <c r="L4" s="13" t="s">
        <v>334</v>
      </c>
      <c r="M4" s="9" t="s">
        <v>335</v>
      </c>
      <c r="N4" s="13" t="s">
        <v>336</v>
      </c>
      <c r="O4" s="13" t="s">
        <v>337</v>
      </c>
      <c r="P4" s="13" t="s">
        <v>339</v>
      </c>
      <c r="Q4" s="13" t="s">
        <v>340</v>
      </c>
      <c r="R4" s="13" t="s">
        <v>341</v>
      </c>
      <c r="S4" s="13" t="s">
        <v>342</v>
      </c>
      <c r="T4" s="13" t="s">
        <v>343</v>
      </c>
      <c r="U4" s="13" t="s">
        <v>344</v>
      </c>
      <c r="V4" s="13" t="s">
        <v>345</v>
      </c>
      <c r="W4" s="13" t="s">
        <v>346</v>
      </c>
      <c r="X4" s="13" t="s">
        <v>347</v>
      </c>
      <c r="Y4" s="13" t="s">
        <v>348</v>
      </c>
      <c r="Z4" s="13" t="s">
        <v>349</v>
      </c>
      <c r="AA4" s="13" t="s">
        <v>350</v>
      </c>
      <c r="AB4" s="8" t="s">
        <v>351</v>
      </c>
      <c r="AC4" s="13" t="s">
        <v>352</v>
      </c>
      <c r="AD4" s="13" t="s">
        <v>353</v>
      </c>
      <c r="AE4" s="13" t="s">
        <v>354</v>
      </c>
      <c r="AF4" s="9" t="s">
        <v>355</v>
      </c>
      <c r="AG4" s="8" t="s">
        <v>356</v>
      </c>
      <c r="AH4" s="9" t="s">
        <v>357</v>
      </c>
      <c r="AI4" s="152" t="s">
        <v>778</v>
      </c>
      <c r="AJ4" s="152" t="s">
        <v>779</v>
      </c>
      <c r="AK4" s="152" t="s">
        <v>1671</v>
      </c>
      <c r="AL4" s="152" t="s">
        <v>1672</v>
      </c>
      <c r="AM4" s="10" t="s">
        <v>4</v>
      </c>
      <c r="AN4" s="11" t="s">
        <v>776</v>
      </c>
      <c r="AO4" s="11" t="s">
        <v>777</v>
      </c>
      <c r="AP4" s="122" t="s">
        <v>333</v>
      </c>
      <c r="AQ4" s="123" t="s">
        <v>338</v>
      </c>
      <c r="AR4" s="123" t="s">
        <v>334</v>
      </c>
      <c r="AS4" s="124" t="s">
        <v>335</v>
      </c>
      <c r="AT4" s="123" t="s">
        <v>336</v>
      </c>
      <c r="AU4" s="123" t="s">
        <v>337</v>
      </c>
      <c r="AV4" s="123" t="s">
        <v>339</v>
      </c>
      <c r="AW4" s="123" t="s">
        <v>340</v>
      </c>
      <c r="AX4" s="123" t="s">
        <v>341</v>
      </c>
      <c r="AY4" s="123" t="s">
        <v>342</v>
      </c>
      <c r="AZ4" s="123" t="s">
        <v>343</v>
      </c>
      <c r="BA4" s="123" t="s">
        <v>344</v>
      </c>
      <c r="BB4" s="123" t="s">
        <v>345</v>
      </c>
      <c r="BC4" s="123" t="s">
        <v>346</v>
      </c>
      <c r="BD4" s="123" t="s">
        <v>347</v>
      </c>
      <c r="BE4" s="123" t="s">
        <v>348</v>
      </c>
      <c r="BF4" s="123" t="s">
        <v>349</v>
      </c>
      <c r="BG4" s="123" t="s">
        <v>350</v>
      </c>
      <c r="BH4" s="122" t="s">
        <v>351</v>
      </c>
      <c r="BI4" s="123" t="s">
        <v>352</v>
      </c>
      <c r="BJ4" s="123" t="s">
        <v>353</v>
      </c>
      <c r="BK4" s="123" t="s">
        <v>354</v>
      </c>
      <c r="BL4" s="124" t="s">
        <v>355</v>
      </c>
      <c r="BM4" s="122" t="s">
        <v>356</v>
      </c>
      <c r="BN4" s="124" t="s">
        <v>357</v>
      </c>
    </row>
    <row r="5" spans="1:66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1439</v>
      </c>
      <c r="K6" s="26" t="s">
        <v>1440</v>
      </c>
      <c r="L6" s="26" t="s">
        <v>1441</v>
      </c>
      <c r="M6" s="26" t="s">
        <v>1442</v>
      </c>
      <c r="N6" s="26" t="s">
        <v>1443</v>
      </c>
      <c r="O6" s="26" t="s">
        <v>1444</v>
      </c>
      <c r="P6" s="26" t="s">
        <v>1445</v>
      </c>
      <c r="Q6" s="26" t="s">
        <v>1446</v>
      </c>
      <c r="R6" s="26" t="s">
        <v>1447</v>
      </c>
      <c r="S6" s="26" t="s">
        <v>1448</v>
      </c>
      <c r="T6" s="26" t="s">
        <v>1449</v>
      </c>
      <c r="U6" s="26" t="s">
        <v>1450</v>
      </c>
      <c r="V6" s="26" t="s">
        <v>1451</v>
      </c>
      <c r="W6" s="26" t="s">
        <v>1452</v>
      </c>
      <c r="X6" s="26" t="s">
        <v>1453</v>
      </c>
      <c r="Y6" s="26" t="s">
        <v>1454</v>
      </c>
      <c r="Z6" s="26" t="s">
        <v>1455</v>
      </c>
      <c r="AA6" s="26" t="s">
        <v>1456</v>
      </c>
      <c r="AB6" s="26" t="s">
        <v>1457</v>
      </c>
      <c r="AC6" s="26" t="s">
        <v>1458</v>
      </c>
      <c r="AD6" s="26" t="s">
        <v>1459</v>
      </c>
      <c r="AE6" s="26" t="s">
        <v>1460</v>
      </c>
      <c r="AF6" s="26" t="s">
        <v>1461</v>
      </c>
      <c r="AG6" s="26" t="s">
        <v>1462</v>
      </c>
      <c r="AH6" s="26" t="s">
        <v>1463</v>
      </c>
      <c r="AI6" s="26" t="s">
        <v>1636</v>
      </c>
      <c r="AJ6" s="26" t="s">
        <v>1637</v>
      </c>
      <c r="AK6" s="26" t="s">
        <v>1639</v>
      </c>
      <c r="AL6" s="26" t="s">
        <v>1641</v>
      </c>
      <c r="AM6" s="26" t="s">
        <v>915</v>
      </c>
      <c r="AN6" s="26" t="s">
        <v>1110</v>
      </c>
      <c r="AO6" s="26" t="s">
        <v>1117</v>
      </c>
      <c r="AP6" s="26" t="s">
        <v>775</v>
      </c>
      <c r="AQ6" s="26" t="s">
        <v>745</v>
      </c>
      <c r="AR6" s="26" t="s">
        <v>660</v>
      </c>
      <c r="AS6" s="26" t="s">
        <v>661</v>
      </c>
      <c r="AT6" s="26" t="s">
        <v>662</v>
      </c>
      <c r="AU6" s="26" t="s">
        <v>663</v>
      </c>
      <c r="AV6" s="26" t="s">
        <v>664</v>
      </c>
      <c r="AW6" s="26" t="s">
        <v>665</v>
      </c>
      <c r="AX6" s="26" t="s">
        <v>666</v>
      </c>
      <c r="AY6" s="26" t="s">
        <v>667</v>
      </c>
      <c r="AZ6" s="26" t="s">
        <v>668</v>
      </c>
      <c r="BA6" s="26" t="s">
        <v>669</v>
      </c>
      <c r="BB6" s="26" t="s">
        <v>670</v>
      </c>
      <c r="BC6" s="26" t="s">
        <v>671</v>
      </c>
      <c r="BD6" s="26" t="s">
        <v>672</v>
      </c>
      <c r="BE6" s="26" t="s">
        <v>673</v>
      </c>
      <c r="BF6" s="26" t="s">
        <v>674</v>
      </c>
      <c r="BG6" s="26" t="s">
        <v>675</v>
      </c>
      <c r="BH6" s="26" t="s">
        <v>676</v>
      </c>
      <c r="BI6" s="26" t="s">
        <v>677</v>
      </c>
      <c r="BJ6" s="26" t="s">
        <v>678</v>
      </c>
      <c r="BK6" s="26" t="s">
        <v>679</v>
      </c>
      <c r="BL6" s="26" t="s">
        <v>680</v>
      </c>
      <c r="BM6" s="26" t="s">
        <v>681</v>
      </c>
      <c r="BN6" s="26" t="s">
        <v>682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0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827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1640</v>
      </c>
      <c r="Z1" s="144"/>
      <c r="AA1" s="58" t="s">
        <v>1181</v>
      </c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1631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1632</v>
      </c>
      <c r="W3" s="56"/>
      <c r="X3" s="57"/>
      <c r="Y3" s="153" t="s">
        <v>1638</v>
      </c>
      <c r="Z3" s="153"/>
      <c r="AA3" s="61" t="s">
        <v>746</v>
      </c>
      <c r="AB3" s="119" t="s">
        <v>1631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1633</v>
      </c>
      <c r="AO3" s="133"/>
      <c r="AP3" s="134"/>
    </row>
    <row r="4" spans="1:42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362</v>
      </c>
      <c r="K4" s="13" t="s">
        <v>363</v>
      </c>
      <c r="L4" s="13" t="s">
        <v>364</v>
      </c>
      <c r="M4" s="13" t="s">
        <v>365</v>
      </c>
      <c r="N4" s="13" t="s">
        <v>366</v>
      </c>
      <c r="O4" s="13" t="s">
        <v>367</v>
      </c>
      <c r="P4" s="13" t="s">
        <v>368</v>
      </c>
      <c r="Q4" s="13" t="s">
        <v>369</v>
      </c>
      <c r="R4" s="13" t="s">
        <v>370</v>
      </c>
      <c r="S4" s="13" t="s">
        <v>371</v>
      </c>
      <c r="T4" s="13" t="s">
        <v>372</v>
      </c>
      <c r="U4" s="13" t="s">
        <v>373</v>
      </c>
      <c r="V4" s="8" t="s">
        <v>374</v>
      </c>
      <c r="W4" s="13" t="s">
        <v>375</v>
      </c>
      <c r="X4" s="9" t="s">
        <v>376</v>
      </c>
      <c r="Y4" s="152" t="s">
        <v>1631</v>
      </c>
      <c r="Z4" s="152" t="s">
        <v>1632</v>
      </c>
      <c r="AA4" s="10" t="s">
        <v>782</v>
      </c>
      <c r="AB4" s="122" t="s">
        <v>362</v>
      </c>
      <c r="AC4" s="123" t="s">
        <v>363</v>
      </c>
      <c r="AD4" s="123" t="s">
        <v>364</v>
      </c>
      <c r="AE4" s="123" t="s">
        <v>365</v>
      </c>
      <c r="AF4" s="123" t="s">
        <v>366</v>
      </c>
      <c r="AG4" s="123" t="s">
        <v>367</v>
      </c>
      <c r="AH4" s="123" t="s">
        <v>368</v>
      </c>
      <c r="AI4" s="123" t="s">
        <v>369</v>
      </c>
      <c r="AJ4" s="123" t="s">
        <v>370</v>
      </c>
      <c r="AK4" s="123" t="s">
        <v>371</v>
      </c>
      <c r="AL4" s="123" t="s">
        <v>372</v>
      </c>
      <c r="AM4" s="123" t="s">
        <v>373</v>
      </c>
      <c r="AN4" s="122" t="s">
        <v>374</v>
      </c>
      <c r="AO4" s="123" t="s">
        <v>375</v>
      </c>
      <c r="AP4" s="124" t="s">
        <v>376</v>
      </c>
    </row>
    <row r="5" spans="1:42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1516</v>
      </c>
      <c r="K6" s="26" t="s">
        <v>1517</v>
      </c>
      <c r="L6" s="26" t="s">
        <v>1518</v>
      </c>
      <c r="M6" s="26" t="s">
        <v>1519</v>
      </c>
      <c r="N6" s="26" t="s">
        <v>1520</v>
      </c>
      <c r="O6" s="26" t="s">
        <v>1521</v>
      </c>
      <c r="P6" s="26" t="s">
        <v>1522</v>
      </c>
      <c r="Q6" s="26" t="s">
        <v>1523</v>
      </c>
      <c r="R6" s="26" t="s">
        <v>1610</v>
      </c>
      <c r="S6" s="26" t="s">
        <v>1611</v>
      </c>
      <c r="T6" s="26" t="s">
        <v>1612</v>
      </c>
      <c r="U6" s="26" t="s">
        <v>1613</v>
      </c>
      <c r="V6" s="26" t="s">
        <v>1614</v>
      </c>
      <c r="W6" s="26" t="s">
        <v>1615</v>
      </c>
      <c r="X6" s="26" t="s">
        <v>1616</v>
      </c>
      <c r="Y6" s="26" t="s">
        <v>1636</v>
      </c>
      <c r="Z6" s="26" t="s">
        <v>1637</v>
      </c>
      <c r="AA6" s="26" t="s">
        <v>917</v>
      </c>
      <c r="AB6" s="26" t="s">
        <v>683</v>
      </c>
      <c r="AC6" s="26" t="s">
        <v>684</v>
      </c>
      <c r="AD6" s="26" t="s">
        <v>685</v>
      </c>
      <c r="AE6" s="26" t="s">
        <v>686</v>
      </c>
      <c r="AF6" s="26" t="s">
        <v>687</v>
      </c>
      <c r="AG6" s="26" t="s">
        <v>688</v>
      </c>
      <c r="AH6" s="26" t="s">
        <v>689</v>
      </c>
      <c r="AI6" s="26" t="s">
        <v>690</v>
      </c>
      <c r="AJ6" s="26" t="s">
        <v>691</v>
      </c>
      <c r="AK6" s="26" t="s">
        <v>692</v>
      </c>
      <c r="AL6" s="26" t="s">
        <v>693</v>
      </c>
      <c r="AM6" s="26" t="s">
        <v>694</v>
      </c>
      <c r="AN6" s="26" t="s">
        <v>695</v>
      </c>
      <c r="AO6" s="26" t="s">
        <v>696</v>
      </c>
      <c r="AP6" s="26" t="s">
        <v>697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3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380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1640</v>
      </c>
      <c r="W1" s="143"/>
      <c r="X1" s="143"/>
      <c r="Y1" s="143"/>
      <c r="Z1" s="143"/>
      <c r="AA1" s="144"/>
      <c r="AB1" s="58" t="s">
        <v>1181</v>
      </c>
      <c r="AC1" s="59"/>
      <c r="AD1" s="59"/>
      <c r="AE1" s="59"/>
      <c r="AF1" s="59"/>
      <c r="AG1" s="59"/>
      <c r="AH1" s="116" t="s">
        <v>1180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797</v>
      </c>
      <c r="K3" s="47"/>
      <c r="L3" s="46" t="s">
        <v>798</v>
      </c>
      <c r="M3" s="47"/>
      <c r="N3" s="48" t="s">
        <v>379</v>
      </c>
      <c r="O3" s="47"/>
      <c r="P3" s="46" t="s">
        <v>799</v>
      </c>
      <c r="Q3" s="47"/>
      <c r="R3" s="46" t="s">
        <v>800</v>
      </c>
      <c r="S3" s="47"/>
      <c r="T3" s="48" t="s">
        <v>1673</v>
      </c>
      <c r="U3" s="47"/>
      <c r="V3" s="154" t="s">
        <v>1638</v>
      </c>
      <c r="W3" s="154"/>
      <c r="X3" s="154"/>
      <c r="Y3" s="154"/>
      <c r="Z3" s="154"/>
      <c r="AA3" s="154"/>
      <c r="AB3" s="61" t="s">
        <v>92</v>
      </c>
      <c r="AC3" s="63"/>
      <c r="AD3" s="63"/>
      <c r="AE3" s="63"/>
      <c r="AF3" s="63"/>
      <c r="AG3" s="63"/>
      <c r="AH3" s="119" t="s">
        <v>797</v>
      </c>
      <c r="AI3" s="121"/>
      <c r="AJ3" s="119" t="s">
        <v>798</v>
      </c>
      <c r="AK3" s="121"/>
      <c r="AL3" s="120" t="s">
        <v>379</v>
      </c>
      <c r="AM3" s="121"/>
      <c r="AN3" s="119" t="s">
        <v>799</v>
      </c>
      <c r="AO3" s="121"/>
      <c r="AP3" s="119" t="s">
        <v>800</v>
      </c>
      <c r="AQ3" s="121"/>
      <c r="AR3" s="120" t="s">
        <v>359</v>
      </c>
      <c r="AS3" s="121"/>
    </row>
    <row r="4" spans="1:47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9" t="s">
        <v>323</v>
      </c>
      <c r="L4" s="13" t="s">
        <v>324</v>
      </c>
      <c r="M4" s="9" t="s">
        <v>325</v>
      </c>
      <c r="N4" s="13" t="s">
        <v>356</v>
      </c>
      <c r="O4" s="9" t="s">
        <v>357</v>
      </c>
      <c r="P4" s="8" t="s">
        <v>322</v>
      </c>
      <c r="Q4" s="9" t="s">
        <v>323</v>
      </c>
      <c r="R4" s="13" t="s">
        <v>324</v>
      </c>
      <c r="S4" s="9" t="s">
        <v>325</v>
      </c>
      <c r="T4" s="13" t="s">
        <v>356</v>
      </c>
      <c r="U4" s="9" t="s">
        <v>357</v>
      </c>
      <c r="V4" s="152" t="s">
        <v>797</v>
      </c>
      <c r="W4" s="152" t="s">
        <v>798</v>
      </c>
      <c r="X4" s="152" t="s">
        <v>1677</v>
      </c>
      <c r="Y4" s="152" t="s">
        <v>799</v>
      </c>
      <c r="Z4" s="152" t="s">
        <v>800</v>
      </c>
      <c r="AA4" s="152" t="s">
        <v>1673</v>
      </c>
      <c r="AB4" s="10" t="s">
        <v>783</v>
      </c>
      <c r="AC4" s="11" t="s">
        <v>801</v>
      </c>
      <c r="AD4" s="11" t="s">
        <v>803</v>
      </c>
      <c r="AE4" s="11" t="s">
        <v>380</v>
      </c>
      <c r="AF4" s="11" t="s">
        <v>802</v>
      </c>
      <c r="AG4" s="11" t="s">
        <v>1617</v>
      </c>
      <c r="AH4" s="122" t="s">
        <v>322</v>
      </c>
      <c r="AI4" s="124" t="s">
        <v>323</v>
      </c>
      <c r="AJ4" s="123" t="s">
        <v>324</v>
      </c>
      <c r="AK4" s="124" t="s">
        <v>325</v>
      </c>
      <c r="AL4" s="123" t="s">
        <v>356</v>
      </c>
      <c r="AM4" s="124" t="s">
        <v>357</v>
      </c>
      <c r="AN4" s="122" t="s">
        <v>322</v>
      </c>
      <c r="AO4" s="124" t="s">
        <v>323</v>
      </c>
      <c r="AP4" s="123" t="s">
        <v>324</v>
      </c>
      <c r="AQ4" s="124" t="s">
        <v>325</v>
      </c>
      <c r="AR4" s="123" t="s">
        <v>356</v>
      </c>
      <c r="AS4" s="124" t="s">
        <v>357</v>
      </c>
    </row>
    <row r="5" spans="1:47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1524</v>
      </c>
      <c r="K6" s="26" t="s">
        <v>1525</v>
      </c>
      <c r="L6" s="26" t="s">
        <v>1526</v>
      </c>
      <c r="M6" s="26" t="s">
        <v>1527</v>
      </c>
      <c r="N6" s="26" t="s">
        <v>1528</v>
      </c>
      <c r="O6" s="26" t="s">
        <v>1529</v>
      </c>
      <c r="P6" s="26" t="s">
        <v>1530</v>
      </c>
      <c r="Q6" s="26" t="s">
        <v>1531</v>
      </c>
      <c r="R6" s="26" t="s">
        <v>1532</v>
      </c>
      <c r="S6" s="26" t="s">
        <v>1533</v>
      </c>
      <c r="T6" s="26" t="s">
        <v>1534</v>
      </c>
      <c r="U6" s="26" t="s">
        <v>1535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1642</v>
      </c>
      <c r="AA6" s="26" t="s">
        <v>1643</v>
      </c>
      <c r="AB6" s="26" t="s">
        <v>913</v>
      </c>
      <c r="AC6" s="26" t="s">
        <v>1111</v>
      </c>
      <c r="AD6" s="26" t="s">
        <v>1119</v>
      </c>
      <c r="AE6" s="26" t="s">
        <v>914</v>
      </c>
      <c r="AF6" s="26" t="s">
        <v>1109</v>
      </c>
      <c r="AG6" s="26" t="s">
        <v>1120</v>
      </c>
      <c r="AH6" s="26" t="s">
        <v>698</v>
      </c>
      <c r="AI6" s="26" t="s">
        <v>699</v>
      </c>
      <c r="AJ6" s="26" t="s">
        <v>700</v>
      </c>
      <c r="AK6" s="26" t="s">
        <v>701</v>
      </c>
      <c r="AL6" s="26" t="s">
        <v>702</v>
      </c>
      <c r="AM6" s="26" t="s">
        <v>703</v>
      </c>
      <c r="AN6" s="26" t="s">
        <v>704</v>
      </c>
      <c r="AO6" s="26" t="s">
        <v>705</v>
      </c>
      <c r="AP6" s="26" t="s">
        <v>706</v>
      </c>
      <c r="AQ6" s="26" t="s">
        <v>707</v>
      </c>
      <c r="AR6" s="26" t="s">
        <v>708</v>
      </c>
      <c r="AS6" s="26" t="s">
        <v>709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1178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0" priority="2">
      <formula>$AB7=0</formula>
    </cfRule>
  </conditionalFormatting>
  <conditionalFormatting sqref="P7:AA7">
    <cfRule type="expression" dxfId="15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834</v>
      </c>
      <c r="D1" s="2"/>
      <c r="J1" s="116" t="s">
        <v>1179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1640</v>
      </c>
      <c r="W1" s="163"/>
      <c r="X1" s="143"/>
      <c r="Y1" s="144"/>
      <c r="Z1" s="58" t="s">
        <v>1181</v>
      </c>
      <c r="AA1" s="59" t="s">
        <v>1180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1634</v>
      </c>
      <c r="K3" s="48"/>
      <c r="L3" s="48"/>
      <c r="M3" s="48"/>
      <c r="N3" s="54" t="s">
        <v>1674</v>
      </c>
      <c r="O3" s="46" t="s">
        <v>1676</v>
      </c>
      <c r="P3" s="48"/>
      <c r="Q3" s="47"/>
      <c r="R3" s="48" t="s">
        <v>1635</v>
      </c>
      <c r="S3" s="48"/>
      <c r="T3" s="48"/>
      <c r="U3" s="48"/>
      <c r="V3" s="149" t="s">
        <v>1638</v>
      </c>
      <c r="W3" s="154"/>
      <c r="X3" s="154"/>
      <c r="Y3" s="155"/>
      <c r="Z3" s="61" t="s">
        <v>746</v>
      </c>
      <c r="AA3" s="119" t="s">
        <v>1634</v>
      </c>
      <c r="AB3" s="120"/>
      <c r="AC3" s="120"/>
      <c r="AD3" s="120"/>
      <c r="AE3" s="130" t="s">
        <v>1659</v>
      </c>
      <c r="AF3" s="119" t="s">
        <v>1662</v>
      </c>
      <c r="AG3" s="120"/>
      <c r="AH3" s="121"/>
      <c r="AI3" s="120" t="s">
        <v>1635</v>
      </c>
      <c r="AJ3" s="120"/>
      <c r="AK3" s="120"/>
      <c r="AL3" s="121"/>
    </row>
    <row r="4" spans="1:39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322</v>
      </c>
      <c r="K4" s="13" t="s">
        <v>323</v>
      </c>
      <c r="L4" s="13" t="s">
        <v>324</v>
      </c>
      <c r="M4" s="13" t="s">
        <v>325</v>
      </c>
      <c r="N4" s="147" t="s">
        <v>1664</v>
      </c>
      <c r="O4" s="8" t="s">
        <v>381</v>
      </c>
      <c r="P4" s="13" t="s">
        <v>382</v>
      </c>
      <c r="Q4" s="9" t="s">
        <v>383</v>
      </c>
      <c r="R4" s="13" t="s">
        <v>384</v>
      </c>
      <c r="S4" s="13" t="s">
        <v>385</v>
      </c>
      <c r="T4" s="13" t="s">
        <v>386</v>
      </c>
      <c r="U4" s="13" t="s">
        <v>387</v>
      </c>
      <c r="V4" s="150" t="s">
        <v>1634</v>
      </c>
      <c r="W4" s="152" t="s">
        <v>1674</v>
      </c>
      <c r="X4" s="152" t="s">
        <v>1675</v>
      </c>
      <c r="Y4" s="156" t="s">
        <v>1635</v>
      </c>
      <c r="Z4" s="10" t="s">
        <v>785</v>
      </c>
      <c r="AA4" s="122" t="s">
        <v>322</v>
      </c>
      <c r="AB4" s="123" t="s">
        <v>323</v>
      </c>
      <c r="AC4" s="123" t="s">
        <v>324</v>
      </c>
      <c r="AD4" s="123" t="s">
        <v>325</v>
      </c>
      <c r="AE4" s="131" t="s">
        <v>1664</v>
      </c>
      <c r="AF4" s="122" t="s">
        <v>381</v>
      </c>
      <c r="AG4" s="123" t="s">
        <v>382</v>
      </c>
      <c r="AH4" s="124" t="s">
        <v>383</v>
      </c>
      <c r="AI4" s="123" t="s">
        <v>384</v>
      </c>
      <c r="AJ4" s="123" t="s">
        <v>385</v>
      </c>
      <c r="AK4" s="123" t="s">
        <v>386</v>
      </c>
      <c r="AL4" s="124" t="s">
        <v>387</v>
      </c>
    </row>
    <row r="5" spans="1:39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1536</v>
      </c>
      <c r="K6" s="26" t="s">
        <v>1537</v>
      </c>
      <c r="L6" s="26" t="s">
        <v>1538</v>
      </c>
      <c r="M6" s="26" t="s">
        <v>1539</v>
      </c>
      <c r="N6" s="26" t="s">
        <v>1661</v>
      </c>
      <c r="O6" s="26" t="s">
        <v>1660</v>
      </c>
      <c r="P6" s="26" t="s">
        <v>1541</v>
      </c>
      <c r="Q6" s="26" t="s">
        <v>1542</v>
      </c>
      <c r="R6" s="26" t="s">
        <v>1543</v>
      </c>
      <c r="S6" s="26" t="s">
        <v>1544</v>
      </c>
      <c r="T6" s="26" t="s">
        <v>1545</v>
      </c>
      <c r="U6" s="26" t="s">
        <v>1546</v>
      </c>
      <c r="V6" s="26" t="s">
        <v>1636</v>
      </c>
      <c r="W6" s="26" t="s">
        <v>1637</v>
      </c>
      <c r="X6" s="26" t="s">
        <v>1639</v>
      </c>
      <c r="Y6" s="26" t="s">
        <v>1641</v>
      </c>
      <c r="Z6" s="26" t="s">
        <v>931</v>
      </c>
      <c r="AA6" s="26" t="s">
        <v>784</v>
      </c>
      <c r="AB6" s="26" t="s">
        <v>710</v>
      </c>
      <c r="AC6" s="26" t="s">
        <v>711</v>
      </c>
      <c r="AD6" s="26" t="s">
        <v>712</v>
      </c>
      <c r="AE6" s="26" t="s">
        <v>1663</v>
      </c>
      <c r="AF6" s="26" t="s">
        <v>713</v>
      </c>
      <c r="AG6" s="26" t="s">
        <v>714</v>
      </c>
      <c r="AH6" s="26" t="s">
        <v>715</v>
      </c>
      <c r="AI6" s="26" t="s">
        <v>716</v>
      </c>
      <c r="AJ6" s="26" t="s">
        <v>717</v>
      </c>
      <c r="AK6" s="26" t="s">
        <v>718</v>
      </c>
      <c r="AL6" s="26" t="s">
        <v>719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3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19</v>
      </c>
      <c r="D1" s="2"/>
      <c r="J1" s="116" t="s">
        <v>1179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1640</v>
      </c>
      <c r="W1" s="143"/>
      <c r="X1" s="143"/>
      <c r="Y1" s="58" t="s">
        <v>1181</v>
      </c>
      <c r="Z1" s="59"/>
      <c r="AA1" s="59"/>
      <c r="AB1" s="116" t="s">
        <v>1180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794</v>
      </c>
      <c r="K3" s="48"/>
      <c r="L3" s="47"/>
      <c r="M3" s="48" t="s">
        <v>795</v>
      </c>
      <c r="N3" s="48"/>
      <c r="O3" s="48"/>
      <c r="P3" s="48"/>
      <c r="Q3" s="48"/>
      <c r="R3" s="48"/>
      <c r="S3" s="47"/>
      <c r="T3" s="48" t="s">
        <v>23</v>
      </c>
      <c r="U3" s="48"/>
      <c r="V3" s="149" t="s">
        <v>1638</v>
      </c>
      <c r="W3" s="154"/>
      <c r="X3" s="155"/>
      <c r="Y3" s="61" t="s">
        <v>92</v>
      </c>
      <c r="Z3" s="63"/>
      <c r="AA3" s="65"/>
      <c r="AB3" s="119" t="s">
        <v>794</v>
      </c>
      <c r="AC3" s="120"/>
      <c r="AD3" s="121"/>
      <c r="AE3" s="120" t="s">
        <v>795</v>
      </c>
      <c r="AF3" s="120"/>
      <c r="AG3" s="120"/>
      <c r="AH3" s="120"/>
      <c r="AI3" s="120"/>
      <c r="AJ3" s="120"/>
      <c r="AK3" s="121"/>
      <c r="AL3" s="120" t="s">
        <v>23</v>
      </c>
      <c r="AM3" s="121"/>
    </row>
    <row r="4" spans="1:41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8" t="s">
        <v>309</v>
      </c>
      <c r="K4" s="13" t="s">
        <v>310</v>
      </c>
      <c r="L4" s="13" t="s">
        <v>311</v>
      </c>
      <c r="M4" s="8" t="s">
        <v>389</v>
      </c>
      <c r="N4" s="13" t="s">
        <v>390</v>
      </c>
      <c r="O4" s="13" t="s">
        <v>210</v>
      </c>
      <c r="P4" s="13" t="s">
        <v>312</v>
      </c>
      <c r="Q4" s="13" t="s">
        <v>313</v>
      </c>
      <c r="R4" s="13" t="s">
        <v>314</v>
      </c>
      <c r="S4" s="9" t="s">
        <v>315</v>
      </c>
      <c r="T4" s="13" t="s">
        <v>391</v>
      </c>
      <c r="U4" s="13" t="s">
        <v>392</v>
      </c>
      <c r="V4" s="150" t="s">
        <v>794</v>
      </c>
      <c r="W4" s="152" t="s">
        <v>795</v>
      </c>
      <c r="X4" s="156" t="s">
        <v>23</v>
      </c>
      <c r="Y4" s="10" t="s">
        <v>19</v>
      </c>
      <c r="Z4" s="11" t="s">
        <v>792</v>
      </c>
      <c r="AA4" s="12" t="s">
        <v>793</v>
      </c>
      <c r="AB4" s="123" t="s">
        <v>309</v>
      </c>
      <c r="AC4" s="123" t="s">
        <v>310</v>
      </c>
      <c r="AD4" s="123" t="s">
        <v>311</v>
      </c>
      <c r="AE4" s="122" t="s">
        <v>389</v>
      </c>
      <c r="AF4" s="123" t="s">
        <v>390</v>
      </c>
      <c r="AG4" s="123" t="s">
        <v>210</v>
      </c>
      <c r="AH4" s="123" t="s">
        <v>312</v>
      </c>
      <c r="AI4" s="123" t="s">
        <v>313</v>
      </c>
      <c r="AJ4" s="123" t="s">
        <v>314</v>
      </c>
      <c r="AK4" s="124" t="s">
        <v>315</v>
      </c>
      <c r="AL4" s="123" t="s">
        <v>391</v>
      </c>
      <c r="AM4" s="124" t="s">
        <v>392</v>
      </c>
    </row>
    <row r="5" spans="1:41" x14ac:dyDescent="0.25">
      <c r="A5" s="14"/>
      <c r="C5" s="1" t="s">
        <v>1106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1547</v>
      </c>
      <c r="K6" s="26" t="s">
        <v>1548</v>
      </c>
      <c r="L6" s="26" t="s">
        <v>1549</v>
      </c>
      <c r="M6" s="26" t="s">
        <v>1550</v>
      </c>
      <c r="N6" s="26" t="s">
        <v>1551</v>
      </c>
      <c r="O6" s="26" t="s">
        <v>1552</v>
      </c>
      <c r="P6" s="26" t="s">
        <v>1553</v>
      </c>
      <c r="Q6" s="26" t="s">
        <v>1554</v>
      </c>
      <c r="R6" s="26" t="s">
        <v>1555</v>
      </c>
      <c r="S6" s="26" t="s">
        <v>1556</v>
      </c>
      <c r="T6" s="26" t="s">
        <v>1557</v>
      </c>
      <c r="U6" s="26" t="s">
        <v>1558</v>
      </c>
      <c r="V6" s="26" t="s">
        <v>1636</v>
      </c>
      <c r="W6" s="26" t="s">
        <v>1637</v>
      </c>
      <c r="X6" s="26" t="s">
        <v>1639</v>
      </c>
      <c r="Y6" s="26" t="s">
        <v>978</v>
      </c>
      <c r="Z6" s="26" t="s">
        <v>1140</v>
      </c>
      <c r="AA6" s="26" t="s">
        <v>1619</v>
      </c>
      <c r="AB6" s="26" t="s">
        <v>721</v>
      </c>
      <c r="AC6" s="26" t="s">
        <v>722</v>
      </c>
      <c r="AD6" s="26" t="s">
        <v>723</v>
      </c>
      <c r="AE6" s="26" t="s">
        <v>796</v>
      </c>
      <c r="AF6" s="26" t="s">
        <v>730</v>
      </c>
      <c r="AG6" s="26" t="s">
        <v>720</v>
      </c>
      <c r="AH6" s="26" t="s">
        <v>724</v>
      </c>
      <c r="AI6" s="26" t="s">
        <v>725</v>
      </c>
      <c r="AJ6" s="26" t="s">
        <v>726</v>
      </c>
      <c r="AK6" s="26" t="s">
        <v>727</v>
      </c>
      <c r="AL6" s="26" t="s">
        <v>728</v>
      </c>
      <c r="AM6" s="26" t="s">
        <v>729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143</v>
      </c>
      <c r="C1" s="2" t="s">
        <v>0</v>
      </c>
      <c r="D1" s="2"/>
      <c r="J1" s="44" t="s">
        <v>197</v>
      </c>
      <c r="K1" s="45"/>
      <c r="L1" s="45"/>
      <c r="M1" s="45"/>
      <c r="N1" s="45"/>
      <c r="O1" s="45"/>
      <c r="P1" s="45"/>
      <c r="Q1" s="45"/>
      <c r="R1" s="58" t="s">
        <v>196</v>
      </c>
      <c r="S1" s="59"/>
      <c r="T1" s="44" t="s">
        <v>207</v>
      </c>
      <c r="U1" s="44" t="s">
        <v>268</v>
      </c>
      <c r="V1" s="44"/>
      <c r="W1" s="110" t="s">
        <v>38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198</v>
      </c>
      <c r="K3" s="120"/>
      <c r="L3" s="120"/>
      <c r="M3" s="120"/>
      <c r="N3" s="120"/>
      <c r="O3" s="120"/>
      <c r="P3" s="120"/>
      <c r="Q3" s="120"/>
      <c r="R3" s="119" t="s">
        <v>13</v>
      </c>
      <c r="S3" s="121"/>
      <c r="T3" s="130"/>
      <c r="U3" s="119" t="s">
        <v>269</v>
      </c>
      <c r="V3" s="121"/>
      <c r="W3" s="119" t="s">
        <v>16</v>
      </c>
      <c r="X3" s="121"/>
    </row>
    <row r="4" spans="1:24" s="1" customFormat="1" ht="135.75" customHeight="1" x14ac:dyDescent="0.25">
      <c r="A4" s="3"/>
      <c r="C4" s="7" t="s">
        <v>37</v>
      </c>
      <c r="D4" s="7" t="s">
        <v>1107</v>
      </c>
      <c r="E4" s="7" t="s">
        <v>96</v>
      </c>
      <c r="F4" s="7" t="s">
        <v>1</v>
      </c>
      <c r="G4" s="7" t="s">
        <v>747</v>
      </c>
      <c r="H4" s="7" t="s">
        <v>2</v>
      </c>
      <c r="I4" s="7" t="s">
        <v>1165</v>
      </c>
      <c r="J4" s="122" t="s">
        <v>199</v>
      </c>
      <c r="K4" s="123" t="s">
        <v>200</v>
      </c>
      <c r="L4" s="123" t="s">
        <v>201</v>
      </c>
      <c r="M4" s="123" t="s">
        <v>202</v>
      </c>
      <c r="N4" s="123" t="s">
        <v>203</v>
      </c>
      <c r="O4" s="123" t="s">
        <v>204</v>
      </c>
      <c r="P4" s="123" t="s">
        <v>205</v>
      </c>
      <c r="Q4" s="123" t="s">
        <v>206</v>
      </c>
      <c r="R4" s="122" t="s">
        <v>14</v>
      </c>
      <c r="S4" s="124" t="s">
        <v>15</v>
      </c>
      <c r="T4" s="131" t="s">
        <v>40</v>
      </c>
      <c r="U4" s="122" t="s">
        <v>270</v>
      </c>
      <c r="V4" s="124" t="s">
        <v>271</v>
      </c>
      <c r="W4" s="122" t="s">
        <v>272</v>
      </c>
      <c r="X4" s="124" t="s">
        <v>273</v>
      </c>
    </row>
    <row r="5" spans="1:24" x14ac:dyDescent="0.25">
      <c r="A5" s="14"/>
      <c r="C5" s="1" t="s">
        <v>1106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56</v>
      </c>
      <c r="D6" s="26" t="s">
        <v>3</v>
      </c>
      <c r="E6" s="26" t="s">
        <v>433</v>
      </c>
      <c r="F6" s="26" t="s">
        <v>748</v>
      </c>
      <c r="G6" s="26" t="s">
        <v>90</v>
      </c>
      <c r="H6" s="26" t="s">
        <v>434</v>
      </c>
      <c r="I6" s="26" t="s">
        <v>1164</v>
      </c>
      <c r="J6" s="26" t="s">
        <v>484</v>
      </c>
      <c r="K6" s="26" t="s">
        <v>485</v>
      </c>
      <c r="L6" s="26" t="s">
        <v>486</v>
      </c>
      <c r="M6" s="26" t="s">
        <v>487</v>
      </c>
      <c r="N6" s="26" t="s">
        <v>488</v>
      </c>
      <c r="O6" s="26" t="s">
        <v>489</v>
      </c>
      <c r="P6" s="26" t="s">
        <v>490</v>
      </c>
      <c r="Q6" s="26" t="s">
        <v>491</v>
      </c>
      <c r="R6" s="26" t="s">
        <v>482</v>
      </c>
      <c r="S6" s="26" t="s">
        <v>483</v>
      </c>
      <c r="T6" s="26" t="s">
        <v>540</v>
      </c>
      <c r="U6" s="26" t="s">
        <v>925</v>
      </c>
      <c r="V6" s="26" t="s">
        <v>924</v>
      </c>
      <c r="W6" s="26" t="s">
        <v>1646</v>
      </c>
      <c r="X6" s="26" t="s">
        <v>1135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1173</v>
      </c>
      <c r="C1" s="2" t="s">
        <v>0</v>
      </c>
      <c r="D1" s="2"/>
      <c r="E1" s="113" t="s">
        <v>1174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37</v>
      </c>
      <c r="D4" s="7" t="s">
        <v>1107</v>
      </c>
      <c r="E4" s="8" t="s">
        <v>1376</v>
      </c>
      <c r="F4" s="9" t="s">
        <v>1175</v>
      </c>
    </row>
    <row r="5" spans="1:6" x14ac:dyDescent="0.25">
      <c r="A5" s="14"/>
      <c r="C5" s="1" t="s">
        <v>1106</v>
      </c>
      <c r="F5" s="60">
        <f>SUBTOTAL(109,impatt[plhiv_fy19])</f>
        <v>0</v>
      </c>
    </row>
    <row r="6" spans="1:6" x14ac:dyDescent="0.25">
      <c r="A6" s="14"/>
      <c r="C6" s="26" t="s">
        <v>56</v>
      </c>
      <c r="D6" s="26" t="s">
        <v>3</v>
      </c>
      <c r="E6" s="26" t="s">
        <v>1465</v>
      </c>
      <c r="F6" s="26" t="s">
        <v>1464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790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786</v>
      </c>
      <c r="D3" s="47"/>
      <c r="E3" s="54"/>
    </row>
    <row r="4" spans="1:7" ht="27.75" customHeight="1" x14ac:dyDescent="0.25">
      <c r="A4" s="14"/>
      <c r="C4" s="66" t="s">
        <v>788</v>
      </c>
      <c r="D4" s="67" t="s">
        <v>789</v>
      </c>
      <c r="E4" s="68" t="s">
        <v>787</v>
      </c>
    </row>
    <row r="5" spans="1:7" x14ac:dyDescent="0.25">
      <c r="A5" s="15"/>
      <c r="C5" s="69">
        <v>11111</v>
      </c>
      <c r="D5" s="69">
        <v>99999</v>
      </c>
      <c r="E5" s="70" t="s">
        <v>791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2018-02-11T03:17:26Z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