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853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<sst xmlns="http://schemas.openxmlformats.org/spreadsheetml/2006/main" count="6603" uniqueCount="1678">
  <si>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</si>
  <si>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</si>
  <si>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</si>
  <si>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</si>
  <si>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</si>
  <si>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</si>
  <si>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</si>
  <si>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</si>
  <si>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</si>
  <si>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</si>
  <si>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</si>
  <si>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</si>
  <si>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</si>
  <si>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</si>
  <si>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</si>
  <si>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</si>
  <si>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</si>
  <si>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</si>
  <si>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</si>
  <si>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</si>
  <si>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</si>
  <si>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</si>
  <si>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</si>
  <si>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</si>
  <si>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</si>
  <si>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</si>
  <si>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</si>
  <si>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</si>
  <si>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</si>
  <si>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</si>
  <si>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</si>
  <si>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</si>
  <si>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</si>
  <si>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</si>
  <si>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</si>
  <si>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</si>
  <si>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</si>
  <si>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</si>
  <si>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</si>
  <si>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</si>
  <si>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</si>
  <si>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</si>
  <si>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</si>
  <si>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</si>
  <si>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</si>
  <si>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</si>
  <si>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</si>
  <si>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</si>
  <si>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</si>
  <si>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</si>
  <si>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</si>
  <si>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</si>
  <si>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</si>
  <si>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</si>
  <si>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</si>
  <si>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</si>
  <si>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</si>
  <si>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</si>
  <si>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</si>
  <si>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</si>
  <si>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</si>
  <si>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</si>
  <si>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</si>
  <si>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</si>
  <si>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</si>
  <si>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</si>
  <si>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</si>
  <si>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</si>
  <si>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</si>
  <si>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</si>
  <si>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</si>
  <si>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</si>
  <si>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</si>
  <si>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</si>
  <si>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</si>
  <si>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</si>
  <si>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</si>
  <si>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</si>
  <si>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</si>
  <si>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</si>
  <si>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</si>
  <si>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</si>
  <si>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</si>
  <si>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</si>
  <si>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</si>
  <si>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</si>
  <si>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</si>
  <si>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</si>
  <si>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</si>
  <si>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</si>
  <si>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</si>
  <si>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</si>
  <si>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</si>
  <si>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</si>
  <si>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</si>
  <si>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</si>
  <si>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</si>
  <si>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</si>
  <si>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</si>
  <si>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</si>
  <si>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</si>
  <si>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</si>
  <si>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</si>
  <si>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</si>
  <si>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</si>
  <si>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</si>
  <si>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</si>
  <si>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</si>
  <si>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</si>
  <si>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</si>
  <si>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</si>
  <si>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</si>
  <si>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</si>
  <si>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</si>
  <si>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</si>
  <si>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</si>
  <si>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</si>
  <si>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</si>
  <si>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</si>
  <si>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</si>
  <si>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</si>
  <si>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</si>
  <si>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</si>
  <si>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</si>
  <si>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</si>
  <si>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</si>
  <si>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</si>
  <si>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</si>
  <si>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</si>
  <si>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</si>
  <si>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</si>
  <si>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</si>
  <si>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</si>
  <si>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</si>
  <si>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</si>
  <si>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</si>
  <si>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</si>
  <si>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</si>
  <si>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</si>
  <si>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</si>
  <si>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</si>
  <si>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</si>
  <si>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</si>
  <si>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</si>
  <si>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</si>
  <si>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</si>
  <si>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</si>
  <si>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</si>
  <si>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</si>
  <si>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</si>
  <si>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</si>
  <si>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</si>
  <si>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</si>
  <si>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</si>
  <si>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</si>
  <si>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</si>
  <si>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</si>
  <si>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</si>
  <si>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</si>
  <si>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</si>
  <si>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</si>
  <si>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</si>
  <si>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</si>
  <si>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</si>
  <si>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</si>
  <si>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</si>
  <si>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</si>
  <si>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</si>
  <si>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</si>
  <si>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</si>
  <si>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</si>
  <si>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</si>
  <si>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</si>
  <si>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</si>
  <si>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</si>
  <si>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</si>
  <si>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</si>
  <si>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</si>
  <si>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</si>
  <si>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</si>
  <si>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</si>
  <si>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</si>
  <si>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</si>
  <si>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</si>
  <si>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</si>
  <si>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</si>
  <si>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</si>
  <si>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</si>
  <si>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</si>
  <si>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</si>
  <si>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</si>
  <si>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</si>
  <si>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</si>
  <si>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</si>
  <si>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</si>
  <si>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</si>
  <si>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</si>
  <si>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</si>
  <si>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</si>
  <si>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</si>
  <si>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</si>
  <si>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</si>
  <si>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</si>
  <si>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</si>
  <si>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</si>
  <si>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</si>
  <si>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</si>
  <si>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</si>
  <si>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</si>
  <si>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</si>
  <si>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</si>
  <si>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</si>
  <si>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</si>
  <si>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</si>
  <si>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</si>
  <si>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</si>
  <si>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</si>
  <si>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</si>
  <si>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</si>
  <si>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</si>
  <si>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</si>
  <si>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</si>
  <si>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</si>
  <si>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</si>
  <si>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</si>
  <si>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</si>
  <si>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</si>
  <si>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</si>
  <si>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</si>
  <si>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</si>
  <si>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</si>
  <si>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</si>
  <si>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</si>
  <si>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</si>
  <si>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</si>
  <si>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</si>
  <si>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</si>
  <si>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</si>
  <si>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</si>
  <si>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</si>
  <si>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</si>
  <si>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</si>
  <si>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</si>
  <si>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</si>
  <si>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</si>
  <si>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</si>
  <si>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</si>
  <si>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</si>
  <si>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</si>
  <si>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</si>
  <si>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</si>
  <si>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</si>
  <si>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</si>
  <si>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</si>
  <si>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</si>
  <si>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</si>
  <si>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</si>
  <si>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</si>
  <si>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</si>
  <si>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</si>
  <si>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</si>
  <si>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</si>
  <si>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</si>
  <si>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</si>
  <si>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</si>
  <si>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</si>
  <si>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</si>
  <si>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</si>
  <si>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</si>
  <si>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</si>
  <si>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</si>
  <si>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</si>
  <si>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</si>
  <si>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</si>
  <si>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</si>
  <si>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</si>
  <si>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</si>
  <si>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</si>
  <si>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</si>
  <si>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</si>
  <si>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</si>
  <si>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</si>
  <si>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</si>
  <si>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</si>
  <si>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</si>
  <si>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</si>
  <si>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</si>
  <si>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</si>
  <si>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</si>
  <si>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</si>
  <si>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</si>
  <si>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</si>
  <si>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</si>
  <si>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</si>
  <si>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</si>
  <si>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</si>
  <si>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</si>
  <si>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</si>
  <si>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</si>
  <si>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</si>
  <si>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</si>
  <si>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</si>
  <si>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</si>
  <si>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</si>
  <si>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</si>
  <si>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</si>
  <si>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</si>
  <si>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</si>
  <si>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</si>
  <si>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</si>
  <si>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</si>
  <si>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</si>
  <si>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</si>
  <si>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</si>
  <si>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</si>
  <si>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</si>
  <si>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</si>
  <si>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</si>
  <si>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</si>
  <si>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</si>
  <si>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</si>
  <si>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</si>
  <si>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</si>
  <si>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</si>
  <si>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</si>
  <si>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</si>
  <si>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</si>
  <si>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</si>
  <si>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</si>
  <si>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</si>
  <si>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</si>
  <si>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</si>
  <si>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</si>
  <si>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</si>
  <si>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</si>
  <si>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</si>
  <si>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</si>
  <si>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</si>
  <si>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</si>
  <si>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</si>
  <si>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</si>
  <si>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</si>
  <si>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</si>
  <si>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</si>
  <si>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</si>
  <si>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</si>
  <si>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</si>
  <si>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</si>
  <si>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</si>
  <si>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</si>
  <si>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</si>
  <si>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</si>
  <si>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</si>
  <si>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</si>
  <si>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</si>
  <si>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</si>
  <si>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</si>
  <si>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</si>
  <si>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</si>
  <si>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</si>
  <si>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</si>
  <si>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</si>
  <si>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</si>
  <si>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</si>
  <si>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</si>
  <si>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</si>
  <si>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</si>
  <si>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</si>
  <si>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</si>
  <si>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</si>
  <si>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</si>
  <si>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</si>
  <si>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</si>
  <si>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</si>
  <si>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</si>
  <si>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</si>
  <si>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</si>
  <si>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</si>
  <si>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</si>
  <si>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</si>
  <si>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</si>
  <si>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</si>
  <si>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</si>
  <si>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</si>
  <si>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</si>
  <si>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</si>
  <si>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</si>
  <si>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</si>
  <si>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</si>
  <si>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</si>
  <si>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</si>
  <si>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</si>
  <si>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</si>
  <si>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</si>
  <si>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</si>
  <si>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</si>
  <si>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</si>
  <si>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</si>
  <si>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</si>
  <si>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</si>
  <si>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</si>
  <si>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</si>
  <si>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</si>
  <si>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</si>
  <si>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</si>
  <si>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</si>
  <si>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</si>
  <si>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</si>
  <si>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</si>
  <si>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</si>
  <si>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</si>
  <si>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</si>
  <si>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</si>
  <si>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</si>
  <si>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</si>
  <si>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</si>
  <si>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</si>
  <si>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</si>
  <si>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</si>
  <si>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</si>
  <si>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</si>
  <si>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</si>
  <si>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</si>
  <si>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</si>
  <si>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</si>
  <si>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</si>
  <si>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</si>
  <si>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</si>
  <si>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</si>
  <si>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</si>
  <si>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</si>
  <si>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</si>
  <si>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</si>
  <si>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</si>
  <si>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</si>
  <si>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</si>
  <si>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</si>
  <si>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</si>
  <si>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</si>
  <si>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</si>
  <si>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</si>
  <si>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</si>
  <si>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</si>
  <si>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</si>
  <si>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</si>
  <si>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</si>
  <si>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</si>
  <si>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</si>
  <si>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</si>
  <si>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</si>
  <si>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</si>
  <si>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</si>
  <si>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</si>
  <si>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</si>
  <si>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</si>
  <si>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</si>
  <si>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</si>
  <si>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</si>
  <si>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</si>
  <si>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</si>
  <si>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</si>
  <si>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</si>
  <si>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</si>
  <si>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</si>
  <si>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</si>
  <si>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</si>
  <si>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</si>
  <si>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</si>
  <si>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</si>
  <si>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</si>
  <si>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</si>
  <si>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</si>
  <si>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</si>
  <si>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</si>
  <si>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</si>
  <si>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</si>
  <si>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</si>
  <si>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</si>
  <si>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</si>
  <si>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</si>
  <si>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</si>
  <si>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</si>
  <si>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</si>
  <si>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</si>
  <si>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</si>
  <si>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</si>
  <si>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</si>
  <si>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</si>
  <si>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</si>
  <si>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</si>
  <si>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</si>
  <si>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</si>
  <si>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</si>
  <si>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</si>
  <si>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</si>
  <si>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</si>
  <si>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</si>
  <si>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</si>
  <si>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</si>
  <si>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</si>
  <si>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</si>
  <si>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</si>
  <si>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</si>
  <si>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</si>
  <si>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</si>
  <si>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</si>
  <si>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</si>
  <si>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</si>
  <si>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</si>
  <si>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</si>
  <si>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</si>
  <si>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</si>
  <si>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</si>
  <si>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</si>
  <si>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</si>
  <si>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</si>
  <si>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</si>
  <si>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</si>
  <si>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</si>
  <si>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</si>
  <si>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</si>
  <si>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</si>
  <si>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</si>
  <si>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</si>
  <si>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</si>
  <si>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</si>
  <si>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</si>
  <si>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</si>
  <si>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</si>
  <si>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</si>
  <si>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</si>
  <si>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</si>
  <si>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</si>
  <si>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</si>
  <si>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</si>
  <si>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</si>
  <si>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</si>
  <si>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</si>
  <si>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</si>
  <si>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</si>
  <si>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</si>
  <si>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</si>
  <si>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</si>
  <si>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</si>
  <si>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</si>
  <si>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</si>
  <si>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</si>
  <si>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</si>
  <si>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</si>
  <si>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</si>
  <si>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</si>
  <si>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</si>
  <si>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</si>
  <si>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</si>
  <si>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</si>
  <si>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</si>
  <si>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</si>
  <si>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</si>
  <si>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</si>
  <si>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</si>
  <si>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</si>
  <si>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</si>
  <si>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</si>
  <si>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</si>
  <si>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</si>
  <si>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</si>
  <si>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</si>
  <si>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</si>
  <si>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</si>
  <si>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</si>
  <si>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</si>
  <si>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</si>
  <si>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</si>
  <si>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</si>
  <si>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</si>
  <si>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</si>
  <si>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</si>
  <si>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</si>
  <si>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</si>
  <si>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</si>
  <si>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</si>
  <si>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</si>
  <si>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</si>
  <si>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</si>
  <si>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</si>
  <si>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</si>
  <si>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</si>
  <si>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</si>
  <si>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</si>
  <si>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</si>
  <si>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</si>
  <si>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</si>
  <si>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</si>
  <si>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</si>
  <si>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</si>
  <si>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</si>
  <si>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</si>
  <si>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</si>
  <si>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</si>
  <si>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</si>
  <si>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</si>
  <si>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</si>
  <si>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</si>
  <si>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</si>
  <si>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</si>
  <si>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</si>
  <si>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</si>
  <si>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</si>
  <si>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</si>
  <si>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</si>
  <si>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</si>
  <si>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</si>
  <si>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</si>
  <si>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</si>
  <si>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</si>
  <si>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</si>
  <si>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</si>
  <si>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</si>
  <si>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</si>
  <si>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</si>
  <si>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</si>
  <si>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</si>
  <si>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</si>
  <si>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</si>
  <si>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</si>
  <si>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</si>
  <si>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</si>
  <si>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</si>
  <si>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</si>
  <si>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</si>
  <si>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</si>
  <si>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</si>
  <si>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</si>
  <si>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</si>
  <si>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</si>
  <si>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</si>
  <si>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</si>
  <si>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</si>
  <si>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</si>
  <si>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</si>
  <si>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</si>
  <si>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</si>
  <si>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</si>
  <si>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</si>
  <si>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</si>
  <si>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</si>
  <si>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</si>
  <si>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</si>
  <si>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</si>
  <si>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</si>
  <si>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</si>
  <si>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</si>
  <si>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</si>
  <si>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</si>
  <si>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</si>
  <si>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</si>
  <si>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</si>
  <si>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</si>
  <si>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</si>
  <si>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</si>
  <si>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</si>
  <si>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</si>
  <si>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</si>
  <si>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</si>
  <si>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</si>
  <si>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</si>
  <si>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</si>
  <si>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</si>
  <si>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</si>
  <si>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</si>
  <si>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</si>
  <si>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</si>
  <si>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</si>
  <si>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</si>
  <si>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</si>
  <si>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</si>
  <si>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</si>
  <si>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</si>
  <si>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</si>
  <si>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</si>
  <si>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</si>
  <si>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</si>
  <si>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</si>
  <si>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</si>
  <si>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</si>
  <si>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</si>
  <si>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</si>
  <si>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</si>
  <si>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</si>
  <si>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</si>
  <si>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</si>
  <si>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</si>
  <si>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</si>
  <si>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</si>
  <si>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</si>
  <si>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</si>
  <si>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</si>
  <si>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</si>
  <si>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</si>
  <si>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</si>
  <si>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</si>
  <si>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</si>
  <si>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</si>
  <si>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</si>
  <si>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</si>
  <si>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</si>
  <si>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</si>
  <si>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</si>
  <si>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</si>
  <si>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</si>
  <si>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</si>
  <si>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</si>
  <si>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</si>
  <si>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</si>
  <si>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</si>
  <si>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</si>
  <si>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</si>
  <si>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</si>
  <si>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</si>
  <si>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</si>
  <si>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</si>
  <si>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</si>
  <si>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</si>
  <si>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</si>
  <si>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</si>
  <si>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</si>
  <si>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</si>
  <si>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</si>
  <si>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</si>
  <si>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</si>
  <si>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</si>
  <si>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</si>
  <si>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</si>
  <si>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</si>
  <si>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</si>
  <si>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</si>
  <si>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</si>
  <si>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</si>
  <si>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</si>
  <si>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</si>
  <si>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</si>
  <si>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</si>
  <si>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</si>
  <si>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</si>
  <si>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</si>
  <si>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</si>
  <si>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</si>
  <si>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</si>
  <si>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</si>
  <si>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</si>
  <si>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</si>
  <si>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</si>
  <si>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</si>
  <si>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</si>
  <si>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</si>
  <si>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</si>
  <si>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</si>
  <si>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</si>
  <si>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</si>
  <si>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</si>
  <si>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</si>
  <si>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</si>
  <si>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</si>
  <si>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</si>
  <si>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</si>
  <si>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</si>
  <si>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</si>
  <si>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</si>
  <si>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</si>
  <si>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</si>
  <si>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</si>
  <si>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</si>
  <si>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</si>
  <si>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</si>
  <si>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</si>
  <si>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</si>
  <si>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</si>
  <si>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</si>
  <si>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</si>
  <si>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</si>
  <si>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</si>
  <si>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</si>
  <si>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</si>
  <si>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</si>
  <si>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</si>
  <si>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</si>
  <si>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</si>
  <si>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</si>
  <si>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</si>
  <si>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</si>
  <si>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</si>
  <si>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</si>
  <si>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</si>
  <si>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</si>
  <si>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</si>
  <si>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</si>
  <si>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</si>
  <si>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</si>
  <si>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</si>
  <si>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</si>
  <si>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</si>
  <si>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</si>
  <si>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</si>
  <si>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</si>
  <si>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</si>
  <si>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</si>
  <si>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</si>
  <si>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</si>
  <si>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</si>
  <si>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</si>
  <si>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</si>
  <si>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</si>
  <si>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</si>
  <si>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</si>
  <si>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</si>
  <si>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</si>
  <si>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</si>
  <si>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</si>
  <si>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</si>
  <si>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</si>
  <si>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</si>
  <si>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</si>
  <si>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</si>
  <si>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</si>
  <si>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</si>
  <si>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</si>
  <si>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</si>
  <si>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</si>
  <si>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</si>
  <si>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</si>
  <si>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</si>
  <si>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</si>
  <si>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</si>
  <si>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</si>
  <si>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</si>
  <si>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</si>
  <si>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</si>
  <si>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</si>
  <si>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</si>
  <si>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</si>
  <si>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</si>
  <si>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</si>
  <si>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</si>
  <si>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</si>
  <si>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</si>
  <si>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</si>
  <si>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</si>
  <si>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</si>
  <si>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</si>
  <si>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</si>
  <si>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</si>
  <si>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</si>
  <si>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</si>
  <si>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</si>
  <si>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</si>
  <si>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</si>
  <si>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</si>
  <si>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</si>
  <si>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</si>
  <si>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</si>
  <si>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</si>
  <si>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</si>
  <si>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</si>
  <si>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</si>
  <si>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</si>
  <si>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</si>
  <si>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</si>
  <si>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</si>
  <si>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</si>
  <si>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</si>
  <si>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</si>
  <si>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</si>
  <si>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</si>
  <si>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</si>
  <si>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</si>
  <si>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</si>
  <si>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</si>
  <si>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</si>
  <si>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</si>
  <si>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</si>
  <si>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</si>
  <si>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</si>
  <si>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</si>
  <si>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</si>
  <si>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</si>
  <si>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</si>
  <si>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</si>
  <si>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</si>
  <si>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</si>
  <si>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</si>
  <si>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</si>
  <si>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</si>
  <si>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</si>
  <si>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</si>
  <si>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</si>
  <si>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</si>
  <si>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</si>
  <si>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</si>
  <si>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</si>
  <si>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</si>
  <si>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</si>
  <si>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</si>
  <si>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</si>
  <si>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</si>
  <si>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</si>
  <si>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</si>
  <si>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</si>
  <si>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</si>
  <si>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</si>
  <si>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</si>
  <si>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</si>
  <si>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</si>
  <si>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</si>
  <si>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</si>
  <si>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</si>
  <si>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</si>
  <si>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</si>
  <si>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</si>
  <si>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</si>
  <si>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</si>
  <si>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</si>
  <si>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</si>
  <si>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</si>
  <si>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</si>
  <si>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</si>
  <si>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</si>
  <si>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</si>
  <si>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</si>
  <si>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</si>
  <si>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</si>
  <si>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</si>
  <si>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</si>
  <si>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</si>
  <si>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</si>
  <si>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</si>
  <si>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</si>
  <si>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</si>
  <si>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</si>
  <si>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</si>
  <si>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</si>
  <si>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</si>
  <si>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</si>
  <si>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</si>
  <si>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</si>
  <si>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</si>
  <si>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</si>
  <si>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</si>
  <si>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</si>
  <si>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</si>
  <si>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</si>
  <si>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</si>
  <si>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</si>
  <si>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</si>
  <si>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</si>
  <si>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</si>
  <si>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</si>
  <si>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</si>
  <si>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</si>
  <si>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</si>
  <si>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</si>
  <si>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</si>
  <si>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</si>
  <si>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</si>
  <si>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</si>
  <si>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</si>
  <si>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</si>
  <si>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</si>
  <si>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</si>
  <si>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</si>
  <si>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</si>
  <si>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</si>
  <si>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</si>
  <si>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</si>
  <si>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</si>
  <si>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</si>
  <si>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</si>
  <si>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</si>
  <si>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</si>
  <si>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</si>
  <si>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</si>
  <si>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</si>
  <si>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</si>
  <si>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</si>
  <si>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</si>
  <si>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</si>
  <si>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</si>
  <si>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</si>
  <si>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</si>
  <si>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</si>
  <si>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</si>
  <si>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</si>
  <si>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</si>
  <si>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</si>
  <si>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</si>
  <si>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</si>
  <si>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</si>
  <si>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</si>
  <si>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</si>
  <si>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</si>
  <si>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</si>
  <si>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</si>
  <si>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</si>
  <si>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</si>
  <si>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</si>
  <si>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</si>
  <si>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</si>
  <si>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</si>
  <si>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</si>
  <si>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</si>
  <si>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</si>
  <si>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</si>
  <si>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</si>
  <si>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</si>
  <si>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</si>
  <si>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</si>
  <si>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</si>
  <si>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</si>
  <si>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</si>
  <si>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</si>
  <si>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</si>
  <si>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</si>
  <si>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</si>
  <si>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</si>
  <si>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</si>
  <si>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</si>
  <si>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</si>
  <si>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</si>
  <si>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</si>
  <si>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</si>
  <si>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</si>
  <si>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</si>
  <si>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</si>
  <si>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</si>
  <si>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</si>
  <si>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</si>
  <si>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</si>
  <si>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</si>
  <si>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</si>
  <si>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</si>
  <si>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</si>
  <si>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</si>
  <si>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</si>
  <si>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</si>
  <si>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</si>
  <si>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</si>
  <si>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</si>
  <si>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</si>
  <si>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</si>
  <si>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</si>
  <si>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</si>
  <si>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</si>
  <si>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</si>
  <si>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</si>
  <si>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</si>
  <si>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</si>
  <si>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</si>
  <si>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</si>
  <si>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</si>
  <si>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</si>
  <si>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</si>
  <si>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</si>
  <si>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</si>
  <si>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</si>
  <si>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</si>
  <si>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</si>
  <si>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</si>
  <si>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</si>
  <si>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</si>
  <si>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</si>
  <si>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</si>
  <si>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</si>
  <si>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</si>
  <si>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</si>
  <si>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</si>
  <si>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</si>
  <si>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</si>
  <si>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</si>
  <si>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</si>
  <si>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</si>
  <si>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</si>
  <si>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</si>
  <si>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</si>
  <si>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</si>
  <si>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</si>
  <si>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</si>
  <si>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</si>
  <si>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</si>
  <si>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</si>
  <si>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</si>
  <si>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</si>
  <si>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</si>
  <si>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</si>
  <si>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</si>
  <si>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</si>
  <si>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</si>
  <si>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</si>
  <si>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</si>
  <si>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</si>
  <si>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</si>
  <si>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</si>
  <si>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</si>
  <si>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</si>
  <si>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</si>
  <si>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</si>
  <si>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</si>
  <si>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</si>
  <si>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</si>
  <si>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</si>
  <si>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</si>
  <si>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</si>
  <si>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</si>
  <si>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</si>
  <si>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</si>
  <si>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</si>
  <si>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</si>
  <si>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</si>
  <si>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</si>
  <si>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</si>
  <si>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</si>
  <si>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</si>
  <si>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</si>
  <si>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</si>
  <si>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</si>
  <si>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</si>
  <si>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</si>
  <si>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</si>
  <si>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</si>
  <si>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</si>
  <si>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</si>
  <si>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</si>
  <si>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</si>
  <si>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</si>
  <si>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</si>
  <si>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</si>
  <si>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</si>
  <si>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</si>
  <si>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</si>
  <si>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</si>
  <si>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</si>
  <si>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</si>
  <si>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</si>
  <si>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</si>
  <si>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</si>
  <si>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</si>
  <si>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</si>
  <si>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</si>
  <si>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</si>
  <si>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</si>
  <si>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</si>
  <si>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</si>
  <si>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</si>
  <si>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</si>
  <si>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</si>
  <si>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</si>
  <si>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</si>
  <si>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</si>
  <si>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</si>
  <si>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</si>
  <si>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</si>
  <si>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</si>
  <si>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</si>
  <si>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</si>
  <si>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</si>
  <si>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</si>
  <si>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</si>
  <si>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</si>
  <si>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</si>
  <si>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</si>
  <si>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</si>
  <si>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</si>
  <si>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</si>
  <si>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</si>
  <si>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</si>
  <si>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</si>
  <si>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</si>
  <si>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</si>
  <si>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</si>
  <si>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</si>
  <si>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</si>
  <si>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</si>
  <si>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</si>
  <si>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</si>
  <si>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</si>
  <si>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</si>
  <si>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</si>
  <si>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</si>
  <si>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</si>
  <si>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</si>
  <si>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</si>
  <si>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</si>
  <si>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</si>
  <si>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</si>
  <si>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</si>
  <si>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</si>
  <si>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</si>
  <si>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</si>
  <si>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</si>
  <si>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</si>
  <si>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</si>
  <si>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</si>
  <si>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</si>
  <si>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</si>
  <si>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</si>
  <si>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</si>
  <si>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</si>
  <si>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</si>
  <si>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</si>
  <si>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</si>
  <si>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</si>
  <si>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</si>
  <si>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</si>
  <si>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</si>
  <si>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</si>
  <si>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</si>
  <si>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</si>
  <si>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</si>
  <si>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</si>
  <si>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</si>
  <si>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</si>
  <si>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</si>
  <si>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</si>
  <si>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</si>
  <si>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</si>
  <si>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</si>
  <si>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</si>
  <si>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</si>
  <si>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</si>
  <si>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</si>
  <si>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</si>
  <si>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</si>
  <si>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</si>
  <si>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</si>
  <si>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</si>
  <si>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</si>
  <si>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</si>
  <si>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</si>
  <si>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</si>
  <si>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</si>
  <si>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</si>
  <si>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</si>
  <si>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</si>
  <si>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</si>
  <si>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</si>
  <si>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</si>
  <si>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</si>
  <si>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</si>
  <si>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</si>
  <si>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</si>
  <si>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</si>
  <si>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</si>
  <si>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</si>
  <si>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</si>
  <si>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</si>
  <si>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</si>
  <si>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</si>
  <si>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</si>
  <si>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</si>
  <si>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</si>
  <si>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</si>
  <si>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</si>
  <si>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</si>
  <si>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</si>
  <si>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</si>
  <si>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</si>
  <si>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</si>
  <si>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</si>
  <si>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</si>
  <si>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</si>
  <si>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</si>
  <si>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</si>
  <si>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</si>
  <si>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</si>
  <si>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</si>
  <si>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</si>
  <si>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</si>
  <si>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</si>
  <si>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</si>
  <si>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</si>
  <si>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</si>
  <si>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</si>
  <si>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</si>
  <si>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</si>
  <si>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</si>
  <si>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</si>
  <si>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</si>
  <si>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</si>
  <si>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</si>
  <si>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</si>
  <si>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</si>
  <si>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</si>
  <si>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</si>
  <si>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</si>
  <si>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</si>
  <si>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</si>
  <si>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</si>
  <si>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</si>
  <si>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</si>
  <si>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</si>
  <si>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</si>
  <si>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</si>
  <si>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</si>
  <si>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</si>
  <si>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</si>
  <si>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</si>
  <si>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</si>
  <si>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</si>
  <si>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</si>
  <si>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</si>
  <si>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</si>
  <si>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</si>
  <si>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</si>
  <si>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</si>
  <si>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</si>
  <si>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</si>
  <si>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</si>
  <si>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</si>
  <si>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</si>
  <si>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</si>
  <si>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</si>
  <si>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</si>
  <si>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</si>
  <si>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</si>
  <si>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</si>
  <si>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</si>
  <si>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</si>
  <si>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</si>
  <si>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</si>
  <si>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</si>
  <si>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</si>
  <si>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</si>
  <si>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</si>
  <si>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</si>
  <si>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</si>
  <si>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</si>
  <si>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</si>
  <si>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</si>
  <si>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</si>
  <si>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</si>
  <si>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</si>
  <si>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</si>
  <si>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</si>
  <si>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</si>
  <si>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</si>
  <si>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</si>
  <si>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</si>
  <si>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</si>
  <si>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</si>
  <si>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</si>
  <si>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</si>
  <si>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</si>
  <si>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</si>
  <si>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</si>
  <si>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</si>
  <si>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</si>
  <si>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</si>
  <si>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</si>
  <si>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</si>
  <si>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</si>
  <si>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</si>
  <si>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</si>
  <si>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</si>
  <si>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</si>
  <si>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</si>
  <si>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</si>
  <si>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</si>
  <si>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</si>
  <si>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</si>
  <si>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</si>
  <si>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</si>
  <si>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</si>
  <si>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</si>
  <si>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</si>
  <si>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</si>
  <si>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</si>
  <si>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</si>
  <si>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</si>
  <si>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</si>
  <si>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</si>
  <si>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</si>
  <si>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</si>
  <si>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</si>
  <si>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</si>
  <si>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</si>
  <si>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</si>
  <si>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</si>
  <si>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</si>
  <si>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</si>
  <si>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</si>
  <si>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</si>
  <si>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</si>
  <si>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</si>
  <si>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</si>
  <si>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</si>
  <si>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</si>
  <si>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</si>
  <si>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</si>
  <si>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</si>
  <si>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</si>
  <si>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</si>
  <si>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</si>
  <si>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</si>
  <si>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</si>
  <si>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</si>
  <si>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</si>
  <si>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</si>
  <si>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</si>
  <si>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</si>
  <si>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</si>
  <si>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</si>
  <si>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</si>
  <si>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</si>
  <si>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</si>
  <si>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</si>
  <si>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</si>
  <si>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</si>
  <si>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</si>
  <si>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</si>
  <si>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</si>
  <si>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</si>
  <si>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</si>
  <si>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</si>
  <si>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</si>
  <si>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</si>
  <si>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</si>
  <si>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</si>
  <si>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</si>
  <si>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</si>
  <si>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</si>
  <si>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</si>
  <si>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</si>
  <si>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</si>
  <si>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</si>
  <si>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</si>
  <si>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</si>
  <si>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</si>
  <si>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</si>
  <si>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</si>
  <si>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</si>
  <si>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</si>
  <si>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</si>
  <si>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</si>
  <si>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</si>
  <si>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</si>
  <si>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</si>
  <si>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</si>
  <si>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</si>
  <si>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</si>
  <si>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</si>
  <si>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</si>
  <si>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</si>
  <si>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</si>
  <si>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</si>
  <si>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</si>
  <si>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</si>
  <si>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</si>
  <si>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</si>
  <si>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</si>
  <si>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</si>
  <si>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</si>
  <si>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</si>
  <si>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</si>
  <si>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</si>
  <si>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</si>
  <si>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</si>
  <si>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</si>
  <si>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</si>
  <si>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</si>
  <si>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</si>
  <si>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</si>
  <si>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</si>
  <si>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</si>
  <si>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</si>
  <si>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</si>
  <si>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</si>
  <si>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</si>
  <si>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</si>
  <si>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</si>
  <si>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</si>
  <si>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</si>
  <si>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</si>
  <si>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</si>
  <si>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</si>
  <si>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</si>
  <si>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</si>
  <si>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</si>
  <si>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</si>
  <si>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</si>
  <si>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</si>
  <si>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</si>
  <si>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</si>
  <si>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</si>
  <si>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</si>
  <si>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</si>
  <si>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</si>
  <si>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</si>
  <si>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</si>
  <si>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</si>
  <si>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</si>
  <si>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</si>
  <si>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</si>
  <si>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</si>
  <si>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</si>
  <si>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</si>
  <si>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</si>
  <si>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</si>
  <si>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</si>
  <si>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</si>
  <si>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</si>
  <si>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</si>
  <si>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</si>
  <si>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</si>
  <si>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</si>
  <si>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</si>
  <si>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</si>
  <si>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</si>
  <si>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</si>
  <si>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</si>
  <si>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</si>
  <si>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</si>
  <si>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</si>
  <si>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</si>
  <si>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</si>
  <si>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</si>
  <si>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</si>
  <si>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</si>
  <si>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</si>
  <si>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</si>
  <si>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</si>
  <si>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</si>
  <si>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</si>
  <si>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</si>
  <si>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</si>
  <si>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</si>
  <si>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</si>
  <si>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</si>
  <si>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</si>
  <si>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</si>
  <si>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</si>
  <si>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</si>
  <si>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</si>
  <si>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</si>
  <si>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</si>
  <si>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</si>
  <si>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</si>
  <si>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</si>
  <si>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</si>
  <si>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</si>
  <si>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</si>
  <si>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</si>
  <si>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</si>
  <si>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</si>
  <si>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</si>
  <si>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</si>
  <si>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</si>
  <si>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</si>
  <si>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</si>
  <si>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</si>
  <si>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</si>
  <si>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</si>
  <si>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</si>
  <si>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</si>
  <si>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</si>
  <si>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</si>
  <si>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</si>
  <si>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</si>
  <si>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</si>
  <si>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</si>
  <si>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</si>
  <si>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</si>
  <si>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</si>
  <si>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</si>
  <si>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</si>
  <si>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</si>
  <si>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</si>
  <si>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</si>
  <si>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</si>
  <si>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</si>
  <si>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</si>
  <si>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</si>
  <si>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</si>
  <si>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</si>
  <si>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</si>
  <si>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</si>
  <si>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</si>
  <si>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</si>
  <si>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</si>
  <si>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</si>
  <si>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</si>
  <si>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</si>
  <si>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</si>
  <si>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</si>
  <si>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</si>
  <si>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</si>
  <si>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</si>
  <si>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</si>
  <si>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</si>
  <si>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</si>
  <si>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</si>
  <si>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</si>
  <si>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</si>
  <si>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</si>
  <si>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</si>
  <si>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</si>
  <si>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</si>
  <si>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</si>
  <si>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</si>
  <si>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</si>
  <si>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</si>
  <si>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</si>
  <si>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</si>
  <si>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</si>
  <si>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</si>
  <si>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</si>
  <si>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</si>
  <si>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</si>
  <si>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</si>
  <si>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</si>
  <si>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</si>
  <si>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</si>
  <si>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</si>
  <si>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</si>
  <si>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</si>
  <si>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</si>
  <si>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</si>
  <si>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</si>
  <si>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</si>
  <si>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</si>
  <si>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</si>
  <si>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</si>
  <si>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</si>
  <si>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</si>
  <si>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</si>
  <si>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</si>
  <si>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</si>
  <si>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</si>
  <si>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</si>
  <si>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</si>
  <si>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</si>
  <si>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</si>
  <si>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</si>
  <si>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</si>
  <si>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</si>
  <si>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</si>
  <si>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</si>
  <si>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</si>
  <si>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</si>
  <si>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</si>
  <si>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</si>
  <si>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</si>
  <si>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</si>
  <si>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</si>
  <si>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</si>
  <si>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</si>
  <si>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</si>
  <si>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</si>
  <si>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</si>
  <si>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</si>
  <si>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</si>
  <si>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</si>
  <si>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</si>
  <si>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</si>
  <si>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</si>
  <si>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</si>
  <si>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</si>
  <si>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</si>
  <si>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</si>
  <si>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</si>
  <si>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</si>
  <si>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</si>
  <si>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</si>
  <si>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</si>
  <si>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</si>
  <si>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</si>
  <si>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</si>
  <si>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PregnantOrBreastfeeding/HIVStatus [Share of Total Numerator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</si>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</sst>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0" fillId="32" borderId="0" xfId="0" applyFill="1"/>
    <xf numFmtId="49" fontId="0" fillId="32" borderId="0" xfId="0" applyNumberFormat="1" applyFill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numFmt numFmtId="164" formatCode=";;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5" dataDxfId="1194">
  <autoFilter ref="B6:HX7"/>
  <tableColumns count="231">
    <tableColumn id="225" name="psnu_type_mechid" dataDxfId="1193">
      <calculatedColumnFormula>targets[Dsnulist]&amp;" "&amp;targets[D_indicatortype]&amp;" "&amp;targets[D_mechanismid]</calculatedColumnFormula>
    </tableColumn>
    <tableColumn id="1" name="Dsnulist" dataDxfId="1192"/>
    <tableColumn id="2" name="D_priority" dataDxfId="1191"/>
    <tableColumn id="3" name="D_mechanismid" dataDxfId="1190"/>
    <tableColumn id="4" name="D_indicatortype" dataDxfId="1189"/>
    <tableColumn id="5" name="D_tx_ret_D_pct" dataDxfId="1188"/>
    <tableColumn id="229" name="D_tx_ret_u15_D_pct" dataDxfId="1187"/>
    <tableColumn id="6" name="D_tx_ret_pct" dataDxfId="1186"/>
    <tableColumn id="230" name="D_tx_ret_u15_pct" dataDxfId="1185"/>
    <tableColumn id="22" name="D_tx_new_pct" dataDxfId="1184"/>
    <tableColumn id="231" name="D_tx_new_u15_pct" dataDxfId="1183"/>
    <tableColumn id="7" name="D_tx_curr_pct" dataDxfId="1182"/>
    <tableColumn id="232" name="D_tx_curr_u15_pct" dataDxfId="1181"/>
    <tableColumn id="8" name="D_tx_pvls_D_pct" dataDxfId="1180"/>
    <tableColumn id="9" name="D_pmtct_stat_D_pct" dataDxfId="1179"/>
    <tableColumn id="10" name="D_pmtct_stat_pct" dataDxfId="1178"/>
    <tableColumn id="11" name="D_pmtct_stat_newpos_pct" dataDxfId="1177"/>
    <tableColumn id="12" name="D_pmtct_stat_newneg_pct" dataDxfId="1176"/>
    <tableColumn id="13" name="D_pmtct_stat_known_pct" dataDxfId="1175"/>
    <tableColumn id="54" name="D_pmtct_art_pct" dataDxfId="1174"/>
    <tableColumn id="14" name="D_pmtct_art_new_pct" dataDxfId="1173"/>
    <tableColumn id="15" name="D_pmtct_art_already_pct" dataDxfId="1172"/>
    <tableColumn id="16" name="D_pmtct_eid_pct" dataDxfId="1171"/>
    <tableColumn id="17" name="D_pmtct_eid_u2mo_pct" dataDxfId="1170"/>
    <tableColumn id="18" name="D_pmtct_eid_o2mo_pct" dataDxfId="1169"/>
    <tableColumn id="19" name="D_tb_stat_D_pct" dataDxfId="1168"/>
    <tableColumn id="20" name="D_tb_stat_pct" dataDxfId="1167"/>
    <tableColumn id="21" name="D_tb_stat_newpos_pct" dataDxfId="1166"/>
    <tableColumn id="26" name="D_tb_stat_newneg_pct" dataDxfId="1165"/>
    <tableColumn id="28" name="D_tb_stat_known_pct" dataDxfId="1164"/>
    <tableColumn id="29" name="D_tb_art_pct" dataDxfId="1163"/>
    <tableColumn id="30" name="D_tb_art_new_pct" dataDxfId="1162"/>
    <tableColumn id="52" name="D_tb_art_already_pct" dataDxfId="1161"/>
    <tableColumn id="31" name="D_tx_tb_D_pct" dataDxfId="1160"/>
    <tableColumn id="32" name="D_tb_prev_D_pct" dataDxfId="1159"/>
    <tableColumn id="33" name="D_tb_prev_pct" dataDxfId="1158"/>
    <tableColumn id="34" name="D_hts_tst_pos_vmmc_pct" dataDxfId="1157"/>
    <tableColumn id="35" name="D_hts_tst_pmtctanc_pct" dataDxfId="1156"/>
    <tableColumn id="36" name="D_hts_tst_tbclinic_pct" dataDxfId="1155"/>
    <tableColumn id="53" name="D_hts_tst_vmmc_pct" dataDxfId="1154"/>
    <tableColumn id="37" name="D_hts_tst_indexmod_o15_pct" dataDxfId="1153"/>
    <tableColumn id="38" name="D_hts_tst_mobilemod_o15_pct" dataDxfId="1152"/>
    <tableColumn id="39" name="D_hts_tst_vctmod_o15_pct" dataDxfId="1151"/>
    <tableColumn id="40" name="D_hts_tst_othermod_o15_pct" dataDxfId="1150"/>
    <tableColumn id="41" name="D_hts_tst_index_o15_pct" dataDxfId="1149"/>
    <tableColumn id="42" name="D_hts_tst_sti_o15_pct" dataDxfId="1148"/>
    <tableColumn id="43" name="D_hts_tst_inpat_o15_pct" dataDxfId="1147"/>
    <tableColumn id="44" name="D_hts_tst_emergency_o15_pct" dataDxfId="1146"/>
    <tableColumn id="49" name="D_hts_tst_vct_o15_pct" dataDxfId="1145"/>
    <tableColumn id="23" name="D_hts_tst_otherpitc_o15_pct" dataDxfId="1144"/>
    <tableColumn id="27" name="D_hts_tst_pos_indexmod_o15_pct" dataDxfId="1143"/>
    <tableColumn id="45" name="D_hts_tst_pos_mobilemod_o15_pct" dataDxfId="1142"/>
    <tableColumn id="46" name="D_hts_tst_pos_vctmod_o15_pct" dataDxfId="1141"/>
    <tableColumn id="47" name="D_hts_tst_pos_othermod_o15_pct" dataDxfId="1140"/>
    <tableColumn id="48" name="D_hts_tst_pos_index_o15_pct" dataDxfId="1139"/>
    <tableColumn id="50" name="D_hts_tst_pos_sti_o15_pct" dataDxfId="1138"/>
    <tableColumn id="51" name="D_hts_tst_pos_inpat_o15_pct" dataDxfId="1137"/>
    <tableColumn id="55" name="D_hts_tst_pos_emergency_o15_pct" dataDxfId="1136"/>
    <tableColumn id="56" name="D_hts_tst_pos_vct_o15_pct" dataDxfId="1135"/>
    <tableColumn id="57" name="D_hts_tst_pos_otherpitc_o15_pct" dataDxfId="1134"/>
    <tableColumn id="58" name="D_hts_tst_indexmod_u15_pct" dataDxfId="1133"/>
    <tableColumn id="59" name="D_hts_tst_mobilemod_u15_pct" dataDxfId="1132"/>
    <tableColumn id="60" name="D_hts_tst_vctmod_u15_pct" dataDxfId="1131"/>
    <tableColumn id="61" name="D_hts_tst_othermod_u15_pct" dataDxfId="1130"/>
    <tableColumn id="62" name="D_hts_tst_index_u15_pct" dataDxfId="1129"/>
    <tableColumn id="63" name="D_hts_tst_sti_u15_pct" dataDxfId="1128"/>
    <tableColumn id="64" name="D_hts_tst_inpat_u15_pct" dataDxfId="1127"/>
    <tableColumn id="65" name="D_hts_tst_emergency_u15_pct" dataDxfId="1126"/>
    <tableColumn id="66" name="D_hts_tst_vct_u15_pct" dataDxfId="1125"/>
    <tableColumn id="67" name="D_hts_tst_pediatric_u15_pct" dataDxfId="1124"/>
    <tableColumn id="68" name="D_hts_tst_malnutrition_u15_pct" dataDxfId="1123"/>
    <tableColumn id="69" name="D_hts_tst_otherpitc_u15_pct" dataDxfId="1122"/>
    <tableColumn id="70" name="D_hts_tst_pos_indexmod_u15_pct" dataDxfId="1121"/>
    <tableColumn id="71" name="D_hts_tst_pos_mobilemod_u15_pct" dataDxfId="1120"/>
    <tableColumn id="72" name="D_hts_tst_pos_vctmod_u15_pct" dataDxfId="1119"/>
    <tableColumn id="73" name="D_hts_tst_pos_othermod_u15_pct" dataDxfId="1118"/>
    <tableColumn id="74" name="D_hts_tst_pos_index_u15_pct" dataDxfId="1117"/>
    <tableColumn id="75" name="D_hts_tst_pos_sti_u15_pct" dataDxfId="1116"/>
    <tableColumn id="76" name="D_hts_tst_pos_inpat_u15_pct" dataDxfId="1115"/>
    <tableColumn id="77" name="D_hts_tst_pos_emergency_u15_pct" dataDxfId="1114"/>
    <tableColumn id="78" name="D_hts_tst_pos_vct_u15_pct" dataDxfId="1113"/>
    <tableColumn id="79" name="D_hts_tst_pos_pediatric_u15_pct" dataDxfId="1112"/>
    <tableColumn id="80" name="D_hts_tst_pos_malnutrition_u15_pct" dataDxfId="1111"/>
    <tableColumn id="81" name="D_hts_tst_pos_otherpitc_u15_pct" dataDxfId="1110"/>
    <tableColumn id="82" name="D_hts_tst_keypop_pct" dataDxfId="1109"/>
    <tableColumn id="83" name="D_hts_self_pct" dataDxfId="1108"/>
    <tableColumn id="84" name="D_vmmc_circ_pct" dataDxfId="1107"/>
    <tableColumn id="85" name="D_vmmc_circ_1529_pct" dataDxfId="1106"/>
    <tableColumn id="86" name="D_ovc_serv_pct" dataDxfId="1105"/>
    <tableColumn id="87" name="D_ovc_serv_grad_pct" dataDxfId="1104"/>
    <tableColumn id="88" name="D_ovc_serv_active_pct" dataDxfId="1103"/>
    <tableColumn id="89" name="D_ovc_serv_u18_pct" dataDxfId="1102"/>
    <tableColumn id="90" name="D_ovc_hivstat_pct" dataDxfId="1101"/>
    <tableColumn id="91" name="D_ovc_serv_edu_pct" dataDxfId="1100"/>
    <tableColumn id="92" name="D_ovc_serv_care_pct" dataDxfId="1099"/>
    <tableColumn id="93" name="D_ovc_serv_sp_pct" dataDxfId="1098"/>
    <tableColumn id="94" name="D_ovc_serv_econ_pct" dataDxfId="1097"/>
    <tableColumn id="95" name="D_ovc_serv_oth_pct" dataDxfId="1096"/>
    <tableColumn id="96" name="D_kp_prev_msm_sw_D_pct" dataDxfId="1095"/>
    <tableColumn id="97" name="D_kp_prev_msm_sw_pct" dataDxfId="1094"/>
    <tableColumn id="98" name="D_kp_prev_msm_not_sw_D_pct" dataDxfId="1093"/>
    <tableColumn id="99" name="D_kp_prev_msm_not_sw_pct" dataDxfId="1092"/>
    <tableColumn id="100" name="D_kp_prev_tg_sw_D_pct" dataDxfId="1091"/>
    <tableColumn id="101" name="D_kp_prev_tg_sw_pct" dataDxfId="1090"/>
    <tableColumn id="102" name="D_kp_prev_tg_not_sw_D_pct" dataDxfId="1089"/>
    <tableColumn id="103" name="D_kp_prev_tg_not_sw_pct" dataDxfId="1088"/>
    <tableColumn id="104" name="D_kp_prev_fsw_D_pct" dataDxfId="1087"/>
    <tableColumn id="105" name="D_kp_prev_fsw_pct" dataDxfId="1086"/>
    <tableColumn id="106" name="D_kp_prev_pwid_m_D_pct" dataDxfId="1085"/>
    <tableColumn id="107" name="D_kp_prev_pwid_m_pct" dataDxfId="1084"/>
    <tableColumn id="108" name="D_kp_prev_pwid_f_D_pct" dataDxfId="1083"/>
    <tableColumn id="109" name="D_kp_prev_pwid_f_pct" dataDxfId="1082"/>
    <tableColumn id="110" name="D_kp_prev_prison_D_pct" dataDxfId="1081"/>
    <tableColumn id="111" name="D_kp_prev_prison_pct" dataDxfId="1080"/>
    <tableColumn id="112" name="D_pp_prev_pct" dataDxfId="1079"/>
    <tableColumn id="113" name="D_kp_mat_pct" dataDxfId="1078"/>
    <tableColumn id="114" name="D_gend_gbv_pct" dataDxfId="1077"/>
    <tableColumn id="115" name="D_prep_new_pct" dataDxfId="1076"/>
    <tableColumn id="116" name="D_tx_ret_D_fy19" dataDxfId="1075"/>
    <tableColumn id="117" name="D_tx_ret_u15_D_fy19" dataDxfId="1074"/>
    <tableColumn id="228" name="D_tx_ret_fy19" dataDxfId="1073"/>
    <tableColumn id="118" name="D_tx_ret_u15_fy19" dataDxfId="1072"/>
    <tableColumn id="25" name="D_tx_new_fy19" dataDxfId="1071"/>
    <tableColumn id="119" name="D_tx_new_u15_fy19" dataDxfId="1070"/>
    <tableColumn id="227" name="D_tx_curr_fy19" dataDxfId="1069"/>
    <tableColumn id="120" name="D_tx_curr_u15_fy19" dataDxfId="1068"/>
    <tableColumn id="24" name="D_tx_pvls_D_fy19" dataDxfId="1067"/>
    <tableColumn id="121" name="D_pmtct_stat_D_fy19" dataDxfId="1066"/>
    <tableColumn id="122" name="D_pmtct_stat_fy19" dataDxfId="1065"/>
    <tableColumn id="123" name="D_pmtct_stat_newpos_fy19" dataDxfId="1064"/>
    <tableColumn id="124" name="D_pmtct_stat_newneg_fy19" dataDxfId="1063"/>
    <tableColumn id="125" name="D_pmtct_stat_known_fy19" dataDxfId="1062"/>
    <tableColumn id="126" name="D_pmtct_art_fy19" dataDxfId="1061"/>
    <tableColumn id="127" name="D_pmtct_art_new_fy19" dataDxfId="1060"/>
    <tableColumn id="128" name="D_pmtct_art_already_fy19" dataDxfId="1059"/>
    <tableColumn id="129" name="D_pmtct_eid_fy19" dataDxfId="1058"/>
    <tableColumn id="130" name="D_pmtct_eid_u2mo_fy19" dataDxfId="1057"/>
    <tableColumn id="131" name="D_pmtct_eid_o2mo_fy19" dataDxfId="1056"/>
    <tableColumn id="132" name="D_tb_stat_D_fy19" dataDxfId="1055"/>
    <tableColumn id="133" name="D_tb_stat_fy19" dataDxfId="1054"/>
    <tableColumn id="134" name="D_tb_stat_newpos_fy19" dataDxfId="1053"/>
    <tableColumn id="135" name="D_tb_stat_newneg_fy19" dataDxfId="1052"/>
    <tableColumn id="136" name="D_tb_stat_known_fy19" dataDxfId="1051"/>
    <tableColumn id="137" name="D_tb_art_fy19" dataDxfId="1050"/>
    <tableColumn id="138" name="D_tb_art_new_fy19" dataDxfId="1049"/>
    <tableColumn id="139" name="D_tb_art_already_fy19" dataDxfId="1048"/>
    <tableColumn id="140" name="D_tx_tb_D_fy19" dataDxfId="1047"/>
    <tableColumn id="141" name="D_tb_prev_D_fy19" dataDxfId="1046"/>
    <tableColumn id="142" name="D_tb_prev_fy19" dataDxfId="1045"/>
    <tableColumn id="143" name="D_hts_tst_pos_vmmc_fy19" dataDxfId="1044"/>
    <tableColumn id="144" name="D_hts_tst_pmtctanc_fy19" dataDxfId="1043"/>
    <tableColumn id="145" name="D_hts_tst_tbclinic_fy19" dataDxfId="1042"/>
    <tableColumn id="146" name="D_hts_tst_vmmc_fy19" dataDxfId="1041"/>
    <tableColumn id="147" name="D_hts_tst_indexmod_o15_fy19" dataDxfId="1040"/>
    <tableColumn id="148" name="D_hts_tst_mobilemod_o15_fy19" dataDxfId="1039"/>
    <tableColumn id="149" name="D_hts_tst_vctmod_o15_fy19" dataDxfId="1038"/>
    <tableColumn id="150" name="D_hts_tst_othermod_o15_fy19" dataDxfId="1037"/>
    <tableColumn id="151" name="D_hts_tst_index_o15_fy19" dataDxfId="1036"/>
    <tableColumn id="152" name="D_hts_tst_sti_o15_fy19" dataDxfId="1035"/>
    <tableColumn id="153" name="D_hts_tst_inpat_o15_fy19" dataDxfId="1034"/>
    <tableColumn id="154" name="D_hts_tst_emergency_o15_fy19" dataDxfId="1033"/>
    <tableColumn id="155" name="D_hts_tst_vct_o15_fy19" dataDxfId="1032"/>
    <tableColumn id="156" name="D_hts_tst_otherpitc_o15_fy19" dataDxfId="1031"/>
    <tableColumn id="157" name="D_hts_tst_pos_indexmod_o15_fy19" dataDxfId="1030"/>
    <tableColumn id="158" name="D_hts_tst_pos_mobilemod_o15_fy19" dataDxfId="1029"/>
    <tableColumn id="159" name="D_hts_tst_pos_vctmod_o15_fy19" dataDxfId="1028"/>
    <tableColumn id="160" name="D_hts_tst_pos_othermod_o15_fy19" dataDxfId="1027"/>
    <tableColumn id="161" name="D_hts_tst_pos_index_o15_fy19" dataDxfId="1026"/>
    <tableColumn id="162" name="D_hts_tst_pos_sti_o15_fy19" dataDxfId="1025"/>
    <tableColumn id="163" name="D_hts_tst_pos_inpat_o15_fy19" dataDxfId="1024"/>
    <tableColumn id="164" name="D_hts_tst_pos_emergency_o15_fy19" dataDxfId="1023"/>
    <tableColumn id="165" name="D_hts_tst_pos_vct_o15_fy19" dataDxfId="1022"/>
    <tableColumn id="166" name="D_hts_tst_pos_otherpitc_o15_fy19" dataDxfId="1021"/>
    <tableColumn id="167" name="D_hts_tst_indexmod_u15_fy19" dataDxfId="1020"/>
    <tableColumn id="168" name="D_hts_tst_mobilemod_u15_fy19" dataDxfId="1019"/>
    <tableColumn id="169" name="D_hts_tst_vctmod_u15_fy19" dataDxfId="1018"/>
    <tableColumn id="170" name="D_hts_tst_othermod_u15_fy19" dataDxfId="1017"/>
    <tableColumn id="171" name="D_hts_tst_index_u15_fy19" dataDxfId="1016"/>
    <tableColumn id="172" name="D_hts_tst_sti_u15_fy19" dataDxfId="1015"/>
    <tableColumn id="173" name="D_hts_tst_inpat_u15_fy19" dataDxfId="1014"/>
    <tableColumn id="174" name="D_hts_tst_emergency_u15_fy19" dataDxfId="1013"/>
    <tableColumn id="175" name="D_hts_tst_vct_u15_fy19" dataDxfId="1012"/>
    <tableColumn id="176" name="D_hts_tst_pediatric_u15_fy19" dataDxfId="1011"/>
    <tableColumn id="177" name="D_hts_tst_malnutrition_u15_fy19" dataDxfId="1010"/>
    <tableColumn id="178" name="D_hts_tst_otherpitc_u15_fy19" dataDxfId="1009"/>
    <tableColumn id="179" name="D_hts_tst_pos_indexmod_u15_fy19" dataDxfId="1008"/>
    <tableColumn id="180" name="D_hts_tst_pos_mobilemod_u15_fy19" dataDxfId="1007"/>
    <tableColumn id="181" name="D_hts_tst_pos_vctmod_u15_fy19" dataDxfId="1006"/>
    <tableColumn id="182" name="D_hts_tst_pos_othermod_u15_fy19" dataDxfId="1005"/>
    <tableColumn id="183" name="D_hts_tst_pos_index_u15_fy19" dataDxfId="1004"/>
    <tableColumn id="184" name="D_hts_tst_pos_sti_u15_fy19" dataDxfId="1003"/>
    <tableColumn id="185" name="D_hts_tst_pos_inpat_u15_fy19" dataDxfId="1002"/>
    <tableColumn id="186" name="D_hts_tst_pos_emergency_u15_fy19" dataDxfId="1001"/>
    <tableColumn id="187" name="D_hts_tst_pos_vct_u15_fy19" dataDxfId="1000"/>
    <tableColumn id="188" name="D_hts_tst_pos_pediatric_u15_fy19" dataDxfId="999"/>
    <tableColumn id="189" name="D_hts_tst_pos_malnutrition_u15_fy19" dataDxfId="998"/>
    <tableColumn id="190" name="D_hts_tst_pos_otherpitc_u15_fy19" dataDxfId="997"/>
    <tableColumn id="191" name="D_hts_tst_keypop_fy19" dataDxfId="996"/>
    <tableColumn id="192" name="D_hts_self_fy19" dataDxfId="995"/>
    <tableColumn id="193" name="D_vmmc_circ_fy19" dataDxfId="994"/>
    <tableColumn id="194" name="D_vmmc_circ_1529_fy19" dataDxfId="993"/>
    <tableColumn id="195" name="D_ovc_serv_fy19" dataDxfId="992"/>
    <tableColumn id="196" name="D_ovc_serv_grad_fy19" dataDxfId="991"/>
    <tableColumn id="197" name="D_ovc_serv_active_fy19" dataDxfId="990"/>
    <tableColumn id="198" name="D_ovc_serv_u18_fy19" dataDxfId="989"/>
    <tableColumn id="199" name="D_ovc_hivstat_fy19" dataDxfId="988"/>
    <tableColumn id="200" name="D_ovc_serv_edu_fy19" dataDxfId="987"/>
    <tableColumn id="201" name="D_ovc_serv_care_fy19" dataDxfId="986"/>
    <tableColumn id="202" name="D_ovc_serv_sp_fy19" dataDxfId="985"/>
    <tableColumn id="203" name="D_ovc_serv_econ_fy19" dataDxfId="984"/>
    <tableColumn id="204" name="D_ovc_serv_oth_fy19" dataDxfId="983"/>
    <tableColumn id="205" name="D_kp_prev_msm_sw_D_fy19" dataDxfId="982"/>
    <tableColumn id="206" name="D_kp_prev_msm_sw_fy19" dataDxfId="981"/>
    <tableColumn id="207" name="D_kp_prev_msm_not_sw_D_fy19" dataDxfId="980"/>
    <tableColumn id="208" name="D_kp_prev_msm_not_sw_fy19" dataDxfId="979"/>
    <tableColumn id="209" name="D_kp_prev_tg_sw_D_fy19" dataDxfId="978"/>
    <tableColumn id="210" name="D_kp_prev_tg_sw_fy19" dataDxfId="977"/>
    <tableColumn id="211" name="D_kp_prev_tg_not_sw_D_fy19" dataDxfId="976"/>
    <tableColumn id="212" name="D_kp_prev_tg_not_sw_fy19" dataDxfId="975"/>
    <tableColumn id="213" name="D_kp_prev_fsw_D_fy19" dataDxfId="974"/>
    <tableColumn id="214" name="D_kp_prev_fsw_fy19" dataDxfId="973"/>
    <tableColumn id="215" name="D_kp_prev_pwid_m_D_fy19" dataDxfId="972"/>
    <tableColumn id="216" name="D_kp_prev_pwid_m_fy19" dataDxfId="971"/>
    <tableColumn id="217" name="D_kp_prev_pwid_f_D_fy19" dataDxfId="970"/>
    <tableColumn id="218" name="D_kp_prev_pwid_f_fy19" dataDxfId="969"/>
    <tableColumn id="219" name="D_kp_prev_prison_D_fy19" dataDxfId="968"/>
    <tableColumn id="220" name="D_kp_prev_prison_fy19" dataDxfId="967"/>
    <tableColumn id="221" name="D_pp_prev_fy19" dataDxfId="966"/>
    <tableColumn id="222" name="D_kp_mat_fy19" dataDxfId="965"/>
    <tableColumn id="223" name="D_gend_gbv_fy19" dataDxfId="964"/>
    <tableColumn id="224" name="D_prep_new_fy19" dataDxfId="963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62" dataDxfId="961">
  <autoFilter ref="C6:CI7"/>
  <tableColumns count="85">
    <tableColumn id="1" name="psnu" dataDxfId="960"/>
    <tableColumn id="46" name="psnuuid" dataDxfId="959"/>
    <tableColumn id="2" name="priority" dataDxfId="958"/>
    <tableColumn id="27" name="mechid" dataDxfId="957"/>
    <tableColumn id="45" name="mechname" dataDxfId="956"/>
    <tableColumn id="4" name="type" dataDxfId="955"/>
    <tableColumn id="47" name="psnu_type" dataDxfId="954"/>
    <tableColumn id="48" name="A_gend_gbv_u10_f_pev" dataDxfId="953"/>
    <tableColumn id="50" name="A_gend_gbv_u10_f_sv" dataDxfId="952"/>
    <tableColumn id="51" name="A_gend_gbv_u10_m_pev" dataDxfId="951"/>
    <tableColumn id="55" name="A_gend_gbv_u10_m_sv" dataDxfId="950"/>
    <tableColumn id="56" name="A_gend_gbv_1014_f_pev" dataDxfId="949"/>
    <tableColumn id="57" name="A_gend_gbv_1014_f_sv" dataDxfId="948"/>
    <tableColumn id="58" name="A_gend_gbv_1014_m_pev" dataDxfId="947"/>
    <tableColumn id="59" name="A_gend_gbv_1014_m_sv" dataDxfId="946"/>
    <tableColumn id="60" name="A_gend_gbv_1519_f_pev" dataDxfId="945"/>
    <tableColumn id="61" name="A_gend_gbv_1519_f_sv" dataDxfId="944"/>
    <tableColumn id="62" name="A_gend_gbv_1519_m_pev" dataDxfId="943"/>
    <tableColumn id="63" name="A_gend_gbv_1519_m_sv" dataDxfId="942"/>
    <tableColumn id="64" name="A_gend_gbv_2024_f_pev" dataDxfId="941"/>
    <tableColumn id="65" name="A_gend_gbv_2024_f_sv" dataDxfId="940"/>
    <tableColumn id="66" name="A_gend_gbv_2024_m_pev" dataDxfId="939"/>
    <tableColumn id="67" name="A_gend_gbv_2024_m_sv" dataDxfId="938"/>
    <tableColumn id="68" name="A_gend_gbv_2529_f_pev" dataDxfId="937"/>
    <tableColumn id="69" name="A_gend_gbv_2529_f_sv" dataDxfId="936"/>
    <tableColumn id="70" name="A_gend_gbv_2529_m_pev" dataDxfId="935"/>
    <tableColumn id="71" name="A_gend_gbv_2529_m_sv" dataDxfId="934"/>
    <tableColumn id="72" name="A_gend_gbv_3034_f_pev" dataDxfId="933"/>
    <tableColumn id="73" name="A_gend_gbv_3034_f_sv" dataDxfId="932"/>
    <tableColumn id="74" name="A_gend_gbv_3034_m_pev" dataDxfId="931"/>
    <tableColumn id="75" name="A_gend_gbv_3034_m_sv" dataDxfId="930"/>
    <tableColumn id="76" name="A_gend_gbv_3539_f_pev" dataDxfId="929"/>
    <tableColumn id="77" name="A_gend_gbv_3539_f_sv" dataDxfId="928"/>
    <tableColumn id="78" name="A_gend_gbv_3539_m_pev" dataDxfId="927"/>
    <tableColumn id="79" name="A_gend_gbv_3539_m_sv" dataDxfId="926"/>
    <tableColumn id="80" name="A_gend_gbv_4049_f_pev" dataDxfId="925"/>
    <tableColumn id="81" name="A_gend_gbv_4049_f_sv" dataDxfId="924"/>
    <tableColumn id="82" name="A_gend_gbv_4049_m_pev" dataDxfId="923"/>
    <tableColumn id="83" name="A_gend_gbv_4049_m_sv" dataDxfId="922"/>
    <tableColumn id="84" name="A_gend_gbv_o50_f_pev" dataDxfId="921"/>
    <tableColumn id="85" name="A_gend_gbv_o50_f_sv" dataDxfId="920"/>
    <tableColumn id="86" name="A_gend_gbv_o50_m_pev" dataDxfId="919"/>
    <tableColumn id="87" name="A_gend_gbv_o50_m_sv" dataDxfId="918"/>
    <tableColumn id="92" name="A_gend_gbv_pep" dataDxfId="917"/>
    <tableColumn id="42" name="A_check1" dataDxfId="916">
      <calculatedColumnFormula>SUM(gend_gbv_T[[#This Row],[A_gend_gbv_u10_f_pev]:[A_gend_gbv_o50_m_sv]])</calculatedColumnFormula>
    </tableColumn>
    <tableColumn id="25" name="D_gend_gbv_fy19" dataDxfId="915"/>
    <tableColumn id="5" name="gend_gbv_u10_f_pev" dataDxfId="914">
      <calculatedColumnFormula>gend_gbv_T[[D_gend_gbv_fy19]:[D_gend_gbv_fy19]]*gend_gbv_T[A_gend_gbv_u10_f_pev]</calculatedColumnFormula>
    </tableColumn>
    <tableColumn id="6" name="gend_gbv_u10_f_sv" dataDxfId="913">
      <calculatedColumnFormula>gend_gbv_T[[D_gend_gbv_fy19]:[D_gend_gbv_fy19]]*gend_gbv_T[A_gend_gbv_u10_f_sv]</calculatedColumnFormula>
    </tableColumn>
    <tableColumn id="22" name="gend_gbv_u10_m_pev" dataDxfId="912">
      <calculatedColumnFormula>gend_gbv_T[[D_gend_gbv_fy19]:[D_gend_gbv_fy19]]*gend_gbv_T[A_gend_gbv_u10_m_pev]</calculatedColumnFormula>
    </tableColumn>
    <tableColumn id="7" name="gend_gbv_u10_m_sv" dataDxfId="911">
      <calculatedColumnFormula>gend_gbv_T[[D_gend_gbv_fy19]:[D_gend_gbv_fy19]]*gend_gbv_T[A_gend_gbv_u10_m_sv]</calculatedColumnFormula>
    </tableColumn>
    <tableColumn id="8" name="gend_gbv_1014_f_pev" dataDxfId="910">
      <calculatedColumnFormula>gend_gbv_T[[D_gend_gbv_fy19]:[D_gend_gbv_fy19]]*gend_gbv_T[A_gend_gbv_1014_f_pev]</calculatedColumnFormula>
    </tableColumn>
    <tableColumn id="9" name="gend_gbv_1014_f_sv" dataDxfId="909">
      <calculatedColumnFormula>gend_gbv_T[[D_gend_gbv_fy19]:[D_gend_gbv_fy19]]*gend_gbv_T[A_gend_gbv_1014_f_sv]</calculatedColumnFormula>
    </tableColumn>
    <tableColumn id="10" name="gend_gbv_1014_m_pev" dataDxfId="908">
      <calculatedColumnFormula>gend_gbv_T[[D_gend_gbv_fy19]:[D_gend_gbv_fy19]]*gend_gbv_T[A_gend_gbv_1014_m_pev]</calculatedColumnFormula>
    </tableColumn>
    <tableColumn id="11" name="gend_gbv_1014_m_sv" dataDxfId="907">
      <calculatedColumnFormula>gend_gbv_T[[D_gend_gbv_fy19]:[D_gend_gbv_fy19]]*gend_gbv_T[A_gend_gbv_1014_m_sv]</calculatedColumnFormula>
    </tableColumn>
    <tableColumn id="12" name="gend_gbv_1519_f_pev" dataDxfId="906">
      <calculatedColumnFormula>gend_gbv_T[[D_gend_gbv_fy19]:[D_gend_gbv_fy19]]*gend_gbv_T[A_gend_gbv_1519_f_pev]</calculatedColumnFormula>
    </tableColumn>
    <tableColumn id="13" name="gend_gbv_1519_f_sv" dataDxfId="905">
      <calculatedColumnFormula>gend_gbv_T[[D_gend_gbv_fy19]:[D_gend_gbv_fy19]]*gend_gbv_T[A_gend_gbv_1519_f_sv]</calculatedColumnFormula>
    </tableColumn>
    <tableColumn id="54" name="gend_gbv_1519_m_pev" dataDxfId="904">
      <calculatedColumnFormula>gend_gbv_T[[D_gend_gbv_fy19]:[D_gend_gbv_fy19]]*gend_gbv_T[A_gend_gbv_1519_m_pev]</calculatedColumnFormula>
    </tableColumn>
    <tableColumn id="14" name="gend_gbv_1519_m_sv" dataDxfId="903">
      <calculatedColumnFormula>gend_gbv_T[[D_gend_gbv_fy19]:[D_gend_gbv_fy19]]*gend_gbv_T[A_gend_gbv_1519_m_sv]</calculatedColumnFormula>
    </tableColumn>
    <tableColumn id="15" name="gend_gbv_2024_f_pev" dataDxfId="902">
      <calculatedColumnFormula>gend_gbv_T[[D_gend_gbv_fy19]:[D_gend_gbv_fy19]]*gend_gbv_T[A_gend_gbv_2024_f_pev]</calculatedColumnFormula>
    </tableColumn>
    <tableColumn id="16" name="gend_gbv_2024_f_sv" dataDxfId="901">
      <calculatedColumnFormula>gend_gbv_T[[D_gend_gbv_fy19]:[D_gend_gbv_fy19]]*gend_gbv_T[A_gend_gbv_2024_f_sv]</calculatedColumnFormula>
    </tableColumn>
    <tableColumn id="17" name="gend_gbv_2024_m_pev" dataDxfId="900">
      <calculatedColumnFormula>gend_gbv_T[[D_gend_gbv_fy19]:[D_gend_gbv_fy19]]*gend_gbv_T[A_gend_gbv_2024_m_pev]</calculatedColumnFormula>
    </tableColumn>
    <tableColumn id="18" name="gend_gbv_2024_m_sv" dataDxfId="899">
      <calculatedColumnFormula>gend_gbv_T[[D_gend_gbv_fy19]:[D_gend_gbv_fy19]]*gend_gbv_T[A_gend_gbv_2024_m_sv]</calculatedColumnFormula>
    </tableColumn>
    <tableColumn id="19" name="gend_gbv_2529_f_pev" dataDxfId="898">
      <calculatedColumnFormula>gend_gbv_T[[D_gend_gbv_fy19]:[D_gend_gbv_fy19]]*gend_gbv_T[A_gend_gbv_2529_f_pev]</calculatedColumnFormula>
    </tableColumn>
    <tableColumn id="20" name="gend_gbv_2529_f_sv" dataDxfId="897">
      <calculatedColumnFormula>gend_gbv_T[[D_gend_gbv_fy19]:[D_gend_gbv_fy19]]*gend_gbv_T[A_gend_gbv_2529_f_sv]</calculatedColumnFormula>
    </tableColumn>
    <tableColumn id="21" name="gend_gbv_2529_m_pev" dataDxfId="896">
      <calculatedColumnFormula>gend_gbv_T[[D_gend_gbv_fy19]:[D_gend_gbv_fy19]]*gend_gbv_T[A_gend_gbv_2529_m_pev]</calculatedColumnFormula>
    </tableColumn>
    <tableColumn id="26" name="gend_gbv_2529_m_sv" dataDxfId="895">
      <calculatedColumnFormula>gend_gbv_T[[D_gend_gbv_fy19]:[D_gend_gbv_fy19]]*gend_gbv_T[A_gend_gbv_2529_m_sv]</calculatedColumnFormula>
    </tableColumn>
    <tableColumn id="28" name="gend_gbv_3034_f_pev" dataDxfId="894">
      <calculatedColumnFormula>gend_gbv_T[[D_gend_gbv_fy19]:[D_gend_gbv_fy19]]*gend_gbv_T[A_gend_gbv_3034_f_pev]</calculatedColumnFormula>
    </tableColumn>
    <tableColumn id="29" name="gend_gbv_3034_f_sv" dataDxfId="893">
      <calculatedColumnFormula>gend_gbv_T[[D_gend_gbv_fy19]:[D_gend_gbv_fy19]]*gend_gbv_T[A_gend_gbv_3034_f_sv]</calculatedColumnFormula>
    </tableColumn>
    <tableColumn id="30" name="gend_gbv_3034_m_pev" dataDxfId="892">
      <calculatedColumnFormula>gend_gbv_T[[D_gend_gbv_fy19]:[D_gend_gbv_fy19]]*gend_gbv_T[A_gend_gbv_3034_m_pev]</calculatedColumnFormula>
    </tableColumn>
    <tableColumn id="52" name="gend_gbv_3034_m_sv" dataDxfId="891">
      <calculatedColumnFormula>gend_gbv_T[[D_gend_gbv_fy19]:[D_gend_gbv_fy19]]*gend_gbv_T[A_gend_gbv_3034_m_sv]</calculatedColumnFormula>
    </tableColumn>
    <tableColumn id="31" name="gend_gbv_3539_f_pev" dataDxfId="890">
      <calculatedColumnFormula>gend_gbv_T[[D_gend_gbv_fy19]:[D_gend_gbv_fy19]]*gend_gbv_T[A_gend_gbv_3539_f_pev]</calculatedColumnFormula>
    </tableColumn>
    <tableColumn id="32" name="gend_gbv_3539_f_sv" dataDxfId="889">
      <calculatedColumnFormula>gend_gbv_T[[D_gend_gbv_fy19]:[D_gend_gbv_fy19]]*gend_gbv_T[A_gend_gbv_3539_f_sv]</calculatedColumnFormula>
    </tableColumn>
    <tableColumn id="33" name="gend_gbv_3539_m_pev" dataDxfId="888">
      <calculatedColumnFormula>gend_gbv_T[[D_gend_gbv_fy19]:[D_gend_gbv_fy19]]*gend_gbv_T[A_gend_gbv_3539_m_pev]</calculatedColumnFormula>
    </tableColumn>
    <tableColumn id="34" name="gend_gbv_3539_m_sv" dataDxfId="887">
      <calculatedColumnFormula>gend_gbv_T[[D_gend_gbv_fy19]:[D_gend_gbv_fy19]]*gend_gbv_T[A_gend_gbv_3539_m_sv]</calculatedColumnFormula>
    </tableColumn>
    <tableColumn id="35" name="gend_gbv_4049_f_pev" dataDxfId="886">
      <calculatedColumnFormula>gend_gbv_T[[D_gend_gbv_fy19]:[D_gend_gbv_fy19]]*gend_gbv_T[A_gend_gbv_4049_f_pev]</calculatedColumnFormula>
    </tableColumn>
    <tableColumn id="36" name="gend_gbv_4049_f_sv" dataDxfId="885">
      <calculatedColumnFormula>gend_gbv_T[[D_gend_gbv_fy19]:[D_gend_gbv_fy19]]*gend_gbv_T[A_gend_gbv_4049_f_sv]</calculatedColumnFormula>
    </tableColumn>
    <tableColumn id="53" name="gend_gbv_4049_m_pev" dataDxfId="884">
      <calculatedColumnFormula>gend_gbv_T[[D_gend_gbv_fy19]:[D_gend_gbv_fy19]]*gend_gbv_T[A_gend_gbv_4049_m_pev]</calculatedColumnFormula>
    </tableColumn>
    <tableColumn id="37" name="gend_gbv_4049_m_sv" dataDxfId="883">
      <calculatedColumnFormula>gend_gbv_T[[D_gend_gbv_fy19]:[D_gend_gbv_fy19]]*gend_gbv_T[A_gend_gbv_4049_m_sv]</calculatedColumnFormula>
    </tableColumn>
    <tableColumn id="38" name="gend_gbv_o50_f_pev" dataDxfId="882">
      <calculatedColumnFormula>gend_gbv_T[[D_gend_gbv_fy19]:[D_gend_gbv_fy19]]*gend_gbv_T[A_gend_gbv_o50_f_pev]</calculatedColumnFormula>
    </tableColumn>
    <tableColumn id="39" name="gend_gbv_o50_f_sv" dataDxfId="881">
      <calculatedColumnFormula>gend_gbv_T[[D_gend_gbv_fy19]:[D_gend_gbv_fy19]]*gend_gbv_T[A_gend_gbv_o50_f_sv]</calculatedColumnFormula>
    </tableColumn>
    <tableColumn id="40" name="gend_gbv_o50_m_pev" dataDxfId="880">
      <calculatedColumnFormula>gend_gbv_T[[D_gend_gbv_fy19]:[D_gend_gbv_fy19]]*gend_gbv_T[A_gend_gbv_o50_m_pev]</calculatedColumnFormula>
    </tableColumn>
    <tableColumn id="41" name="gend_gbv_o50_m_sv" dataDxfId="879">
      <calculatedColumnFormula>gend_gbv_T[[D_gend_gbv_fy19]:[D_gend_gbv_fy19]]*gend_gbv_T[A_gend_gbv_o50_m_sv]</calculatedColumnFormula>
    </tableColumn>
    <tableColumn id="24" name="gend_gbv_pep" dataDxfId="878">
      <calculatedColumnFormula>gend_gbv_T[gend_gbv_sv]*gend_gbv_T[A_gend_gbv_pep]</calculatedColumnFormula>
    </tableColumn>
    <tableColumn id="3" name="gend_gbv_pev" dataDxfId="877">
      <calculatedColumnFormula>SUMIF($AW$4:$CF$4,"*Violence*",gend_gbv_T[[gend_gbv_u10_f_pev]:[gend_gbv_o50_m_sv]])</calculatedColumnFormula>
    </tableColumn>
    <tableColumn id="23" name="gend_gbv_sv" dataDxfId="876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5" dataDxfId="874">
  <autoFilter ref="C6:DA7"/>
  <tableColumns count="103">
    <tableColumn id="1" name="psnu" dataDxfId="873"/>
    <tableColumn id="58" name="psnuuid" dataDxfId="872"/>
    <tableColumn id="2" name="priority" dataDxfId="871"/>
    <tableColumn id="56" name="mechid" dataDxfId="870"/>
    <tableColumn id="57" name="mechname" dataDxfId="869"/>
    <tableColumn id="4" name="type" dataDxfId="868"/>
    <tableColumn id="59" name="psnu_type" dataDxfId="867"/>
    <tableColumn id="60" name="A_hts_self_1014_f_direct" dataDxfId="866"/>
    <tableColumn id="61" name="A_hts_self_1014_f_unasst" dataDxfId="865"/>
    <tableColumn id="62" name="A_hts_self_1014_m_direct" dataDxfId="864"/>
    <tableColumn id="63" name="A_hts_self_1014_m_unasst" dataDxfId="863"/>
    <tableColumn id="64" name="A_hts_self_1519_f_direct" dataDxfId="862"/>
    <tableColumn id="65" name="A_hts_self_1519_f_unasst" dataDxfId="861"/>
    <tableColumn id="66" name="A_hts_self_1519_m_direct" dataDxfId="860"/>
    <tableColumn id="67" name="A_hts_self_1519_m_unasst" dataDxfId="859"/>
    <tableColumn id="68" name="A_hts_self_2024_f_direct" dataDxfId="858"/>
    <tableColumn id="69" name="A_hts_self_2024_f_unasst" dataDxfId="857"/>
    <tableColumn id="70" name="A_hts_self_2024_m_direct" dataDxfId="856"/>
    <tableColumn id="71" name="A_hts_self_2024_m_unasst" dataDxfId="855"/>
    <tableColumn id="72" name="A_hts_self_2529_f_direct" dataDxfId="854"/>
    <tableColumn id="73" name="A_hts_self_2529_f_unasst" dataDxfId="853"/>
    <tableColumn id="74" name="A_hts_self_2529_m_direct" dataDxfId="852"/>
    <tableColumn id="75" name="A_hts_self_2529_m_unasst" dataDxfId="851"/>
    <tableColumn id="76" name="A_hts_self_3034_f_direct" dataDxfId="850"/>
    <tableColumn id="77" name="A_hts_self_3034_f_unasst" dataDxfId="849"/>
    <tableColumn id="78" name="A_hts_self_3034_m_direct" dataDxfId="848"/>
    <tableColumn id="79" name="A_hts_self_3034_m_unasst" dataDxfId="847"/>
    <tableColumn id="80" name="A_hts_self_3539_f_direct" dataDxfId="846"/>
    <tableColumn id="81" name="A_hts_self_3539_f_unasst" dataDxfId="845"/>
    <tableColumn id="82" name="A_hts_self_3539_m_direct" dataDxfId="844"/>
    <tableColumn id="83" name="A_hts_self_3539_m_unasst" dataDxfId="843"/>
    <tableColumn id="84" name="A_hts_self_4049_f_direct" dataDxfId="842"/>
    <tableColumn id="85" name="A_hts_self_4049_f_unasst" dataDxfId="841"/>
    <tableColumn id="86" name="A_hts_self_4049_m_direct" dataDxfId="840"/>
    <tableColumn id="87" name="A_hts_self_4049_m_unasst" dataDxfId="839"/>
    <tableColumn id="88" name="A_hts_self_o50_f_direct" dataDxfId="838"/>
    <tableColumn id="89" name="A_hts_self_o50_f_unasst" dataDxfId="837"/>
    <tableColumn id="90" name="A_hts_self_o50_m_direct" dataDxfId="836"/>
    <tableColumn id="91" name="A_hts_self_o50_m_unasst" dataDxfId="835"/>
    <tableColumn id="96" name="A_hts_self_unasst_oth" dataDxfId="834"/>
    <tableColumn id="97" name="A_hts_self_unasst_self" dataDxfId="833"/>
    <tableColumn id="98" name="A_hts_self_unasst_partner" dataDxfId="832"/>
    <tableColumn id="99" name="A_hts_self_fsw_direct" dataDxfId="831"/>
    <tableColumn id="100" name="A_hts_self_fsw_unasst" dataDxfId="830"/>
    <tableColumn id="101" name="A_hts_self_msm_direct" dataDxfId="829"/>
    <tableColumn id="102" name="A_hts_self_msm_unasst" dataDxfId="828"/>
    <tableColumn id="103" name="A_hts_self_prison_direct" dataDxfId="827"/>
    <tableColumn id="104" name="A_hts_self_prison_unasst" dataDxfId="826"/>
    <tableColumn id="105" name="A_hts_self_pwid_direct" dataDxfId="825"/>
    <tableColumn id="106" name="A_hts_self_pwid_unasst" dataDxfId="824"/>
    <tableColumn id="107" name="A_hts_self_tg_direct" dataDxfId="823"/>
    <tableColumn id="108" name="A_hts_self_tg_unasst" dataDxfId="822"/>
    <tableColumn id="38" name="A_check1" dataDxfId="821"/>
    <tableColumn id="39" name="A_check2" dataDxfId="820"/>
    <tableColumn id="40" name="A_check3" dataDxfId="819"/>
    <tableColumn id="55" name="D_hts_self_fy19" dataDxfId="818"/>
    <tableColumn id="5" name="hts_self_1014_f_direct" dataDxfId="817">
      <calculatedColumnFormula>hts_self_T[[D_hts_self_fy19]:[D_hts_self_fy19]]*hts_self_T[A_hts_self_1014_f_direct]</calculatedColumnFormula>
    </tableColumn>
    <tableColumn id="6" name="hts_self_1014_f_unasst" dataDxfId="816">
      <calculatedColumnFormula>hts_self_T[[D_hts_self_fy19]:[D_hts_self_fy19]]*hts_self_T[A_hts_self_1014_f_unasst]</calculatedColumnFormula>
    </tableColumn>
    <tableColumn id="22" name="hts_self_1014_m_direct" dataDxfId="815">
      <calculatedColumnFormula>hts_self_T[[D_hts_self_fy19]:[D_hts_self_fy19]]*hts_self_T[A_hts_self_1014_m_direct]</calculatedColumnFormula>
    </tableColumn>
    <tableColumn id="7" name="hts_self_1014_m_unasst" dataDxfId="814">
      <calculatedColumnFormula>hts_self_T[[D_hts_self_fy19]:[D_hts_self_fy19]]*hts_self_T[A_hts_self_1014_m_unasst]</calculatedColumnFormula>
    </tableColumn>
    <tableColumn id="8" name="hts_self_1519_f_direct" dataDxfId="813">
      <calculatedColumnFormula>hts_self_T[[D_hts_self_fy19]:[D_hts_self_fy19]]*hts_self_T[A_hts_self_1519_f_direct]</calculatedColumnFormula>
    </tableColumn>
    <tableColumn id="9" name="hts_self_1519_f_unasst" dataDxfId="812">
      <calculatedColumnFormula>hts_self_T[[D_hts_self_fy19]:[D_hts_self_fy19]]*hts_self_T[A_hts_self_1519_f_unasst]</calculatedColumnFormula>
    </tableColumn>
    <tableColumn id="10" name="hts_self_1519_m_direct" dataDxfId="811">
      <calculatedColumnFormula>hts_self_T[[D_hts_self_fy19]:[D_hts_self_fy19]]*hts_self_T[A_hts_self_1519_m_direct]</calculatedColumnFormula>
    </tableColumn>
    <tableColumn id="11" name="hts_self_1519_m_unasst" dataDxfId="810">
      <calculatedColumnFormula>hts_self_T[[D_hts_self_fy19]:[D_hts_self_fy19]]*hts_self_T[A_hts_self_1519_m_unasst]</calculatedColumnFormula>
    </tableColumn>
    <tableColumn id="12" name="hts_self_2024_f_direct" dataDxfId="809">
      <calculatedColumnFormula>hts_self_T[[D_hts_self_fy19]:[D_hts_self_fy19]]*hts_self_T[A_hts_self_2024_f_direct]</calculatedColumnFormula>
    </tableColumn>
    <tableColumn id="13" name="hts_self_2024_f_unasst" dataDxfId="808">
      <calculatedColumnFormula>hts_self_T[[D_hts_self_fy19]:[D_hts_self_fy19]]*hts_self_T[A_hts_self_2024_f_unasst]</calculatedColumnFormula>
    </tableColumn>
    <tableColumn id="54" name="hts_self_2024_m_direct" dataDxfId="807">
      <calculatedColumnFormula>hts_self_T[[D_hts_self_fy19]:[D_hts_self_fy19]]*hts_self_T[A_hts_self_2024_m_direct]</calculatedColumnFormula>
    </tableColumn>
    <tableColumn id="14" name="hts_self_2024_m_unasst" dataDxfId="806">
      <calculatedColumnFormula>hts_self_T[[D_hts_self_fy19]:[D_hts_self_fy19]]*hts_self_T[A_hts_self_2024_m_unasst]</calculatedColumnFormula>
    </tableColumn>
    <tableColumn id="15" name="hts_self_2529_f_direct" dataDxfId="805">
      <calculatedColumnFormula>hts_self_T[[D_hts_self_fy19]:[D_hts_self_fy19]]*hts_self_T[A_hts_self_2529_f_direct]</calculatedColumnFormula>
    </tableColumn>
    <tableColumn id="16" name="hts_self_2529_f_unasst" dataDxfId="804">
      <calculatedColumnFormula>hts_self_T[[D_hts_self_fy19]:[D_hts_self_fy19]]*hts_self_T[A_hts_self_2529_f_unasst]</calculatedColumnFormula>
    </tableColumn>
    <tableColumn id="17" name="hts_self_2529_m_direct" dataDxfId="803">
      <calculatedColumnFormula>hts_self_T[[D_hts_self_fy19]:[D_hts_self_fy19]]*hts_self_T[A_hts_self_2529_m_direct]</calculatedColumnFormula>
    </tableColumn>
    <tableColumn id="18" name="hts_self_2529_m_unasst" dataDxfId="802">
      <calculatedColumnFormula>hts_self_T[[D_hts_self_fy19]:[D_hts_self_fy19]]*hts_self_T[A_hts_self_2529_m_unasst]</calculatedColumnFormula>
    </tableColumn>
    <tableColumn id="19" name="hts_self_3034_f_direct" dataDxfId="801">
      <calculatedColumnFormula>hts_self_T[[D_hts_self_fy19]:[D_hts_self_fy19]]*hts_self_T[A_hts_self_3034_f_direct]</calculatedColumnFormula>
    </tableColumn>
    <tableColumn id="20" name="hts_self_3034_f_unasst" dataDxfId="800">
      <calculatedColumnFormula>hts_self_T[[D_hts_self_fy19]:[D_hts_self_fy19]]*hts_self_T[A_hts_self_3034_f_unasst]</calculatedColumnFormula>
    </tableColumn>
    <tableColumn id="21" name="hts_self_3034_m_direct" dataDxfId="799">
      <calculatedColumnFormula>hts_self_T[[D_hts_self_fy19]:[D_hts_self_fy19]]*hts_self_T[A_hts_self_3034_m_direct]</calculatedColumnFormula>
    </tableColumn>
    <tableColumn id="26" name="hts_self_3034_m_unasst" dataDxfId="798">
      <calculatedColumnFormula>hts_self_T[[D_hts_self_fy19]:[D_hts_self_fy19]]*hts_self_T[A_hts_self_3034_m_unasst]</calculatedColumnFormula>
    </tableColumn>
    <tableColumn id="28" name="hts_self_3539_f_direct" dataDxfId="797">
      <calculatedColumnFormula>hts_self_T[[D_hts_self_fy19]:[D_hts_self_fy19]]*hts_self_T[A_hts_self_3539_f_direct]</calculatedColumnFormula>
    </tableColumn>
    <tableColumn id="29" name="hts_self_3539_f_unasst" dataDxfId="796">
      <calculatedColumnFormula>hts_self_T[[D_hts_self_fy19]:[D_hts_self_fy19]]*hts_self_T[A_hts_self_3539_f_unasst]</calculatedColumnFormula>
    </tableColumn>
    <tableColumn id="30" name="hts_self_3539_m_direct" dataDxfId="795">
      <calculatedColumnFormula>hts_self_T[[D_hts_self_fy19]:[D_hts_self_fy19]]*hts_self_T[A_hts_self_3539_m_direct]</calculatedColumnFormula>
    </tableColumn>
    <tableColumn id="52" name="hts_self_3539_m_unasst" dataDxfId="794">
      <calculatedColumnFormula>hts_self_T[[D_hts_self_fy19]:[D_hts_self_fy19]]*hts_self_T[A_hts_self_3539_m_unasst]</calculatedColumnFormula>
    </tableColumn>
    <tableColumn id="31" name="hts_self_4049_f_direct" dataDxfId="793">
      <calculatedColumnFormula>hts_self_T[[D_hts_self_fy19]:[D_hts_self_fy19]]*hts_self_T[A_hts_self_4049_f_direct]</calculatedColumnFormula>
    </tableColumn>
    <tableColumn id="32" name="hts_self_4049_f_unasst" dataDxfId="792">
      <calculatedColumnFormula>hts_self_T[[D_hts_self_fy19]:[D_hts_self_fy19]]*hts_self_T[A_hts_self_4049_f_unasst]</calculatedColumnFormula>
    </tableColumn>
    <tableColumn id="33" name="hts_self_4049_m_direct" dataDxfId="791">
      <calculatedColumnFormula>hts_self_T[[D_hts_self_fy19]:[D_hts_self_fy19]]*hts_self_T[A_hts_self_4049_m_direct]</calculatedColumnFormula>
    </tableColumn>
    <tableColumn id="34" name="hts_self_4049_m_unasst" dataDxfId="790">
      <calculatedColumnFormula>hts_self_T[[D_hts_self_fy19]:[D_hts_self_fy19]]*hts_self_T[A_hts_self_4049_m_unasst]</calculatedColumnFormula>
    </tableColumn>
    <tableColumn id="35" name="hts_self_o50_f_direct" dataDxfId="789">
      <calculatedColumnFormula>hts_self_T[[D_hts_self_fy19]:[D_hts_self_fy19]]*hts_self_T[A_hts_self_o50_f_direct]</calculatedColumnFormula>
    </tableColumn>
    <tableColumn id="36" name="hts_self_o50_f_unasst" dataDxfId="788">
      <calculatedColumnFormula>hts_self_T[[D_hts_self_fy19]:[D_hts_self_fy19]]*hts_self_T[A_hts_self_o50_f_unasst]</calculatedColumnFormula>
    </tableColumn>
    <tableColumn id="53" name="hts_self_o50_m_direct" dataDxfId="787">
      <calculatedColumnFormula>hts_self_T[[D_hts_self_fy19]:[D_hts_self_fy19]]*hts_self_T[A_hts_self_o50_m_direct]</calculatedColumnFormula>
    </tableColumn>
    <tableColumn id="37" name="hts_self_o50_m_unasst" dataDxfId="786">
      <calculatedColumnFormula>hts_self_T[[D_hts_self_fy19]:[D_hts_self_fy19]]*hts_self_T[A_hts_self_o50_m_unasst]</calculatedColumnFormula>
    </tableColumn>
    <tableColumn id="42" name="hts_self_direct" dataDxfId="785">
      <calculatedColumnFormula>SUMIF($BG$4:$CL$5,"*Directly*",hts_self_T[[hts_self_1014_f_direct]:[hts_self_o50_m_unasst]])</calculatedColumnFormula>
    </tableColumn>
    <tableColumn id="43" name="hts_self_unasst" dataDxfId="784">
      <calculatedColumnFormula>SUMIF($BG$4:$CL$4,"*Unassisted*",hts_self_T[[hts_self_1014_f_direct]:[hts_self_o50_m_unasst]])</calculatedColumnFormula>
    </tableColumn>
    <tableColumn id="44" name="hts_self_unasst_oth" dataDxfId="783">
      <calculatedColumnFormula>hts_self_T[[D_hts_self_fy19]:[D_hts_self_fy19]]*hts_self_T[A_hts_self_unasst_oth]</calculatedColumnFormula>
    </tableColumn>
    <tableColumn id="49" name="hts_self_unasst_self" dataDxfId="782">
      <calculatedColumnFormula>hts_self_T[[D_hts_self_fy19]:[D_hts_self_fy19]]*hts_self_T[A_hts_self_unasst_self]</calculatedColumnFormula>
    </tableColumn>
    <tableColumn id="3" name="hts_self_unasst_partner" dataDxfId="781">
      <calculatedColumnFormula>hts_self_T[[D_hts_self_fy19]:[D_hts_self_fy19]]*hts_self_T[A_hts_self_unasst_partner]</calculatedColumnFormula>
    </tableColumn>
    <tableColumn id="23" name="hts_self_fsw_direct" dataDxfId="780">
      <calculatedColumnFormula>hts_self_T[[D_hts_self_fy19]:[D_hts_self_fy19]]*hts_self_T[A_hts_self_fsw_direct]</calculatedColumnFormula>
    </tableColumn>
    <tableColumn id="24" name="hts_self_fsw_unasst" dataDxfId="779">
      <calculatedColumnFormula>hts_self_T[[D_hts_self_fy19]:[D_hts_self_fy19]]*hts_self_T[A_hts_self_fsw_unasst]</calculatedColumnFormula>
    </tableColumn>
    <tableColumn id="25" name="hts_self_msm_direct" dataDxfId="778">
      <calculatedColumnFormula>hts_self_T[[D_hts_self_fy19]:[D_hts_self_fy19]]*hts_self_T[A_hts_self_msm_direct]</calculatedColumnFormula>
    </tableColumn>
    <tableColumn id="27" name="hts_self_msm_unasst" dataDxfId="777">
      <calculatedColumnFormula>hts_self_T[[D_hts_self_fy19]:[D_hts_self_fy19]]*hts_self_T[A_hts_self_msm_unasst]</calculatedColumnFormula>
    </tableColumn>
    <tableColumn id="45" name="hts_self_prison_direct" dataDxfId="776">
      <calculatedColumnFormula>hts_self_T[[D_hts_self_fy19]:[D_hts_self_fy19]]*hts_self_T[A_hts_self_prison_direct]</calculatedColumnFormula>
    </tableColumn>
    <tableColumn id="46" name="hts_self_prison_unasst" dataDxfId="775">
      <calculatedColumnFormula>hts_self_T[[D_hts_self_fy19]:[D_hts_self_fy19]]*hts_self_T[A_hts_self_prison_unasst]</calculatedColumnFormula>
    </tableColumn>
    <tableColumn id="47" name="hts_self_pwid_direct" dataDxfId="774">
      <calculatedColumnFormula>hts_self_T[[D_hts_self_fy19]:[D_hts_self_fy19]]*hts_self_T[A_hts_self_pwid_direct]</calculatedColumnFormula>
    </tableColumn>
    <tableColumn id="48" name="hts_self_pwid_unasst" dataDxfId="773">
      <calculatedColumnFormula>hts_self_T[[D_hts_self_fy19]:[D_hts_self_fy19]]*hts_self_T[A_hts_self_pwid_unasst]</calculatedColumnFormula>
    </tableColumn>
    <tableColumn id="50" name="hts_self_tg_direct" dataDxfId="772">
      <calculatedColumnFormula>hts_self_T[[D_hts_self_fy19]:[D_hts_self_fy19]]*hts_self_T[A_hts_self_tg_direct]</calculatedColumnFormula>
    </tableColumn>
    <tableColumn id="51" name="hts_self_tg_unasst" dataDxfId="771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70" dataDxfId="769">
  <autoFilter ref="C6:ER7"/>
  <tableColumns count="146">
    <tableColumn id="1" name="psnu" dataDxfId="768"/>
    <tableColumn id="82" name="psnuuid" dataDxfId="767"/>
    <tableColumn id="2" name="priority" dataDxfId="766"/>
    <tableColumn id="55" name="mechid" dataDxfId="765"/>
    <tableColumn id="69" name="mechname" dataDxfId="764"/>
    <tableColumn id="4" name="type" dataDxfId="763"/>
    <tableColumn id="65" name="psnu_type" dataDxfId="762"/>
    <tableColumn id="66" name="A_ovc_serv_u1_unk" dataDxfId="761"/>
    <tableColumn id="67" name="A_ovc_serv_0109_unk" dataDxfId="760"/>
    <tableColumn id="68" name="A_ovc_serv_1014_f" dataDxfId="759"/>
    <tableColumn id="83" name="A_ovc_serv_1014_m" dataDxfId="758"/>
    <tableColumn id="84" name="A_ovc_serv_1517_f" dataDxfId="757"/>
    <tableColumn id="85" name="A_ovc_serv_1517_m" dataDxfId="756"/>
    <tableColumn id="86" name="A_ovc_serv_1824_f" dataDxfId="755"/>
    <tableColumn id="87" name="A_ovc_serv_1824_m" dataDxfId="754"/>
    <tableColumn id="88" name="A_ovc_serv_o25_f" dataDxfId="753"/>
    <tableColumn id="89" name="A_ovc_serv_o25_m" dataDxfId="752"/>
    <tableColumn id="90" name="A_ovc_serv_u1_unk_econ" dataDxfId="751"/>
    <tableColumn id="91" name="A_ovc_serv_0109_unk_econ" dataDxfId="750"/>
    <tableColumn id="92" name="A_ovc_serv_1014_f_econ" dataDxfId="749"/>
    <tableColumn id="93" name="A_ovc_serv_1014_m_econ" dataDxfId="748"/>
    <tableColumn id="94" name="A_ovc_serv_1517_f_econ" dataDxfId="747"/>
    <tableColumn id="95" name="A_ovc_serv_1517_m_econ" dataDxfId="746"/>
    <tableColumn id="96" name="A_ovc_serv_1824_f_econ" dataDxfId="745"/>
    <tableColumn id="97" name="A_ovc_serv_1824_m_econ" dataDxfId="744"/>
    <tableColumn id="98" name="A_ovc_serv_o25_f_econ" dataDxfId="743"/>
    <tableColumn id="99" name="A_ovc_serv_o25_m_econ" dataDxfId="742"/>
    <tableColumn id="100" name="A_ovc_serv_u1_unk_edu" dataDxfId="741"/>
    <tableColumn id="101" name="A_ovc_serv_0109_unk_edu" dataDxfId="740"/>
    <tableColumn id="102" name="A_ovc_serv_1014_f_edu" dataDxfId="739"/>
    <tableColumn id="103" name="A_ovc_serv_1014_m_edu" dataDxfId="738"/>
    <tableColumn id="104" name="A_ovc_serv_1517_f_edu" dataDxfId="737"/>
    <tableColumn id="105" name="A_ovc_serv_1517_m_edu" dataDxfId="736"/>
    <tableColumn id="106" name="A_ovc_serv_1824_f_edu" dataDxfId="735"/>
    <tableColumn id="107" name="A_ovc_serv_1824_m_edu" dataDxfId="734"/>
    <tableColumn id="108" name="A_ovc_serv_o25_f_edu" dataDxfId="733"/>
    <tableColumn id="109" name="A_ovc_serv_o25_m_edu" dataDxfId="732"/>
    <tableColumn id="110" name="A_ovc_serv_u1_unk_oth" dataDxfId="731"/>
    <tableColumn id="111" name="A_ovc_serv_0109_unk_oth" dataDxfId="730"/>
    <tableColumn id="112" name="A_ovc_serv_1014_f_oth" dataDxfId="729"/>
    <tableColumn id="113" name="A_ovc_serv_1014_m_oth" dataDxfId="728"/>
    <tableColumn id="114" name="A_ovc_serv_1517_f_oth" dataDxfId="727"/>
    <tableColumn id="115" name="A_ovc_serv_1517_m_oth" dataDxfId="726"/>
    <tableColumn id="116" name="A_ovc_serv_1824_f_oth" dataDxfId="725"/>
    <tableColumn id="117" name="A_ovc_serv_1824_m_oth" dataDxfId="724"/>
    <tableColumn id="118" name="A_ovc_serv_o25_f_oth" dataDxfId="723"/>
    <tableColumn id="119" name="A_ovc_serv_o25_m_oth" dataDxfId="722"/>
    <tableColumn id="120" name="A_ovc_serv_u1_unk_care" dataDxfId="721"/>
    <tableColumn id="121" name="A_ovc_serv_0109_unk_care" dataDxfId="720"/>
    <tableColumn id="122" name="A_ovc_serv_1014_f_care" dataDxfId="719"/>
    <tableColumn id="123" name="A_ovc_serv_1014_m_care" dataDxfId="718"/>
    <tableColumn id="124" name="A_ovc_serv_1517_f_care" dataDxfId="717"/>
    <tableColumn id="125" name="A_ovc_serv_1517_m_care" dataDxfId="716"/>
    <tableColumn id="126" name="A_ovc_serv_1824_f_care" dataDxfId="715"/>
    <tableColumn id="127" name="A_ovc_serv_1824_m_care" dataDxfId="714"/>
    <tableColumn id="128" name="A_ovc_serv_o25_f_care" dataDxfId="713"/>
    <tableColumn id="129" name="A_ovc_serv_o25_m_care" dataDxfId="712"/>
    <tableColumn id="130" name="A_ovc_serv_u1_unk_sp" dataDxfId="711"/>
    <tableColumn id="131" name="A_ovc_serv_0109_unk_sp" dataDxfId="710"/>
    <tableColumn id="132" name="A_ovc_serv_1014_f_sp" dataDxfId="709"/>
    <tableColumn id="133" name="A_ovc_serv_1014_m_sp" dataDxfId="708"/>
    <tableColumn id="134" name="A_ovc_serv_1517_f_sp" dataDxfId="707"/>
    <tableColumn id="135" name="A_ovc_serv_1517_m_sp" dataDxfId="706"/>
    <tableColumn id="136" name="A_ovc_serv_1824_f_sp" dataDxfId="705"/>
    <tableColumn id="137" name="A_ovc_serv_1824_m_sp" dataDxfId="704"/>
    <tableColumn id="138" name="A_ovc_serv_o25_f_sp" dataDxfId="703"/>
    <tableColumn id="139" name="A_ovc_serv_o25_m_sp" dataDxfId="702"/>
    <tableColumn id="140" name="A_check1" dataDxfId="701"/>
    <tableColumn id="141" name="A_check2" dataDxfId="700"/>
    <tableColumn id="142" name="A_check3" dataDxfId="699"/>
    <tableColumn id="143" name="A_check4" dataDxfId="698"/>
    <tableColumn id="144" name="A_check5" dataDxfId="697"/>
    <tableColumn id="145" name="A_check6" dataDxfId="696"/>
    <tableColumn id="146" name="A_check7" dataDxfId="695"/>
    <tableColumn id="5" name="D_ovc_serv_fy19" dataDxfId="694"/>
    <tableColumn id="80" name="D_ovc_serv_u18_fy19" dataDxfId="693"/>
    <tableColumn id="81" name="D_ovc_serv_o18_fy19" dataDxfId="692"/>
    <tableColumn id="71" name="D_ovc_serv_edu_fy19" dataDxfId="691"/>
    <tableColumn id="72" name="D_ovc_serv_care_fy19" dataDxfId="690"/>
    <tableColumn id="73" name="D_ovc_serv_sp_fy19" dataDxfId="689"/>
    <tableColumn id="75" name="D_ovc_serv_econ_fy19" dataDxfId="688"/>
    <tableColumn id="76" name="D_ovc_serv_oth_fy19" dataDxfId="687"/>
    <tableColumn id="77" name="D_ovc_serv_grad_fy19" dataDxfId="686"/>
    <tableColumn id="78" name="D_ovc_serv_trans_fy19" dataDxfId="685"/>
    <tableColumn id="79" name="D_ovc_serv_exited_fy19" dataDxfId="684"/>
    <tableColumn id="74" name="D_ovc_serv_active_fy19" dataDxfId="683"/>
    <tableColumn id="70" name="ovc_serv_u1_unk" dataDxfId="682">
      <calculatedColumnFormula>ovc_serv_T[[D_ovc_serv_u18_fy19]:[D_ovc_serv_u18_fy19]]*ovc_serv_T[A_ovc_serv_u1_unk]</calculatedColumnFormula>
    </tableColumn>
    <tableColumn id="11" name="ovc_serv_0109_unk" dataDxfId="681">
      <calculatedColumnFormula>ovc_serv_T[[D_ovc_serv_u18_fy19]:[D_ovc_serv_u18_fy19]]*ovc_serv_T[A_ovc_serv_0109_unk]</calculatedColumnFormula>
    </tableColumn>
    <tableColumn id="6" name="ovc_serv_1014_f" dataDxfId="680">
      <calculatedColumnFormula>ovc_serv_T[[D_ovc_serv_u18_fy19]:[D_ovc_serv_u18_fy19]]*ovc_serv_T[A_ovc_serv_1014_f]</calculatedColumnFormula>
    </tableColumn>
    <tableColumn id="22" name="ovc_serv_1014_m" dataDxfId="679">
      <calculatedColumnFormula>ovc_serv_T[[D_ovc_serv_u18_fy19]:[D_ovc_serv_u18_fy19]]*ovc_serv_T[A_ovc_serv_1014_m]</calculatedColumnFormula>
    </tableColumn>
    <tableColumn id="7" name="ovc_serv_1517_f" dataDxfId="678">
      <calculatedColumnFormula>ovc_serv_T[[D_ovc_serv_u18_fy19]:[D_ovc_serv_u18_fy19]]*ovc_serv_T[A_ovc_serv_1517_f]</calculatedColumnFormula>
    </tableColumn>
    <tableColumn id="8" name="ovc_serv_1517_m" dataDxfId="677">
      <calculatedColumnFormula>ovc_serv_T[[D_ovc_serv_u18_fy19]:[D_ovc_serv_u18_fy19]]*ovc_serv_T[A_ovc_serv_1517_m]</calculatedColumnFormula>
    </tableColumn>
    <tableColumn id="9" name="ovc_serv_1824_f" dataDxfId="676">
      <calculatedColumnFormula>ovc_serv_T[[D_ovc_serv_o18_fy19]:[D_ovc_serv_o18_fy19]]*ovc_serv_T[A_ovc_serv_1824_f]</calculatedColumnFormula>
    </tableColumn>
    <tableColumn id="10" name="ovc_serv_1824_m" dataDxfId="675">
      <calculatedColumnFormula>ovc_serv_T[[D_ovc_serv_o18_fy19]:[D_ovc_serv_o18_fy19]]*ovc_serv_T[A_ovc_serv_1824_m]</calculatedColumnFormula>
    </tableColumn>
    <tableColumn id="12" name="ovc_serv_o25_f" dataDxfId="674">
      <calculatedColumnFormula>ovc_serv_T[[D_ovc_serv_o18_fy19]:[D_ovc_serv_o18_fy19]]*ovc_serv_T[A_ovc_serv_o25_f]</calculatedColumnFormula>
    </tableColumn>
    <tableColumn id="13" name="ovc_serv_o25_m" dataDxfId="673">
      <calculatedColumnFormula>ovc_serv_T[[D_ovc_serv_o18_fy19]:[D_ovc_serv_o18_fy19]]*ovc_serv_T[A_ovc_serv_o25_m]</calculatedColumnFormula>
    </tableColumn>
    <tableColumn id="54" name="ovc_serv_u1_unk_econ" dataDxfId="672">
      <calculatedColumnFormula>ovc_serv_T[[D_ovc_serv_econ_fy19]:[D_ovc_serv_econ_fy19]]*ovc_serv_T[A_ovc_serv_u1_unk_econ]</calculatedColumnFormula>
    </tableColumn>
    <tableColumn id="14" name="ovc_serv_0109_unk_econ" dataDxfId="671">
      <calculatedColumnFormula>ovc_serv_T[[D_ovc_serv_econ_fy19]:[D_ovc_serv_econ_fy19]]*ovc_serv_T[A_ovc_serv_0109_unk_econ]</calculatedColumnFormula>
    </tableColumn>
    <tableColumn id="15" name="ovc_serv_1014_f_econ" dataDxfId="670">
      <calculatedColumnFormula>ovc_serv_T[[D_ovc_serv_econ_fy19]:[D_ovc_serv_econ_fy19]]*ovc_serv_T[A_ovc_serv_1014_f_econ]</calculatedColumnFormula>
    </tableColumn>
    <tableColumn id="16" name="ovc_serv_1014_m_econ" dataDxfId="669">
      <calculatedColumnFormula>ovc_serv_T[[D_ovc_serv_econ_fy19]:[D_ovc_serv_econ_fy19]]*ovc_serv_T[A_ovc_serv_1014_m_econ]</calculatedColumnFormula>
    </tableColumn>
    <tableColumn id="17" name="ovc_serv_1517_f_econ" dataDxfId="668">
      <calculatedColumnFormula>ovc_serv_T[[D_ovc_serv_econ_fy19]:[D_ovc_serv_econ_fy19]]*ovc_serv_T[A_ovc_serv_1517_f_econ]</calculatedColumnFormula>
    </tableColumn>
    <tableColumn id="18" name="ovc_serv_1517_m_econ" dataDxfId="667">
      <calculatedColumnFormula>ovc_serv_T[[D_ovc_serv_econ_fy19]:[D_ovc_serv_econ_fy19]]*ovc_serv_T[A_ovc_serv_1517_m_econ]</calculatedColumnFormula>
    </tableColumn>
    <tableColumn id="19" name="ovc_serv_1824_f_econ" dataDxfId="666">
      <calculatedColumnFormula>ovc_serv_T[[D_ovc_serv_econ_fy19]:[D_ovc_serv_econ_fy19]]*ovc_serv_T[A_ovc_serv_1824_f_econ]</calculatedColumnFormula>
    </tableColumn>
    <tableColumn id="20" name="ovc_serv_1824_m_econ" dataDxfId="665">
      <calculatedColumnFormula>ovc_serv_T[[D_ovc_serv_econ_fy19]:[D_ovc_serv_econ_fy19]]*ovc_serv_T[A_ovc_serv_1824_m_econ]</calculatedColumnFormula>
    </tableColumn>
    <tableColumn id="21" name="ovc_serv_o25_f_econ" dataDxfId="664">
      <calculatedColumnFormula>ovc_serv_T[[D_ovc_serv_econ_fy19]:[D_ovc_serv_econ_fy19]]*ovc_serv_T[A_ovc_serv_o25_f_econ]</calculatedColumnFormula>
    </tableColumn>
    <tableColumn id="26" name="ovc_serv_o25_m_econ" dataDxfId="663">
      <calculatedColumnFormula>ovc_serv_T[[D_ovc_serv_econ_fy19]:[D_ovc_serv_econ_fy19]]*ovc_serv_T[A_ovc_serv_o25_m_econ]</calculatedColumnFormula>
    </tableColumn>
    <tableColumn id="28" name="ovc_serv_u1_unk_edu" dataDxfId="662">
      <calculatedColumnFormula>ovc_serv_T[[D_ovc_serv_edu_fy19]:[D_ovc_serv_edu_fy19]]*ovc_serv_T[A_ovc_serv_u1_unk_edu]</calculatedColumnFormula>
    </tableColumn>
    <tableColumn id="29" name="ovc_serv_0109_unk_edu" dataDxfId="661">
      <calculatedColumnFormula>ovc_serv_T[[D_ovc_serv_edu_fy19]:[D_ovc_serv_edu_fy19]]*ovc_serv_T[A_ovc_serv_0109_unk_edu]</calculatedColumnFormula>
    </tableColumn>
    <tableColumn id="30" name="ovc_serv_1014_f_edu" dataDxfId="660">
      <calculatedColumnFormula>ovc_serv_T[[D_ovc_serv_edu_fy19]:[D_ovc_serv_edu_fy19]]*ovc_serv_T[A_ovc_serv_1014_f_edu]</calculatedColumnFormula>
    </tableColumn>
    <tableColumn id="52" name="ovc_serv_1014_m_edu" dataDxfId="659">
      <calculatedColumnFormula>ovc_serv_T[[D_ovc_serv_edu_fy19]:[D_ovc_serv_edu_fy19]]*ovc_serv_T[A_ovc_serv_1014_m_edu]</calculatedColumnFormula>
    </tableColumn>
    <tableColumn id="31" name="ovc_serv_1517_f_edu" dataDxfId="658">
      <calculatedColumnFormula>ovc_serv_T[[D_ovc_serv_edu_fy19]:[D_ovc_serv_edu_fy19]]*ovc_serv_T[A_ovc_serv_1517_f_edu]</calculatedColumnFormula>
    </tableColumn>
    <tableColumn id="32" name="ovc_serv_1517_m_edu" dataDxfId="657">
      <calculatedColumnFormula>ovc_serv_T[[D_ovc_serv_edu_fy19]:[D_ovc_serv_edu_fy19]]*ovc_serv_T[A_ovc_serv_1517_m_edu]</calculatedColumnFormula>
    </tableColumn>
    <tableColumn id="33" name="ovc_serv_1824_f_edu" dataDxfId="656">
      <calculatedColumnFormula>ovc_serv_T[[D_ovc_serv_edu_fy19]:[D_ovc_serv_edu_fy19]]*ovc_serv_T[A_ovc_serv_1824_f_edu]</calculatedColumnFormula>
    </tableColumn>
    <tableColumn id="34" name="ovc_serv_1824_m_edu" dataDxfId="655">
      <calculatedColumnFormula>ovc_serv_T[[D_ovc_serv_edu_fy19]:[D_ovc_serv_edu_fy19]]*ovc_serv_T[A_ovc_serv_1824_m_edu]</calculatedColumnFormula>
    </tableColumn>
    <tableColumn id="35" name="ovc_serv_o25_f_edu" dataDxfId="654">
      <calculatedColumnFormula>ovc_serv_T[[D_ovc_serv_edu_fy19]:[D_ovc_serv_edu_fy19]]*ovc_serv_T[A_ovc_serv_o25_f_edu]</calculatedColumnFormula>
    </tableColumn>
    <tableColumn id="36" name="ovc_serv_o25_m_edu" dataDxfId="653">
      <calculatedColumnFormula>ovc_serv_T[[D_ovc_serv_edu_fy19]:[D_ovc_serv_edu_fy19]]*ovc_serv_T[A_ovc_serv_o25_m_edu]</calculatedColumnFormula>
    </tableColumn>
    <tableColumn id="53" name="ovc_serv_u1_unk_oth" dataDxfId="652">
      <calculatedColumnFormula>ovc_serv_T[[D_ovc_serv_oth_fy19]:[D_ovc_serv_oth_fy19]]*ovc_serv_T[A_ovc_serv_u1_unk_oth]</calculatedColumnFormula>
    </tableColumn>
    <tableColumn id="37" name="ovc_serv_0109_unk_oth" dataDxfId="651">
      <calculatedColumnFormula>ovc_serv_T[[D_ovc_serv_oth_fy19]:[D_ovc_serv_oth_fy19]]*ovc_serv_T[A_ovc_serv_0109_unk_oth]</calculatedColumnFormula>
    </tableColumn>
    <tableColumn id="38" name="ovc_serv_1014_f_oth" dataDxfId="650">
      <calculatedColumnFormula>ovc_serv_T[[D_ovc_serv_oth_fy19]:[D_ovc_serv_oth_fy19]]*ovc_serv_T[A_ovc_serv_1014_f_oth]</calculatedColumnFormula>
    </tableColumn>
    <tableColumn id="39" name="ovc_serv_1014_m_oth" dataDxfId="649">
      <calculatedColumnFormula>ovc_serv_T[[D_ovc_serv_oth_fy19]:[D_ovc_serv_oth_fy19]]*ovc_serv_T[A_ovc_serv_1014_m_oth]</calculatedColumnFormula>
    </tableColumn>
    <tableColumn id="40" name="ovc_serv_1517_f_oth" dataDxfId="648">
      <calculatedColumnFormula>ovc_serv_T[[D_ovc_serv_oth_fy19]:[D_ovc_serv_oth_fy19]]*ovc_serv_T[A_ovc_serv_1517_f_oth]</calculatedColumnFormula>
    </tableColumn>
    <tableColumn id="41" name="ovc_serv_1517_m_oth" dataDxfId="647">
      <calculatedColumnFormula>ovc_serv_T[[D_ovc_serv_oth_fy19]:[D_ovc_serv_oth_fy19]]*ovc_serv_T[A_ovc_serv_1517_m_oth]</calculatedColumnFormula>
    </tableColumn>
    <tableColumn id="42" name="ovc_serv_1824_f_oth" dataDxfId="646">
      <calculatedColumnFormula>ovc_serv_T[[D_ovc_serv_oth_fy19]:[D_ovc_serv_oth_fy19]]*ovc_serv_T[A_ovc_serv_1824_f_oth]</calculatedColumnFormula>
    </tableColumn>
    <tableColumn id="43" name="ovc_serv_1824_m_oth" dataDxfId="645">
      <calculatedColumnFormula>ovc_serv_T[[D_ovc_serv_oth_fy19]:[D_ovc_serv_oth_fy19]]*ovc_serv_T[A_ovc_serv_1824_m_oth]</calculatedColumnFormula>
    </tableColumn>
    <tableColumn id="44" name="ovc_serv_o25_f_oth" dataDxfId="644">
      <calculatedColumnFormula>ovc_serv_T[[D_ovc_serv_oth_fy19]:[D_ovc_serv_oth_fy19]]*ovc_serv_T[A_ovc_serv_o25_f_oth]</calculatedColumnFormula>
    </tableColumn>
    <tableColumn id="49" name="ovc_serv_o25_m_oth" dataDxfId="643">
      <calculatedColumnFormula>ovc_serv_T[[D_ovc_serv_oth_fy19]:[D_ovc_serv_oth_fy19]]*ovc_serv_T[A_ovc_serv_o25_m_oth]</calculatedColumnFormula>
    </tableColumn>
    <tableColumn id="3" name="ovc_serv_u1_unk_care" dataDxfId="642">
      <calculatedColumnFormula>ovc_serv_T[[D_ovc_serv_care_fy19]:[D_ovc_serv_care_fy19]]*ovc_serv_T[A_ovc_serv_u1_unk_care]</calculatedColumnFormula>
    </tableColumn>
    <tableColumn id="23" name="ovc_serv_0109_unk_care" dataDxfId="641">
      <calculatedColumnFormula>ovc_serv_T[[D_ovc_serv_care_fy19]:[D_ovc_serv_care_fy19]]*ovc_serv_T[A_ovc_serv_0109_unk_care]</calculatedColumnFormula>
    </tableColumn>
    <tableColumn id="24" name="ovc_serv_1014_f_care" dataDxfId="640">
      <calculatedColumnFormula>ovc_serv_T[[D_ovc_serv_care_fy19]:[D_ovc_serv_care_fy19]]*ovc_serv_T[A_ovc_serv_1014_f_care]</calculatedColumnFormula>
    </tableColumn>
    <tableColumn id="25" name="ovc_serv_1014_m_care" dataDxfId="639">
      <calculatedColumnFormula>ovc_serv_T[[D_ovc_serv_care_fy19]:[D_ovc_serv_care_fy19]]*ovc_serv_T[A_ovc_serv_1014_m_care]</calculatedColumnFormula>
    </tableColumn>
    <tableColumn id="27" name="ovc_serv_1517_f_care" dataDxfId="638">
      <calculatedColumnFormula>ovc_serv_T[[D_ovc_serv_care_fy19]:[D_ovc_serv_care_fy19]]*ovc_serv_T[A_ovc_serv_1517_f_care]</calculatedColumnFormula>
    </tableColumn>
    <tableColumn id="45" name="ovc_serv_1517_m_care" dataDxfId="637">
      <calculatedColumnFormula>ovc_serv_T[[D_ovc_serv_care_fy19]:[D_ovc_serv_care_fy19]]*ovc_serv_T[A_ovc_serv_1517_m_care]</calculatedColumnFormula>
    </tableColumn>
    <tableColumn id="46" name="ovc_serv_1824_f_care" dataDxfId="636">
      <calculatedColumnFormula>ovc_serv_T[[D_ovc_serv_care_fy19]:[D_ovc_serv_care_fy19]]*ovc_serv_T[A_ovc_serv_1824_f_care]</calculatedColumnFormula>
    </tableColumn>
    <tableColumn id="47" name="ovc_serv_1824_m_care" dataDxfId="635">
      <calculatedColumnFormula>ovc_serv_T[[D_ovc_serv_care_fy19]:[D_ovc_serv_care_fy19]]*ovc_serv_T[A_ovc_serv_1824_m_care]</calculatedColumnFormula>
    </tableColumn>
    <tableColumn id="48" name="ovc_serv_o25_f_care" dataDxfId="634">
      <calculatedColumnFormula>ovc_serv_T[[D_ovc_serv_care_fy19]:[D_ovc_serv_care_fy19]]*ovc_serv_T[A_ovc_serv_o25_f_care]</calculatedColumnFormula>
    </tableColumn>
    <tableColumn id="50" name="ovc_serv_o25_m_care" dataDxfId="633">
      <calculatedColumnFormula>ovc_serv_T[[D_ovc_serv_care_fy19]:[D_ovc_serv_care_fy19]]*ovc_serv_T[A_ovc_serv_o25_m_care]</calculatedColumnFormula>
    </tableColumn>
    <tableColumn id="51" name="ovc_serv_u1_unk_sp" dataDxfId="632">
      <calculatedColumnFormula>ovc_serv_T[[D_ovc_serv_sp_fy19]:[D_ovc_serv_sp_fy19]]*ovc_serv_T[A_ovc_serv_u1_unk_sp]</calculatedColumnFormula>
    </tableColumn>
    <tableColumn id="56" name="ovc_serv_0109_unk_sp" dataDxfId="631">
      <calculatedColumnFormula>ovc_serv_T[[D_ovc_serv_sp_fy19]:[D_ovc_serv_sp_fy19]]*ovc_serv_T[A_ovc_serv_0109_unk_sp]</calculatedColumnFormula>
    </tableColumn>
    <tableColumn id="57" name="ovc_serv_1014_f_sp" dataDxfId="630">
      <calculatedColumnFormula>ovc_serv_T[[D_ovc_serv_sp_fy19]:[D_ovc_serv_sp_fy19]]*ovc_serv_T[A_ovc_serv_1014_f_sp]</calculatedColumnFormula>
    </tableColumn>
    <tableColumn id="58" name="ovc_serv_1014_m_sp" dataDxfId="629">
      <calculatedColumnFormula>ovc_serv_T[[D_ovc_serv_sp_fy19]:[D_ovc_serv_sp_fy19]]*ovc_serv_T[A_ovc_serv_1014_m_sp]</calculatedColumnFormula>
    </tableColumn>
    <tableColumn id="59" name="ovc_serv_1517_f_sp" dataDxfId="628">
      <calculatedColumnFormula>ovc_serv_T[[D_ovc_serv_sp_fy19]:[D_ovc_serv_sp_fy19]]*ovc_serv_T[A_ovc_serv_1517_f_sp]</calculatedColumnFormula>
    </tableColumn>
    <tableColumn id="60" name="ovc_serv_1517_m_sp" dataDxfId="627">
      <calculatedColumnFormula>ovc_serv_T[[D_ovc_serv_sp_fy19]:[D_ovc_serv_sp_fy19]]*ovc_serv_T[A_ovc_serv_1517_m_sp]</calculatedColumnFormula>
    </tableColumn>
    <tableColumn id="61" name="ovc_serv_1824_f_sp" dataDxfId="626">
      <calculatedColumnFormula>ovc_serv_T[[D_ovc_serv_sp_fy19]:[D_ovc_serv_sp_fy19]]*ovc_serv_T[A_ovc_serv_1824_f_sp]</calculatedColumnFormula>
    </tableColumn>
    <tableColumn id="62" name="ovc_serv_1824_m_sp" dataDxfId="625">
      <calculatedColumnFormula>ovc_serv_T[[D_ovc_serv_sp_fy19]:[D_ovc_serv_sp_fy19]]*ovc_serv_T[A_ovc_serv_1824_m_sp]</calculatedColumnFormula>
    </tableColumn>
    <tableColumn id="63" name="ovc_serv_o25_f_sp" dataDxfId="624">
      <calculatedColumnFormula>ovc_serv_T[[D_ovc_serv_sp_fy19]:[D_ovc_serv_sp_fy19]]*ovc_serv_T[A_ovc_serv_o25_f_sp]</calculatedColumnFormula>
    </tableColumn>
    <tableColumn id="64" name="ovc_serv_o25_m_sp" dataDxfId="623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22" dataDxfId="621">
  <autoFilter ref="C6:CU7"/>
  <tableColumns count="97">
    <tableColumn id="1" name="psnu" dataDxfId="620"/>
    <tableColumn id="62" name="psnuuid" dataDxfId="619"/>
    <tableColumn id="2" name="priority" dataDxfId="618"/>
    <tableColumn id="55" name="mechid" dataDxfId="617"/>
    <tableColumn id="56" name="mechname" dataDxfId="616"/>
    <tableColumn id="4" name="type" dataDxfId="615"/>
    <tableColumn id="5" name="psnu_type" dataDxfId="614"/>
    <tableColumn id="64" name="A_pmtct_stat_D_u10_f" dataDxfId="613"/>
    <tableColumn id="65" name="A_pmtct_stat_D_1014_f" dataDxfId="612"/>
    <tableColumn id="66" name="A_pmtct_stat_D_1519_f" dataDxfId="611"/>
    <tableColumn id="67" name="A_pmtct_stat_D_2024_f" dataDxfId="610"/>
    <tableColumn id="68" name="A_pmtct_stat_D_2529_f" dataDxfId="609"/>
    <tableColumn id="69" name="A_pmtct_stat_D_3034_f" dataDxfId="608"/>
    <tableColumn id="70" name="A_pmtct_stat_D_3539_f" dataDxfId="607"/>
    <tableColumn id="71" name="A_pmtct_stat_D_4049_f" dataDxfId="606"/>
    <tableColumn id="72" name="A_pmtct_stat_D_o50_f" dataDxfId="605"/>
    <tableColumn id="74" name="A_pmtct_stat_u10_f_known" dataDxfId="604"/>
    <tableColumn id="75" name="A_pmtct_stat_1014_f_known" dataDxfId="603"/>
    <tableColumn id="76" name="A_pmtct_stat_1519_f_known" dataDxfId="602"/>
    <tableColumn id="77" name="A_pmtct_stat_2024_f_known" dataDxfId="601"/>
    <tableColumn id="78" name="A_pmtct_stat_2529_f_known" dataDxfId="600"/>
    <tableColumn id="79" name="A_pmtct_stat_3034_f_known" dataDxfId="599"/>
    <tableColumn id="80" name="A_pmtct_stat_3539_f_known" dataDxfId="598"/>
    <tableColumn id="81" name="A_pmtct_stat_4049_f_known" dataDxfId="597"/>
    <tableColumn id="82" name="A_pmtct_stat_o50_f_known" dataDxfId="596"/>
    <tableColumn id="84" name="A_pmtct_stat_u10_f_newneg" dataDxfId="595"/>
    <tableColumn id="85" name="A_pmtct_stat_1014_f_newneg" dataDxfId="594"/>
    <tableColumn id="86" name="A_pmtct_stat_1519_f_newneg" dataDxfId="593"/>
    <tableColumn id="87" name="A_pmtct_stat_2024_f_newneg" dataDxfId="592"/>
    <tableColumn id="88" name="A_pmtct_stat_2529_f_newneg" dataDxfId="591"/>
    <tableColumn id="89" name="A_pmtct_stat_3034_f_newneg" dataDxfId="590"/>
    <tableColumn id="90" name="A_pmtct_stat_3539_f_newneg" dataDxfId="589"/>
    <tableColumn id="91" name="A_pmtct_stat_4049_f_newneg" dataDxfId="588"/>
    <tableColumn id="92" name="A_pmtct_stat_o50_f_newneg" dataDxfId="587"/>
    <tableColumn id="94" name="A_pmtct_stat_u10_f_newpos" dataDxfId="586"/>
    <tableColumn id="95" name="A_pmtct_stat_1014_f_newpos" dataDxfId="585"/>
    <tableColumn id="96" name="A_pmtct_stat_1519_f_newpos" dataDxfId="584"/>
    <tableColumn id="97" name="A_pmtct_stat_2024_f_newpos" dataDxfId="583"/>
    <tableColumn id="98" name="A_pmtct_stat_2529_f_newpos" dataDxfId="582"/>
    <tableColumn id="99" name="A_pmtct_stat_3034_f_newpos" dataDxfId="581"/>
    <tableColumn id="100" name="A_pmtct_stat_3539_f_newpos" dataDxfId="580"/>
    <tableColumn id="101" name="A_pmtct_stat_4049_f_newpos" dataDxfId="579"/>
    <tableColumn id="102" name="A_pmtct_stat_o50_f_newpos" dataDxfId="578"/>
    <tableColumn id="13" name="A_check1" dataDxfId="577"/>
    <tableColumn id="26" name="A_check2" dataDxfId="576"/>
    <tableColumn id="36" name="A_check3" dataDxfId="575"/>
    <tableColumn id="49" name="A_check4" dataDxfId="574"/>
    <tableColumn id="63" name="D_pmtct_stat_D_fy19" dataDxfId="573"/>
    <tableColumn id="57" name="D_pmtct_stat_fy19" dataDxfId="572"/>
    <tableColumn id="58" name="D_pmtct_stat_known_fy19" dataDxfId="571"/>
    <tableColumn id="61" name="D_pmtct_stat_newneg_fy19" dataDxfId="570"/>
    <tableColumn id="59" name="D_pmtct_stat_newpos_fy19" dataDxfId="569"/>
    <tableColumn id="60" name="pmtct_stat_D_u10_f" dataDxfId="568">
      <calculatedColumnFormula>pmtct_stat_T[[D_pmtct_stat_D_fy19]:[D_pmtct_stat_D_fy19]]*pmtct_stat_T[A_pmtct_stat_D_u10_f]</calculatedColumnFormula>
    </tableColumn>
    <tableColumn id="6" name="pmtct_stat_D_1014_f" dataDxfId="567">
      <calculatedColumnFormula>pmtct_stat_T[[D_pmtct_stat_D_fy19]:[D_pmtct_stat_D_fy19]]*pmtct_stat_T[A_pmtct_stat_D_1014_f]</calculatedColumnFormula>
    </tableColumn>
    <tableColumn id="22" name="pmtct_stat_D_1519_f" dataDxfId="566">
      <calculatedColumnFormula>pmtct_stat_T[[D_pmtct_stat_D_fy19]:[D_pmtct_stat_D_fy19]]*pmtct_stat_T[A_pmtct_stat_D_1519_f]</calculatedColumnFormula>
    </tableColumn>
    <tableColumn id="7" name="pmtct_stat_D_2024_f" dataDxfId="565">
      <calculatedColumnFormula>pmtct_stat_T[[D_pmtct_stat_D_fy19]:[D_pmtct_stat_D_fy19]]*pmtct_stat_T[A_pmtct_stat_D_2024_f]</calculatedColumnFormula>
    </tableColumn>
    <tableColumn id="8" name="pmtct_stat_D_2529_f" dataDxfId="564">
      <calculatedColumnFormula>pmtct_stat_T[[D_pmtct_stat_D_fy19]:[D_pmtct_stat_D_fy19]]*pmtct_stat_T[A_pmtct_stat_D_2529_f]</calculatedColumnFormula>
    </tableColumn>
    <tableColumn id="9" name="pmtct_stat_D_3034_f" dataDxfId="563">
      <calculatedColumnFormula>pmtct_stat_T[[D_pmtct_stat_D_fy19]:[D_pmtct_stat_D_fy19]]*pmtct_stat_T[A_pmtct_stat_D_3034_f]</calculatedColumnFormula>
    </tableColumn>
    <tableColumn id="10" name="pmtct_stat_D_3539_f" dataDxfId="562">
      <calculatedColumnFormula>pmtct_stat_T[[D_pmtct_stat_D_fy19]:[D_pmtct_stat_D_fy19]]*pmtct_stat_T[A_pmtct_stat_D_3539_f]</calculatedColumnFormula>
    </tableColumn>
    <tableColumn id="11" name="pmtct_stat_D_4049_f" dataDxfId="561">
      <calculatedColumnFormula>pmtct_stat_T[[D_pmtct_stat_D_fy19]:[D_pmtct_stat_D_fy19]]*pmtct_stat_T[A_pmtct_stat_D_4049_f]</calculatedColumnFormula>
    </tableColumn>
    <tableColumn id="12" name="pmtct_stat_D_o50_f" dataDxfId="560">
      <calculatedColumnFormula>pmtct_stat_T[[D_pmtct_stat_D_fy19]:[D_pmtct_stat_D_fy19]]*pmtct_stat_T[A_pmtct_stat_D_o50_f]</calculatedColumnFormula>
    </tableColumn>
    <tableColumn id="3" name="pmtct_stat_u10_f" dataDxfId="559">
      <calculatedColumnFormula>SUMIF($BU$4:$CU$4,"*&lt;10",$BU7:$CU7)</calculatedColumnFormula>
    </tableColumn>
    <tableColumn id="23" name="pmtct_stat_1014_f" dataDxfId="558">
      <calculatedColumnFormula>SUMIF($BU$4:$CU$4,"*10-14",$BU7:$CU7)</calculatedColumnFormula>
    </tableColumn>
    <tableColumn id="24" name="pmtct_stat_1519_f" dataDxfId="557">
      <calculatedColumnFormula>SUMIF($BU$4:$CU$4,"*15-19",$BU7:$CU7)</calculatedColumnFormula>
    </tableColumn>
    <tableColumn id="25" name="pmtct_stat_2024_f" dataDxfId="556">
      <calculatedColumnFormula>SUMIF($BU$4:$CU$4,"*20-24",$BU7:$CU7)</calculatedColumnFormula>
    </tableColumn>
    <tableColumn id="27" name="pmtct_stat_2529_f" dataDxfId="555">
      <calculatedColumnFormula>SUMIF($BU$4:$CU$4,"*25-29",$BU7:$CU7)</calculatedColumnFormula>
    </tableColumn>
    <tableColumn id="45" name="pmtct_stat_3034_f" dataDxfId="554">
      <calculatedColumnFormula>SUMIF($BU$4:$CU$4,"*30-34",$BU7:$CU7)</calculatedColumnFormula>
    </tableColumn>
    <tableColumn id="46" name="pmtct_stat_3539_f" dataDxfId="553">
      <calculatedColumnFormula>SUMIF($BU$4:$CU$4,"*35-39",$BU7:$CU7)</calculatedColumnFormula>
    </tableColumn>
    <tableColumn id="47" name="pmtct_stat_4049_f" dataDxfId="552">
      <calculatedColumnFormula>SUMIF($BU$4:$CU$4,"*40-49",$BU7:$CU7)</calculatedColumnFormula>
    </tableColumn>
    <tableColumn id="48" name="pmtct_stat_o50_f" dataDxfId="551">
      <calculatedColumnFormula>SUMIF($BU$4:$CU$4,"*50+",$BU7:$CU7)</calculatedColumnFormula>
    </tableColumn>
    <tableColumn id="54" name="pmtct_stat_u10_f_known" dataDxfId="550">
      <calculatedColumnFormula>pmtct_stat_T[[D_pmtct_stat_known_fy19]:[D_pmtct_stat_known_fy19]]*pmtct_stat_T[A_pmtct_stat_u10_f_known]</calculatedColumnFormula>
    </tableColumn>
    <tableColumn id="14" name="pmtct_stat_1014_f_known" dataDxfId="549">
      <calculatedColumnFormula>pmtct_stat_T[[D_pmtct_stat_known_fy19]:[D_pmtct_stat_known_fy19]]*pmtct_stat_T[A_pmtct_stat_1014_f_known]</calculatedColumnFormula>
    </tableColumn>
    <tableColumn id="15" name="pmtct_stat_1519_f_known" dataDxfId="548">
      <calculatedColumnFormula>pmtct_stat_T[[D_pmtct_stat_known_fy19]:[D_pmtct_stat_known_fy19]]*pmtct_stat_T[A_pmtct_stat_1519_f_known]</calculatedColumnFormula>
    </tableColumn>
    <tableColumn id="16" name="pmtct_stat_2024_f_known" dataDxfId="547">
      <calculatedColumnFormula>pmtct_stat_T[[D_pmtct_stat_known_fy19]:[D_pmtct_stat_known_fy19]]*pmtct_stat_T[A_pmtct_stat_2024_f_known]</calculatedColumnFormula>
    </tableColumn>
    <tableColumn id="17" name="pmtct_stat_2529_f_known" dataDxfId="546">
      <calculatedColumnFormula>pmtct_stat_T[[D_pmtct_stat_known_fy19]:[D_pmtct_stat_known_fy19]]*pmtct_stat_T[A_pmtct_stat_2529_f_known]</calculatedColumnFormula>
    </tableColumn>
    <tableColumn id="18" name="pmtct_stat_3034_f_known" dataDxfId="545">
      <calculatedColumnFormula>pmtct_stat_T[[D_pmtct_stat_known_fy19]:[D_pmtct_stat_known_fy19]]*pmtct_stat_T[A_pmtct_stat_3034_f_known]</calculatedColumnFormula>
    </tableColumn>
    <tableColumn id="19" name="pmtct_stat_3539_f_known" dataDxfId="544">
      <calculatedColumnFormula>pmtct_stat_T[[D_pmtct_stat_known_fy19]:[D_pmtct_stat_known_fy19]]*pmtct_stat_T[A_pmtct_stat_3539_f_known]</calculatedColumnFormula>
    </tableColumn>
    <tableColumn id="20" name="pmtct_stat_4049_f_known" dataDxfId="543">
      <calculatedColumnFormula>pmtct_stat_T[[D_pmtct_stat_known_fy19]:[D_pmtct_stat_known_fy19]]*pmtct_stat_T[A_pmtct_stat_4049_f_known]</calculatedColumnFormula>
    </tableColumn>
    <tableColumn id="21" name="pmtct_stat_o50_f_known" dataDxfId="542">
      <calculatedColumnFormula>pmtct_stat_T[[D_pmtct_stat_known_fy19]:[D_pmtct_stat_known_fy19]]*pmtct_stat_T[A_pmtct_stat_o50_f_known]</calculatedColumnFormula>
    </tableColumn>
    <tableColumn id="28" name="pmtct_stat_u10_f_newneg" dataDxfId="541">
      <calculatedColumnFormula>pmtct_stat_T[[D_pmtct_stat_newneg_fy19]:[D_pmtct_stat_newneg_fy19]]*pmtct_stat_T[A_pmtct_stat_u10_f_newneg]</calculatedColumnFormula>
    </tableColumn>
    <tableColumn id="29" name="pmtct_stat_1014_f_newneg" dataDxfId="540">
      <calculatedColumnFormula>pmtct_stat_T[[D_pmtct_stat_newneg_fy19]:[D_pmtct_stat_newneg_fy19]]*pmtct_stat_T[A_pmtct_stat_1014_f_newneg]</calculatedColumnFormula>
    </tableColumn>
    <tableColumn id="30" name="pmtct_stat_1519_f_newneg" dataDxfId="539">
      <calculatedColumnFormula>pmtct_stat_T[[D_pmtct_stat_newneg_fy19]:[D_pmtct_stat_newneg_fy19]]*pmtct_stat_T[A_pmtct_stat_1519_f_newneg]</calculatedColumnFormula>
    </tableColumn>
    <tableColumn id="52" name="pmtct_stat_2024_f_newneg" dataDxfId="538">
      <calculatedColumnFormula>pmtct_stat_T[[D_pmtct_stat_newneg_fy19]:[D_pmtct_stat_newneg_fy19]]*pmtct_stat_T[A_pmtct_stat_2024_f_newneg]</calculatedColumnFormula>
    </tableColumn>
    <tableColumn id="31" name="pmtct_stat_2529_f_newneg" dataDxfId="537">
      <calculatedColumnFormula>pmtct_stat_T[[D_pmtct_stat_newneg_fy19]:[D_pmtct_stat_newneg_fy19]]*pmtct_stat_T[A_pmtct_stat_2529_f_newneg]</calculatedColumnFormula>
    </tableColumn>
    <tableColumn id="32" name="pmtct_stat_3034_f_newneg" dataDxfId="536">
      <calculatedColumnFormula>pmtct_stat_T[[D_pmtct_stat_newneg_fy19]:[D_pmtct_stat_newneg_fy19]]*pmtct_stat_T[A_pmtct_stat_3034_f_newneg]</calculatedColumnFormula>
    </tableColumn>
    <tableColumn id="33" name="pmtct_stat_3539_f_newneg" dataDxfId="535">
      <calculatedColumnFormula>pmtct_stat_T[[D_pmtct_stat_newneg_fy19]:[D_pmtct_stat_newneg_fy19]]*pmtct_stat_T[A_pmtct_stat_3539_f_newneg]</calculatedColumnFormula>
    </tableColumn>
    <tableColumn id="34" name="pmtct_stat_4049_f_newneg" dataDxfId="534">
      <calculatedColumnFormula>pmtct_stat_T[[D_pmtct_stat_newneg_fy19]:[D_pmtct_stat_newneg_fy19]]*pmtct_stat_T[A_pmtct_stat_4049_f_newneg]</calculatedColumnFormula>
    </tableColumn>
    <tableColumn id="35" name="pmtct_stat_o50_f_newneg" dataDxfId="533">
      <calculatedColumnFormula>pmtct_stat_T[[D_pmtct_stat_newneg_fy19]:[D_pmtct_stat_newneg_fy19]]*pmtct_stat_T[A_pmtct_stat_o50_f_newneg]</calculatedColumnFormula>
    </tableColumn>
    <tableColumn id="53" name="pmtct_stat_u10_f_newpos" dataDxfId="532">
      <calculatedColumnFormula>pmtct_stat_T[[D_pmtct_stat_newpos_fy19]:[D_pmtct_stat_newpos_fy19]]*pmtct_stat_T[A_pmtct_stat_u10_f_newpos]</calculatedColumnFormula>
    </tableColumn>
    <tableColumn id="37" name="pmtct_stat_1014_f_newpos" dataDxfId="531">
      <calculatedColumnFormula>pmtct_stat_T[[D_pmtct_stat_newpos_fy19]:[D_pmtct_stat_newpos_fy19]]*pmtct_stat_T[A_pmtct_stat_1014_f_newpos]</calculatedColumnFormula>
    </tableColumn>
    <tableColumn id="38" name="pmtct_stat_1519_f_newpos" dataDxfId="530">
      <calculatedColumnFormula>pmtct_stat_T[[D_pmtct_stat_newpos_fy19]:[D_pmtct_stat_newpos_fy19]]*pmtct_stat_T[A_pmtct_stat_1519_f_newpos]</calculatedColumnFormula>
    </tableColumn>
    <tableColumn id="39" name="pmtct_stat_2024_f_newpos" dataDxfId="529">
      <calculatedColumnFormula>pmtct_stat_T[[D_pmtct_stat_newpos_fy19]:[D_pmtct_stat_newpos_fy19]]*pmtct_stat_T[A_pmtct_stat_2024_f_newpos]</calculatedColumnFormula>
    </tableColumn>
    <tableColumn id="40" name="pmtct_stat_2529_f_newpos" dataDxfId="528">
      <calculatedColumnFormula>pmtct_stat_T[[D_pmtct_stat_newpos_fy19]:[D_pmtct_stat_newpos_fy19]]*pmtct_stat_T[A_pmtct_stat_2529_f_newpos]</calculatedColumnFormula>
    </tableColumn>
    <tableColumn id="41" name="pmtct_stat_3034_f_newpos" dataDxfId="527">
      <calculatedColumnFormula>pmtct_stat_T[[D_pmtct_stat_newpos_fy19]:[D_pmtct_stat_newpos_fy19]]*pmtct_stat_T[A_pmtct_stat_3034_f_newpos]</calculatedColumnFormula>
    </tableColumn>
    <tableColumn id="42" name="pmtct_stat_3539_f_newpos" dataDxfId="526">
      <calculatedColumnFormula>pmtct_stat_T[[D_pmtct_stat_newpos_fy19]:[D_pmtct_stat_newpos_fy19]]*pmtct_stat_T[A_pmtct_stat_3539_f_newpos]</calculatedColumnFormula>
    </tableColumn>
    <tableColumn id="43" name="pmtct_stat_4049_f_newpos" dataDxfId="525">
      <calculatedColumnFormula>pmtct_stat_T[[D_pmtct_stat_newpos_fy19]:[D_pmtct_stat_newpos_fy19]]*pmtct_stat_T[A_pmtct_stat_4049_f_newpos]</calculatedColumnFormula>
    </tableColumn>
    <tableColumn id="44" name="pmtct_stat_o50_f_newpos" dataDxfId="524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23" dataDxfId="522">
  <autoFilter ref="C6:AQ7"/>
  <tableColumns count="41">
    <tableColumn id="1" name="psnu" dataDxfId="521"/>
    <tableColumn id="25" name="psnuuid" dataDxfId="520"/>
    <tableColumn id="2" name="priority" dataDxfId="519"/>
    <tableColumn id="3" name="mechid" dataDxfId="518"/>
    <tableColumn id="19" name="mechname" dataDxfId="517"/>
    <tableColumn id="4" name="type" dataDxfId="516"/>
    <tableColumn id="26" name="psnu_type" dataDxfId="515"/>
    <tableColumn id="27" name="A_pp_prev_1014_f" dataDxfId="514"/>
    <tableColumn id="28" name="A_pp_prev_1014_m" dataDxfId="513"/>
    <tableColumn id="29" name="A_pp_prev_1519_f" dataDxfId="512"/>
    <tableColumn id="30" name="A_pp_prev_1519_m" dataDxfId="511"/>
    <tableColumn id="31" name="A_pp_prev_2024_f" dataDxfId="510"/>
    <tableColumn id="32" name="A_pp_prev_2024_m" dataDxfId="509"/>
    <tableColumn id="33" name="A_pp_prev_2529_f" dataDxfId="508"/>
    <tableColumn id="34" name="A_pp_prev_2529_m" dataDxfId="507"/>
    <tableColumn id="35" name="A_pp_prev_3034_f" dataDxfId="506"/>
    <tableColumn id="36" name="A_pp_prev_3034_m" dataDxfId="505"/>
    <tableColumn id="37" name="A_pp_prev_3539_f" dataDxfId="504"/>
    <tableColumn id="38" name="A_pp_prev_3539_m" dataDxfId="503"/>
    <tableColumn id="39" name="A_pp_prev_4049_f" dataDxfId="502"/>
    <tableColumn id="40" name="A_pp_prev_4049_m" dataDxfId="501"/>
    <tableColumn id="41" name="A_pp_prev_o50_f" dataDxfId="500"/>
    <tableColumn id="42" name="A_pp_prev_o50_m" dataDxfId="499"/>
    <tableColumn id="21" name="A_check1" dataDxfId="498"/>
    <tableColumn id="20" name="D_pp_prev_fy19" dataDxfId="497"/>
    <tableColumn id="5" name="pp_prev_1014_f" dataDxfId="496">
      <calculatedColumnFormula>pp_prev_T[[D_pp_prev_fy19]:[D_pp_prev_fy19]]*pp_prev_T[A_pp_prev_1014_f]</calculatedColumnFormula>
    </tableColumn>
    <tableColumn id="6" name="pp_prev_1014_m" dataDxfId="495">
      <calculatedColumnFormula>pp_prev_T[[D_pp_prev_fy19]:[D_pp_prev_fy19]]*pp_prev_T[A_pp_prev_1014_m]</calculatedColumnFormula>
    </tableColumn>
    <tableColumn id="22" name="pp_prev_1519_f" dataDxfId="494">
      <calculatedColumnFormula>pp_prev_T[[D_pp_prev_fy19]:[D_pp_prev_fy19]]*pp_prev_T[A_pp_prev_1519_f]</calculatedColumnFormula>
    </tableColumn>
    <tableColumn id="7" name="pp_prev_1519_m" dataDxfId="493">
      <calculatedColumnFormula>pp_prev_T[[D_pp_prev_fy19]:[D_pp_prev_fy19]]*pp_prev_T[A_pp_prev_1519_m]</calculatedColumnFormula>
    </tableColumn>
    <tableColumn id="8" name="pp_prev_2024_f" dataDxfId="492">
      <calculatedColumnFormula>pp_prev_T[[D_pp_prev_fy19]:[D_pp_prev_fy19]]*pp_prev_T[A_pp_prev_2024_f]</calculatedColumnFormula>
    </tableColumn>
    <tableColumn id="9" name="pp_prev_2024_m" dataDxfId="491">
      <calculatedColumnFormula>pp_prev_T[[D_pp_prev_fy19]:[D_pp_prev_fy19]]*pp_prev_T[A_pp_prev_2024_m]</calculatedColumnFormula>
    </tableColumn>
    <tableColumn id="10" name="pp_prev_2529_f" dataDxfId="490">
      <calculatedColumnFormula>pp_prev_T[[D_pp_prev_fy19]:[D_pp_prev_fy19]]*pp_prev_T[A_pp_prev_2529_f]</calculatedColumnFormula>
    </tableColumn>
    <tableColumn id="11" name="pp_prev_2529_m" dataDxfId="489">
      <calculatedColumnFormula>pp_prev_T[[D_pp_prev_fy19]:[D_pp_prev_fy19]]*pp_prev_T[A_pp_prev_2529_m]</calculatedColumnFormula>
    </tableColumn>
    <tableColumn id="12" name="pp_prev_3034_f" dataDxfId="488">
      <calculatedColumnFormula>pp_prev_T[[D_pp_prev_fy19]:[D_pp_prev_fy19]]*pp_prev_T[A_pp_prev_3034_f]</calculatedColumnFormula>
    </tableColumn>
    <tableColumn id="13" name="pp_prev_3034_m" dataDxfId="487">
      <calculatedColumnFormula>pp_prev_T[[D_pp_prev_fy19]:[D_pp_prev_fy19]]*pp_prev_T[A_pp_prev_3034_m]</calculatedColumnFormula>
    </tableColumn>
    <tableColumn id="54" name="pp_prev_3539_f" dataDxfId="486">
      <calculatedColumnFormula>pp_prev_T[[D_pp_prev_fy19]:[D_pp_prev_fy19]]*pp_prev_T[A_pp_prev_3539_f]</calculatedColumnFormula>
    </tableColumn>
    <tableColumn id="14" name="pp_prev_3539_m" dataDxfId="485">
      <calculatedColumnFormula>pp_prev_T[[D_pp_prev_fy19]:[D_pp_prev_fy19]]*pp_prev_T[A_pp_prev_3539_m]</calculatedColumnFormula>
    </tableColumn>
    <tableColumn id="15" name="pp_prev_4049_f" dataDxfId="484">
      <calculatedColumnFormula>pp_prev_T[[D_pp_prev_fy19]:[D_pp_prev_fy19]]*pp_prev_T[A_pp_prev_4049_f]</calculatedColumnFormula>
    </tableColumn>
    <tableColumn id="16" name="pp_prev_4049_m" dataDxfId="483">
      <calculatedColumnFormula>pp_prev_T[[D_pp_prev_fy19]:[D_pp_prev_fy19]]*pp_prev_T[A_pp_prev_4049_m]</calculatedColumnFormula>
    </tableColumn>
    <tableColumn id="17" name="pp_prev_o50_f" dataDxfId="482">
      <calculatedColumnFormula>pp_prev_T[[D_pp_prev_fy19]:[D_pp_prev_fy19]]*pp_prev_T[A_pp_prev_o50_f]</calculatedColumnFormula>
    </tableColumn>
    <tableColumn id="18" name="pp_prev_o50_m" dataDxfId="481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80" dataDxfId="479">
  <autoFilter ref="C6:AV7"/>
  <tableColumns count="46">
    <tableColumn id="1" name="psnu" dataDxfId="478"/>
    <tableColumn id="24" name="psnuuid" dataDxfId="477"/>
    <tableColumn id="2" name="priority" dataDxfId="476"/>
    <tableColumn id="21" name="mechid" dataDxfId="475"/>
    <tableColumn id="23" name="mechname" dataDxfId="474"/>
    <tableColumn id="4" name="type" dataDxfId="473"/>
    <tableColumn id="25" name="psnu_type" dataDxfId="472"/>
    <tableColumn id="26" name="A_prep_new_1519_f" dataDxfId="471"/>
    <tableColumn id="27" name="A_prep_new_1519_m" dataDxfId="470"/>
    <tableColumn id="28" name="A_prep_new_2024_f" dataDxfId="469"/>
    <tableColumn id="29" name="A_prep_new_2024_m" dataDxfId="468"/>
    <tableColumn id="30" name="A_prep_new_2529_f" dataDxfId="467"/>
    <tableColumn id="31" name="A_prep_new_2529_m" dataDxfId="466"/>
    <tableColumn id="32" name="A_prep_new_3034_f" dataDxfId="465"/>
    <tableColumn id="33" name="A_prep_new_3034_m" dataDxfId="464"/>
    <tableColumn id="34" name="A_prep_new_3539_f" dataDxfId="463"/>
    <tableColumn id="35" name="A_prep_new_3539_m" dataDxfId="462"/>
    <tableColumn id="36" name="A_prep_new_4049_f" dataDxfId="461"/>
    <tableColumn id="37" name="A_prep_new_4049_m" dataDxfId="460"/>
    <tableColumn id="38" name="A_prep_new_o50_f" dataDxfId="459"/>
    <tableColumn id="39" name="A_prep_new_o50_m" dataDxfId="458"/>
    <tableColumn id="40" name="A_prep_new_fsw" dataDxfId="457"/>
    <tableColumn id="41" name="A_prep_new_msm" dataDxfId="456"/>
    <tableColumn id="42" name="A_prep_new_oth_kp" dataDxfId="455"/>
    <tableColumn id="43" name="A_prep_new_tg" dataDxfId="454"/>
    <tableColumn id="44" name="A_check1" dataDxfId="453"/>
    <tableColumn id="45" name="A_check2" dataDxfId="452"/>
    <tableColumn id="5" name="D_prep_new_fy19" dataDxfId="451"/>
    <tableColumn id="20" name="prep_new_1519_f" dataDxfId="450">
      <calculatedColumnFormula>prep_new_T[[D_prep_new_fy19]:[D_prep_new_fy19]]*prep_new_T[A_prep_new_1519_f]</calculatedColumnFormula>
    </tableColumn>
    <tableColumn id="6" name="prep_new_1519_m" dataDxfId="449">
      <calculatedColumnFormula>prep_new_T[[D_prep_new_fy19]:[D_prep_new_fy19]]*prep_new_T[A_prep_new_1519_m]</calculatedColumnFormula>
    </tableColumn>
    <tableColumn id="22" name="prep_new_2024_f" dataDxfId="448">
      <calculatedColumnFormula>prep_new_T[[D_prep_new_fy19]:[D_prep_new_fy19]]*prep_new_T[A_prep_new_2024_f]</calculatedColumnFormula>
    </tableColumn>
    <tableColumn id="7" name="prep_new_2024_m" dataDxfId="447">
      <calculatedColumnFormula>prep_new_T[[D_prep_new_fy19]:[D_prep_new_fy19]]*prep_new_T[A_prep_new_2024_m]</calculatedColumnFormula>
    </tableColumn>
    <tableColumn id="8" name="prep_new_2529_f" dataDxfId="446">
      <calculatedColumnFormula>prep_new_T[[D_prep_new_fy19]:[D_prep_new_fy19]]*prep_new_T[A_prep_new_2529_f]</calculatedColumnFormula>
    </tableColumn>
    <tableColumn id="9" name="prep_new_2529_m" dataDxfId="445">
      <calculatedColumnFormula>prep_new_T[[D_prep_new_fy19]:[D_prep_new_fy19]]*prep_new_T[A_prep_new_2529_m]</calculatedColumnFormula>
    </tableColumn>
    <tableColumn id="10" name="prep_new_3034_f" dataDxfId="444">
      <calculatedColumnFormula>prep_new_T[[D_prep_new_fy19]:[D_prep_new_fy19]]*prep_new_T[A_prep_new_3034_f]</calculatedColumnFormula>
    </tableColumn>
    <tableColumn id="11" name="prep_new_3034_m" dataDxfId="443">
      <calculatedColumnFormula>prep_new_T[[D_prep_new_fy19]:[D_prep_new_fy19]]*prep_new_T[A_prep_new_3034_m]</calculatedColumnFormula>
    </tableColumn>
    <tableColumn id="12" name="prep_new_3539_f" dataDxfId="442">
      <calculatedColumnFormula>prep_new_T[[D_prep_new_fy19]:[D_prep_new_fy19]]*prep_new_T[A_prep_new_3539_f]</calculatedColumnFormula>
    </tableColumn>
    <tableColumn id="13" name="prep_new_3539_m" dataDxfId="441">
      <calculatedColumnFormula>prep_new_T[[D_prep_new_fy19]:[D_prep_new_fy19]]*prep_new_T[A_prep_new_3539_m]</calculatedColumnFormula>
    </tableColumn>
    <tableColumn id="54" name="prep_new_4049_f" dataDxfId="440">
      <calculatedColumnFormula>prep_new_T[[D_prep_new_fy19]:[D_prep_new_fy19]]*prep_new_T[A_prep_new_4049_f]</calculatedColumnFormula>
    </tableColumn>
    <tableColumn id="14" name="prep_new_4049_m" dataDxfId="439">
      <calculatedColumnFormula>prep_new_T[[D_prep_new_fy19]:[D_prep_new_fy19]]*prep_new_T[A_prep_new_4049_m]</calculatedColumnFormula>
    </tableColumn>
    <tableColumn id="15" name="prep_new_o50_f" dataDxfId="438">
      <calculatedColumnFormula>prep_new_T[[D_prep_new_fy19]:[D_prep_new_fy19]]*prep_new_T[A_prep_new_o50_f]</calculatedColumnFormula>
    </tableColumn>
    <tableColumn id="16" name="prep_new_o50_m" dataDxfId="437">
      <calculatedColumnFormula>prep_new_T[[D_prep_new_fy19]:[D_prep_new_fy19]]*prep_new_T[A_prep_new_o50_m]</calculatedColumnFormula>
    </tableColumn>
    <tableColumn id="3" name="prep_new_fsw" dataDxfId="436">
      <calculatedColumnFormula>prep_new_T[[D_prep_new_fy19]:[D_prep_new_fy19]]*prep_new_T[A_prep_new_fsw]</calculatedColumnFormula>
    </tableColumn>
    <tableColumn id="19" name="prep_new_msm" dataDxfId="435">
      <calculatedColumnFormula>prep_new_T[[D_prep_new_fy19]:[D_prep_new_fy19]]*prep_new_T[A_prep_new_msm]</calculatedColumnFormula>
    </tableColumn>
    <tableColumn id="17" name="prep_new_oth_kp" dataDxfId="434">
      <calculatedColumnFormula>prep_new_T[[D_prep_new_fy19]:[D_prep_new_fy19]]*prep_new_T[A_prep_new_oth_kp]</calculatedColumnFormula>
    </tableColumn>
    <tableColumn id="18" name="prep_new_tg" dataDxfId="433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32" dataDxfId="431">
  <autoFilter ref="C6:AC7"/>
  <tableColumns count="27">
    <tableColumn id="1" name="psnu" dataDxfId="430"/>
    <tableColumn id="52" name="psnuuid" dataDxfId="429"/>
    <tableColumn id="2" name="priority" dataDxfId="428"/>
    <tableColumn id="35" name="mechid" dataDxfId="427"/>
    <tableColumn id="36" name="mechname" dataDxfId="426"/>
    <tableColumn id="4" name="type" dataDxfId="425"/>
    <tableColumn id="53" name="psnu_type" dataDxfId="424"/>
    <tableColumn id="61" name="A_tb_stat_D_u15_f" dataDxfId="423"/>
    <tableColumn id="62" name="A_tb_stat_D_u15_m" dataDxfId="422"/>
    <tableColumn id="63" name="A_tb_stat_D_o15_f" dataDxfId="421"/>
    <tableColumn id="64" name="A_tb_stat_D_o15_m" dataDxfId="420"/>
    <tableColumn id="76" name="A_tb_stat_u15_f" dataDxfId="419"/>
    <tableColumn id="77" name="A_tb_stat_u15_m" dataDxfId="418"/>
    <tableColumn id="78" name="A_tb_stat_o15_f" dataDxfId="417"/>
    <tableColumn id="79" name="A_tb_stat_o15_m" dataDxfId="416"/>
    <tableColumn id="3" name="A_check1" dataDxfId="415">
      <calculatedColumnFormula>SUM(tb_stat_T[[#This Row],[A_tb_stat_D_u15_f]:[A_tb_stat_D_o15_m]])</calculatedColumnFormula>
    </tableColumn>
    <tableColumn id="5" name="A_check2" dataDxfId="414"/>
    <tableColumn id="56" name="D_tb_stat_D_fy19" dataDxfId="413"/>
    <tableColumn id="39" name="D_tb_stat_fy19" dataDxfId="412"/>
    <tableColumn id="27" name="tb_stat_D_u15_f" dataDxfId="411">
      <calculatedColumnFormula>tb_stat_T[[D_tb_stat_D_fy19]:[D_tb_stat_D_fy19]]*tb_stat_T[A_tb_stat_D_u15_f]</calculatedColumnFormula>
    </tableColumn>
    <tableColumn id="28" name="tb_stat_D_u15_m" dataDxfId="410">
      <calculatedColumnFormula>tb_stat_T[[D_tb_stat_D_fy19]:[D_tb_stat_D_fy19]]*tb_stat_T[A_tb_stat_D_u15_m]</calculatedColumnFormula>
    </tableColumn>
    <tableColumn id="29" name="tb_stat_D_o15_f" dataDxfId="409">
      <calculatedColumnFormula>tb_stat_T[[D_tb_stat_D_fy19]:[D_tb_stat_D_fy19]]*tb_stat_T[A_tb_stat_D_o15_f]</calculatedColumnFormula>
    </tableColumn>
    <tableColumn id="30" name="tb_stat_D_o15_m" dataDxfId="408">
      <calculatedColumnFormula>tb_stat_T[[D_tb_stat_D_fy19]:[D_tb_stat_D_fy19]]*tb_stat_T[A_tb_stat_D_o15_m]</calculatedColumnFormula>
    </tableColumn>
    <tableColumn id="48" name="tb_stat_u15_f_newneg" dataDxfId="407">
      <calculatedColumnFormula>tb_stat_T[[D_tb_stat_fy19]:[D_tb_stat_fy19]]*tb_stat_T[A_tb_stat_u15_f]</calculatedColumnFormula>
    </tableColumn>
    <tableColumn id="49" name="tb_stat_u15_m_newneg" dataDxfId="406">
      <calculatedColumnFormula>tb_stat_T[[D_tb_stat_fy19]:[D_tb_stat_fy19]]*tb_stat_T[A_tb_stat_u15_m]</calculatedColumnFormula>
    </tableColumn>
    <tableColumn id="50" name="tb_stat_o15_f_newneg" dataDxfId="405">
      <calculatedColumnFormula>tb_stat_T[[D_tb_stat_fy19]:[D_tb_stat_fy19]]*tb_stat_T[A_tb_stat_o15_f]</calculatedColumnFormula>
    </tableColumn>
    <tableColumn id="51" name="tb_stat_o15_m_newneg" dataDxfId="404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403" dataDxfId="402">
  <autoFilter ref="C6:U7"/>
  <tableColumns count="19">
    <tableColumn id="1" name="psnu" dataDxfId="401"/>
    <tableColumn id="52" name="psnuuid" dataDxfId="400"/>
    <tableColumn id="2" name="priority" dataDxfId="399"/>
    <tableColumn id="35" name="mechid" dataDxfId="398"/>
    <tableColumn id="36" name="mechname" dataDxfId="397"/>
    <tableColumn id="4" name="type" dataDxfId="396"/>
    <tableColumn id="53" name="psnu_type" dataDxfId="395"/>
    <tableColumn id="86" name="A_tb_art_u15_f_pos" dataDxfId="394"/>
    <tableColumn id="87" name="A_tb_art_u15_m_pos" dataDxfId="393"/>
    <tableColumn id="88" name="A_tb_art_o15_f_pos" dataDxfId="392"/>
    <tableColumn id="89" name="A_tb_art_o15_m_pos" dataDxfId="391"/>
    <tableColumn id="3" name="A_check1" dataDxfId="390"/>
    <tableColumn id="5" name="D_tb_art_fy19" dataDxfId="389"/>
    <tableColumn id="54" name="D_tb_art_new_fy19" dataDxfId="388"/>
    <tableColumn id="55" name="D_tb_art_already_fy19" dataDxfId="387"/>
    <tableColumn id="41" name="tb_art_u15_f_pos" dataDxfId="386">
      <calculatedColumnFormula>tb_art_T[[D_tb_art_fy19]:[D_tb_art_fy19]]*tb_art_T[A_tb_art_u15_f_pos]</calculatedColumnFormula>
    </tableColumn>
    <tableColumn id="6" name="tb_art_u15_m_pos" dataDxfId="385">
      <calculatedColumnFormula>tb_art_T[[D_tb_art_fy19]:[D_tb_art_fy19]]*tb_art_T[A_tb_art_u15_m_pos]</calculatedColumnFormula>
    </tableColumn>
    <tableColumn id="22" name="tb_art_o15_f_pos" dataDxfId="384">
      <calculatedColumnFormula>tb_art_T[[D_tb_art_fy19]:[D_tb_art_fy19]]*tb_art_T[A_tb_art_o15_f_pos]</calculatedColumnFormula>
    </tableColumn>
    <tableColumn id="7" name="tb_art_o15_m_pos" dataDxfId="383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82" dataDxfId="381">
  <autoFilter ref="C6:AU7"/>
  <tableColumns count="45">
    <tableColumn id="1" name="psnu" dataDxfId="380"/>
    <tableColumn id="52" name="psnuuid" dataDxfId="379"/>
    <tableColumn id="2" name="priority" dataDxfId="378"/>
    <tableColumn id="35" name="mechid" dataDxfId="377"/>
    <tableColumn id="36" name="mechname" dataDxfId="376"/>
    <tableColumn id="4" name="type" dataDxfId="375"/>
    <tableColumn id="53" name="psnu_type" dataDxfId="374"/>
    <tableColumn id="92" name="A_tb_prev_D_u15_f_pos" dataDxfId="373"/>
    <tableColumn id="93" name="A_tb_prev_D_u15_m_pos" dataDxfId="372"/>
    <tableColumn id="94" name="A_tb_prev_D_o15_f_pos" dataDxfId="371"/>
    <tableColumn id="95" name="A_tb_prev_D_o15_m_pos" dataDxfId="370"/>
    <tableColumn id="96" name="A_tb_prev_D_alt_tpt_life_already_pos" dataDxfId="369"/>
    <tableColumn id="97" name="A_tb_prev_D_ipt_life_already_pos" dataDxfId="368"/>
    <tableColumn id="98" name="A_tb_prev_D_alt_tpt_life_new_pos" dataDxfId="367"/>
    <tableColumn id="99" name="A_tb_prev_D_ipt_life_new_pos" dataDxfId="366"/>
    <tableColumn id="100" name="A_tb_prev_u15_f_pos" dataDxfId="365"/>
    <tableColumn id="101" name="A_tb_prev_u15_m_pos" dataDxfId="364"/>
    <tableColumn id="102" name="A_tb_prev_o15_f_pos" dataDxfId="363"/>
    <tableColumn id="103" name="A_tb_prev_o15_m_pos" dataDxfId="362"/>
    <tableColumn id="104" name="A_tb_prev_alt_tpt_life_already_pos" dataDxfId="361"/>
    <tableColumn id="105" name="A_tb_prev_ipt_life_already_pos" dataDxfId="360"/>
    <tableColumn id="106" name="A_tb_prev_alt_tpt_life_new_pos" dataDxfId="359"/>
    <tableColumn id="107" name="A_tb_prev_ipt_life_new_pos" dataDxfId="358"/>
    <tableColumn id="5" name="A_check1" dataDxfId="357"/>
    <tableColumn id="6" name="A_check2" dataDxfId="356"/>
    <tableColumn id="7" name="A_check3" dataDxfId="355"/>
    <tableColumn id="8" name="A_check4" dataDxfId="354"/>
    <tableColumn id="37" name="D_tb_prev_D_fy19" dataDxfId="353"/>
    <tableColumn id="38" name="D_tb_prev_fy19" dataDxfId="352"/>
    <tableColumn id="3" name="tb_prev_D_u15_f_pos" dataDxfId="351">
      <calculatedColumnFormula>tb_prev_T[[D_tb_prev_D_fy19]:[D_tb_prev_D_fy19]]*tb_prev_T[A_tb_prev_D_u15_f_pos]</calculatedColumnFormula>
    </tableColumn>
    <tableColumn id="9" name="tb_prev_D_u15_m_pos" dataDxfId="350">
      <calculatedColumnFormula>tb_prev_T[[D_tb_prev_D_fy19]:[D_tb_prev_D_fy19]]*tb_prev_T[A_tb_prev_D_u15_m_pos]</calculatedColumnFormula>
    </tableColumn>
    <tableColumn id="10" name="tb_prev_D_o15_f_pos" dataDxfId="349">
      <calculatedColumnFormula>tb_prev_T[[D_tb_prev_D_fy19]:[D_tb_prev_D_fy19]]*tb_prev_T[A_tb_prev_D_o15_f_pos]</calculatedColumnFormula>
    </tableColumn>
    <tableColumn id="11" name="tb_prev_D_o15_m_pos" dataDxfId="348">
      <calculatedColumnFormula>tb_prev_T[[D_tb_prev_D_fy19]:[D_tb_prev_D_fy19]]*tb_prev_T[A_tb_prev_D_o15_m_pos]</calculatedColumnFormula>
    </tableColumn>
    <tableColumn id="13" name="tb_prev_D_alt_tpt_life_already_pos" dataDxfId="347">
      <calculatedColumnFormula>tb_prev_T[[D_tb_prev_D_fy19]:[D_tb_prev_D_fy19]]*tb_prev_T[A_tb_prev_D_alt_tpt_life_already_pos]</calculatedColumnFormula>
    </tableColumn>
    <tableColumn id="15" name="tb_prev_D_ipt_life_already_pos" dataDxfId="346">
      <calculatedColumnFormula>tb_prev_T[[D_tb_prev_D_fy19]:[D_tb_prev_D_fy19]]*tb_prev_T[A_tb_prev_D_ipt_life_already_pos]</calculatedColumnFormula>
    </tableColumn>
    <tableColumn id="14" name="tb_prev_D_alt_tpt_life_new_pos" dataDxfId="345">
      <calculatedColumnFormula>tb_prev_T[[D_tb_prev_D_fy19]:[D_tb_prev_D_fy19]]*tb_prev_T[A_tb_prev_D_alt_tpt_life_new_pos]</calculatedColumnFormula>
    </tableColumn>
    <tableColumn id="16" name="tb_prev_D_ipt_life_new_pos" dataDxfId="344">
      <calculatedColumnFormula>tb_prev_T[[D_tb_prev_D_fy19]:[D_tb_prev_D_fy19]]*tb_prev_T[A_tb_prev_D_ipt_life_new_pos]</calculatedColumnFormula>
    </tableColumn>
    <tableColumn id="17" name="tb_prev_u15_f_pos" dataDxfId="343">
      <calculatedColumnFormula>tb_prev_T[[D_tb_prev_fy19]:[D_tb_prev_fy19]]*tb_prev_T[A_tb_prev_u15_f_pos]</calculatedColumnFormula>
    </tableColumn>
    <tableColumn id="18" name="tb_prev_u15_m_pos" dataDxfId="342">
      <calculatedColumnFormula>tb_prev_T[[D_tb_prev_fy19]:[D_tb_prev_fy19]]*tb_prev_T[A_tb_prev_u15_m_pos]</calculatedColumnFormula>
    </tableColumn>
    <tableColumn id="19" name="tb_prev_o15_f_pos" dataDxfId="341">
      <calculatedColumnFormula>tb_prev_T[[D_tb_prev_fy19]:[D_tb_prev_fy19]]*tb_prev_T[A_tb_prev_o15_f_pos]</calculatedColumnFormula>
    </tableColumn>
    <tableColumn id="20" name="tb_prev_o15_m_pos" dataDxfId="340">
      <calculatedColumnFormula>tb_prev_T[[D_tb_prev_fy19]:[D_tb_prev_fy19]]*tb_prev_T[A_tb_prev_o15_m_pos]</calculatedColumnFormula>
    </tableColumn>
    <tableColumn id="23" name="tb_prev_alt_tpt_life_already_pos" dataDxfId="339">
      <calculatedColumnFormula>tb_prev_T[[D_tb_prev_fy19]:[D_tb_prev_fy19]]*tb_prev_T[A_tb_prev_alt_tpt_life_already_pos]</calculatedColumnFormula>
    </tableColumn>
    <tableColumn id="25" name="tb_prev_ipt_life_already_pos" dataDxfId="338">
      <calculatedColumnFormula>tb_prev_T[[D_tb_prev_fy19]:[D_tb_prev_fy19]]*tb_prev_T[A_tb_prev_ipt_life_already_pos]</calculatedColumnFormula>
    </tableColumn>
    <tableColumn id="24" name="tb_prev_alt_tpt_life_new_pos" dataDxfId="337">
      <calculatedColumnFormula>tb_prev_T[[D_tb_prev_fy19]:[D_tb_prev_fy19]]*tb_prev_T[A_tb_prev_alt_tpt_life_new_pos]</calculatedColumnFormula>
    </tableColumn>
    <tableColumn id="26" name="tb_prev_ipt_life_new_pos" dataDxfId="336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35" dataDxfId="334">
  <autoFilter ref="C6:AX7"/>
  <tableColumns count="48">
    <tableColumn id="1" name="psnu" dataDxfId="333"/>
    <tableColumn id="26" name="psnuuid" dataDxfId="332"/>
    <tableColumn id="2" name="priority" dataDxfId="331"/>
    <tableColumn id="3" name="mechid" dataDxfId="330"/>
    <tableColumn id="21" name="mechname" dataDxfId="329"/>
    <tableColumn id="4" name="type" dataDxfId="328"/>
    <tableColumn id="27" name="psnu_type" dataDxfId="327"/>
    <tableColumn id="28" name="A_tx_curr_u1_unk_pos" dataDxfId="326"/>
    <tableColumn id="29" name="A_tx_curr_0109_unk_pos" dataDxfId="325"/>
    <tableColumn id="30" name="A_tx_curr_1014_f_pos" dataDxfId="324"/>
    <tableColumn id="31" name="A_tx_curr_1014_m_pos" dataDxfId="323"/>
    <tableColumn id="32" name="A_tx_curr_1519_f_pos" dataDxfId="322"/>
    <tableColumn id="33" name="A_tx_curr_1519_m_pos" dataDxfId="321"/>
    <tableColumn id="34" name="A_tx_curr_2024_f_pos" dataDxfId="320"/>
    <tableColumn id="35" name="A_tx_curr_2024_m_pos" dataDxfId="319"/>
    <tableColumn id="36" name="A_tx_curr_2529_f_pos" dataDxfId="318"/>
    <tableColumn id="37" name="A_tx_curr_2529_m_pos" dataDxfId="317"/>
    <tableColumn id="38" name="A_tx_curr_3034_f_pos" dataDxfId="316"/>
    <tableColumn id="39" name="A_tx_curr_3034_m_pos" dataDxfId="315"/>
    <tableColumn id="40" name="A_tx_curr_3539_f_pos" dataDxfId="314"/>
    <tableColumn id="41" name="A_tx_curr_3539_m_pos" dataDxfId="313"/>
    <tableColumn id="42" name="A_tx_curr_4049_f_pos" dataDxfId="312"/>
    <tableColumn id="43" name="A_tx_curr_4049_m_pos" dataDxfId="311"/>
    <tableColumn id="44" name="A_tx_curr_o50_f_pos" dataDxfId="310"/>
    <tableColumn id="45" name="A_tx_curr_o50_m_pos" dataDxfId="309"/>
    <tableColumn id="46" name="A_check1" dataDxfId="308"/>
    <tableColumn id="47" name="A_check2" dataDxfId="307"/>
    <tableColumn id="5" name="D_tx_curr_fy19" dataDxfId="306"/>
    <tableColumn id="24" name="D_tx_curr_u15_fy19" dataDxfId="305"/>
    <tableColumn id="25" name="D_tx_curr_o15_fy19" dataDxfId="304"/>
    <tableColumn id="23" name="tx_curr_u1_unk_pos" dataDxfId="303">
      <calculatedColumnFormula>tx_curr_T[[D_tx_curr_u15_fy19]:[D_tx_curr_u15_fy19]]*tx_curr_T[A_tx_curr_u1_unk_pos]</calculatedColumnFormula>
    </tableColumn>
    <tableColumn id="8" name="tx_curr_0109_unk_pos" dataDxfId="302">
      <calculatedColumnFormula>tx_curr_T[[D_tx_curr_u15_fy19]:[D_tx_curr_u15_fy19]]*tx_curr_T[A_tx_curr_0109_unk_pos]</calculatedColumnFormula>
    </tableColumn>
    <tableColumn id="11" name="tx_curr_1014_f_pos" dataDxfId="301">
      <calculatedColumnFormula>tx_curr_T[[D_tx_curr_u15_fy19]:[D_tx_curr_u15_fy19]]*tx_curr_T[A_tx_curr_1014_f_pos]</calculatedColumnFormula>
    </tableColumn>
    <tableColumn id="6" name="tx_curr_1014_m_pos" dataDxfId="300">
      <calculatedColumnFormula>tx_curr_T[[D_tx_curr_u15_fy19]:[D_tx_curr_u15_fy19]]*tx_curr_T[A_tx_curr_1014_m_pos]</calculatedColumnFormula>
    </tableColumn>
    <tableColumn id="22" name="tx_curr_1519_f_pos" dataDxfId="299">
      <calculatedColumnFormula>tx_curr_T[[D_tx_curr_o15_fy19]:[D_tx_curr_o15_fy19]]*tx_curr_T[A_tx_curr_1519_f_pos]</calculatedColumnFormula>
    </tableColumn>
    <tableColumn id="7" name="tx_curr_1519_m_pos" dataDxfId="298">
      <calculatedColumnFormula>tx_curr_T[[D_tx_curr_o15_fy19]:[D_tx_curr_o15_fy19]]*tx_curr_T[A_tx_curr_1519_m_pos]</calculatedColumnFormula>
    </tableColumn>
    <tableColumn id="9" name="tx_curr_2024_f_pos" dataDxfId="297">
      <calculatedColumnFormula>tx_curr_T[[D_tx_curr_o15_fy19]:[D_tx_curr_o15_fy19]]*tx_curr_T[A_tx_curr_2024_f_pos]</calculatedColumnFormula>
    </tableColumn>
    <tableColumn id="10" name="tx_curr_2024_m_pos" dataDxfId="296">
      <calculatedColumnFormula>tx_curr_T[[D_tx_curr_o15_fy19]:[D_tx_curr_o15_fy19]]*tx_curr_T[A_tx_curr_2024_m_pos]</calculatedColumnFormula>
    </tableColumn>
    <tableColumn id="12" name="tx_curr_2529_f_pos" dataDxfId="295">
      <calculatedColumnFormula>tx_curr_T[[D_tx_curr_o15_fy19]:[D_tx_curr_o15_fy19]]*tx_curr_T[A_tx_curr_2529_f_pos]</calculatedColumnFormula>
    </tableColumn>
    <tableColumn id="13" name="tx_curr_2529_m_pos" dataDxfId="294">
      <calculatedColumnFormula>tx_curr_T[[D_tx_curr_o15_fy19]:[D_tx_curr_o15_fy19]]*tx_curr_T[A_tx_curr_2529_m_pos]</calculatedColumnFormula>
    </tableColumn>
    <tableColumn id="54" name="tx_curr_3034_f_pos" dataDxfId="293">
      <calculatedColumnFormula>tx_curr_T[[D_tx_curr_o15_fy19]:[D_tx_curr_o15_fy19]]*tx_curr_T[A_tx_curr_3034_f_pos]</calculatedColumnFormula>
    </tableColumn>
    <tableColumn id="14" name="tx_curr_3034_m_pos" dataDxfId="292">
      <calculatedColumnFormula>tx_curr_T[[D_tx_curr_o15_fy19]:[D_tx_curr_o15_fy19]]*tx_curr_T[A_tx_curr_3034_m_pos]</calculatedColumnFormula>
    </tableColumn>
    <tableColumn id="15" name="tx_curr_3539_f_pos" dataDxfId="291">
      <calculatedColumnFormula>tx_curr_T[[D_tx_curr_o15_fy19]:[D_tx_curr_o15_fy19]]*tx_curr_T[A_tx_curr_3539_f_pos]</calculatedColumnFormula>
    </tableColumn>
    <tableColumn id="16" name="tx_curr_3539_m_pos" dataDxfId="290">
      <calculatedColumnFormula>tx_curr_T[[D_tx_curr_o15_fy19]:[D_tx_curr_o15_fy19]]*tx_curr_T[A_tx_curr_3539_m_pos]</calculatedColumnFormula>
    </tableColumn>
    <tableColumn id="17" name="tx_curr_4049_f_pos" dataDxfId="289">
      <calculatedColumnFormula>tx_curr_T[[D_tx_curr_o15_fy19]:[D_tx_curr_o15_fy19]]*tx_curr_T[A_tx_curr_4049_f_pos]</calculatedColumnFormula>
    </tableColumn>
    <tableColumn id="18" name="tx_curr_4049_m_pos" dataDxfId="288">
      <calculatedColumnFormula>tx_curr_T[[D_tx_curr_o15_fy19]:[D_tx_curr_o15_fy19]]*tx_curr_T[A_tx_curr_4049_m_pos]</calculatedColumnFormula>
    </tableColumn>
    <tableColumn id="19" name="tx_curr_o50_f_pos" dataDxfId="287">
      <calculatedColumnFormula>tx_curr_T[[D_tx_curr_o15_fy19]:[D_tx_curr_o15_fy19]]*tx_curr_T[A_tx_curr_o50_f_pos]</calculatedColumnFormula>
    </tableColumn>
    <tableColumn id="20" name="tx_curr_o50_m_pos" dataDxfId="286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85" dataDxfId="284">
  <autoFilter ref="C6:BN7"/>
  <tableColumns count="64">
    <tableColumn id="1" name="psnu" dataDxfId="283"/>
    <tableColumn id="26" name="psnuuid" dataDxfId="282"/>
    <tableColumn id="2" name="priority" dataDxfId="281"/>
    <tableColumn id="3" name="mechid" dataDxfId="280"/>
    <tableColumn id="21" name="mechname" dataDxfId="279"/>
    <tableColumn id="4" name="type" dataDxfId="278"/>
    <tableColumn id="27" name="psnu_type" dataDxfId="277"/>
    <tableColumn id="28" name="A_tx_new_u01_unk_pos" dataDxfId="276"/>
    <tableColumn id="29" name="A_tx_new_0109_unk_pos" dataDxfId="275"/>
    <tableColumn id="30" name="A_tx_new_1014_f_pos" dataDxfId="274"/>
    <tableColumn id="31" name="A_tx_new_1014_m_pos" dataDxfId="273"/>
    <tableColumn id="32" name="A_tx_new_1519_f_pos" dataDxfId="272"/>
    <tableColumn id="33" name="A_tx_new_1519_m_pos" dataDxfId="271"/>
    <tableColumn id="34" name="A_tx_new_2024_f_pos" dataDxfId="270"/>
    <tableColumn id="35" name="A_tx_new_2024_m_pos" dataDxfId="269"/>
    <tableColumn id="36" name="A_tx_new_2529_f_pos" dataDxfId="268"/>
    <tableColumn id="37" name="A_tx_new_2529_m_pos" dataDxfId="267"/>
    <tableColumn id="38" name="A_tx_new_3034_f_pos" dataDxfId="266"/>
    <tableColumn id="39" name="A_tx_new_3034_m_pos" dataDxfId="265"/>
    <tableColumn id="40" name="A_tx_new_3539_f_pos" dataDxfId="264"/>
    <tableColumn id="41" name="A_tx_new_3539_m_pos" dataDxfId="263"/>
    <tableColumn id="42" name="A_tx_new_4049_f_pos" dataDxfId="262"/>
    <tableColumn id="43" name="A_tx_new_4049_m_pos" dataDxfId="261"/>
    <tableColumn id="44" name="A_tx_new_o50_f_pos" dataDxfId="260"/>
    <tableColumn id="45" name="A_tx_new_o50_m_pos" dataDxfId="259"/>
    <tableColumn id="46" name="A_tx_new_fsw_pos" dataDxfId="258"/>
    <tableColumn id="47" name="A_tx_new_msm_pos" dataDxfId="257"/>
    <tableColumn id="48" name="A_tx_new_prison_pos" dataDxfId="256"/>
    <tableColumn id="49" name="A_tx_new_pwid_pos" dataDxfId="255"/>
    <tableColumn id="50" name="A_tx_new_tg_pos" dataDxfId="254"/>
    <tableColumn id="51" name="A_tx_new_bf_pos" dataDxfId="253"/>
    <tableColumn id="52" name="A_tx_new_preg_pos" dataDxfId="252"/>
    <tableColumn id="53" name="A_check1" dataDxfId="251"/>
    <tableColumn id="55" name="A_check2" dataDxfId="250"/>
    <tableColumn id="56" name="A_check3" dataDxfId="249"/>
    <tableColumn id="57" name="A_check4" dataDxfId="248"/>
    <tableColumn id="5" name="D_tx_new_fy19" dataDxfId="247"/>
    <tableColumn id="24" name="D_tx_new_u15_fy19" dataDxfId="246"/>
    <tableColumn id="25" name="D_tx_new_o15_fy19" dataDxfId="245"/>
    <tableColumn id="23" name="tx_new_u01_unk_pos" dataDxfId="244">
      <calculatedColumnFormula>tx_new_T[[D_tx_new_u15_fy19]:[D_tx_new_u15_fy19]]*tx_new_T[A_tx_new_u01_unk_pos]</calculatedColumnFormula>
    </tableColumn>
    <tableColumn id="8" name="tx_new_0109_unk_pos" dataDxfId="243">
      <calculatedColumnFormula>tx_new_T[[D_tx_new_u15_fy19]:[D_tx_new_u15_fy19]]*tx_new_T[A_tx_new_0109_unk_pos]</calculatedColumnFormula>
    </tableColumn>
    <tableColumn id="11" name="tx_new_1014_f_pos" dataDxfId="242">
      <calculatedColumnFormula>tx_new_T[[D_tx_new_u15_fy19]:[D_tx_new_u15_fy19]]*tx_new_T[A_tx_new_1014_f_pos]</calculatedColumnFormula>
    </tableColumn>
    <tableColumn id="6" name="tx_new_1014_m_pos" dataDxfId="241">
      <calculatedColumnFormula>tx_new_T[[D_tx_new_u15_fy19]:[D_tx_new_u15_fy19]]*tx_new_T[A_tx_new_1014_m_pos]</calculatedColumnFormula>
    </tableColumn>
    <tableColumn id="22" name="tx_new_1519_f_pos" dataDxfId="240">
      <calculatedColumnFormula>tx_new_T[[D_tx_new_o15_fy19]:[D_tx_new_o15_fy19]]*tx_new_T[A_tx_new_1519_f_pos]</calculatedColumnFormula>
    </tableColumn>
    <tableColumn id="7" name="tx_new_1519_m_pos" dataDxfId="239">
      <calculatedColumnFormula>tx_new_T[[D_tx_new_o15_fy19]:[D_tx_new_o15_fy19]]*tx_new_T[A_tx_new_1519_m_pos]</calculatedColumnFormula>
    </tableColumn>
    <tableColumn id="9" name="tx_new_2024_f_pos" dataDxfId="238">
      <calculatedColumnFormula>tx_new_T[[D_tx_new_o15_fy19]:[D_tx_new_o15_fy19]]*tx_new_T[A_tx_new_2024_f_pos]</calculatedColumnFormula>
    </tableColumn>
    <tableColumn id="10" name="tx_new_2024_m_pos" dataDxfId="237">
      <calculatedColumnFormula>tx_new_T[[D_tx_new_o15_fy19]:[D_tx_new_o15_fy19]]*tx_new_T[A_tx_new_2024_m_pos]</calculatedColumnFormula>
    </tableColumn>
    <tableColumn id="12" name="tx_new_2529_f_pos" dataDxfId="236">
      <calculatedColumnFormula>tx_new_T[[D_tx_new_o15_fy19]:[D_tx_new_o15_fy19]]*tx_new_T[A_tx_new_2529_f_pos]</calculatedColumnFormula>
    </tableColumn>
    <tableColumn id="13" name="tx_new_2529_m_pos" dataDxfId="235">
      <calculatedColumnFormula>tx_new_T[[D_tx_new_o15_fy19]:[D_tx_new_o15_fy19]]*tx_new_T[A_tx_new_2529_m_pos]</calculatedColumnFormula>
    </tableColumn>
    <tableColumn id="54" name="tx_new_3034_f_pos" dataDxfId="234">
      <calculatedColumnFormula>tx_new_T[[D_tx_new_o15_fy19]:[D_tx_new_o15_fy19]]*tx_new_T[A_tx_new_3034_f_pos]</calculatedColumnFormula>
    </tableColumn>
    <tableColumn id="14" name="tx_new_3034_m_pos" dataDxfId="233">
      <calculatedColumnFormula>tx_new_T[[D_tx_new_o15_fy19]:[D_tx_new_o15_fy19]]*tx_new_T[A_tx_new_3034_m_pos]</calculatedColumnFormula>
    </tableColumn>
    <tableColumn id="15" name="tx_new_3539_f_pos" dataDxfId="232">
      <calculatedColumnFormula>tx_new_T[[D_tx_new_o15_fy19]:[D_tx_new_o15_fy19]]*tx_new_T[A_tx_new_3539_f_pos]</calculatedColumnFormula>
    </tableColumn>
    <tableColumn id="16" name="tx_new_3539_m_pos" dataDxfId="231">
      <calculatedColumnFormula>tx_new_T[[D_tx_new_o15_fy19]:[D_tx_new_o15_fy19]]*tx_new_T[A_tx_new_3539_m_pos]</calculatedColumnFormula>
    </tableColumn>
    <tableColumn id="17" name="tx_new_4049_f_pos" dataDxfId="230">
      <calculatedColumnFormula>tx_new_T[[D_tx_new_o15_fy19]:[D_tx_new_o15_fy19]]*tx_new_T[A_tx_new_4049_f_pos]</calculatedColumnFormula>
    </tableColumn>
    <tableColumn id="18" name="tx_new_4049_m_pos" dataDxfId="229">
      <calculatedColumnFormula>tx_new_T[[D_tx_new_o15_fy19]:[D_tx_new_o15_fy19]]*tx_new_T[A_tx_new_4049_m_pos]</calculatedColumnFormula>
    </tableColumn>
    <tableColumn id="19" name="tx_new_o50_f_pos" dataDxfId="228">
      <calculatedColumnFormula>tx_new_T[[D_tx_new_o15_fy19]:[D_tx_new_o15_fy19]]*tx_new_T[A_tx_new_o50_f_pos]</calculatedColumnFormula>
    </tableColumn>
    <tableColumn id="20" name="tx_new_o50_m_pos" dataDxfId="227">
      <calculatedColumnFormula>tx_new_T[[D_tx_new_o15_fy19]:[D_tx_new_o15_fy19]]*tx_new_T[A_tx_new_o50_m_pos]</calculatedColumnFormula>
    </tableColumn>
    <tableColumn id="69" name="tx_new_fsw_pos" dataDxfId="226"/>
    <tableColumn id="70" name="tx_new_msm_pos" dataDxfId="225"/>
    <tableColumn id="71" name="tx_new_prison_pos" dataDxfId="224"/>
    <tableColumn id="72" name="tx_new_pwid_pos" dataDxfId="223"/>
    <tableColumn id="73" name="tx_new_tg_pos" dataDxfId="222"/>
    <tableColumn id="74" name="tx_new_bf_pos" dataDxfId="221"/>
    <tableColumn id="75" name="tx_new_preg_pos" dataDxfId="220"/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19" dataDxfId="218">
  <autoFilter ref="C6:AP7"/>
  <tableColumns count="40">
    <tableColumn id="1" name="psnu" dataDxfId="217"/>
    <tableColumn id="24" name="psnuuid" dataDxfId="216"/>
    <tableColumn id="2" name="priority" dataDxfId="215"/>
    <tableColumn id="3" name="mechid" dataDxfId="214"/>
    <tableColumn id="21" name="mechname" dataDxfId="213"/>
    <tableColumn id="4" name="type" dataDxfId="212"/>
    <tableColumn id="16" name="psnu_type" dataDxfId="211"/>
    <tableColumn id="17" name="A_tx_pvls_D_u15_f_rtn" dataDxfId="210"/>
    <tableColumn id="18" name="A_tx_pvls_D_u15_f_targeted" dataDxfId="209"/>
    <tableColumn id="19" name="A_tx_pvls_D_u15_f_undoctest" dataDxfId="208"/>
    <tableColumn id="20" name="A_tx_pvls_D_u15_m_rtn" dataDxfId="207"/>
    <tableColumn id="25" name="A_tx_pvls_D_u15_m_targeted" dataDxfId="206"/>
    <tableColumn id="26" name="A_tx_pvls_D_u15_m_undoctest" dataDxfId="205"/>
    <tableColumn id="27" name="A_tx_pvls_D_o15_f_rtn" dataDxfId="204"/>
    <tableColumn id="28" name="A_tx_pvls_D_o15_f_targeted" dataDxfId="203"/>
    <tableColumn id="29" name="A_tx_pvls_D_o15_f_undoctest" dataDxfId="202"/>
    <tableColumn id="30" name="A_tx_pvls_D_o15_m_rtn" dataDxfId="201"/>
    <tableColumn id="31" name="A_tx_pvls_D_o15_m_targeted" dataDxfId="200"/>
    <tableColumn id="32" name="A_tx_pvls_D_o15_m_undoctest" dataDxfId="199"/>
    <tableColumn id="33" name="A_tx_pvls_D_rtn_pos" dataDxfId="198"/>
    <tableColumn id="34" name="A_tx_pvls_D_targeted_pos" dataDxfId="197"/>
    <tableColumn id="35" name="A_tx_pvls_D_undoctest_pos" dataDxfId="196"/>
    <tableColumn id="15" name="A_check1" dataDxfId="195"/>
    <tableColumn id="36" name="A_check2" dataDxfId="194"/>
    <tableColumn id="5" name="D_tx_pvls_D_fy19" dataDxfId="193"/>
    <tableColumn id="23" name="tx_pvls_D_u15_f_rtn" dataDxfId="192">
      <calculatedColumnFormula>tx_pvls_T[[D_tx_pvls_D_fy19]:[D_tx_pvls_D_fy19]]*tx_pvls_T[A_tx_pvls_D_u15_f_rtn]</calculatedColumnFormula>
    </tableColumn>
    <tableColumn id="11" name="tx_pvls_D_u15_f_targeted" dataDxfId="191">
      <calculatedColumnFormula>tx_pvls_T[[D_tx_pvls_D_fy19]:[D_tx_pvls_D_fy19]]*tx_pvls_T[A_tx_pvls_D_u15_f_targeted]</calculatedColumnFormula>
    </tableColumn>
    <tableColumn id="6" name="tx_pvls_D_u15_f_undoctest" dataDxfId="190">
      <calculatedColumnFormula>tx_pvls_T[[D_tx_pvls_D_fy19]:[D_tx_pvls_D_fy19]]*tx_pvls_T[A_tx_pvls_D_u15_f_undoctest]</calculatedColumnFormula>
    </tableColumn>
    <tableColumn id="22" name="tx_pvls_D_u15_m_rtn" dataDxfId="189">
      <calculatedColumnFormula>tx_pvls_T[[D_tx_pvls_D_fy19]:[D_tx_pvls_D_fy19]]*tx_pvls_T[A_tx_pvls_D_u15_m_rtn]</calculatedColumnFormula>
    </tableColumn>
    <tableColumn id="7" name="tx_pvls_D_u15_m_targeted" dataDxfId="188">
      <calculatedColumnFormula>tx_pvls_T[[D_tx_pvls_D_fy19]:[D_tx_pvls_D_fy19]]*tx_pvls_T[A_tx_pvls_D_u15_m_targeted]</calculatedColumnFormula>
    </tableColumn>
    <tableColumn id="8" name="tx_pvls_D_u15_m_undoctest" dataDxfId="187">
      <calculatedColumnFormula>tx_pvls_T[[D_tx_pvls_D_fy19]:[D_tx_pvls_D_fy19]]*tx_pvls_T[A_tx_pvls_D_u15_m_undoctest]</calculatedColumnFormula>
    </tableColumn>
    <tableColumn id="9" name="tx_pvls_D_o15_f_rtn" dataDxfId="186">
      <calculatedColumnFormula>tx_pvls_T[[D_tx_pvls_D_fy19]:[D_tx_pvls_D_fy19]]*tx_pvls_T[A_tx_pvls_D_o15_f_rtn]</calculatedColumnFormula>
    </tableColumn>
    <tableColumn id="10" name="tx_pvls_D_o15_f_targeted" dataDxfId="185">
      <calculatedColumnFormula>tx_pvls_T[[D_tx_pvls_D_fy19]:[D_tx_pvls_D_fy19]]*tx_pvls_T[A_tx_pvls_D_o15_f_targeted]</calculatedColumnFormula>
    </tableColumn>
    <tableColumn id="12" name="tx_pvls_D_o15_f_undoctest" dataDxfId="184">
      <calculatedColumnFormula>tx_pvls_T[[D_tx_pvls_D_fy19]:[D_tx_pvls_D_fy19]]*tx_pvls_T[A_tx_pvls_D_o15_f_undoctest]</calculatedColumnFormula>
    </tableColumn>
    <tableColumn id="13" name="tx_pvls_D_o15_m_rtn" dataDxfId="183">
      <calculatedColumnFormula>tx_pvls_T[[D_tx_pvls_D_fy19]:[D_tx_pvls_D_fy19]]*tx_pvls_T[A_tx_pvls_D_o15_m_rtn]</calculatedColumnFormula>
    </tableColumn>
    <tableColumn id="54" name="tx_pvls_D_o15_m_targeted" dataDxfId="182">
      <calculatedColumnFormula>tx_pvls_T[[D_tx_pvls_D_fy19]:[D_tx_pvls_D_fy19]]*tx_pvls_T[A_tx_pvls_D_o15_m_targeted]</calculatedColumnFormula>
    </tableColumn>
    <tableColumn id="14" name="tx_pvls_D_o15_m_undoctest" dataDxfId="181">
      <calculatedColumnFormula>tx_pvls_T[[D_tx_pvls_D_fy19]:[D_tx_pvls_D_fy19]]*tx_pvls_T[A_tx_pvls_D_o15_m_undoctest]</calculatedColumnFormula>
    </tableColumn>
    <tableColumn id="69" name="tx_pvls_D_rtn_pos" dataDxfId="180">
      <calculatedColumnFormula>SUMIF($AB$4:$AM$4,"*Routine",tx_pvls_T[[tx_pvls_D_u15_f_rtn]:[tx_pvls_D_o15_m_undoctest]])</calculatedColumnFormula>
    </tableColumn>
    <tableColumn id="70" name="tx_pvls_D_targeted_pos" dataDxfId="179">
      <calculatedColumnFormula>SUMIF($AB$4:$AM$4,"*Targeted",tx_pvls_T[[tx_pvls_D_u15_f_rtn]:[tx_pvls_D_o15_m_undoctest]])</calculatedColumnFormula>
    </tableColumn>
    <tableColumn id="71" name="tx_pvls_D_undoctest_pos" dataDxfId="178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77" dataDxfId="176">
  <autoFilter ref="C6:AS7"/>
  <tableColumns count="43">
    <tableColumn id="1" name="psnu" dataDxfId="175"/>
    <tableColumn id="5" name="psnuuid" dataDxfId="174"/>
    <tableColumn id="2" name="priority" dataDxfId="173"/>
    <tableColumn id="20" name="mechid" dataDxfId="172"/>
    <tableColumn id="21" name="mechname" dataDxfId="171"/>
    <tableColumn id="4" name="type" dataDxfId="170"/>
    <tableColumn id="10" name="psnu_type" dataDxfId="169"/>
    <tableColumn id="27" name="A_tx_ret_D_u15_f_pos" dataDxfId="168"/>
    <tableColumn id="28" name="A_tx_ret_D_u15_m_pos" dataDxfId="167"/>
    <tableColumn id="29" name="A_tx_ret_D_o15_f_pos" dataDxfId="166"/>
    <tableColumn id="30" name="A_tx_ret_D_o15_m_pos" dataDxfId="165"/>
    <tableColumn id="31" name="A_tx_ret_D_bf_pos" dataDxfId="164"/>
    <tableColumn id="32" name="A_tx_ret_D_preg_pos" dataDxfId="163"/>
    <tableColumn id="33" name="A_tx_ret_u15_f_pos" dataDxfId="162"/>
    <tableColumn id="34" name="A_tx_ret_u15_m_pos" dataDxfId="161"/>
    <tableColumn id="35" name="A_tx_ret_o15_f_pos" dataDxfId="160"/>
    <tableColumn id="36" name="A_tx_ret_o15_m_pos" dataDxfId="159"/>
    <tableColumn id="37" name="A_tx_ret_bf_pos" dataDxfId="158"/>
    <tableColumn id="38" name="A_tx_ret_preg_pos" dataDxfId="157"/>
    <tableColumn id="3" name="A_check1" dataDxfId="156"/>
    <tableColumn id="17" name="A_check2" dataDxfId="155"/>
    <tableColumn id="39" name="A_check3" dataDxfId="154"/>
    <tableColumn id="40" name="A_check4" dataDxfId="153"/>
    <tableColumn id="41" name="A_check5" dataDxfId="152"/>
    <tableColumn id="42" name="A_check6" dataDxfId="151"/>
    <tableColumn id="11" name="D_tx_ret_D_fy19" dataDxfId="150"/>
    <tableColumn id="23" name="D_tx_ret_u15_D_fy19" dataDxfId="149"/>
    <tableColumn id="25" name="D_tx_ret_o15_D_fy19" dataDxfId="148"/>
    <tableColumn id="18" name="D_tx_ret_fy19" dataDxfId="147"/>
    <tableColumn id="24" name="D_tx_ret_u15_fy19" dataDxfId="146"/>
    <tableColumn id="26" name="D_tx_ret_o15_fy19" dataDxfId="145"/>
    <tableColumn id="19" name="tx_ret_D_u15_f_pos" dataDxfId="144">
      <calculatedColumnFormula>tx_ret_T[[D_tx_ret_u15_D_fy19]:[D_tx_ret_u15_D_fy19]]*tx_ret_T[A_tx_ret_D_u15_f_pos]</calculatedColumnFormula>
    </tableColumn>
    <tableColumn id="6" name="tx_ret_D_u15_m_pos" dataDxfId="143">
      <calculatedColumnFormula>tx_ret_T[[D_tx_ret_u15_D_fy19]:[D_tx_ret_u15_D_fy19]]*tx_ret_T[A_tx_ret_D_u15_m_pos]</calculatedColumnFormula>
    </tableColumn>
    <tableColumn id="22" name="tx_ret_D_o15_f_pos" dataDxfId="142">
      <calculatedColumnFormula>tx_ret_T[[D_tx_ret_o15_D_fy19]:[D_tx_ret_o15_D_fy19]]*tx_ret_T[A_tx_ret_D_o15_f_pos]</calculatedColumnFormula>
    </tableColumn>
    <tableColumn id="7" name="tx_ret_D_o15_m_pos" dataDxfId="141">
      <calculatedColumnFormula>tx_ret_T[[D_tx_ret_o15_D_fy19]:[D_tx_ret_o15_D_fy19]]*tx_ret_T[A_tx_ret_D_o15_m_pos]</calculatedColumnFormula>
    </tableColumn>
    <tableColumn id="8" name="tx_ret_D_bf_pos" dataDxfId="140"/>
    <tableColumn id="9" name="tx_ret_D_preg_pos" dataDxfId="139"/>
    <tableColumn id="12" name="tx_ret_u15_f_pos" dataDxfId="138">
      <calculatedColumnFormula>tx_ret_T[[D_tx_ret_u15_fy19]:[D_tx_ret_u15_fy19]]*tx_ret_T[A_tx_ret_u15_f_pos]</calculatedColumnFormula>
    </tableColumn>
    <tableColumn id="13" name="tx_ret_u15_m_pos" dataDxfId="137">
      <calculatedColumnFormula>tx_ret_T[[D_tx_ret_u15_fy19]:[D_tx_ret_u15_fy19]]*tx_ret_T[A_tx_ret_u15_m_pos]</calculatedColumnFormula>
    </tableColumn>
    <tableColumn id="54" name="tx_ret_o15_f_pos" dataDxfId="136">
      <calculatedColumnFormula>tx_ret_T[[D_tx_ret_u15_fy19]:[D_tx_ret_u15_fy19]]*tx_ret_T[A_tx_ret_o15_f_pos]</calculatedColumnFormula>
    </tableColumn>
    <tableColumn id="14" name="tx_ret_o15_m_pos" dataDxfId="135">
      <calculatedColumnFormula>tx_ret_T[[D_tx_ret_u15_fy19]:[D_tx_ret_u15_fy19]]*tx_ret_T[A_tx_ret_o15_m_pos]</calculatedColumnFormula>
    </tableColumn>
    <tableColumn id="15" name="tx_ret_bf_pos" dataDxfId="134"/>
    <tableColumn id="16" name="tx_ret_preg_pos" dataDxfId="133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32" dataDxfId="131">
  <autoFilter ref="C6:AL7"/>
  <tableColumns count="36">
    <tableColumn id="1" name="psnu" dataDxfId="130"/>
    <tableColumn id="18" name="psnuuid" dataDxfId="129"/>
    <tableColumn id="2" name="priority" dataDxfId="128"/>
    <tableColumn id="3" name="mechid" dataDxfId="127"/>
    <tableColumn id="16" name="mechname" dataDxfId="126"/>
    <tableColumn id="4" name="type" dataDxfId="125"/>
    <tableColumn id="19" name="psnu_type" dataDxfId="124"/>
    <tableColumn id="20" name="A_tx_tb_D_u15_f_pos" dataDxfId="123"/>
    <tableColumn id="21" name="A_tx_tb_D_u15_m_pos" dataDxfId="122"/>
    <tableColumn id="23" name="A_tx_tb_D_o15_f_pos" dataDxfId="121"/>
    <tableColumn id="24" name="A_tx_tb_D_o15_m_pos" dataDxfId="120"/>
    <tableColumn id="33" name="A_tx_tb_D_sent_pos" dataDxfId="119"/>
    <tableColumn id="25" name="A_tx_tb_D_oth_pos2" dataDxfId="118"/>
    <tableColumn id="26" name="A_tx_tb_D_smear_pos" dataDxfId="117"/>
    <tableColumn id="27" name="A_tx_tb_D_xpert_pos" dataDxfId="116"/>
    <tableColumn id="28" name="A_tx_tb_D_life_already_scrn_neg_pos" dataDxfId="115"/>
    <tableColumn id="29" name="A_tx_tb_D_life_already_scrn_pos_pos" dataDxfId="114"/>
    <tableColumn id="30" name="A_tx_tb_D_life_new_scrn_neg_pos" dataDxfId="113"/>
    <tableColumn id="31" name="A_tx_tb_D_life_new_scrn_pos_pos" dataDxfId="112"/>
    <tableColumn id="7" name="A_check1" dataDxfId="111"/>
    <tableColumn id="34" name="A_check2" dataDxfId="110">
      <calculatedColumnFormula>tx_tb_T[A_tx_tb_D_sent_pos]</calculatedColumnFormula>
    </tableColumn>
    <tableColumn id="8" name="A_check3" dataDxfId="109">
      <calculatedColumnFormula>SUM(tx_tb_T[[#This Row],[A_tx_tb_D_oth_pos2]:[A_tx_tb_D_xpert_pos]])</calculatedColumnFormula>
    </tableColumn>
    <tableColumn id="32" name="A_check4" dataDxfId="108"/>
    <tableColumn id="5" name="D_tx_tb_D_fy19" dataDxfId="107"/>
    <tableColumn id="17" name="tx_tb_D_u15_f_pos2" dataDxfId="106">
      <calculatedColumnFormula>tx_tb_T[[D_tx_tb_D_fy19]:[D_tx_tb_D_fy19]]*tx_tb_T[A_tx_tb_D_u15_f_pos]</calculatedColumnFormula>
    </tableColumn>
    <tableColumn id="11" name="tx_tb_D_u15_m_pos" dataDxfId="105">
      <calculatedColumnFormula>tx_tb_T[[D_tx_tb_D_fy19]:[D_tx_tb_D_fy19]]*tx_tb_T[A_tx_tb_D_u15_m_pos]</calculatedColumnFormula>
    </tableColumn>
    <tableColumn id="6" name="tx_tb_D_o15_f_pos" dataDxfId="104">
      <calculatedColumnFormula>tx_tb_T[[D_tx_tb_D_fy19]:[D_tx_tb_D_fy19]]*tx_tb_T[A_tx_tb_D_o15_f_pos]</calculatedColumnFormula>
    </tableColumn>
    <tableColumn id="22" name="tx_tb_D_o15_m_pos" dataDxfId="103">
      <calculatedColumnFormula>tx_tb_T[[D_tx_tb_D_fy19]:[D_tx_tb_D_fy19]]*tx_tb_T[A_tx_tb_D_o15_m_pos]</calculatedColumnFormula>
    </tableColumn>
    <tableColumn id="35" name="tx_tb_D_sent_pos" dataDxfId="102">
      <calculatedColumnFormula>tx_tb_T[[D_tx_tb_D_fy19]:[D_tx_tb_D_fy19]]*tx_tb_T[A_tx_tb_D_sent_pos]</calculatedColumnFormula>
    </tableColumn>
    <tableColumn id="9" name="tx_tb_D_oth_pos" dataDxfId="101">
      <calculatedColumnFormula>tx_tb_T[[tx_tb_D_sent_pos]:[tx_tb_D_sent_pos]]*tx_tb_T[A_tx_tb_D_oth_pos2]</calculatedColumnFormula>
    </tableColumn>
    <tableColumn id="10" name="tx_tb_D_smear_pos" dataDxfId="100">
      <calculatedColumnFormula>tx_tb_T[[tx_tb_D_sent_pos]:[tx_tb_D_sent_pos]]*tx_tb_T[A_tx_tb_D_smear_pos]</calculatedColumnFormula>
    </tableColumn>
    <tableColumn id="12" name="tx_tb_D_xpert_pos" dataDxfId="99">
      <calculatedColumnFormula>tx_tb_T[[tx_tb_D_sent_pos]:[tx_tb_D_sent_pos]]*tx_tb_T[A_tx_tb_D_xpert_pos]</calculatedColumnFormula>
    </tableColumn>
    <tableColumn id="13" name="tx_tb_D_life_already_scrn_neg_pos" dataDxfId="98">
      <calculatedColumnFormula>tx_tb_T[[D_tx_tb_D_fy19]:[D_tx_tb_D_fy19]]*tx_tb_T[A_tx_tb_D_life_already_scrn_neg_pos]</calculatedColumnFormula>
    </tableColumn>
    <tableColumn id="54" name="tx_tb_D_life_already_scrn_pos_pos" dataDxfId="97">
      <calculatedColumnFormula>tx_tb_T[[D_tx_tb_D_fy19]:[D_tx_tb_D_fy19]]*tx_tb_T[A_tx_tb_D_life_already_scrn_pos_pos]</calculatedColumnFormula>
    </tableColumn>
    <tableColumn id="14" name="tx_tb_D_life_new_scrn_neg_pos" dataDxfId="96">
      <calculatedColumnFormula>tx_tb_T[[D_tx_tb_D_fy19]:[D_tx_tb_D_fy19]]*tx_tb_T[A_tx_tb_D_life_new_scrn_neg_pos]</calculatedColumnFormula>
    </tableColumn>
    <tableColumn id="15" name="tx_tb_D_life_new_scrn_pos_pos" dataDxfId="9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94" dataDxfId="93">
  <autoFilter ref="C6:AM7"/>
  <tableColumns count="37">
    <tableColumn id="1" name="psnu" dataDxfId="92"/>
    <tableColumn id="11" name="psnuuid" dataDxfId="91"/>
    <tableColumn id="2" name="priority" dataDxfId="90"/>
    <tableColumn id="3" name="mechid" dataDxfId="89"/>
    <tableColumn id="16" name="mechname" dataDxfId="88"/>
    <tableColumn id="4" name="type" dataDxfId="87"/>
    <tableColumn id="17" name="psnu_type" dataDxfId="86"/>
    <tableColumn id="22" name="A_vmmc_circ_1519_m" dataDxfId="85"/>
    <tableColumn id="24" name="A_vmmc_circ_2024_m" dataDxfId="84"/>
    <tableColumn id="25" name="A_vmmc_circ_2529_m" dataDxfId="83"/>
    <tableColumn id="26" name="A_vmmc_circ_u02mo_m" dataDxfId="82"/>
    <tableColumn id="27" name="A_vmmc_circ_02mo9_m" dataDxfId="81"/>
    <tableColumn id="28" name="A_vmmc_circ_1014_m" dataDxfId="80"/>
    <tableColumn id="29" name="A_vmmc_circ_3034_m" dataDxfId="79"/>
    <tableColumn id="30" name="A_vmmc_circ_3539_m" dataDxfId="78"/>
    <tableColumn id="31" name="A_vmmc_circ_4049_m" dataDxfId="77"/>
    <tableColumn id="32" name="A_vmmc_circ_o50_m" dataDxfId="76"/>
    <tableColumn id="33" name="A_vmmc_circ_device_m" dataDxfId="75"/>
    <tableColumn id="34" name="A_vmmc_circ_surg_m" dataDxfId="74"/>
    <tableColumn id="35" name="A_check1" dataDxfId="73"/>
    <tableColumn id="36" name="A_check2" dataDxfId="72"/>
    <tableColumn id="37" name="A_check3" dataDxfId="71"/>
    <tableColumn id="5" name="D_vmmc_circ_fy19" dataDxfId="70"/>
    <tableColumn id="18" name="D_vmmc_circ_1529_fy19" dataDxfId="69"/>
    <tableColumn id="19" name="D_vmmc_circ_othage_fy19" dataDxfId="68"/>
    <tableColumn id="6" name="vmmc_circ_1519_m" dataDxfId="67">
      <calculatedColumnFormula>vmmc_circ_T[[D_vmmc_circ_1529_fy19]:[D_vmmc_circ_1529_fy19]]*vmmc_circ_T[A_vmmc_circ_1519_m]</calculatedColumnFormula>
    </tableColumn>
    <tableColumn id="7" name="vmmc_circ_2024_m" dataDxfId="66">
      <calculatedColumnFormula>vmmc_circ_T[[D_vmmc_circ_1529_fy19]:[D_vmmc_circ_1529_fy19]]*vmmc_circ_T[A_vmmc_circ_2024_m]</calculatedColumnFormula>
    </tableColumn>
    <tableColumn id="9" name="vmmc_circ_2529_m" dataDxfId="65">
      <calculatedColumnFormula>vmmc_circ_T[[D_vmmc_circ_1529_fy19]:[D_vmmc_circ_1529_fy19]]*vmmc_circ_T[A_vmmc_circ_2529_m]</calculatedColumnFormula>
    </tableColumn>
    <tableColumn id="20" name="vmmc_circ_u02mo_m" dataDxfId="64">
      <calculatedColumnFormula>vmmc_circ_T[[D_vmmc_circ_othage_fy19]:[D_vmmc_circ_othage_fy19]]*vmmc_circ_T[A_vmmc_circ_u02mo_m]</calculatedColumnFormula>
    </tableColumn>
    <tableColumn id="21" name="vmmc_circ_02mo9_m" dataDxfId="63">
      <calculatedColumnFormula>vmmc_circ_T[[D_vmmc_circ_othage_fy19]:[D_vmmc_circ_othage_fy19]]*vmmc_circ_T[A_vmmc_circ_02mo9_m]</calculatedColumnFormula>
    </tableColumn>
    <tableColumn id="23" name="vmmc_circ_1014_m" dataDxfId="62">
      <calculatedColumnFormula>vmmc_circ_T[[D_vmmc_circ_othage_fy19]:[D_vmmc_circ_othage_fy19]]*vmmc_circ_T[A_vmmc_circ_1014_m]</calculatedColumnFormula>
    </tableColumn>
    <tableColumn id="10" name="vmmc_circ_3034_m" dataDxfId="61">
      <calculatedColumnFormula>vmmc_circ_T[[D_vmmc_circ_othage_fy19]:[D_vmmc_circ_othage_fy19]]*vmmc_circ_T[A_vmmc_circ_3034_m]</calculatedColumnFormula>
    </tableColumn>
    <tableColumn id="12" name="vmmc_circ_3539_m" dataDxfId="60">
      <calculatedColumnFormula>vmmc_circ_T[[D_vmmc_circ_othage_fy19]:[D_vmmc_circ_othage_fy19]]*vmmc_circ_T[A_vmmc_circ_3539_m]</calculatedColumnFormula>
    </tableColumn>
    <tableColumn id="8" name="vmmc_circ_4049_m" dataDxfId="59">
      <calculatedColumnFormula>vmmc_circ_T[[D_vmmc_circ_othage_fy19]:[D_vmmc_circ_othage_fy19]]*vmmc_circ_T[A_vmmc_circ_4049_m]</calculatedColumnFormula>
    </tableColumn>
    <tableColumn id="13" name="vmmc_circ_o50_m" dataDxfId="58">
      <calculatedColumnFormula>vmmc_circ_T[[D_vmmc_circ_othage_fy19]:[D_vmmc_circ_othage_fy19]]*vmmc_circ_T[A_vmmc_circ_o50_m]</calculatedColumnFormula>
    </tableColumn>
    <tableColumn id="14" name="vmmc_circ_device_m" dataDxfId="57">
      <calculatedColumnFormula>vmmc_circ_T[[D_vmmc_circ_fy19]:[D_vmmc_circ_fy19]]*vmmc_circ_T[A_vmmc_circ_device_m]</calculatedColumnFormula>
    </tableColumn>
    <tableColumn id="15" name="vmmc_circ_surg_m" dataDxfId="56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55" dataDxfId="54">
  <autoFilter ref="C6:X7"/>
  <tableColumns count="22">
    <tableColumn id="1" name="psnu" dataDxfId="53"/>
    <tableColumn id="18" name="psnuuid" dataDxfId="52"/>
    <tableColumn id="2" name="priority" dataDxfId="51"/>
    <tableColumn id="14" name="mechid" dataDxfId="50"/>
    <tableColumn id="15" name="mechname" dataDxfId="49"/>
    <tableColumn id="4" name="type" dataDxfId="48"/>
    <tableColumn id="21" name="psnu_type" dataDxfId="47"/>
    <tableColumn id="5" name="kp_prev_f_pwid" dataDxfId="46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45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44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43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42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41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40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39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38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37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36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35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34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33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32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31" dataDxfId="30">
  <autoFilter ref="C6:F7"/>
  <tableColumns count="4">
    <tableColumn id="1" name="psnu" dataDxfId="29"/>
    <tableColumn id="18" name="psnuuid" dataDxfId="28"/>
    <tableColumn id="2" name="snu_priotization_fy19" dataDxfId="27"/>
    <tableColumn id="5" name="plhiv_fy19" dataDxfId="26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25" dataDxfId="24">
  <tableColumns count="3">
    <tableColumn id="1" name="Closing Out" dataDxfId="23"/>
    <tableColumn id="2" name="Follow on" dataDxfId="22"/>
    <tableColumn id="4" name="Notes" dataDxfId="21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C38" sqref="C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14" activePane="bottomLeft" state="frozen"/>
      <selection activeCell="F38" sqref="F38"/>
      <selection pane="bottomLeft" activeCell="B38" sqref="B38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1182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1183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1184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1185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1186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1187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1188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1189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1190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1191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1192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1193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1194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1195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1196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1197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1198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1199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1200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1201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1202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1203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1204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1205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1206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1207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1208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1209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1210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1211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1212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1213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1214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1215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1216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1217</v>
      </c>
    </row>
    <row r="38" spans="1:11" x14ac:dyDescent="0.25">
      <c r="A38" s="169" t="s">
        <v>102</v>
      </c>
      <c r="B38" s="170" t="s">
        <v>432</v>
      </c>
      <c r="C38" s="170"/>
      <c r="D38" s="170"/>
      <c r="E38" s="170"/>
      <c r="F38" s="170"/>
      <c r="G38" s="170"/>
      <c r="H38" s="170" t="s">
        <v>39</v>
      </c>
      <c r="I38" s="169" t="s">
        <v>432</v>
      </c>
      <c r="J38" s="169" t="s">
        <v>432</v>
      </c>
      <c r="K38" s="169" t="s">
        <v>1218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1219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1220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1221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1222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1223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1224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1225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1226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1227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1228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1229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1230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1231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1232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1233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1234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1235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1236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1237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1238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1239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1240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1241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1242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1243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1244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1245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1246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1247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1248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1249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1250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1251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1252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1253</v>
      </c>
    </row>
    <row r="74" spans="1:11" x14ac:dyDescent="0.25">
      <c r="A74" s="169" t="s">
        <v>144</v>
      </c>
      <c r="B74" s="170"/>
      <c r="C74" s="170"/>
      <c r="D74" s="170"/>
      <c r="E74" s="170"/>
      <c r="F74" s="170"/>
      <c r="G74" s="170"/>
      <c r="H74" s="170"/>
      <c r="I74" s="169" t="s">
        <v>148</v>
      </c>
      <c r="J74" s="169" t="s">
        <v>186</v>
      </c>
      <c r="K74" s="169" t="s">
        <v>1254</v>
      </c>
    </row>
    <row r="75" spans="1:11" x14ac:dyDescent="0.25">
      <c r="A75" s="169" t="s">
        <v>144</v>
      </c>
      <c r="B75" s="170"/>
      <c r="C75" s="170"/>
      <c r="D75" s="170"/>
      <c r="E75" s="170"/>
      <c r="F75" s="170"/>
      <c r="G75" s="170"/>
      <c r="H75" s="170"/>
      <c r="I75" s="169" t="s">
        <v>148</v>
      </c>
      <c r="J75" s="169" t="s">
        <v>187</v>
      </c>
      <c r="K75" s="169" t="s">
        <v>1255</v>
      </c>
    </row>
    <row r="76" spans="1:11" x14ac:dyDescent="0.25">
      <c r="A76" s="169" t="s">
        <v>144</v>
      </c>
      <c r="B76" s="170"/>
      <c r="C76" s="170"/>
      <c r="D76" s="170"/>
      <c r="E76" s="170"/>
      <c r="F76" s="170"/>
      <c r="G76" s="170"/>
      <c r="H76" s="170"/>
      <c r="I76" s="169" t="s">
        <v>148</v>
      </c>
      <c r="J76" s="169" t="s">
        <v>188</v>
      </c>
      <c r="K76" s="169" t="s">
        <v>1256</v>
      </c>
    </row>
    <row r="77" spans="1:11" x14ac:dyDescent="0.25">
      <c r="A77" s="169" t="s">
        <v>144</v>
      </c>
      <c r="B77" s="170"/>
      <c r="C77" s="170"/>
      <c r="D77" s="170"/>
      <c r="E77" s="170"/>
      <c r="F77" s="170"/>
      <c r="G77" s="170"/>
      <c r="H77" s="170"/>
      <c r="I77" s="169" t="s">
        <v>148</v>
      </c>
      <c r="J77" s="169" t="s">
        <v>189</v>
      </c>
      <c r="K77" s="169" t="s">
        <v>1257</v>
      </c>
    </row>
    <row r="78" spans="1:11" x14ac:dyDescent="0.25">
      <c r="A78" s="169" t="s">
        <v>144</v>
      </c>
      <c r="B78" s="170"/>
      <c r="C78" s="170"/>
      <c r="D78" s="170"/>
      <c r="E78" s="170"/>
      <c r="F78" s="170"/>
      <c r="G78" s="170"/>
      <c r="H78" s="170"/>
      <c r="I78" s="169" t="s">
        <v>148</v>
      </c>
      <c r="J78" s="169" t="s">
        <v>190</v>
      </c>
      <c r="K78" s="169" t="s">
        <v>1258</v>
      </c>
    </row>
    <row r="79" spans="1:11" x14ac:dyDescent="0.25">
      <c r="A79" s="169" t="s">
        <v>144</v>
      </c>
      <c r="B79" s="170"/>
      <c r="C79" s="170"/>
      <c r="D79" s="170"/>
      <c r="E79" s="170"/>
      <c r="F79" s="170"/>
      <c r="G79" s="170"/>
      <c r="H79" s="170"/>
      <c r="I79" s="169" t="s">
        <v>148</v>
      </c>
      <c r="J79" s="169" t="s">
        <v>191</v>
      </c>
      <c r="K79" s="169" t="s">
        <v>1259</v>
      </c>
    </row>
    <row r="80" spans="1:11" x14ac:dyDescent="0.25">
      <c r="A80" s="169" t="s">
        <v>144</v>
      </c>
      <c r="B80" s="170"/>
      <c r="C80" s="170"/>
      <c r="D80" s="170"/>
      <c r="E80" s="170"/>
      <c r="F80" s="170"/>
      <c r="G80" s="170"/>
      <c r="H80" s="170"/>
      <c r="I80" s="169" t="s">
        <v>148</v>
      </c>
      <c r="J80" s="169" t="s">
        <v>192</v>
      </c>
      <c r="K80" s="169" t="s">
        <v>1260</v>
      </c>
    </row>
    <row r="81" spans="1:11" x14ac:dyDescent="0.25">
      <c r="A81" s="169" t="s">
        <v>144</v>
      </c>
      <c r="B81" s="170"/>
      <c r="C81" s="170"/>
      <c r="D81" s="170"/>
      <c r="E81" s="170"/>
      <c r="F81" s="170"/>
      <c r="G81" s="170"/>
      <c r="H81" s="170"/>
      <c r="I81" s="169" t="s">
        <v>148</v>
      </c>
      <c r="J81" s="169" t="s">
        <v>193</v>
      </c>
      <c r="K81" s="169" t="s">
        <v>1261</v>
      </c>
    </row>
    <row r="82" spans="1:11" x14ac:dyDescent="0.25">
      <c r="A82" s="169" t="s">
        <v>144</v>
      </c>
      <c r="B82" s="170"/>
      <c r="C82" s="170"/>
      <c r="D82" s="170"/>
      <c r="E82" s="170"/>
      <c r="F82" s="170"/>
      <c r="G82" s="170"/>
      <c r="H82" s="170"/>
      <c r="I82" s="169" t="s">
        <v>148</v>
      </c>
      <c r="J82" s="169" t="s">
        <v>194</v>
      </c>
      <c r="K82" s="169" t="s">
        <v>1262</v>
      </c>
    </row>
    <row r="83" spans="1:11" x14ac:dyDescent="0.25">
      <c r="A83" s="169" t="s">
        <v>144</v>
      </c>
      <c r="B83" s="170"/>
      <c r="C83" s="170"/>
      <c r="D83" s="170"/>
      <c r="E83" s="170"/>
      <c r="F83" s="170"/>
      <c r="G83" s="170"/>
      <c r="H83" s="170"/>
      <c r="I83" s="169" t="s">
        <v>148</v>
      </c>
      <c r="J83" s="169" t="s">
        <v>195</v>
      </c>
      <c r="K83" s="169" t="s">
        <v>1263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1264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1265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1266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1267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1268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1269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1270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1271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1272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1273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1274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1275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1276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1277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1278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1279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1280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1281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1282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1283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1284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1285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1286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1287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1288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1289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1290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1291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1292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1293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1294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1295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1296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1297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1298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1299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1300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1301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1302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1303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1304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1305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1306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1307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1308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1309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1310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1311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1312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1313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1314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1315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1316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1317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1318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1319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1320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1321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1322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1323</v>
      </c>
    </row>
    <row r="144" spans="1:11" x14ac:dyDescent="0.25">
      <c r="A144" s="104" t="s">
        <v>38</v>
      </c>
      <c r="B144" s="20" t="s">
        <v>813</v>
      </c>
      <c r="C144" s="20"/>
      <c r="D144" s="105" t="s">
        <v>1142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1608</v>
      </c>
    </row>
    <row r="145" spans="1:11" x14ac:dyDescent="0.25">
      <c r="A145" s="104" t="s">
        <v>38</v>
      </c>
      <c r="B145" s="20" t="s">
        <v>813</v>
      </c>
      <c r="C145" s="20"/>
      <c r="D145" s="105" t="s">
        <v>1142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1608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1142</v>
      </c>
      <c r="E146" s="105" t="s">
        <v>845</v>
      </c>
      <c r="G146" s="105"/>
      <c r="H146" s="105" t="s">
        <v>39</v>
      </c>
      <c r="I146" s="104" t="s">
        <v>16</v>
      </c>
      <c r="J146" s="104" t="s">
        <v>804</v>
      </c>
      <c r="K146" s="104" t="s">
        <v>1608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1609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1609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845</v>
      </c>
      <c r="G149" s="105"/>
      <c r="H149" s="105" t="s">
        <v>39</v>
      </c>
      <c r="I149" s="104" t="s">
        <v>16</v>
      </c>
      <c r="J149" s="104" t="s">
        <v>273</v>
      </c>
      <c r="K149" s="104" t="s">
        <v>1609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1324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1325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1326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1327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1328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1329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1330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1331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1332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1333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1334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1335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1336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1337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1338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1339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1340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1341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1342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1343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1344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1345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1346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1347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1348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1349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1350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1351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1352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1353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1354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1355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1356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1357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1358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1359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1375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1360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1361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1362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1363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1364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1365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1366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1367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1368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1369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1370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1371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1372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1373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1374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1377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1378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1379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1380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1381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1382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1383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1384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1385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1386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1387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1388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1389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1390</v>
      </c>
    </row>
    <row r="216" spans="1:11" x14ac:dyDescent="0.25">
      <c r="A216" s="169" t="s">
        <v>316</v>
      </c>
      <c r="B216" s="169" t="s">
        <v>816</v>
      </c>
      <c r="C216" s="170"/>
      <c r="D216" s="170"/>
      <c r="E216" s="170"/>
      <c r="F216" s="170" t="s">
        <v>200</v>
      </c>
      <c r="G216" s="170"/>
      <c r="H216" s="170" t="s">
        <v>39</v>
      </c>
      <c r="I216" s="169" t="s">
        <v>198</v>
      </c>
      <c r="J216" s="169" t="s">
        <v>200</v>
      </c>
      <c r="K216" s="169" t="s">
        <v>1391</v>
      </c>
    </row>
    <row r="217" spans="1:11" x14ac:dyDescent="0.25">
      <c r="A217" s="169" t="s">
        <v>316</v>
      </c>
      <c r="B217" s="169" t="s">
        <v>816</v>
      </c>
      <c r="C217" s="170"/>
      <c r="D217" s="170"/>
      <c r="E217" s="170"/>
      <c r="F217" s="170" t="s">
        <v>318</v>
      </c>
      <c r="G217" s="170"/>
      <c r="H217" s="170" t="s">
        <v>39</v>
      </c>
      <c r="I217" s="169" t="s">
        <v>198</v>
      </c>
      <c r="J217" s="169" t="s">
        <v>318</v>
      </c>
      <c r="K217" s="169" t="s">
        <v>1392</v>
      </c>
    </row>
    <row r="218" spans="1:11" x14ac:dyDescent="0.25">
      <c r="A218" s="169" t="s">
        <v>316</v>
      </c>
      <c r="B218" s="169"/>
      <c r="C218" s="169"/>
      <c r="D218" s="170"/>
      <c r="E218" s="169"/>
      <c r="F218" s="169"/>
      <c r="G218" s="169"/>
      <c r="H218" s="169"/>
      <c r="I218" s="169" t="s">
        <v>198</v>
      </c>
      <c r="J218" s="169" t="s">
        <v>319</v>
      </c>
      <c r="K218" s="169" t="s">
        <v>1393</v>
      </c>
    </row>
    <row r="219" spans="1:11" x14ac:dyDescent="0.25">
      <c r="A219" s="169" t="s">
        <v>316</v>
      </c>
      <c r="B219" s="169" t="s">
        <v>816</v>
      </c>
      <c r="C219" s="170"/>
      <c r="D219" s="170"/>
      <c r="E219" s="170"/>
      <c r="F219" s="170" t="s">
        <v>320</v>
      </c>
      <c r="G219" s="170"/>
      <c r="H219" s="170" t="s">
        <v>39</v>
      </c>
      <c r="I219" s="169" t="s">
        <v>198</v>
      </c>
      <c r="J219" s="169" t="s">
        <v>320</v>
      </c>
      <c r="K219" s="169" t="s">
        <v>1394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1626</v>
      </c>
      <c r="K220" s="104" t="s">
        <v>1395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1627</v>
      </c>
      <c r="K221" s="104" t="s">
        <v>1396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1628</v>
      </c>
      <c r="K222" s="104" t="s">
        <v>1397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1629</v>
      </c>
      <c r="K223" s="104" t="s">
        <v>1398</v>
      </c>
    </row>
    <row r="224" spans="1:11" s="104" customFormat="1" x14ac:dyDescent="0.25">
      <c r="A224" s="104" t="s">
        <v>17</v>
      </c>
      <c r="B224" s="105" t="s">
        <v>1625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1621</v>
      </c>
    </row>
    <row r="225" spans="1:11" s="104" customFormat="1" x14ac:dyDescent="0.25">
      <c r="A225" s="104" t="s">
        <v>17</v>
      </c>
      <c r="B225" s="105" t="s">
        <v>1625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1622</v>
      </c>
    </row>
    <row r="226" spans="1:11" s="104" customFormat="1" x14ac:dyDescent="0.25">
      <c r="A226" s="104" t="s">
        <v>17</v>
      </c>
      <c r="B226" s="105" t="s">
        <v>1625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1623</v>
      </c>
    </row>
    <row r="227" spans="1:11" s="104" customFormat="1" x14ac:dyDescent="0.25">
      <c r="A227" s="104" t="s">
        <v>17</v>
      </c>
      <c r="B227" s="105" t="s">
        <v>1625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1624</v>
      </c>
    </row>
    <row r="228" spans="1:11" s="104" customFormat="1" x14ac:dyDescent="0.25">
      <c r="A228" s="104" t="s">
        <v>17</v>
      </c>
      <c r="B228" s="105" t="s">
        <v>1625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1621</v>
      </c>
    </row>
    <row r="229" spans="1:11" s="104" customFormat="1" x14ac:dyDescent="0.25">
      <c r="A229" s="104" t="s">
        <v>17</v>
      </c>
      <c r="B229" s="105" t="s">
        <v>1625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1622</v>
      </c>
    </row>
    <row r="230" spans="1:11" s="104" customFormat="1" x14ac:dyDescent="0.25">
      <c r="A230" s="104" t="s">
        <v>17</v>
      </c>
      <c r="B230" s="105" t="s">
        <v>1625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1623</v>
      </c>
    </row>
    <row r="231" spans="1:11" s="104" customFormat="1" x14ac:dyDescent="0.25">
      <c r="A231" s="104" t="s">
        <v>17</v>
      </c>
      <c r="B231" s="105" t="s">
        <v>1625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1624</v>
      </c>
    </row>
    <row r="232" spans="1:11" s="104" customFormat="1" x14ac:dyDescent="0.25">
      <c r="A232" s="104" t="s">
        <v>17</v>
      </c>
      <c r="B232" s="105" t="s">
        <v>1625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1621</v>
      </c>
    </row>
    <row r="233" spans="1:11" s="104" customFormat="1" x14ac:dyDescent="0.25">
      <c r="A233" s="104" t="s">
        <v>17</v>
      </c>
      <c r="B233" s="105" t="s">
        <v>1625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1622</v>
      </c>
    </row>
    <row r="234" spans="1:11" s="104" customFormat="1" x14ac:dyDescent="0.25">
      <c r="A234" s="104" t="s">
        <v>17</v>
      </c>
      <c r="B234" s="105" t="s">
        <v>1625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1623</v>
      </c>
    </row>
    <row r="235" spans="1:11" s="104" customFormat="1" x14ac:dyDescent="0.25">
      <c r="A235" s="104" t="s">
        <v>17</v>
      </c>
      <c r="B235" s="105" t="s">
        <v>1625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1624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1399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1399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1399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1400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1400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1400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1401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1401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1401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1401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1402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1402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1402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1402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1403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1404</v>
      </c>
    </row>
    <row r="252" spans="1:11" x14ac:dyDescent="0.25">
      <c r="A252" s="104" t="s">
        <v>327</v>
      </c>
      <c r="B252" s="20" t="s">
        <v>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1405</v>
      </c>
    </row>
    <row r="253" spans="1:11" x14ac:dyDescent="0.25">
      <c r="A253" s="104" t="s">
        <v>327</v>
      </c>
      <c r="B253" s="90" t="s">
        <v>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1406</v>
      </c>
    </row>
    <row r="254" spans="1:11" x14ac:dyDescent="0.25">
      <c r="A254" s="104" t="s">
        <v>327</v>
      </c>
      <c r="B254" s="90" t="s">
        <v>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1407</v>
      </c>
    </row>
    <row r="255" spans="1:11" x14ac:dyDescent="0.25">
      <c r="A255" s="104" t="s">
        <v>327</v>
      </c>
      <c r="B255" s="90" t="s">
        <v>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1408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1630</v>
      </c>
      <c r="J256" s="104" t="s">
        <v>328</v>
      </c>
      <c r="K256" s="104" t="s">
        <v>1409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1630</v>
      </c>
      <c r="J257" s="104" t="s">
        <v>330</v>
      </c>
      <c r="K257" s="104" t="s">
        <v>1410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1630</v>
      </c>
      <c r="J258" s="104" t="s">
        <v>329</v>
      </c>
      <c r="K258" s="104" t="s">
        <v>1411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1630</v>
      </c>
      <c r="J259" s="104" t="s">
        <v>331</v>
      </c>
      <c r="K259" s="104" t="s">
        <v>1412</v>
      </c>
    </row>
    <row r="260" spans="1:11" x14ac:dyDescent="0.25">
      <c r="A260" s="104" t="s">
        <v>327</v>
      </c>
      <c r="B260" s="90" t="s">
        <v>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1413</v>
      </c>
    </row>
    <row r="261" spans="1:11" x14ac:dyDescent="0.25">
      <c r="A261" s="104" t="s">
        <v>327</v>
      </c>
      <c r="B261" s="90" t="s">
        <v>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1414</v>
      </c>
    </row>
    <row r="262" spans="1:11" x14ac:dyDescent="0.25">
      <c r="A262" s="104" t="s">
        <v>327</v>
      </c>
      <c r="B262" s="90" t="s">
        <v>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1415</v>
      </c>
    </row>
    <row r="263" spans="1:11" x14ac:dyDescent="0.25">
      <c r="A263" s="104" t="s">
        <v>327</v>
      </c>
      <c r="B263" s="90" t="s">
        <v>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1416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1172</v>
      </c>
      <c r="K264" s="104" t="s">
        <v>1417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1418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1419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1420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1421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1422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1423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1424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1425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1426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1427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1428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1429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1430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1431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1432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1433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1434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1435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1436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1437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1438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1439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1441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1440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1442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1443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1444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1445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1446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1447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1448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1449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1450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1451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1452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1453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1454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1455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1456</v>
      </c>
    </row>
    <row r="304" spans="1:11" x14ac:dyDescent="0.25">
      <c r="A304" s="169" t="s">
        <v>4</v>
      </c>
      <c r="B304" s="170" t="s">
        <v>198</v>
      </c>
      <c r="C304" s="170"/>
      <c r="D304" s="170"/>
      <c r="E304" s="170"/>
      <c r="F304" s="170" t="s">
        <v>200</v>
      </c>
      <c r="G304" s="170"/>
      <c r="H304" s="170" t="s">
        <v>39</v>
      </c>
      <c r="I304" s="169" t="s">
        <v>358</v>
      </c>
      <c r="J304" s="169" t="s">
        <v>351</v>
      </c>
      <c r="K304" s="169" t="s">
        <v>1457</v>
      </c>
    </row>
    <row r="305" spans="1:11" x14ac:dyDescent="0.25">
      <c r="A305" s="169" t="s">
        <v>4</v>
      </c>
      <c r="B305" s="170" t="s">
        <v>198</v>
      </c>
      <c r="C305" s="170"/>
      <c r="D305" s="170"/>
      <c r="E305" s="170"/>
      <c r="F305" s="170" t="s">
        <v>318</v>
      </c>
      <c r="G305" s="170"/>
      <c r="H305" s="170" t="s">
        <v>39</v>
      </c>
      <c r="I305" s="169" t="s">
        <v>358</v>
      </c>
      <c r="J305" s="169" t="s">
        <v>352</v>
      </c>
      <c r="K305" s="169" t="s">
        <v>1458</v>
      </c>
    </row>
    <row r="306" spans="1:11" x14ac:dyDescent="0.25">
      <c r="A306" s="169" t="s">
        <v>4</v>
      </c>
      <c r="B306" s="170" t="s">
        <v>198</v>
      </c>
      <c r="C306" s="170"/>
      <c r="D306" s="170"/>
      <c r="E306" s="170"/>
      <c r="F306" s="170" t="s">
        <v>204</v>
      </c>
      <c r="G306" s="170"/>
      <c r="H306" s="170" t="s">
        <v>39</v>
      </c>
      <c r="I306" s="169" t="s">
        <v>358</v>
      </c>
      <c r="J306" s="169" t="s">
        <v>353</v>
      </c>
      <c r="K306" s="169" t="s">
        <v>1459</v>
      </c>
    </row>
    <row r="307" spans="1:11" x14ac:dyDescent="0.25">
      <c r="A307" s="169" t="s">
        <v>4</v>
      </c>
      <c r="B307" s="170" t="s">
        <v>198</v>
      </c>
      <c r="C307" s="170"/>
      <c r="D307" s="170"/>
      <c r="E307" s="170"/>
      <c r="F307" s="170" t="s">
        <v>823</v>
      </c>
      <c r="G307" s="170"/>
      <c r="H307" s="170" t="s">
        <v>39</v>
      </c>
      <c r="I307" s="169" t="s">
        <v>358</v>
      </c>
      <c r="J307" s="169" t="s">
        <v>354</v>
      </c>
      <c r="K307" s="169" t="s">
        <v>1460</v>
      </c>
    </row>
    <row r="308" spans="1:11" x14ac:dyDescent="0.25">
      <c r="A308" s="169" t="s">
        <v>4</v>
      </c>
      <c r="B308" s="170" t="s">
        <v>198</v>
      </c>
      <c r="C308" s="170"/>
      <c r="D308" s="170"/>
      <c r="E308" s="170"/>
      <c r="F308" s="170" t="s">
        <v>320</v>
      </c>
      <c r="G308" s="170"/>
      <c r="H308" s="170" t="s">
        <v>39</v>
      </c>
      <c r="I308" s="169" t="s">
        <v>358</v>
      </c>
      <c r="J308" s="169" t="s">
        <v>355</v>
      </c>
      <c r="K308" s="169" t="s">
        <v>1461</v>
      </c>
    </row>
    <row r="309" spans="1:11" x14ac:dyDescent="0.25">
      <c r="A309" s="169" t="s">
        <v>4</v>
      </c>
      <c r="B309" s="169" t="s">
        <v>824</v>
      </c>
      <c r="C309" s="170"/>
      <c r="D309" s="170"/>
      <c r="E309" s="170"/>
      <c r="F309" s="170" t="s">
        <v>825</v>
      </c>
      <c r="G309" s="170"/>
      <c r="H309" s="170" t="s">
        <v>39</v>
      </c>
      <c r="I309" s="169" t="s">
        <v>359</v>
      </c>
      <c r="J309" s="169" t="s">
        <v>356</v>
      </c>
      <c r="K309" s="169" t="s">
        <v>1462</v>
      </c>
    </row>
    <row r="310" spans="1:11" x14ac:dyDescent="0.25">
      <c r="A310" s="169" t="s">
        <v>4</v>
      </c>
      <c r="B310" s="169" t="s">
        <v>824</v>
      </c>
      <c r="C310" s="170"/>
      <c r="D310" s="170"/>
      <c r="E310" s="170"/>
      <c r="F310" s="170" t="s">
        <v>826</v>
      </c>
      <c r="G310" s="170"/>
      <c r="H310" s="170" t="s">
        <v>39</v>
      </c>
      <c r="I310" s="169" t="s">
        <v>359</v>
      </c>
      <c r="J310" s="169" t="s">
        <v>357</v>
      </c>
      <c r="K310" s="169" t="s">
        <v>1463</v>
      </c>
    </row>
    <row r="311" spans="1:11" x14ac:dyDescent="0.25">
      <c r="A311" s="104" t="s">
        <v>827</v>
      </c>
      <c r="B311" s="97" t="s">
        <v>828</v>
      </c>
      <c r="C311" s="105" t="s">
        <v>14</v>
      </c>
      <c r="D311" s="98" t="s">
        <v>32</v>
      </c>
      <c r="E311" s="20"/>
      <c r="F311" s="20" t="s">
        <v>829</v>
      </c>
      <c r="G311" s="105"/>
      <c r="H311" s="96" t="s">
        <v>89</v>
      </c>
      <c r="I311" s="104" t="s">
        <v>377</v>
      </c>
      <c r="J311" s="104" t="s">
        <v>362</v>
      </c>
      <c r="K311" s="104" t="s">
        <v>1516</v>
      </c>
    </row>
    <row r="312" spans="1:11" x14ac:dyDescent="0.25">
      <c r="A312" s="104" t="s">
        <v>827</v>
      </c>
      <c r="B312" s="97" t="s">
        <v>828</v>
      </c>
      <c r="C312" s="105" t="s">
        <v>14</v>
      </c>
      <c r="D312" s="98" t="s">
        <v>32</v>
      </c>
      <c r="E312" s="20"/>
      <c r="F312" s="20" t="s">
        <v>830</v>
      </c>
      <c r="G312" s="105"/>
      <c r="H312" s="105" t="s">
        <v>89</v>
      </c>
      <c r="I312" s="104" t="s">
        <v>377</v>
      </c>
      <c r="J312" s="104" t="s">
        <v>363</v>
      </c>
      <c r="K312" s="104" t="s">
        <v>1517</v>
      </c>
    </row>
    <row r="313" spans="1:11" x14ac:dyDescent="0.25">
      <c r="A313" s="104" t="s">
        <v>827</v>
      </c>
      <c r="B313" s="97" t="s">
        <v>828</v>
      </c>
      <c r="C313" s="105" t="s">
        <v>14</v>
      </c>
      <c r="D313" s="98" t="s">
        <v>32</v>
      </c>
      <c r="E313" s="20"/>
      <c r="F313" s="20" t="s">
        <v>831</v>
      </c>
      <c r="G313" s="105"/>
      <c r="H313" s="105" t="s">
        <v>89</v>
      </c>
      <c r="I313" s="104" t="s">
        <v>377</v>
      </c>
      <c r="J313" s="104" t="s">
        <v>364</v>
      </c>
      <c r="K313" s="104" t="s">
        <v>1518</v>
      </c>
    </row>
    <row r="314" spans="1:11" x14ac:dyDescent="0.25">
      <c r="A314" s="104" t="s">
        <v>827</v>
      </c>
      <c r="B314" s="97" t="s">
        <v>828</v>
      </c>
      <c r="C314" s="20" t="s">
        <v>15</v>
      </c>
      <c r="D314" s="98" t="s">
        <v>32</v>
      </c>
      <c r="E314" s="20"/>
      <c r="F314" s="96" t="s">
        <v>829</v>
      </c>
      <c r="G314" s="105"/>
      <c r="H314" s="105" t="s">
        <v>89</v>
      </c>
      <c r="I314" s="104" t="s">
        <v>377</v>
      </c>
      <c r="J314" s="104" t="s">
        <v>365</v>
      </c>
      <c r="K314" s="104" t="s">
        <v>1519</v>
      </c>
    </row>
    <row r="315" spans="1:11" x14ac:dyDescent="0.25">
      <c r="A315" s="104" t="s">
        <v>827</v>
      </c>
      <c r="B315" s="97" t="s">
        <v>828</v>
      </c>
      <c r="C315" s="105" t="s">
        <v>15</v>
      </c>
      <c r="D315" s="98" t="s">
        <v>32</v>
      </c>
      <c r="E315" s="20"/>
      <c r="F315" s="96" t="s">
        <v>830</v>
      </c>
      <c r="G315" s="105"/>
      <c r="H315" s="105" t="s">
        <v>89</v>
      </c>
      <c r="I315" s="104" t="s">
        <v>377</v>
      </c>
      <c r="J315" s="104" t="s">
        <v>366</v>
      </c>
      <c r="K315" s="104" t="s">
        <v>1520</v>
      </c>
    </row>
    <row r="316" spans="1:11" x14ac:dyDescent="0.25">
      <c r="A316" s="104" t="s">
        <v>827</v>
      </c>
      <c r="B316" s="97" t="s">
        <v>828</v>
      </c>
      <c r="C316" s="105" t="s">
        <v>15</v>
      </c>
      <c r="D316" s="98" t="s">
        <v>32</v>
      </c>
      <c r="E316" s="20"/>
      <c r="F316" s="96" t="s">
        <v>831</v>
      </c>
      <c r="G316" s="105"/>
      <c r="H316" s="105" t="s">
        <v>89</v>
      </c>
      <c r="I316" s="104" t="s">
        <v>377</v>
      </c>
      <c r="J316" s="104" t="s">
        <v>367</v>
      </c>
      <c r="K316" s="104" t="s">
        <v>1521</v>
      </c>
    </row>
    <row r="317" spans="1:11" x14ac:dyDescent="0.25">
      <c r="A317" s="104" t="s">
        <v>827</v>
      </c>
      <c r="B317" s="97" t="s">
        <v>828</v>
      </c>
      <c r="C317" s="105" t="s">
        <v>14</v>
      </c>
      <c r="D317" s="98" t="s">
        <v>48</v>
      </c>
      <c r="E317" s="20"/>
      <c r="F317" s="96" t="s">
        <v>829</v>
      </c>
      <c r="G317" s="105"/>
      <c r="H317" s="105" t="s">
        <v>89</v>
      </c>
      <c r="I317" s="104" t="s">
        <v>377</v>
      </c>
      <c r="J317" s="104" t="s">
        <v>368</v>
      </c>
      <c r="K317" s="104" t="s">
        <v>1522</v>
      </c>
    </row>
    <row r="318" spans="1:11" x14ac:dyDescent="0.25">
      <c r="A318" s="104" t="s">
        <v>827</v>
      </c>
      <c r="B318" s="97" t="s">
        <v>828</v>
      </c>
      <c r="C318" s="105" t="s">
        <v>14</v>
      </c>
      <c r="D318" s="98" t="s">
        <v>48</v>
      </c>
      <c r="E318" s="20"/>
      <c r="F318" s="96" t="s">
        <v>830</v>
      </c>
      <c r="G318" s="105"/>
      <c r="H318" s="105" t="s">
        <v>89</v>
      </c>
      <c r="I318" s="104" t="s">
        <v>377</v>
      </c>
      <c r="J318" s="104" t="s">
        <v>369</v>
      </c>
      <c r="K318" s="104" t="s">
        <v>1523</v>
      </c>
    </row>
    <row r="319" spans="1:11" x14ac:dyDescent="0.25">
      <c r="A319" s="104" t="s">
        <v>827</v>
      </c>
      <c r="B319" s="97" t="s">
        <v>828</v>
      </c>
      <c r="C319" s="105" t="s">
        <v>14</v>
      </c>
      <c r="D319" s="98" t="s">
        <v>48</v>
      </c>
      <c r="E319" s="20"/>
      <c r="F319" s="96" t="s">
        <v>831</v>
      </c>
      <c r="G319" s="105"/>
      <c r="H319" s="105" t="s">
        <v>89</v>
      </c>
      <c r="I319" s="104" t="s">
        <v>377</v>
      </c>
      <c r="J319" s="104" t="s">
        <v>370</v>
      </c>
      <c r="K319" s="104" t="s">
        <v>1610</v>
      </c>
    </row>
    <row r="320" spans="1:11" x14ac:dyDescent="0.25">
      <c r="A320" s="104" t="s">
        <v>827</v>
      </c>
      <c r="B320" s="97" t="s">
        <v>828</v>
      </c>
      <c r="C320" s="105" t="s">
        <v>15</v>
      </c>
      <c r="D320" s="98" t="s">
        <v>48</v>
      </c>
      <c r="E320" s="20"/>
      <c r="F320" s="96" t="s">
        <v>829</v>
      </c>
      <c r="G320" s="105"/>
      <c r="H320" s="105" t="s">
        <v>89</v>
      </c>
      <c r="I320" s="104" t="s">
        <v>377</v>
      </c>
      <c r="J320" s="104" t="s">
        <v>371</v>
      </c>
      <c r="K320" s="104" t="s">
        <v>1611</v>
      </c>
    </row>
    <row r="321" spans="1:11" x14ac:dyDescent="0.25">
      <c r="A321" s="104" t="s">
        <v>827</v>
      </c>
      <c r="B321" s="97" t="s">
        <v>828</v>
      </c>
      <c r="C321" s="105" t="s">
        <v>15</v>
      </c>
      <c r="D321" s="98" t="s">
        <v>48</v>
      </c>
      <c r="E321" s="20"/>
      <c r="F321" s="96" t="s">
        <v>830</v>
      </c>
      <c r="G321" s="105"/>
      <c r="H321" s="105" t="s">
        <v>89</v>
      </c>
      <c r="I321" s="104" t="s">
        <v>377</v>
      </c>
      <c r="J321" s="104" t="s">
        <v>372</v>
      </c>
      <c r="K321" s="104" t="s">
        <v>1612</v>
      </c>
    </row>
    <row r="322" spans="1:11" x14ac:dyDescent="0.25">
      <c r="A322" s="104" t="s">
        <v>827</v>
      </c>
      <c r="B322" s="97" t="s">
        <v>828</v>
      </c>
      <c r="C322" s="105" t="s">
        <v>15</v>
      </c>
      <c r="D322" s="98" t="s">
        <v>48</v>
      </c>
      <c r="E322" s="20"/>
      <c r="F322" s="96" t="s">
        <v>831</v>
      </c>
      <c r="G322" s="105"/>
      <c r="H322" s="105" t="s">
        <v>89</v>
      </c>
      <c r="I322" s="104" t="s">
        <v>377</v>
      </c>
      <c r="J322" s="104" t="s">
        <v>373</v>
      </c>
      <c r="K322" s="104" t="s">
        <v>1613</v>
      </c>
    </row>
    <row r="323" spans="1:11" x14ac:dyDescent="0.25">
      <c r="A323" s="140" t="s">
        <v>827</v>
      </c>
      <c r="B323" s="140" t="s">
        <v>832</v>
      </c>
      <c r="C323" s="141"/>
      <c r="D323" s="141"/>
      <c r="E323" s="141"/>
      <c r="F323" s="141" t="s">
        <v>829</v>
      </c>
      <c r="G323" s="141"/>
      <c r="H323" s="141" t="s">
        <v>89</v>
      </c>
      <c r="I323" s="140" t="s">
        <v>378</v>
      </c>
      <c r="J323" s="140" t="s">
        <v>374</v>
      </c>
      <c r="K323" s="140" t="s">
        <v>1614</v>
      </c>
    </row>
    <row r="324" spans="1:11" x14ac:dyDescent="0.25">
      <c r="A324" s="140" t="s">
        <v>827</v>
      </c>
      <c r="B324" s="140" t="s">
        <v>832</v>
      </c>
      <c r="C324" s="141"/>
      <c r="D324" s="141"/>
      <c r="E324" s="141"/>
      <c r="F324" s="141" t="s">
        <v>830</v>
      </c>
      <c r="G324" s="141"/>
      <c r="H324" s="141" t="s">
        <v>89</v>
      </c>
      <c r="I324" s="140" t="s">
        <v>378</v>
      </c>
      <c r="J324" s="140" t="s">
        <v>375</v>
      </c>
      <c r="K324" s="140" t="s">
        <v>1615</v>
      </c>
    </row>
    <row r="325" spans="1:11" x14ac:dyDescent="0.25">
      <c r="A325" s="140" t="s">
        <v>827</v>
      </c>
      <c r="B325" s="140" t="s">
        <v>832</v>
      </c>
      <c r="C325" s="141"/>
      <c r="D325" s="141"/>
      <c r="E325" s="141"/>
      <c r="F325" s="141" t="s">
        <v>831</v>
      </c>
      <c r="G325" s="141"/>
      <c r="H325" s="141" t="s">
        <v>89</v>
      </c>
      <c r="I325" s="140" t="s">
        <v>378</v>
      </c>
      <c r="J325" s="140" t="s">
        <v>376</v>
      </c>
      <c r="K325" s="140" t="s">
        <v>1616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1524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1525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1526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1527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1526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1527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1526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1527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1526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1527</v>
      </c>
    </row>
    <row r="336" spans="1:11" x14ac:dyDescent="0.25">
      <c r="A336" s="169" t="s">
        <v>380</v>
      </c>
      <c r="B336" s="170" t="s">
        <v>824</v>
      </c>
      <c r="C336" s="170"/>
      <c r="D336" s="170"/>
      <c r="E336" s="170"/>
      <c r="F336" s="170" t="s">
        <v>825</v>
      </c>
      <c r="G336" s="170"/>
      <c r="H336" s="170" t="s">
        <v>89</v>
      </c>
      <c r="I336" s="169" t="s">
        <v>379</v>
      </c>
      <c r="J336" s="169" t="s">
        <v>356</v>
      </c>
      <c r="K336" s="169" t="s">
        <v>1528</v>
      </c>
    </row>
    <row r="337" spans="1:11" x14ac:dyDescent="0.25">
      <c r="A337" s="169" t="s">
        <v>380</v>
      </c>
      <c r="B337" s="170" t="s">
        <v>824</v>
      </c>
      <c r="C337" s="170"/>
      <c r="D337" s="170"/>
      <c r="E337" s="170"/>
      <c r="F337" s="170" t="s">
        <v>826</v>
      </c>
      <c r="G337" s="170"/>
      <c r="H337" s="170" t="s">
        <v>89</v>
      </c>
      <c r="I337" s="169" t="s">
        <v>379</v>
      </c>
      <c r="J337" s="169" t="s">
        <v>357</v>
      </c>
      <c r="K337" s="169" t="s">
        <v>1529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1531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1532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1533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1532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1533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1532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1533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1532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1533</v>
      </c>
    </row>
    <row r="348" spans="1:11" x14ac:dyDescent="0.25">
      <c r="A348" s="169" t="s">
        <v>380</v>
      </c>
      <c r="B348" s="170" t="s">
        <v>824</v>
      </c>
      <c r="C348" s="170"/>
      <c r="D348" s="170"/>
      <c r="E348" s="170"/>
      <c r="F348" s="170" t="s">
        <v>825</v>
      </c>
      <c r="G348" s="170"/>
      <c r="H348" s="170" t="s">
        <v>39</v>
      </c>
      <c r="I348" s="169" t="s">
        <v>359</v>
      </c>
      <c r="J348" s="169" t="s">
        <v>356</v>
      </c>
      <c r="K348" s="169" t="s">
        <v>1534</v>
      </c>
    </row>
    <row r="349" spans="1:11" x14ac:dyDescent="0.25">
      <c r="A349" s="169" t="s">
        <v>380</v>
      </c>
      <c r="B349" s="170" t="s">
        <v>824</v>
      </c>
      <c r="C349" s="170"/>
      <c r="D349" s="170"/>
      <c r="E349" s="170"/>
      <c r="F349" s="170" t="s">
        <v>826</v>
      </c>
      <c r="G349" s="170"/>
      <c r="H349" s="170" t="s">
        <v>39</v>
      </c>
      <c r="I349" s="169" t="s">
        <v>359</v>
      </c>
      <c r="J349" s="169" t="s">
        <v>357</v>
      </c>
      <c r="K349" s="169" t="s">
        <v>1535</v>
      </c>
    </row>
    <row r="350" spans="1:11" x14ac:dyDescent="0.25">
      <c r="A350" s="104" t="s">
        <v>834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1536</v>
      </c>
    </row>
    <row r="351" spans="1:11" x14ac:dyDescent="0.25">
      <c r="A351" s="104" t="s">
        <v>834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1537</v>
      </c>
    </row>
    <row r="352" spans="1:11" x14ac:dyDescent="0.25">
      <c r="A352" s="104" t="s">
        <v>834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1538</v>
      </c>
    </row>
    <row r="353" spans="1:11" x14ac:dyDescent="0.25">
      <c r="A353" s="104" t="s">
        <v>834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1539</v>
      </c>
    </row>
    <row r="354" spans="1:11" s="104" customFormat="1" x14ac:dyDescent="0.25">
      <c r="A354" s="169" t="s">
        <v>834</v>
      </c>
      <c r="B354" s="170" t="s">
        <v>1657</v>
      </c>
      <c r="C354" s="170"/>
      <c r="D354" s="170"/>
      <c r="E354" s="170"/>
      <c r="F354" s="170"/>
      <c r="G354" s="170"/>
      <c r="H354" s="170" t="s">
        <v>89</v>
      </c>
      <c r="I354" s="170" t="s">
        <v>1657</v>
      </c>
      <c r="J354" s="170" t="s">
        <v>1657</v>
      </c>
      <c r="K354" s="170" t="s">
        <v>1661</v>
      </c>
    </row>
    <row r="355" spans="1:11" x14ac:dyDescent="0.25">
      <c r="A355" s="104" t="s">
        <v>834</v>
      </c>
      <c r="B355" s="102" t="s">
        <v>835</v>
      </c>
      <c r="E355" s="20"/>
      <c r="F355" s="103" t="s">
        <v>836</v>
      </c>
      <c r="G355" s="105"/>
      <c r="H355" s="105" t="s">
        <v>89</v>
      </c>
      <c r="I355" s="104" t="s">
        <v>1658</v>
      </c>
      <c r="J355" s="104" t="s">
        <v>381</v>
      </c>
      <c r="K355" s="104" t="s">
        <v>1540</v>
      </c>
    </row>
    <row r="356" spans="1:11" x14ac:dyDescent="0.25">
      <c r="A356" s="104" t="s">
        <v>834</v>
      </c>
      <c r="B356" s="102" t="s">
        <v>835</v>
      </c>
      <c r="E356" s="20"/>
      <c r="F356" s="103" t="s">
        <v>837</v>
      </c>
      <c r="G356" s="105"/>
      <c r="H356" s="105" t="s">
        <v>89</v>
      </c>
      <c r="I356" s="104" t="s">
        <v>1658</v>
      </c>
      <c r="J356" s="104" t="s">
        <v>382</v>
      </c>
      <c r="K356" s="104" t="s">
        <v>1541</v>
      </c>
    </row>
    <row r="357" spans="1:11" x14ac:dyDescent="0.25">
      <c r="A357" s="104" t="s">
        <v>834</v>
      </c>
      <c r="B357" s="102" t="s">
        <v>835</v>
      </c>
      <c r="E357" s="20"/>
      <c r="F357" s="103" t="s">
        <v>838</v>
      </c>
      <c r="G357" s="105"/>
      <c r="H357" s="105" t="s">
        <v>89</v>
      </c>
      <c r="I357" s="104" t="s">
        <v>1658</v>
      </c>
      <c r="J357" s="104" t="s">
        <v>383</v>
      </c>
      <c r="K357" s="104" t="s">
        <v>1542</v>
      </c>
    </row>
    <row r="358" spans="1:11" x14ac:dyDescent="0.25">
      <c r="A358" s="104" t="s">
        <v>834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1543</v>
      </c>
    </row>
    <row r="359" spans="1:11" x14ac:dyDescent="0.25">
      <c r="A359" s="104" t="s">
        <v>834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1544</v>
      </c>
    </row>
    <row r="360" spans="1:11" x14ac:dyDescent="0.25">
      <c r="A360" s="104" t="s">
        <v>834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1545</v>
      </c>
    </row>
    <row r="361" spans="1:11" x14ac:dyDescent="0.25">
      <c r="A361" s="104" t="s">
        <v>834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1546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1547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1548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1549</v>
      </c>
    </row>
    <row r="365" spans="1:11" x14ac:dyDescent="0.25">
      <c r="A365" s="104" t="s">
        <v>19</v>
      </c>
      <c r="B365" s="20" t="s">
        <v>16</v>
      </c>
      <c r="C365" s="20"/>
      <c r="D365" s="98" t="s">
        <v>1142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1550</v>
      </c>
    </row>
    <row r="366" spans="1:11" x14ac:dyDescent="0.25">
      <c r="A366" s="104" t="s">
        <v>19</v>
      </c>
      <c r="B366" s="20" t="s">
        <v>16</v>
      </c>
      <c r="C366" s="20"/>
      <c r="D366" s="98" t="s">
        <v>833</v>
      </c>
      <c r="H366" s="101" t="s">
        <v>39</v>
      </c>
      <c r="I366" s="104" t="s">
        <v>795</v>
      </c>
      <c r="J366" s="104" t="s">
        <v>390</v>
      </c>
      <c r="K366" s="104" t="s">
        <v>1551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1552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1553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1554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1555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1556</v>
      </c>
    </row>
    <row r="372" spans="1:11" x14ac:dyDescent="0.25">
      <c r="A372" s="104" t="s">
        <v>19</v>
      </c>
      <c r="B372" s="99" t="s">
        <v>23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1557</v>
      </c>
    </row>
    <row r="373" spans="1:11" x14ac:dyDescent="0.25">
      <c r="A373" s="104" t="s">
        <v>19</v>
      </c>
      <c r="B373" s="99" t="s">
        <v>23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1558</v>
      </c>
    </row>
  </sheetData>
  <autoFilter ref="A1:K373"/>
  <sortState ref="D213:D219">
    <sortCondition ref="D213"/>
  </sortState>
  <conditionalFormatting sqref="K1">
    <cfRule type="duplicateValues" dxfId="2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1391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1392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1394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1457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1458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1459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1460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1461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1462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1463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1528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1529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1534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1535</v>
      </c>
    </row>
    <row r="17" spans="1:11" x14ac:dyDescent="0.25">
      <c r="A17" s="104" t="s">
        <v>834</v>
      </c>
      <c r="B17" s="105" t="s">
        <v>1657</v>
      </c>
      <c r="C17" s="105"/>
      <c r="E17" s="105"/>
      <c r="F17" s="105"/>
      <c r="G17" s="105"/>
      <c r="H17" s="105" t="s">
        <v>89</v>
      </c>
      <c r="I17" s="105" t="s">
        <v>1657</v>
      </c>
      <c r="J17" s="105" t="s">
        <v>1657</v>
      </c>
      <c r="K17" s="105" t="s">
        <v>1661</v>
      </c>
    </row>
  </sheetData>
  <autoFilter ref="A1:K17"/>
  <conditionalFormatting sqref="K1">
    <cfRule type="duplicateValues" dxfId="19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2018.2.9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43140</v>
      </c>
      <c r="F8" s="29"/>
    </row>
    <row r="9" spans="2:6" x14ac:dyDescent="0.25">
      <c r="B9" s="29" t="s">
        <v>72</v>
      </c>
      <c r="D9" s="17" t="str">
        <f>"Updated: "&amp;TEXT(D8,"mmmm d")</f>
        <v>Updated: February 9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9</v>
      </c>
      <c r="O1" s="17" t="s">
        <v>54</v>
      </c>
      <c r="P1" s="17" t="s">
        <v>91</v>
      </c>
      <c r="X1" s="22"/>
      <c r="Y1" s="23"/>
      <c r="Z1" s="17"/>
      <c r="AB1" s="137" t="s">
        <v>1559</v>
      </c>
      <c r="AC1" s="137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1561</v>
      </c>
      <c r="AC2" s="138" t="s">
        <v>1562</v>
      </c>
    </row>
    <row r="3" spans="14:29" x14ac:dyDescent="0.25">
      <c r="O3" s="17" t="s">
        <v>1143</v>
      </c>
      <c r="X3" s="22"/>
      <c r="Y3" s="24"/>
      <c r="Z3" s="17"/>
      <c r="AB3" s="138" t="s">
        <v>1563</v>
      </c>
      <c r="AC3" s="138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1565</v>
      </c>
    </row>
    <row r="5" spans="14:29" x14ac:dyDescent="0.25">
      <c r="X5" s="17"/>
      <c r="Y5" s="17"/>
      <c r="Z5" s="17"/>
      <c r="AB5" s="138" t="s">
        <v>1566</v>
      </c>
      <c r="AC5" s="138" t="s">
        <v>1567</v>
      </c>
    </row>
    <row r="6" spans="14:29" x14ac:dyDescent="0.25">
      <c r="X6" s="17"/>
      <c r="Y6" s="17"/>
      <c r="Z6" s="17"/>
      <c r="AB6" s="138" t="s">
        <v>61</v>
      </c>
      <c r="AC6" s="138" t="s">
        <v>1568</v>
      </c>
    </row>
    <row r="7" spans="14:29" x14ac:dyDescent="0.25">
      <c r="X7" s="17"/>
      <c r="Y7" s="17"/>
      <c r="Z7" s="17"/>
      <c r="AB7" s="138" t="s">
        <v>1569</v>
      </c>
      <c r="AC7" s="138" t="s">
        <v>1570</v>
      </c>
    </row>
    <row r="8" spans="14:29" x14ac:dyDescent="0.25">
      <c r="X8" s="17"/>
      <c r="Y8" s="17"/>
      <c r="Z8" s="17"/>
      <c r="AB8" s="138" t="s">
        <v>63</v>
      </c>
      <c r="AC8" s="138" t="s">
        <v>1571</v>
      </c>
    </row>
    <row r="9" spans="14:29" x14ac:dyDescent="0.25">
      <c r="X9" s="17"/>
      <c r="Y9" s="17"/>
      <c r="Z9" s="17"/>
      <c r="AB9" s="138" t="s">
        <v>1572</v>
      </c>
      <c r="AC9" s="138" t="s">
        <v>1573</v>
      </c>
    </row>
    <row r="10" spans="14:29" x14ac:dyDescent="0.25">
      <c r="AB10" s="138" t="s">
        <v>1574</v>
      </c>
      <c r="AC10" s="138" t="s">
        <v>1575</v>
      </c>
    </row>
    <row r="11" spans="14:29" x14ac:dyDescent="0.25">
      <c r="AB11" s="138" t="s">
        <v>1576</v>
      </c>
      <c r="AC11" s="138" t="s">
        <v>1577</v>
      </c>
    </row>
    <row r="12" spans="14:29" x14ac:dyDescent="0.25">
      <c r="AB12" s="138" t="s">
        <v>66</v>
      </c>
      <c r="AC12" s="138" t="s">
        <v>1578</v>
      </c>
    </row>
    <row r="13" spans="14:29" x14ac:dyDescent="0.25">
      <c r="AB13" s="138" t="s">
        <v>67</v>
      </c>
      <c r="AC13" s="138" t="s">
        <v>1579</v>
      </c>
    </row>
    <row r="14" spans="14:29" x14ac:dyDescent="0.25">
      <c r="AB14" s="138" t="s">
        <v>1580</v>
      </c>
      <c r="AC14" s="138" t="s">
        <v>1581</v>
      </c>
    </row>
    <row r="15" spans="14:29" x14ac:dyDescent="0.25">
      <c r="AB15" s="138" t="s">
        <v>69</v>
      </c>
      <c r="AC15" s="138" t="s">
        <v>1582</v>
      </c>
    </row>
    <row r="16" spans="14:29" x14ac:dyDescent="0.25">
      <c r="AB16" s="138" t="s">
        <v>1583</v>
      </c>
      <c r="AC16" s="138" t="s">
        <v>1584</v>
      </c>
    </row>
    <row r="17" spans="28:29" x14ac:dyDescent="0.25">
      <c r="AB17" s="138" t="s">
        <v>71</v>
      </c>
      <c r="AC17" s="138" t="s">
        <v>1585</v>
      </c>
    </row>
    <row r="18" spans="28:29" x14ac:dyDescent="0.25">
      <c r="AB18" s="138" t="s">
        <v>1586</v>
      </c>
      <c r="AC18" s="138" t="s">
        <v>1587</v>
      </c>
    </row>
    <row r="19" spans="28:29" x14ac:dyDescent="0.25">
      <c r="AB19" s="138" t="s">
        <v>1588</v>
      </c>
      <c r="AC19" s="138" t="s">
        <v>1589</v>
      </c>
    </row>
    <row r="20" spans="28:29" x14ac:dyDescent="0.25">
      <c r="AB20" s="138" t="s">
        <v>72</v>
      </c>
      <c r="AC20" s="138" t="s">
        <v>1590</v>
      </c>
    </row>
    <row r="21" spans="28:29" x14ac:dyDescent="0.25">
      <c r="AB21" s="138" t="s">
        <v>73</v>
      </c>
      <c r="AC21" s="138" t="s">
        <v>1591</v>
      </c>
    </row>
    <row r="22" spans="28:29" x14ac:dyDescent="0.25">
      <c r="AB22" s="138" t="s">
        <v>74</v>
      </c>
      <c r="AC22" s="138" t="s">
        <v>1592</v>
      </c>
    </row>
    <row r="23" spans="28:29" x14ac:dyDescent="0.25">
      <c r="AB23" s="138" t="s">
        <v>75</v>
      </c>
      <c r="AC23" s="138" t="s">
        <v>1593</v>
      </c>
    </row>
    <row r="24" spans="28:29" x14ac:dyDescent="0.25">
      <c r="AB24" s="138" t="s">
        <v>76</v>
      </c>
      <c r="AC24" s="138" t="s">
        <v>1594</v>
      </c>
    </row>
    <row r="25" spans="28:29" x14ac:dyDescent="0.25">
      <c r="AB25" s="138" t="s">
        <v>77</v>
      </c>
      <c r="AC25" s="138" t="s">
        <v>1595</v>
      </c>
    </row>
    <row r="26" spans="28:29" x14ac:dyDescent="0.25">
      <c r="AB26" s="138" t="s">
        <v>1596</v>
      </c>
      <c r="AC26" s="138" t="s">
        <v>1597</v>
      </c>
    </row>
    <row r="27" spans="28:29" x14ac:dyDescent="0.25">
      <c r="AB27" s="138" t="s">
        <v>78</v>
      </c>
      <c r="AC27" s="138" t="s">
        <v>1598</v>
      </c>
    </row>
    <row r="28" spans="28:29" x14ac:dyDescent="0.25">
      <c r="AB28" s="138" t="s">
        <v>79</v>
      </c>
      <c r="AC28" s="138" t="s">
        <v>1599</v>
      </c>
    </row>
    <row r="29" spans="28:29" x14ac:dyDescent="0.25">
      <c r="AB29" s="138" t="s">
        <v>80</v>
      </c>
      <c r="AC29" s="138" t="s">
        <v>1600</v>
      </c>
    </row>
    <row r="30" spans="28:29" x14ac:dyDescent="0.25">
      <c r="AB30" s="138" t="s">
        <v>81</v>
      </c>
      <c r="AC30" s="138" t="s">
        <v>1601</v>
      </c>
    </row>
    <row r="31" spans="28:29" x14ac:dyDescent="0.25">
      <c r="AB31" s="138" t="s">
        <v>82</v>
      </c>
      <c r="AC31" s="138" t="s">
        <v>1602</v>
      </c>
    </row>
    <row r="32" spans="28:29" x14ac:dyDescent="0.25">
      <c r="AB32" s="138" t="s">
        <v>83</v>
      </c>
      <c r="AC32" s="138" t="s">
        <v>1603</v>
      </c>
    </row>
    <row r="33" spans="28:29" x14ac:dyDescent="0.25">
      <c r="AB33" s="138" t="s">
        <v>84</v>
      </c>
      <c r="AC33" s="138" t="s">
        <v>1604</v>
      </c>
    </row>
    <row r="34" spans="28:29" x14ac:dyDescent="0.25">
      <c r="AB34" s="138" t="s">
        <v>85</v>
      </c>
      <c r="AC34" s="138" t="s">
        <v>1605</v>
      </c>
    </row>
    <row r="35" spans="28:29" x14ac:dyDescent="0.25">
      <c r="AB35" s="138" t="s">
        <v>86</v>
      </c>
      <c r="AC35" s="138" t="s">
        <v>1606</v>
      </c>
    </row>
    <row r="36" spans="28:29" x14ac:dyDescent="0.25">
      <c r="AB36" s="138" t="s">
        <v>87</v>
      </c>
      <c r="AC36" s="138" t="s">
        <v>1607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EK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EY4" sqref="EY4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5" t="s">
        <v>1105</v>
      </c>
      <c r="C1" s="2" t="s">
        <v>0</v>
      </c>
      <c r="G1" s="166" t="s">
        <v>100</v>
      </c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8"/>
      <c r="DP1" s="166" t="s">
        <v>101</v>
      </c>
      <c r="DQ1" s="167"/>
      <c r="DR1" s="167"/>
      <c r="DS1" s="167"/>
      <c r="DT1" s="167"/>
      <c r="DU1" s="167"/>
      <c r="DV1" s="167"/>
      <c r="DW1" s="167"/>
      <c r="DX1" s="167"/>
      <c r="DY1" s="167"/>
      <c r="DZ1" s="167"/>
      <c r="EA1" s="167"/>
      <c r="EB1" s="167"/>
      <c r="EC1" s="167"/>
      <c r="ED1" s="167"/>
      <c r="EE1" s="167"/>
      <c r="EF1" s="167"/>
      <c r="EG1" s="167"/>
      <c r="EH1" s="167"/>
      <c r="EI1" s="167"/>
      <c r="EJ1" s="167"/>
      <c r="EK1" s="167"/>
      <c r="EL1" s="167"/>
      <c r="EM1" s="167"/>
      <c r="EN1" s="167"/>
      <c r="EO1" s="167"/>
      <c r="EP1" s="167"/>
      <c r="EQ1" s="167"/>
      <c r="ER1" s="167"/>
      <c r="ES1" s="167"/>
      <c r="ET1" s="167"/>
      <c r="EU1" s="167"/>
      <c r="EV1" s="167"/>
      <c r="EW1" s="167"/>
      <c r="EX1" s="167"/>
      <c r="EY1" s="167"/>
      <c r="EZ1" s="167"/>
      <c r="FA1" s="167"/>
      <c r="FB1" s="167"/>
      <c r="FC1" s="167"/>
      <c r="FD1" s="167"/>
      <c r="FE1" s="167"/>
      <c r="FF1" s="167"/>
      <c r="FG1" s="167"/>
      <c r="FH1" s="167"/>
      <c r="FI1" s="167"/>
      <c r="FJ1" s="167"/>
      <c r="FK1" s="167"/>
      <c r="FL1" s="167"/>
      <c r="FM1" s="167"/>
      <c r="FN1" s="167"/>
      <c r="FO1" s="167"/>
      <c r="FP1" s="167"/>
      <c r="FQ1" s="167"/>
      <c r="FR1" s="167"/>
      <c r="FS1" s="167"/>
      <c r="FT1" s="167"/>
      <c r="FU1" s="167"/>
      <c r="FV1" s="167"/>
      <c r="FW1" s="167"/>
      <c r="FX1" s="167"/>
      <c r="FY1" s="167"/>
      <c r="FZ1" s="167"/>
      <c r="GA1" s="167"/>
      <c r="GB1" s="167"/>
      <c r="GC1" s="167"/>
      <c r="GD1" s="167"/>
      <c r="GE1" s="167"/>
      <c r="GF1" s="167"/>
      <c r="GG1" s="167"/>
      <c r="GH1" s="167"/>
      <c r="GI1" s="167"/>
      <c r="GJ1" s="167"/>
      <c r="GK1" s="167"/>
      <c r="GL1" s="167"/>
      <c r="GM1" s="167"/>
      <c r="GN1" s="167"/>
      <c r="GO1" s="167"/>
      <c r="GP1" s="167"/>
      <c r="GQ1" s="167"/>
      <c r="GR1" s="167"/>
      <c r="GS1" s="167"/>
      <c r="GT1" s="167"/>
      <c r="GU1" s="167"/>
      <c r="GV1" s="167"/>
      <c r="GW1" s="167"/>
      <c r="GX1" s="167"/>
      <c r="GY1" s="167"/>
      <c r="GZ1" s="167"/>
      <c r="HA1" s="167"/>
      <c r="HB1" s="167"/>
      <c r="HC1" s="167"/>
      <c r="HD1" s="167"/>
      <c r="HE1" s="167"/>
      <c r="HF1" s="167"/>
      <c r="HG1" s="167"/>
      <c r="HH1" s="167"/>
      <c r="HI1" s="167"/>
      <c r="HJ1" s="167"/>
      <c r="HK1" s="167"/>
      <c r="HL1" s="167"/>
      <c r="HM1" s="167"/>
      <c r="HN1" s="167"/>
      <c r="HO1" s="167"/>
      <c r="HP1" s="167"/>
      <c r="HQ1" s="167"/>
      <c r="HR1" s="167"/>
      <c r="HS1" s="167"/>
      <c r="HT1" s="167"/>
      <c r="HU1" s="167"/>
      <c r="HV1" s="167"/>
      <c r="HW1" s="167"/>
      <c r="HX1" s="167"/>
    </row>
    <row r="2" spans="1:232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846</v>
      </c>
      <c r="S3" s="108" t="s">
        <v>847</v>
      </c>
      <c r="T3" s="108" t="s">
        <v>1144</v>
      </c>
      <c r="U3" s="108" t="s">
        <v>268</v>
      </c>
      <c r="V3" s="108" t="s">
        <v>848</v>
      </c>
      <c r="W3" s="108" t="s">
        <v>849</v>
      </c>
      <c r="X3" s="108" t="s">
        <v>38</v>
      </c>
      <c r="Y3" s="108" t="s">
        <v>1121</v>
      </c>
      <c r="Z3" s="108" t="s">
        <v>1122</v>
      </c>
      <c r="AA3" s="108" t="s">
        <v>1123</v>
      </c>
      <c r="AB3" s="108" t="s">
        <v>17</v>
      </c>
      <c r="AC3" s="108" t="s">
        <v>1145</v>
      </c>
      <c r="AD3" s="108" t="s">
        <v>1146</v>
      </c>
      <c r="AE3" s="108" t="s">
        <v>1147</v>
      </c>
      <c r="AF3" s="108" t="s">
        <v>18</v>
      </c>
      <c r="AG3" s="108" t="s">
        <v>1148</v>
      </c>
      <c r="AH3" s="108" t="s">
        <v>1149</v>
      </c>
      <c r="AI3" s="108" t="s">
        <v>785</v>
      </c>
      <c r="AJ3" s="108" t="s">
        <v>850</v>
      </c>
      <c r="AK3" s="108" t="s">
        <v>327</v>
      </c>
      <c r="AL3" s="108" t="s">
        <v>1150</v>
      </c>
      <c r="AM3" s="108" t="s">
        <v>1124</v>
      </c>
      <c r="AN3" s="108" t="s">
        <v>1125</v>
      </c>
      <c r="AO3" s="108" t="s">
        <v>1151</v>
      </c>
      <c r="AP3" s="108" t="s">
        <v>851</v>
      </c>
      <c r="AQ3" s="108" t="s">
        <v>852</v>
      </c>
      <c r="AR3" s="108" t="s">
        <v>853</v>
      </c>
      <c r="AS3" s="108" t="s">
        <v>854</v>
      </c>
      <c r="AT3" s="108" t="s">
        <v>855</v>
      </c>
      <c r="AU3" s="108" t="s">
        <v>856</v>
      </c>
      <c r="AV3" s="108" t="s">
        <v>857</v>
      </c>
      <c r="AW3" s="108" t="s">
        <v>858</v>
      </c>
      <c r="AX3" s="108" t="s">
        <v>859</v>
      </c>
      <c r="AY3" s="108" t="s">
        <v>860</v>
      </c>
      <c r="AZ3" s="108" t="s">
        <v>861</v>
      </c>
      <c r="BA3" s="108" t="s">
        <v>862</v>
      </c>
      <c r="BB3" s="108" t="s">
        <v>863</v>
      </c>
      <c r="BC3" s="108" t="s">
        <v>864</v>
      </c>
      <c r="BD3" s="108" t="s">
        <v>865</v>
      </c>
      <c r="BE3" s="108" t="s">
        <v>866</v>
      </c>
      <c r="BF3" s="108" t="s">
        <v>867</v>
      </c>
      <c r="BG3" s="108" t="s">
        <v>868</v>
      </c>
      <c r="BH3" s="108" t="s">
        <v>869</v>
      </c>
      <c r="BI3" s="108" t="s">
        <v>870</v>
      </c>
      <c r="BJ3" s="108" t="s">
        <v>871</v>
      </c>
      <c r="BK3" s="108" t="s">
        <v>872</v>
      </c>
      <c r="BL3" s="108" t="s">
        <v>873</v>
      </c>
      <c r="BM3" s="108" t="s">
        <v>874</v>
      </c>
      <c r="BN3" s="108" t="s">
        <v>875</v>
      </c>
      <c r="BO3" s="108" t="s">
        <v>876</v>
      </c>
      <c r="BP3" s="108" t="s">
        <v>877</v>
      </c>
      <c r="BQ3" s="108" t="s">
        <v>878</v>
      </c>
      <c r="BR3" s="108" t="s">
        <v>879</v>
      </c>
      <c r="BS3" s="108" t="s">
        <v>880</v>
      </c>
      <c r="BT3" s="108" t="s">
        <v>881</v>
      </c>
      <c r="BU3" s="108" t="s">
        <v>882</v>
      </c>
      <c r="BV3" s="108" t="s">
        <v>883</v>
      </c>
      <c r="BW3" s="108" t="s">
        <v>884</v>
      </c>
      <c r="BX3" s="108" t="s">
        <v>885</v>
      </c>
      <c r="BY3" s="108" t="s">
        <v>886</v>
      </c>
      <c r="BZ3" s="108" t="s">
        <v>887</v>
      </c>
      <c r="CA3" s="108" t="s">
        <v>888</v>
      </c>
      <c r="CB3" s="108" t="s">
        <v>889</v>
      </c>
      <c r="CC3" s="108" t="s">
        <v>890</v>
      </c>
      <c r="CD3" s="108" t="s">
        <v>891</v>
      </c>
      <c r="CE3" s="108" t="s">
        <v>892</v>
      </c>
      <c r="CF3" s="108" t="s">
        <v>893</v>
      </c>
      <c r="CG3" s="108" t="s">
        <v>894</v>
      </c>
      <c r="CH3" s="108" t="s">
        <v>895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896</v>
      </c>
      <c r="CN3" s="108" t="s">
        <v>897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898</v>
      </c>
      <c r="CW3" s="108" t="s">
        <v>899</v>
      </c>
      <c r="CX3" s="108" t="s">
        <v>900</v>
      </c>
      <c r="CY3" s="108" t="s">
        <v>901</v>
      </c>
      <c r="CZ3" s="108" t="s">
        <v>902</v>
      </c>
      <c r="DA3" s="108" t="s">
        <v>903</v>
      </c>
      <c r="DB3" s="108" t="s">
        <v>904</v>
      </c>
      <c r="DC3" s="108" t="s">
        <v>905</v>
      </c>
      <c r="DD3" s="108" t="s">
        <v>906</v>
      </c>
      <c r="DE3" s="108" t="s">
        <v>907</v>
      </c>
      <c r="DF3" s="108" t="s">
        <v>908</v>
      </c>
      <c r="DG3" s="108" t="s">
        <v>909</v>
      </c>
      <c r="DH3" s="108" t="s">
        <v>910</v>
      </c>
      <c r="DI3" s="108" t="s">
        <v>911</v>
      </c>
      <c r="DJ3" s="108" t="s">
        <v>912</v>
      </c>
      <c r="DK3" s="108" t="s">
        <v>912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846</v>
      </c>
      <c r="EB3" s="108" t="s">
        <v>847</v>
      </c>
      <c r="EC3" s="108" t="s">
        <v>1144</v>
      </c>
      <c r="ED3" s="108" t="s">
        <v>268</v>
      </c>
      <c r="EE3" s="108" t="s">
        <v>848</v>
      </c>
      <c r="EF3" s="108" t="s">
        <v>849</v>
      </c>
      <c r="EG3" s="108" t="s">
        <v>38</v>
      </c>
      <c r="EH3" s="108" t="s">
        <v>1121</v>
      </c>
      <c r="EI3" s="108" t="s">
        <v>1122</v>
      </c>
      <c r="EJ3" s="108" t="s">
        <v>1123</v>
      </c>
      <c r="EK3" s="108" t="s">
        <v>17</v>
      </c>
      <c r="EL3" s="108" t="s">
        <v>1145</v>
      </c>
      <c r="EM3" s="108" t="s">
        <v>1146</v>
      </c>
      <c r="EN3" s="108" t="s">
        <v>1147</v>
      </c>
      <c r="EO3" s="108" t="s">
        <v>18</v>
      </c>
      <c r="EP3" s="108" t="s">
        <v>1148</v>
      </c>
      <c r="EQ3" s="108" t="s">
        <v>1149</v>
      </c>
      <c r="ER3" s="108" t="s">
        <v>785</v>
      </c>
      <c r="ES3" s="108" t="s">
        <v>850</v>
      </c>
      <c r="ET3" s="108" t="s">
        <v>327</v>
      </c>
      <c r="EU3" s="108" t="s">
        <v>1150</v>
      </c>
      <c r="EV3" s="108" t="s">
        <v>1124</v>
      </c>
      <c r="EW3" s="108" t="s">
        <v>1125</v>
      </c>
      <c r="EX3" s="108" t="s">
        <v>1151</v>
      </c>
      <c r="EY3" s="108" t="s">
        <v>851</v>
      </c>
      <c r="EZ3" s="108" t="s">
        <v>852</v>
      </c>
      <c r="FA3" s="108" t="s">
        <v>853</v>
      </c>
      <c r="FB3" s="108" t="s">
        <v>854</v>
      </c>
      <c r="FC3" s="108" t="s">
        <v>855</v>
      </c>
      <c r="FD3" s="108" t="s">
        <v>856</v>
      </c>
      <c r="FE3" s="108" t="s">
        <v>857</v>
      </c>
      <c r="FF3" s="108" t="s">
        <v>858</v>
      </c>
      <c r="FG3" s="108" t="s">
        <v>859</v>
      </c>
      <c r="FH3" s="108" t="s">
        <v>860</v>
      </c>
      <c r="FI3" s="108" t="s">
        <v>861</v>
      </c>
      <c r="FJ3" s="108" t="s">
        <v>862</v>
      </c>
      <c r="FK3" s="108" t="s">
        <v>863</v>
      </c>
      <c r="FL3" s="108" t="s">
        <v>864</v>
      </c>
      <c r="FM3" s="108" t="s">
        <v>865</v>
      </c>
      <c r="FN3" s="108" t="s">
        <v>866</v>
      </c>
      <c r="FO3" s="108" t="s">
        <v>867</v>
      </c>
      <c r="FP3" s="108" t="s">
        <v>868</v>
      </c>
      <c r="FQ3" s="108" t="s">
        <v>869</v>
      </c>
      <c r="FR3" s="108" t="s">
        <v>870</v>
      </c>
      <c r="FS3" s="108" t="s">
        <v>871</v>
      </c>
      <c r="FT3" s="108" t="s">
        <v>872</v>
      </c>
      <c r="FU3" s="108" t="s">
        <v>873</v>
      </c>
      <c r="FV3" s="108" t="s">
        <v>874</v>
      </c>
      <c r="FW3" s="108" t="s">
        <v>875</v>
      </c>
      <c r="FX3" s="108" t="s">
        <v>876</v>
      </c>
      <c r="FY3" s="108" t="s">
        <v>877</v>
      </c>
      <c r="FZ3" s="108" t="s">
        <v>878</v>
      </c>
      <c r="GA3" s="108" t="s">
        <v>879</v>
      </c>
      <c r="GB3" s="108" t="s">
        <v>880</v>
      </c>
      <c r="GC3" s="108" t="s">
        <v>881</v>
      </c>
      <c r="GD3" s="108" t="s">
        <v>882</v>
      </c>
      <c r="GE3" s="108" t="s">
        <v>883</v>
      </c>
      <c r="GF3" s="108" t="s">
        <v>884</v>
      </c>
      <c r="GG3" s="108" t="s">
        <v>885</v>
      </c>
      <c r="GH3" s="108" t="s">
        <v>886</v>
      </c>
      <c r="GI3" s="108" t="s">
        <v>887</v>
      </c>
      <c r="GJ3" s="108" t="s">
        <v>888</v>
      </c>
      <c r="GK3" s="108" t="s">
        <v>889</v>
      </c>
      <c r="GL3" s="108" t="s">
        <v>890</v>
      </c>
      <c r="GM3" s="108" t="s">
        <v>891</v>
      </c>
      <c r="GN3" s="108" t="s">
        <v>892</v>
      </c>
      <c r="GO3" s="108" t="s">
        <v>893</v>
      </c>
      <c r="GP3" s="108" t="s">
        <v>894</v>
      </c>
      <c r="GQ3" s="108" t="s">
        <v>895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896</v>
      </c>
      <c r="GW3" s="108" t="s">
        <v>897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898</v>
      </c>
      <c r="HF3" s="108" t="s">
        <v>899</v>
      </c>
      <c r="HG3" s="108" t="s">
        <v>900</v>
      </c>
      <c r="HH3" s="108" t="s">
        <v>901</v>
      </c>
      <c r="HI3" s="108" t="s">
        <v>902</v>
      </c>
      <c r="HJ3" s="108" t="s">
        <v>903</v>
      </c>
      <c r="HK3" s="108" t="s">
        <v>904</v>
      </c>
      <c r="HL3" s="108" t="s">
        <v>905</v>
      </c>
      <c r="HM3" s="108" t="s">
        <v>906</v>
      </c>
      <c r="HN3" s="108" t="s">
        <v>907</v>
      </c>
      <c r="HO3" s="108" t="s">
        <v>908</v>
      </c>
      <c r="HP3" s="108" t="s">
        <v>909</v>
      </c>
      <c r="HQ3" s="108" t="s">
        <v>910</v>
      </c>
      <c r="HR3" s="108" t="s">
        <v>911</v>
      </c>
      <c r="HS3" s="108" t="s">
        <v>912</v>
      </c>
      <c r="HT3" s="108" t="s">
        <v>912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20" sqref="F2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5"/>
      <c r="C1" s="125" t="s">
        <v>102</v>
      </c>
      <c r="D1" s="2"/>
      <c r="J1" s="114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1640</v>
      </c>
      <c r="AV1" s="118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1638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1666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18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Normal="100" workbookViewId="0">
      <pane ySplit="4" topLeftCell="A5" activePane="bottomLeft" state="frozen"/>
      <selection pane="bottomLeft" activeCell="BE5" sqref="BE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5"/>
      <c r="C1" s="135" t="s">
        <v>144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1640</v>
      </c>
      <c r="BD1" s="143"/>
      <c r="BE1" s="143"/>
      <c r="BF1" s="52" t="s">
        <v>1181</v>
      </c>
      <c r="BG1" s="113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1638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1667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17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Normal="100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5"/>
      <c r="C1" s="135" t="s">
        <v>26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1640</v>
      </c>
      <c r="BS1" s="128"/>
      <c r="BT1" s="128"/>
      <c r="BU1" s="128"/>
      <c r="BV1" s="128"/>
      <c r="BW1" s="128"/>
      <c r="BX1" s="128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1638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2" t="s">
        <v>759</v>
      </c>
      <c r="BS4" s="152" t="s">
        <v>760</v>
      </c>
      <c r="BT4" s="152" t="s">
        <v>1647</v>
      </c>
      <c r="BU4" s="152" t="s">
        <v>1648</v>
      </c>
      <c r="BV4" s="152" t="s">
        <v>1649</v>
      </c>
      <c r="BW4" s="152" t="s">
        <v>1650</v>
      </c>
      <c r="BX4" s="152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1466</v>
      </c>
      <c r="CV4" s="123" t="s">
        <v>1467</v>
      </c>
      <c r="CW4" s="123" t="s">
        <v>1468</v>
      </c>
      <c r="CX4" s="123" t="s">
        <v>1469</v>
      </c>
      <c r="CY4" s="123" t="s">
        <v>1470</v>
      </c>
      <c r="CZ4" s="123" t="s">
        <v>1471</v>
      </c>
      <c r="DA4" s="123" t="s">
        <v>1472</v>
      </c>
      <c r="DB4" s="123" t="s">
        <v>1473</v>
      </c>
      <c r="DC4" s="123" t="s">
        <v>1474</v>
      </c>
      <c r="DD4" s="123" t="s">
        <v>1475</v>
      </c>
      <c r="DE4" s="122" t="s">
        <v>1476</v>
      </c>
      <c r="DF4" s="123" t="s">
        <v>1477</v>
      </c>
      <c r="DG4" s="123" t="s">
        <v>1478</v>
      </c>
      <c r="DH4" s="123" t="s">
        <v>1479</v>
      </c>
      <c r="DI4" s="123" t="s">
        <v>1480</v>
      </c>
      <c r="DJ4" s="123" t="s">
        <v>1481</v>
      </c>
      <c r="DK4" s="123" t="s">
        <v>1482</v>
      </c>
      <c r="DL4" s="123" t="s">
        <v>1483</v>
      </c>
      <c r="DM4" s="123" t="s">
        <v>1484</v>
      </c>
      <c r="DN4" s="123" t="s">
        <v>1485</v>
      </c>
      <c r="DO4" s="122" t="s">
        <v>1486</v>
      </c>
      <c r="DP4" s="123" t="s">
        <v>1487</v>
      </c>
      <c r="DQ4" s="123" t="s">
        <v>1488</v>
      </c>
      <c r="DR4" s="123" t="s">
        <v>1489</v>
      </c>
      <c r="DS4" s="123" t="s">
        <v>1490</v>
      </c>
      <c r="DT4" s="123" t="s">
        <v>1491</v>
      </c>
      <c r="DU4" s="123" t="s">
        <v>1492</v>
      </c>
      <c r="DV4" s="123" t="s">
        <v>1493</v>
      </c>
      <c r="DW4" s="123" t="s">
        <v>1494</v>
      </c>
      <c r="DX4" s="123" t="s">
        <v>1495</v>
      </c>
      <c r="DY4" s="122" t="s">
        <v>1496</v>
      </c>
      <c r="DZ4" s="123" t="s">
        <v>1497</v>
      </c>
      <c r="EA4" s="123" t="s">
        <v>1498</v>
      </c>
      <c r="EB4" s="123" t="s">
        <v>1499</v>
      </c>
      <c r="EC4" s="123" t="s">
        <v>1500</v>
      </c>
      <c r="ED4" s="123" t="s">
        <v>1501</v>
      </c>
      <c r="EE4" s="123" t="s">
        <v>1502</v>
      </c>
      <c r="EF4" s="123" t="s">
        <v>1503</v>
      </c>
      <c r="EG4" s="123" t="s">
        <v>1504</v>
      </c>
      <c r="EH4" s="123" t="s">
        <v>1505</v>
      </c>
      <c r="EI4" s="122" t="s">
        <v>1506</v>
      </c>
      <c r="EJ4" s="123" t="s">
        <v>1507</v>
      </c>
      <c r="EK4" s="123" t="s">
        <v>1508</v>
      </c>
      <c r="EL4" s="123" t="s">
        <v>1509</v>
      </c>
      <c r="EM4" s="123" t="s">
        <v>1510</v>
      </c>
      <c r="EN4" s="123" t="s">
        <v>1511</v>
      </c>
      <c r="EO4" s="123" t="s">
        <v>1512</v>
      </c>
      <c r="EP4" s="123" t="s">
        <v>1513</v>
      </c>
      <c r="EQ4" s="123" t="s">
        <v>1514</v>
      </c>
      <c r="ER4" s="124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1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Normal="100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5"/>
      <c r="C1" s="135" t="s">
        <v>31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1640</v>
      </c>
      <c r="AU1" s="128"/>
      <c r="AV1" s="128"/>
      <c r="AW1" s="128"/>
      <c r="AX1" s="113" t="s">
        <v>1181</v>
      </c>
      <c r="AY1" s="114"/>
      <c r="AZ1" s="114"/>
      <c r="BA1" s="114"/>
      <c r="BB1" s="115"/>
      <c r="BC1" s="111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15" priority="2">
      <formula>$AX7=0</formula>
    </cfRule>
  </conditionalFormatting>
  <conditionalFormatting sqref="S7:AW7">
    <cfRule type="expression" dxfId="14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Normal="100" workbookViewId="0">
      <pane ySplit="4" topLeftCell="A5" activePane="bottomLeft" state="frozen"/>
      <selection pane="bottomLeft" activeCell="AQ7" sqref="AQ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5"/>
      <c r="C1" s="135" t="s">
        <v>29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1640</v>
      </c>
      <c r="AA1" s="118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1638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13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Normal="100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5"/>
      <c r="C1" s="135" t="s">
        <v>316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1640</v>
      </c>
      <c r="AC1" s="128"/>
      <c r="AD1" s="52" t="s">
        <v>1181</v>
      </c>
      <c r="AE1" s="113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49" t="s">
        <v>1638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1668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1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topLeftCell="D1" zoomScale="85" zoomScaleNormal="85" workbookViewId="0">
      <pane ySplit="4" topLeftCell="A5" activePane="bottomLeft" state="frozen"/>
      <selection pane="bottomLeft" activeCell="Y7" sqref="Y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5"/>
      <c r="C1" s="135" t="s">
        <v>17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42" t="s">
        <v>1640</v>
      </c>
      <c r="S1" s="144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4" t="s">
        <v>1638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1620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2" t="s">
        <v>361</v>
      </c>
      <c r="S4" s="152" t="s">
        <v>1620</v>
      </c>
      <c r="T4" s="10" t="s">
        <v>1168</v>
      </c>
      <c r="U4" s="11" t="s">
        <v>93</v>
      </c>
      <c r="V4" s="122" t="s">
        <v>1626</v>
      </c>
      <c r="W4" s="123" t="s">
        <v>1627</v>
      </c>
      <c r="X4" s="123" t="s">
        <v>1628</v>
      </c>
      <c r="Y4" s="123" t="s">
        <v>1629</v>
      </c>
      <c r="Z4" s="122" t="s">
        <v>1626</v>
      </c>
      <c r="AA4" s="123" t="s">
        <v>1627</v>
      </c>
      <c r="AB4" s="123" t="s">
        <v>1628</v>
      </c>
      <c r="AC4" s="124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11" priority="2">
      <formula>$T7=0</formula>
    </cfRule>
  </conditionalFormatting>
  <conditionalFormatting sqref="N7:S7">
    <cfRule type="expression" dxfId="10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S7" sqref="S7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5"/>
      <c r="C1" s="135" t="s">
        <v>18</v>
      </c>
      <c r="D1" s="2"/>
      <c r="J1" s="116" t="s">
        <v>1179</v>
      </c>
      <c r="K1" s="117"/>
      <c r="L1" s="117"/>
      <c r="M1" s="117"/>
      <c r="N1" s="159" t="s">
        <v>1640</v>
      </c>
      <c r="O1" s="116" t="s">
        <v>1181</v>
      </c>
      <c r="P1" s="117"/>
      <c r="Q1" s="117"/>
      <c r="R1" s="116" t="s">
        <v>1180</v>
      </c>
      <c r="S1" s="117"/>
      <c r="T1" s="117"/>
      <c r="U1" s="117"/>
    </row>
    <row r="2" spans="1:21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1638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1166</v>
      </c>
      <c r="Q4" s="11" t="s">
        <v>1167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9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topLeftCell="E1" zoomScaleNormal="100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5"/>
      <c r="C1" s="135" t="s">
        <v>327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1640</v>
      </c>
      <c r="AA1" s="143"/>
      <c r="AB1" s="143"/>
      <c r="AC1" s="143"/>
      <c r="AD1" s="116" t="s">
        <v>1181</v>
      </c>
      <c r="AE1" s="117"/>
      <c r="AF1" s="116" t="s">
        <v>1180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49" t="s">
        <v>1638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1169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1170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1630</v>
      </c>
      <c r="AB4" s="152" t="s">
        <v>321</v>
      </c>
      <c r="AC4" s="156" t="s">
        <v>1171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8" priority="2">
      <formula>$AD7=0</formula>
    </cfRule>
  </conditionalFormatting>
  <conditionalFormatting sqref="R7:AC7">
    <cfRule type="expression" dxfId="7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Normal="100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5"/>
      <c r="C1" s="135" t="s">
        <v>11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1640</v>
      </c>
      <c r="AC1" s="146"/>
      <c r="AD1" s="52" t="s">
        <v>1181</v>
      </c>
      <c r="AE1" s="59"/>
      <c r="AF1" s="59"/>
      <c r="AG1" s="113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1638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6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Normal="100" workbookViewId="0">
      <pane ySplit="4" topLeftCell="A5" activePane="bottomLeft" state="frozen"/>
      <selection pane="bottomLeft" activeCell="AK7" sqref="AK7:AL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5"/>
      <c r="C1" s="135" t="s">
        <v>4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1640</v>
      </c>
      <c r="AJ1" s="143"/>
      <c r="AK1" s="143"/>
      <c r="AL1" s="144"/>
      <c r="AM1" s="58" t="s">
        <v>1181</v>
      </c>
      <c r="AN1" s="59"/>
      <c r="AO1" s="59"/>
      <c r="AP1" s="113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3" t="s">
        <v>1638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1656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1671</v>
      </c>
      <c r="AL4" s="152" t="s">
        <v>1672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9"/>
      <c r="BI7" s="49"/>
      <c r="BJ7" s="49"/>
      <c r="BK7" s="49"/>
      <c r="BL7" s="49"/>
      <c r="BM7" s="49"/>
      <c r="BN7" s="49"/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5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5"/>
      <c r="C1" s="135" t="s">
        <v>827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1640</v>
      </c>
      <c r="Z1" s="144"/>
      <c r="AA1" s="58" t="s">
        <v>1181</v>
      </c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3" t="s">
        <v>1638</v>
      </c>
      <c r="Z3" s="153"/>
      <c r="AA3" s="61" t="s">
        <v>746</v>
      </c>
      <c r="AB3" s="119" t="s">
        <v>1631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1633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1631</v>
      </c>
      <c r="Z4" s="152" t="s">
        <v>1632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4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workbookViewId="0">
      <pane ySplit="4" topLeftCell="A5" activePane="bottomLeft" state="frozen"/>
      <selection pane="bottomLeft" activeCell="AA7" sqref="A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5"/>
      <c r="C1" s="135" t="s">
        <v>380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1640</v>
      </c>
      <c r="W1" s="143"/>
      <c r="X1" s="143"/>
      <c r="Y1" s="143"/>
      <c r="Z1" s="143"/>
      <c r="AA1" s="144"/>
      <c r="AB1" s="58" t="s">
        <v>1181</v>
      </c>
      <c r="AC1" s="59"/>
      <c r="AD1" s="59"/>
      <c r="AE1" s="59"/>
      <c r="AF1" s="59"/>
      <c r="AG1" s="59"/>
      <c r="AH1" s="116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4" t="s">
        <v>1638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379</v>
      </c>
      <c r="Y4" s="152" t="s">
        <v>799</v>
      </c>
      <c r="Z4" s="152" t="s">
        <v>800</v>
      </c>
      <c r="AA4" s="152" t="s">
        <v>1674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/>
      <c r="AM7" s="42"/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/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3" priority="2">
      <formula>$AB7=0</formula>
    </cfRule>
  </conditionalFormatting>
  <conditionalFormatting sqref="P7:AA7">
    <cfRule type="expression" dxfId="2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5"/>
      <c r="C1" s="135" t="s">
        <v>834</v>
      </c>
      <c r="D1" s="2"/>
      <c r="J1" s="116" t="s">
        <v>1179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1640</v>
      </c>
      <c r="W1" s="163"/>
      <c r="X1" s="143"/>
      <c r="Y1" s="144"/>
      <c r="Z1" s="58" t="s">
        <v>1181</v>
      </c>
      <c r="AA1" s="59" t="s">
        <v>1180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1675</v>
      </c>
      <c r="O3" s="46" t="s">
        <v>1677</v>
      </c>
      <c r="P3" s="48"/>
      <c r="Q3" s="47"/>
      <c r="R3" s="48" t="s">
        <v>1635</v>
      </c>
      <c r="S3" s="48"/>
      <c r="T3" s="48"/>
      <c r="U3" s="48"/>
      <c r="V3" s="149" t="s">
        <v>1638</v>
      </c>
      <c r="W3" s="154"/>
      <c r="X3" s="154"/>
      <c r="Y3" s="155"/>
      <c r="Z3" s="61" t="s">
        <v>746</v>
      </c>
      <c r="AA3" s="119" t="s">
        <v>1634</v>
      </c>
      <c r="AB3" s="120"/>
      <c r="AC3" s="120"/>
      <c r="AD3" s="120"/>
      <c r="AE3" s="130" t="s">
        <v>1659</v>
      </c>
      <c r="AF3" s="119" t="s">
        <v>1662</v>
      </c>
      <c r="AG3" s="120"/>
      <c r="AH3" s="121"/>
      <c r="AI3" s="120" t="s">
        <v>1635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1634</v>
      </c>
      <c r="W4" s="152" t="s">
        <v>1675</v>
      </c>
      <c r="X4" s="152" t="s">
        <v>1676</v>
      </c>
      <c r="Y4" s="156" t="s">
        <v>1635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1664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85" zoomScaleNormal="85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5"/>
      <c r="C1" s="135" t="s">
        <v>19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1640</v>
      </c>
      <c r="W1" s="143"/>
      <c r="X1" s="143"/>
      <c r="Y1" s="58" t="s">
        <v>1181</v>
      </c>
      <c r="Z1" s="59"/>
      <c r="AA1" s="59"/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1638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0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5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5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5" t="s">
        <v>1173</v>
      </c>
      <c r="C1" s="2" t="s">
        <v>0</v>
      </c>
      <c r="D1" s="2"/>
      <c r="E1" s="113" t="s">
        <v>1174</v>
      </c>
      <c r="F1" s="114"/>
    </row>
    <row r="2" spans="1:6" s="2" customFormat="1" x14ac:dyDescent="0.25">
      <c r="A2" s="165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5"/>
      <c r="C1" s="58" t="s">
        <v>790</v>
      </c>
      <c r="D1" s="58"/>
      <c r="E1" s="59"/>
    </row>
    <row r="2" spans="1:7" s="2" customFormat="1" x14ac:dyDescent="0.25">
      <c r="A2" s="165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2018-02-09T18:09:37Z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