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4945" windowHeight="13575" activeTab="7"/>
  </bookViews>
  <sheets>
    <sheet name="usaid" sheetId="7" r:id="rId1"/>
    <sheet name="ftf" sheetId="1" r:id="rId2"/>
    <sheet name="wb" sheetId="8" r:id="rId3"/>
    <sheet name="wbraw" sheetId="4" state="hidden" r:id="rId4"/>
    <sheet name="usaidraw" sheetId="5" state="hidden" r:id="rId5"/>
    <sheet name="usaidpt" sheetId="6" state="hidden" r:id="rId6"/>
    <sheet name="un" sheetId="10" r:id="rId7"/>
    <sheet name="povcal" sheetId="12" r:id="rId8"/>
    <sheet name="comparison" sheetId="11" r:id="rId9"/>
    <sheet name="Source" sheetId="2" r:id="rId10"/>
  </sheets>
  <definedNames>
    <definedName name="_xlnm._FilterDatabase" localSheetId="4" hidden="1">usaidraw!$H$4:$I$380</definedName>
    <definedName name="_xlnm._FilterDatabase" localSheetId="3" hidden="1">wbraw!$G$1:$G$270</definedName>
    <definedName name="_Key1" localSheetId="3" hidden="1">wbraw!$A$68</definedName>
    <definedName name="_Key1" hidden="1">#REF!</definedName>
    <definedName name="_Order1" localSheetId="3" hidden="1">255</definedName>
    <definedName name="_Order1" hidden="1">255</definedName>
    <definedName name="_Sort" hidden="1">#REF!</definedName>
    <definedName name="_xlnm.Print_Area" localSheetId="3">wbraw!$A$1:$I$271</definedName>
    <definedName name="_xlnm.Print_Titles" localSheetId="3">wbraw!$1:$6</definedName>
  </definedNames>
  <calcPr calcId="145621" concurrentCalc="0"/>
  <pivotCaches>
    <pivotCache cacheId="0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9" i="12"/>
  <c r="C29" i="12"/>
  <c r="B30" i="12"/>
  <c r="C30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8" i="12"/>
  <c r="C78" i="12"/>
  <c r="B79" i="12"/>
  <c r="C79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5" i="12"/>
  <c r="C95" i="12"/>
  <c r="B98" i="12"/>
  <c r="C98" i="12"/>
  <c r="B99" i="12"/>
  <c r="C99" i="12"/>
  <c r="B100" i="12"/>
  <c r="C100" i="12"/>
  <c r="B101" i="12"/>
  <c r="C101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4" i="12"/>
  <c r="C114" i="12"/>
  <c r="B115" i="12"/>
  <c r="C115" i="12"/>
  <c r="B2" i="12"/>
  <c r="C2" i="12"/>
  <c r="C2" i="10"/>
  <c r="D2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3" i="10"/>
  <c r="D43" i="10"/>
  <c r="C44" i="10"/>
  <c r="D44" i="10"/>
  <c r="C46" i="10"/>
  <c r="D46" i="10"/>
  <c r="C47" i="10"/>
  <c r="D47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4" i="10"/>
  <c r="D84" i="10"/>
  <c r="C85" i="10"/>
  <c r="D85" i="10"/>
  <c r="C87" i="10"/>
  <c r="D87" i="10"/>
  <c r="C88" i="10"/>
  <c r="D88" i="10"/>
  <c r="C89" i="10"/>
  <c r="D89" i="10"/>
  <c r="C90" i="10"/>
  <c r="D90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1" i="10"/>
  <c r="D101" i="10"/>
  <c r="C102" i="10"/>
  <c r="D102" i="10"/>
  <c r="C103" i="10"/>
  <c r="D103" i="10"/>
  <c r="C104" i="10"/>
  <c r="D104" i="10"/>
  <c r="C105" i="10"/>
  <c r="D105" i="10"/>
  <c r="C106" i="10"/>
  <c r="D106" i="10"/>
  <c r="C107" i="10"/>
  <c r="D107" i="10"/>
  <c r="C108" i="10"/>
  <c r="D108" i="10"/>
  <c r="C110" i="10"/>
  <c r="D110" i="10"/>
  <c r="C111" i="10"/>
  <c r="D111" i="10"/>
  <c r="C112" i="10"/>
  <c r="D112" i="10"/>
  <c r="C113" i="10"/>
  <c r="D113" i="10"/>
  <c r="C114" i="10"/>
  <c r="D114" i="10"/>
  <c r="C115" i="10"/>
  <c r="D115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C124" i="10"/>
  <c r="D124" i="10"/>
  <c r="C125" i="10"/>
  <c r="D125" i="10"/>
  <c r="C126" i="10"/>
  <c r="D126" i="10"/>
  <c r="C127" i="10"/>
  <c r="D127" i="10"/>
  <c r="C129" i="10"/>
  <c r="D129" i="10"/>
  <c r="C130" i="10"/>
  <c r="D130" i="10"/>
  <c r="C131" i="10"/>
  <c r="D131" i="10"/>
  <c r="C132" i="10"/>
  <c r="D132" i="10"/>
  <c r="C133" i="10"/>
  <c r="D133" i="10"/>
  <c r="C134" i="10"/>
  <c r="D134" i="10"/>
  <c r="C136" i="10"/>
  <c r="D136" i="10"/>
  <c r="C137" i="10"/>
  <c r="D137" i="10"/>
  <c r="C138" i="10"/>
  <c r="D138" i="10"/>
  <c r="C139" i="10"/>
  <c r="D139" i="10"/>
  <c r="C140" i="10"/>
  <c r="D140" i="10"/>
  <c r="C141" i="10"/>
  <c r="D141" i="10"/>
  <c r="C142" i="10"/>
  <c r="D142" i="10"/>
  <c r="C144" i="10"/>
  <c r="D144" i="10"/>
  <c r="C145" i="10"/>
  <c r="D145" i="10"/>
  <c r="C147" i="10"/>
  <c r="D147" i="10"/>
  <c r="C148" i="10"/>
  <c r="D148" i="10"/>
  <c r="C149" i="10"/>
  <c r="D149" i="10"/>
  <c r="C150" i="10"/>
  <c r="D150" i="10"/>
  <c r="C151" i="10"/>
  <c r="D151" i="10"/>
  <c r="C153" i="10"/>
  <c r="D153" i="10"/>
  <c r="C154" i="10"/>
  <c r="D154" i="10"/>
  <c r="C155" i="10"/>
  <c r="D155" i="10"/>
  <c r="C156" i="10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5" i="10"/>
  <c r="D195" i="10"/>
  <c r="C197" i="10"/>
  <c r="D197" i="10"/>
  <c r="C198" i="10"/>
  <c r="D198" i="10"/>
  <c r="C199" i="10"/>
  <c r="D199" i="10"/>
  <c r="C200" i="10"/>
  <c r="D200" i="10"/>
  <c r="C201" i="10"/>
  <c r="D201" i="10"/>
  <c r="C202" i="10"/>
  <c r="D202" i="10"/>
  <c r="C203" i="10"/>
  <c r="D203" i="10"/>
  <c r="C204" i="10"/>
  <c r="D204" i="10"/>
  <c r="C205" i="10"/>
  <c r="D205" i="10"/>
  <c r="C206" i="10"/>
  <c r="D206" i="10"/>
  <c r="C207" i="10"/>
  <c r="D207" i="10"/>
  <c r="C208" i="10"/>
  <c r="D208" i="10"/>
  <c r="C209" i="10"/>
  <c r="D209" i="10"/>
  <c r="C210" i="10"/>
  <c r="D210" i="10"/>
  <c r="C214" i="10"/>
  <c r="D214" i="10"/>
  <c r="C215" i="10"/>
  <c r="D215" i="10"/>
  <c r="C217" i="10"/>
  <c r="D217" i="10"/>
  <c r="C218" i="10"/>
  <c r="D218" i="10"/>
  <c r="C219" i="10"/>
  <c r="D219" i="10"/>
  <c r="C220" i="10"/>
  <c r="D220" i="10"/>
  <c r="C221" i="10"/>
  <c r="D221" i="10"/>
  <c r="C222" i="10"/>
  <c r="D222" i="10"/>
  <c r="C223" i="10"/>
  <c r="D223" i="10"/>
  <c r="C224" i="10"/>
  <c r="D224" i="10"/>
  <c r="C225" i="10"/>
  <c r="D225" i="10"/>
  <c r="C226" i="10"/>
  <c r="D226" i="10"/>
  <c r="C227" i="10"/>
  <c r="D227" i="10"/>
  <c r="C229" i="10"/>
  <c r="D229" i="10"/>
  <c r="C230" i="10"/>
  <c r="D230" i="10"/>
  <c r="C231" i="10"/>
  <c r="D231" i="10"/>
  <c r="C232" i="10"/>
  <c r="D232" i="10"/>
  <c r="C233" i="10"/>
  <c r="D233" i="10"/>
  <c r="C234" i="10"/>
  <c r="D234" i="10"/>
  <c r="C235" i="10"/>
  <c r="D235" i="10"/>
  <c r="C236" i="10"/>
  <c r="D236" i="10"/>
  <c r="C237" i="10"/>
  <c r="D237" i="10"/>
  <c r="C238" i="10"/>
  <c r="D238" i="10"/>
  <c r="C239" i="10"/>
  <c r="D239" i="10"/>
  <c r="C241" i="10"/>
  <c r="D241" i="10"/>
  <c r="C242" i="10"/>
  <c r="D242" i="10"/>
  <c r="C243" i="10"/>
  <c r="D243" i="10"/>
  <c r="C244" i="10"/>
  <c r="D244" i="10"/>
  <c r="C245" i="10"/>
  <c r="D245" i="10"/>
  <c r="C247" i="10"/>
  <c r="D247" i="10"/>
  <c r="C248" i="10"/>
  <c r="D248" i="10"/>
  <c r="C249" i="10"/>
  <c r="D249" i="10"/>
  <c r="C250" i="10"/>
  <c r="D250" i="10"/>
  <c r="C251" i="10"/>
  <c r="D251" i="10"/>
  <c r="C252" i="10"/>
  <c r="D252" i="10"/>
  <c r="C253" i="10"/>
  <c r="D253" i="10"/>
  <c r="C254" i="10"/>
  <c r="D254" i="10"/>
  <c r="C255" i="10"/>
  <c r="D255" i="10"/>
  <c r="C256" i="10"/>
  <c r="D256" i="10"/>
  <c r="C257" i="10"/>
  <c r="D257" i="10"/>
  <c r="C258" i="10"/>
  <c r="D258" i="10"/>
  <c r="C259" i="10"/>
  <c r="D259" i="10"/>
  <c r="C260" i="10"/>
  <c r="D260" i="10"/>
  <c r="C262" i="10"/>
  <c r="D262" i="10"/>
  <c r="C263" i="10"/>
  <c r="D263" i="10"/>
  <c r="C264" i="10"/>
  <c r="D264" i="10"/>
  <c r="C265" i="10"/>
  <c r="D265" i="10"/>
  <c r="C266" i="10"/>
  <c r="D266" i="10"/>
  <c r="C267" i="10"/>
  <c r="D267" i="10"/>
  <c r="C268" i="10"/>
  <c r="D268" i="10"/>
  <c r="C269" i="10"/>
  <c r="D269" i="10"/>
  <c r="C270" i="10"/>
  <c r="D270" i="10"/>
  <c r="C271" i="10"/>
  <c r="D271" i="10"/>
  <c r="C272" i="10"/>
  <c r="D272" i="10"/>
  <c r="C273" i="10"/>
  <c r="D273" i="10"/>
  <c r="C274" i="10"/>
  <c r="D274" i="10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" i="10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" i="1"/>
  <c r="D2" i="1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D14" i="7"/>
  <c r="C15" i="7"/>
  <c r="D15" i="7"/>
  <c r="C16" i="7"/>
  <c r="D16" i="7"/>
  <c r="C17" i="7"/>
  <c r="D17" i="7"/>
  <c r="C18" i="7"/>
  <c r="D18" i="7"/>
  <c r="C19" i="7"/>
  <c r="D19" i="7"/>
  <c r="D20" i="7"/>
  <c r="C21" i="7"/>
  <c r="D21" i="7"/>
  <c r="D22" i="7"/>
  <c r="C23" i="7"/>
  <c r="D23" i="7"/>
  <c r="C24" i="7"/>
  <c r="D24" i="7"/>
  <c r="C25" i="7"/>
  <c r="D25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D45" i="7"/>
  <c r="C46" i="7"/>
  <c r="D46" i="7"/>
  <c r="C47" i="7"/>
  <c r="D47" i="7"/>
  <c r="C48" i="7"/>
  <c r="D48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D93" i="7"/>
  <c r="C94" i="7"/>
  <c r="D94" i="7"/>
  <c r="C95" i="7"/>
  <c r="D95" i="7"/>
  <c r="D96" i="7"/>
  <c r="C97" i="7"/>
  <c r="D97" i="7"/>
  <c r="C98" i="7"/>
  <c r="D98" i="7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" i="11"/>
  <c r="C128" i="10"/>
  <c r="C33" i="10"/>
  <c r="C41" i="10"/>
  <c r="C42" i="10"/>
  <c r="C45" i="10"/>
  <c r="C48" i="10"/>
  <c r="C65" i="10"/>
  <c r="C81" i="10"/>
  <c r="C82" i="10"/>
  <c r="C83" i="10"/>
  <c r="C86" i="10"/>
  <c r="C91" i="10"/>
  <c r="C100" i="10"/>
  <c r="C109" i="10"/>
  <c r="C116" i="10"/>
  <c r="C135" i="10"/>
  <c r="C143" i="10"/>
  <c r="C146" i="10"/>
  <c r="C152" i="10"/>
  <c r="C178" i="10"/>
  <c r="C194" i="10"/>
  <c r="C196" i="10"/>
  <c r="C211" i="10"/>
  <c r="C212" i="10"/>
  <c r="C213" i="10"/>
  <c r="C216" i="10"/>
  <c r="C228" i="10"/>
  <c r="C240" i="10"/>
  <c r="C246" i="10"/>
  <c r="C261" i="10"/>
</calcChain>
</file>

<file path=xl/sharedStrings.xml><?xml version="1.0" encoding="utf-8"?>
<sst xmlns="http://schemas.openxmlformats.org/spreadsheetml/2006/main" count="10018" uniqueCount="1255">
  <si>
    <t>ftf</t>
  </si>
  <si>
    <t>Bangladesh</t>
  </si>
  <si>
    <t>Ethiopia</t>
  </si>
  <si>
    <t>Guatemala</t>
  </si>
  <si>
    <t>Honduras</t>
  </si>
  <si>
    <t>Liberia</t>
  </si>
  <si>
    <t>Mali</t>
  </si>
  <si>
    <t>Nepal</t>
  </si>
  <si>
    <t>Senegal</t>
  </si>
  <si>
    <t>Tanzania</t>
  </si>
  <si>
    <t>Zambia</t>
  </si>
  <si>
    <t>Cambodia</t>
  </si>
  <si>
    <t>Ghana</t>
  </si>
  <si>
    <t>Haiti</t>
  </si>
  <si>
    <t>Kenya</t>
  </si>
  <si>
    <t>Malawi</t>
  </si>
  <si>
    <t>Mozambique</t>
  </si>
  <si>
    <t>Rwanda</t>
  </si>
  <si>
    <t>Tajikistan</t>
  </si>
  <si>
    <t>Uganda</t>
  </si>
  <si>
    <t>https://www.feedthefuture.gov/countries</t>
  </si>
  <si>
    <t>Sources</t>
  </si>
  <si>
    <t>wb</t>
  </si>
  <si>
    <t>http://data.worldbank.org/about/country-and-lending-groups</t>
  </si>
  <si>
    <r>
      <t xml:space="preserve">World Bank list of economies </t>
    </r>
    <r>
      <rPr>
        <b/>
        <i/>
        <sz val="12"/>
        <rFont val="Arial"/>
        <family val="2"/>
      </rPr>
      <t>(January 2015)</t>
    </r>
  </si>
  <si>
    <t>(Bold indicates a change of classification)</t>
  </si>
  <si>
    <t xml:space="preserve"> </t>
  </si>
  <si>
    <t>Economy</t>
  </si>
  <si>
    <t>Code</t>
  </si>
  <si>
    <t>Region</t>
  </si>
  <si>
    <t>Income group</t>
  </si>
  <si>
    <t>Lending category</t>
  </si>
  <si>
    <t>Other</t>
  </si>
  <si>
    <t>Afghanistan</t>
  </si>
  <si>
    <t>AFG</t>
  </si>
  <si>
    <t>South Asia</t>
  </si>
  <si>
    <t>Low income</t>
  </si>
  <si>
    <t>IDA</t>
  </si>
  <si>
    <t>HIPC</t>
  </si>
  <si>
    <t>Albania</t>
  </si>
  <si>
    <t>ALB</t>
  </si>
  <si>
    <t>Europe &amp; Central Asia</t>
  </si>
  <si>
    <t>Upper middle income</t>
  </si>
  <si>
    <t>IBRD</t>
  </si>
  <si>
    <t/>
  </si>
  <si>
    <t>Algeria</t>
  </si>
  <si>
    <t>DZA</t>
  </si>
  <si>
    <t>Middle East &amp; North Africa</t>
  </si>
  <si>
    <t>American Samoa</t>
  </si>
  <si>
    <t>ASM</t>
  </si>
  <si>
    <t>East Asia &amp; Pacific</t>
  </si>
  <si>
    <t>..</t>
  </si>
  <si>
    <t>Andorra</t>
  </si>
  <si>
    <t>ADO</t>
  </si>
  <si>
    <t>High income: nonOECD</t>
  </si>
  <si>
    <t>Angola</t>
  </si>
  <si>
    <t>AGO</t>
  </si>
  <si>
    <t>Sub-Saharan Africa</t>
  </si>
  <si>
    <t>Antigua and Barbuda</t>
  </si>
  <si>
    <t>ATG</t>
  </si>
  <si>
    <t>Argentina</t>
  </si>
  <si>
    <t>ARG</t>
  </si>
  <si>
    <t>Latin America &amp; Caribbean</t>
  </si>
  <si>
    <t>Armenia</t>
  </si>
  <si>
    <t>ARM</t>
  </si>
  <si>
    <t>Lower middle income</t>
  </si>
  <si>
    <t>Aruba</t>
  </si>
  <si>
    <t>ABW</t>
  </si>
  <si>
    <t>Australia</t>
  </si>
  <si>
    <t>AUS</t>
  </si>
  <si>
    <t>High income: OECD</t>
  </si>
  <si>
    <t>Austria</t>
  </si>
  <si>
    <t>AUT</t>
  </si>
  <si>
    <t>EMU</t>
  </si>
  <si>
    <t>Azerbaijan</t>
  </si>
  <si>
    <t>AZE</t>
  </si>
  <si>
    <t>Bahamas, The</t>
  </si>
  <si>
    <t>BHS</t>
  </si>
  <si>
    <t>Bahrain</t>
  </si>
  <si>
    <t>BHR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</si>
  <si>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</si>
  <si>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</si>
  <si>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</si>
  <si>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</si>
  <si>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</si>
  <si>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</si>
  <si>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</si>
  <si>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</si>
  <si>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</si>
  <si>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</si>
  <si>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</si>
  <si>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</si>
  <si>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</si>
  <si>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</si>
  <si>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</si>
  <si>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</si>
  <si>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</si>
  <si>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Blend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</si>
  <si>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</si>
  <si>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</si>
  <si>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</si>
  <si>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</si>
  <si>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</si>
  <si>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</si>
  <si>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</si>
  <si>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</si>
  <si>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</si>
  <si>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</si>
  <si>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</si>
  <si>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</si>
  <si>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</si>
  <si>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</si>
  <si>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</si>
  <si>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</si>
  <si>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</si>
  <si>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</si>
  <si>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</si>
  <si>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</si>
  <si>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</si>
  <si>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</si>
  <si>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</si>
  <si>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</si>
  <si>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</si>
  <si>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</si>
  <si>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</si>
  <si>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</si>
  <si>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</si>
  <si>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</si>
  <si>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</si>
  <si>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</si>
  <si>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</si>
  <si>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</si>
  <si>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</si>
  <si>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</si>
  <si>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</si>
  <si>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</si>
  <si>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</si>
  <si>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</si>
  <si>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</si>
  <si>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</si>
  <si>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</si>
  <si>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</si>
  <si>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</si>
  <si>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</si>
  <si>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</si>
  <si>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</si>
  <si>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</si>
  <si>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</si>
  <si>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</si>
  <si>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</si>
  <si>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</si>
  <si>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</si>
  <si>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</si>
  <si>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</si>
  <si>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</si>
  <si>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</si>
  <si>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</si>
  <si>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</si>
  <si>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</si>
  <si>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</si>
  <si>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</si>
  <si>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</si>
  <si>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</si>
  <si>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</si>
  <si>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</si>
  <si>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</si>
  <si>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</si>
  <si>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</si>
  <si>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</si>
  <si>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</si>
  <si>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</si>
  <si>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</si>
  <si>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</si>
  <si>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</si>
  <si>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</si>
  <si>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</si>
  <si>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</si>
  <si>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</si>
  <si>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</si>
  <si>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</si>
  <si>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</si>
  <si>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</si>
  <si>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</si>
  <si>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</si>
  <si>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</si>
  <si>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</si>
  <si>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</si>
  <si>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</si>
  <si>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</si>
  <si>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</si>
  <si>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</si>
  <si>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</si>
  <si>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</si>
  <si>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</si>
  <si>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</si>
  <si>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</si>
  <si>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</si>
  <si>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</si>
  <si>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</si>
  <si>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</si>
  <si>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</si>
  <si>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GTM</t>
  </si>
  <si>
    <t>Guinea</t>
  </si>
  <si>
    <t>GIN</t>
  </si>
  <si>
    <t>Guinea-Bissau</t>
  </si>
  <si>
    <t>GNB</t>
  </si>
  <si>
    <t>Guyana</t>
  </si>
  <si>
    <t>GUY</t>
  </si>
  <si>
    <t>HTI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</si>
  <si>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</si>
  <si>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</si>
  <si>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</si>
  <si>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</si>
  <si>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</si>
  <si>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</si>
  <si>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</si>
  <si>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</si>
  <si>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</si>
  <si>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</si>
  <si>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</si>
  <si>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</si>
  <si>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</si>
  <si>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</si>
  <si>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</si>
  <si>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</si>
  <si>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</si>
  <si>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</si>
  <si>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IMY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</si>
  <si>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</si>
  <si>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</si>
  <si>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</si>
  <si>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</si>
  <si>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</si>
  <si>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</si>
  <si>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</si>
  <si>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</si>
  <si>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</si>
  <si>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</si>
  <si>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</si>
  <si>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</si>
  <si>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</t>
  </si>
  <si>
    <t>Kiribati</t>
  </si>
  <si>
    <t>KIR</t>
  </si>
  <si>
    <t>Korea, Dem. Rep.</t>
  </si>
  <si>
    <t>PRK</t>
  </si>
  <si>
    <t>Korea, Rep.</t>
  </si>
  <si>
    <t>KOR</t>
  </si>
  <si>
    <t>Kosovo</t>
  </si>
  <si>
    <t>KSV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</si>
  <si>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</si>
  <si>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</si>
  <si>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</si>
  <si>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</si>
  <si>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</si>
  <si>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</si>
  <si>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</si>
  <si>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</si>
  <si>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</si>
  <si>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</si>
  <si>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</si>
  <si>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</si>
  <si>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</si>
  <si>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</si>
  <si>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</si>
  <si>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</si>
  <si>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</si>
  <si>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</si>
  <si>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</si>
  <si>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</si>
  <si>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</si>
  <si>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</si>
  <si>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</si>
  <si>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</si>
  <si>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</si>
  <si>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</si>
  <si>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</si>
  <si>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MWI</t>
  </si>
  <si>
    <t>Malaysia</t>
  </si>
  <si>
    <t>MYS</t>
  </si>
  <si>
    <t>Maldives</t>
  </si>
  <si>
    <t>MDV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</si>
  <si>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</si>
  <si>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</si>
  <si>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</si>
  <si>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</si>
  <si>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</si>
  <si>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</si>
  <si>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</si>
  <si>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</si>
  <si>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</si>
  <si>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</si>
  <si>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</si>
  <si>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</si>
  <si>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</si>
  <si>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</si>
  <si>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</si>
  <si>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</si>
  <si>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</si>
  <si>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</si>
  <si>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</si>
  <si>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</si>
  <si>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</si>
  <si>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</si>
  <si>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</si>
  <si>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</t>
  </si>
  <si>
    <t>Myanmar</t>
  </si>
  <si>
    <t>MMR</t>
  </si>
  <si>
    <t>Namibia</t>
  </si>
  <si>
    <t>NAM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</si>
  <si>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</si>
  <si>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</si>
  <si>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</si>
  <si>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</si>
  <si>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</si>
  <si>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</si>
  <si>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</si>
  <si>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</si>
  <si>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</si>
  <si>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</si>
  <si>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</si>
  <si>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</si>
  <si>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</si>
  <si>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</si>
  <si>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</si>
  <si>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</si>
  <si>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</si>
  <si>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</si>
  <si>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</si>
  <si>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</si>
  <si>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</si>
  <si>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</si>
  <si>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</si>
  <si>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</si>
  <si>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</si>
  <si>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</si>
  <si>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</si>
  <si>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</si>
  <si>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</si>
  <si>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</si>
  <si>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</si>
  <si>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</si>
  <si>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</si>
  <si>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</si>
  <si>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</si>
  <si>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</si>
  <si>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</si>
  <si>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</si>
  <si>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</si>
  <si>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</si>
  <si>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</si>
  <si>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</si>
  <si>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</si>
  <si>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Russian Federation</t>
  </si>
  <si>
    <t>RUS</t>
  </si>
  <si>
    <t>RWA</t>
  </si>
  <si>
    <t>Samoa</t>
  </si>
  <si>
    <t>WSM</t>
  </si>
  <si>
    <t>San Marino</t>
  </si>
  <si>
    <t>SMR</t>
  </si>
  <si>
    <t>São Tomé and Principe</t>
  </si>
  <si>
    <t>STP</t>
  </si>
  <si>
    <t>Saudi Arabia</t>
  </si>
  <si>
    <t>SAU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</si>
  <si>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</si>
  <si>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</si>
  <si>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</si>
  <si>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</si>
  <si>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</si>
  <si>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</si>
  <si>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</si>
  <si>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</si>
  <si>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</si>
  <si>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</si>
  <si>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</si>
  <si>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</si>
  <si>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</si>
  <si>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</si>
  <si>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</si>
  <si>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</si>
  <si>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</si>
  <si>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</si>
  <si>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</si>
  <si>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</si>
  <si>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</si>
  <si>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</si>
  <si>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</si>
  <si>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</si>
  <si>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</si>
  <si>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</si>
  <si>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</si>
  <si>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</si>
  <si>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</si>
  <si>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</si>
  <si>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</si>
  <si>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</si>
  <si>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</si>
  <si>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</si>
  <si>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</si>
  <si>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</si>
  <si>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</si>
  <si>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</si>
  <si>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</si>
  <si>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</si>
  <si>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</si>
  <si>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</si>
  <si>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</si>
  <si>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</si>
  <si>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</si>
  <si>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</si>
  <si>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</si>
  <si>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TJK</t>
  </si>
  <si>
    <t>TZA</t>
  </si>
  <si>
    <t>Thailand</t>
  </si>
  <si>
    <t>THA</t>
  </si>
  <si>
    <t>Timor-Leste</t>
  </si>
  <si>
    <t>TMP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</si>
  <si>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</si>
  <si>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</si>
  <si>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</si>
  <si>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</si>
  <si>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</si>
  <si>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</si>
  <si>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</si>
  <si>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</si>
  <si>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</si>
  <si>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</si>
  <si>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</si>
  <si>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</si>
  <si>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</si>
  <si>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</si>
  <si>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</si>
  <si>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</si>
  <si>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</si>
  <si>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</si>
  <si>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</si>
  <si>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</si>
  <si>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</si>
  <si>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</si>
  <si>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</si>
  <si>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</si>
  <si>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</si>
  <si>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</si>
  <si>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</si>
  <si>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</si>
  <si>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</si>
  <si>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</si>
  <si>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</si>
  <si>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</si>
  <si>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</si>
  <si>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</si>
  <si>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</si>
  <si>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</si>
  <si>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</si>
  <si>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</si>
  <si>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WBG</t>
  </si>
  <si>
    <t>Yemen, Rep.</t>
  </si>
  <si>
    <t>YEM</t>
  </si>
  <si>
    <t>ZMB</t>
  </si>
  <si>
    <t>Zimbabwe</t>
  </si>
  <si>
    <t>ZWE</t>
  </si>
  <si>
    <t>World</t>
  </si>
  <si>
    <t>WLD</t>
  </si>
  <si>
    <t>LIC</t>
  </si>
  <si>
    <t>Middle income</t>
  </si>
  <si>
    <t>MIC</t>
  </si>
  <si>
    <t xml:space="preserve">  Lower middle income</t>
  </si>
  <si>
    <t>LMC</t>
  </si>
  <si>
    <t xml:space="preserve">  Upper middle income</t>
  </si>
  <si>
    <t>UMC</t>
  </si>
  <si>
    <t>Low &amp; middle income</t>
  </si>
  <si>
    <t>LMY</t>
  </si>
  <si>
    <t xml:space="preserve">  East Asia &amp; Pacific</t>
  </si>
  <si>
    <t>EAP</t>
  </si>
  <si>
    <t xml:space="preserve">  Europe &amp; Central Asia</t>
  </si>
  <si>
    <t>ECA</t>
  </si>
  <si>
    <t xml:space="preserve">  Latin America &amp; Caribbean</t>
  </si>
  <si>
    <t>LAC</t>
  </si>
  <si>
    <t xml:space="preserve">  Middle East &amp; North Africa</t>
  </si>
  <si>
    <t>MNA</t>
  </si>
  <si>
    <t xml:space="preserve">  South Asia</t>
  </si>
  <si>
    <t>SAS</t>
  </si>
  <si>
    <t xml:space="preserve">  Sub-Saharan Africa</t>
  </si>
  <si>
    <t>SSA</t>
  </si>
  <si>
    <t>High income</t>
  </si>
  <si>
    <t>HIC</t>
  </si>
  <si>
    <t xml:space="preserve">  Euro area</t>
  </si>
  <si>
    <t xml:space="preserve">  High income: OECD</t>
  </si>
  <si>
    <t>OEC</t>
  </si>
  <si>
    <t xml:space="preserve">  High income: nonOECD</t>
  </si>
  <si>
    <t>NOC</t>
  </si>
  <si>
    <t>Arab World</t>
  </si>
  <si>
    <t>ARB</t>
  </si>
  <si>
    <t>Central Europe and the Baltics</t>
  </si>
  <si>
    <t>CEB</t>
  </si>
  <si>
    <t>East Asia &amp; Pacific (all income levels)</t>
  </si>
  <si>
    <t>EAS</t>
  </si>
  <si>
    <t>Europe &amp; Central Asia (all income levels)</t>
  </si>
  <si>
    <t>ECS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</si>
  <si>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</si>
  <si>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</si>
  <si>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</si>
  <si>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</si>
  <si>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</si>
  <si>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</si>
  <si>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Latin America &amp; the Caribbean (all income levels)</t>
  </si>
  <si>
    <t>LCN</t>
  </si>
  <si>
    <t>Least developed countries: UN classification</t>
  </si>
  <si>
    <t>LDC</t>
  </si>
  <si>
    <t>Middle East &amp; North Africa (all income levels)</t>
  </si>
  <si>
    <t>MEA</t>
  </si>
  <si>
    <t>North America</t>
  </si>
  <si>
    <t>NAC</t>
  </si>
  <si>
    <t>OECD members</t>
  </si>
  <si>
    <t>OED</t>
  </si>
  <si>
    <t>Small states</t>
  </si>
  <si>
    <t>SST</t>
  </si>
  <si>
    <t xml:space="preserve">  Caribbean small states</t>
  </si>
  <si>
    <t>CSS</t>
  </si>
  <si>
    <t xml:space="preserve">  Pacific island small states</t>
  </si>
  <si>
    <t>PSS</t>
  </si>
  <si>
    <t xml:space="preserve">  Other small states</t>
  </si>
  <si>
    <t>OSS</t>
  </si>
  <si>
    <t>Sub-Saharan Africa (all income levels)</t>
  </si>
  <si>
    <t>SSF</t>
  </si>
  <si>
    <t>This table classifies all World Bank member economies, and all other economies with populations of more than 30,000. For operational and analytical purposes, economies are</t>
  </si>
  <si>
    <t>divided among income groups according to 2013 gross national income (GNI) per capita, calculated using the World Bank Atlas method. The groups are: low income, $1,045 or less;</t>
  </si>
  <si>
    <t>lower middle income, $1,046–4,125; upper middle income, $4,126–12,745; and high income, $12,746 or more. Other analytical groups based on geographic regions are also used.</t>
  </si>
  <si>
    <t>Geographic classifications and data reported for geographic regions are for low-income and middle-income economies only. Low-income and middle-income economies are</t>
  </si>
  <si>
    <t>sometimes referred to as developing economies. The use of the term is convenient; it is not intended to imply that all economies in the group are experiencing similar development</t>
  </si>
  <si>
    <t>or that other economies have reached a preferred or final stage of development. Classification by income does not necessarily reflect development status.</t>
  </si>
  <si>
    <t>Lending category: IDA countries are those that had a per capita income in 2013 of less than $1,215 and lack the financial ability to borrow from IBRD. IDA loans are deeply</t>
  </si>
  <si>
    <t>concessional—interest-free loans and grants for programs aimed at boosting economic growth and improving living conditions. IBRD loans are noncessional. Blend countries are</t>
  </si>
  <si>
    <t>eligible for IDA loans because of their low per capita incomes but are also eligible for IBRD loans because they are financially creditworthy.</t>
  </si>
  <si>
    <t>Note: Income classifications set on 1 July 2014 remain in effect until 1 July 2015. Moldova changed from IDA-only borrower to Blend borrower status, effective September 5, 2013.</t>
  </si>
  <si>
    <t>Latvia joined the euro area on January 1, 2014. Cape Verde's name changed to Cabo Verde on February 18, 2014. Lithuania joined the euro area on January 1, 2015.</t>
  </si>
  <si>
    <t xml:space="preserve"> FY 2015 - FY 2015 OMB Submission ($, thousands)</t>
  </si>
  <si>
    <t xml:space="preserve">   Sub Account</t>
  </si>
  <si>
    <t xml:space="preserve">   Operating Unit</t>
  </si>
  <si>
    <t>Development Assistance</t>
  </si>
  <si>
    <t>Economic Support Fund</t>
  </si>
  <si>
    <t>Food for Peace Title II</t>
  </si>
  <si>
    <t>Global Health Programs - State</t>
  </si>
  <si>
    <t>Global Health Programs - USAID</t>
  </si>
  <si>
    <t xml:space="preserve"> Afghanistan</t>
  </si>
  <si>
    <t xml:space="preserve"> Africa Regional Overview</t>
  </si>
  <si>
    <t xml:space="preserve"> Albania</t>
  </si>
  <si>
    <t xml:space="preserve"> Algeria</t>
  </si>
  <si>
    <t xml:space="preserve"> Angola</t>
  </si>
  <si>
    <t xml:space="preserve"> Argentina</t>
  </si>
  <si>
    <t xml:space="preserve"> Armenia</t>
  </si>
  <si>
    <t xml:space="preserve"> Azerbaijan</t>
  </si>
  <si>
    <t xml:space="preserve"> Bahrain</t>
  </si>
  <si>
    <t xml:space="preserve"> Bangladesh</t>
  </si>
  <si>
    <t xml:space="preserve"> Belarus</t>
  </si>
  <si>
    <t xml:space="preserve"> Belize</t>
  </si>
  <si>
    <t xml:space="preserve"> Benin</t>
  </si>
  <si>
    <t xml:space="preserve"> Bolivia</t>
  </si>
  <si>
    <t xml:space="preserve"> Bosnia and Herzegovina</t>
  </si>
  <si>
    <t xml:space="preserve"> Botswana</t>
  </si>
  <si>
    <t xml:space="preserve"> Brazil</t>
  </si>
  <si>
    <t xml:space="preserve"> Brunei</t>
  </si>
  <si>
    <t xml:space="preserve"> Burkina Faso</t>
  </si>
  <si>
    <t xml:space="preserve"> Burma</t>
  </si>
  <si>
    <t xml:space="preserve"> Burundi</t>
  </si>
  <si>
    <t xml:space="preserve"> Cabo Verde</t>
  </si>
  <si>
    <t xml:space="preserve"> Cambodia</t>
  </si>
  <si>
    <t xml:space="preserve"> Cameroon</t>
  </si>
  <si>
    <t xml:space="preserve"> Central African Republic</t>
  </si>
  <si>
    <t xml:space="preserve"> Chad</t>
  </si>
  <si>
    <t xml:space="preserve"> China</t>
  </si>
  <si>
    <t xml:space="preserve"> Colombia</t>
  </si>
  <si>
    <t xml:space="preserve"> Comoros</t>
  </si>
  <si>
    <t xml:space="preserve"> Costa Rica</t>
  </si>
  <si>
    <t xml:space="preserve"> Cote d'Ivoire</t>
  </si>
  <si>
    <t xml:space="preserve"> Cuba</t>
  </si>
  <si>
    <t xml:space="preserve"> Cyprus</t>
  </si>
  <si>
    <t xml:space="preserve"> Democratic Republic of the Congo</t>
  </si>
  <si>
    <t xml:space="preserve"> Djibouti</t>
  </si>
  <si>
    <t xml:space="preserve"> Dominican Republic</t>
  </si>
  <si>
    <t xml:space="preserve"> East Asia and Pacific Regional Overview</t>
  </si>
  <si>
    <t xml:space="preserve"> Eastern Caribbean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</si>
  <si>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</si>
  <si>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</si>
  <si>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</si>
  <si>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</si>
  <si>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</si>
  <si>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</si>
  <si>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Ethiopia</t>
  </si>
  <si>
    <t xml:space="preserve"> Fiji</t>
  </si>
  <si>
    <t xml:space="preserve"> Gabon</t>
  </si>
  <si>
    <t xml:space="preserve"> Georgia</t>
  </si>
  <si>
    <t xml:space="preserve"> Ghana</t>
  </si>
  <si>
    <t xml:space="preserve"> Greece</t>
  </si>
  <si>
    <t xml:space="preserve"> Guatemala</t>
  </si>
  <si>
    <t xml:space="preserve"> Guinea</t>
  </si>
  <si>
    <t xml:space="preserve"> Guinea-Bissau</t>
  </si>
  <si>
    <t xml:space="preserve"> Guyana</t>
  </si>
  <si>
    <t xml:space="preserve"> Haiti</t>
  </si>
  <si>
    <t xml:space="preserve"> Honduras</t>
  </si>
  <si>
    <t xml:space="preserve"> Hungary</t>
  </si>
  <si>
    <t xml:space="preserve"> Iceland</t>
  </si>
  <si>
    <t xml:space="preserve"> India</t>
  </si>
  <si>
    <t xml:space="preserve"> Indonesia</t>
  </si>
  <si>
    <t xml:space="preserve"> Iran</t>
  </si>
  <si>
    <t xml:space="preserve"> Iraq</t>
  </si>
  <si>
    <t xml:space="preserve"> Ireland</t>
  </si>
  <si>
    <t xml:space="preserve"> Israel</t>
  </si>
  <si>
    <t xml:space="preserve"> Jamaica</t>
  </si>
  <si>
    <t xml:space="preserve"> Jordan</t>
  </si>
  <si>
    <t xml:space="preserve"> Kazakhstan</t>
  </si>
  <si>
    <t xml:space="preserve"> Kenya</t>
  </si>
  <si>
    <t xml:space="preserve"> Kosovo</t>
  </si>
  <si>
    <t xml:space="preserve"> Kuwait</t>
  </si>
  <si>
    <t xml:space="preserve"> Kyrgyz Republic</t>
  </si>
  <si>
    <t xml:space="preserve"> Laos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</si>
  <si>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</si>
  <si>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</si>
  <si>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</si>
  <si>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</si>
  <si>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</si>
  <si>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Lithuania</t>
  </si>
  <si>
    <t xml:space="preserve"> Macedonia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</si>
  <si>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</si>
  <si>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</si>
  <si>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</si>
  <si>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</si>
  <si>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</si>
  <si>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</si>
  <si>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Marshall Islands</t>
  </si>
  <si>
    <t xml:space="preserve"> Mauritania</t>
  </si>
  <si>
    <t xml:space="preserve"> Mauritius</t>
  </si>
  <si>
    <t xml:space="preserve"> Mexico</t>
  </si>
  <si>
    <t xml:space="preserve"> Micronesia</t>
  </si>
  <si>
    <t xml:space="preserve"> Moldova</t>
  </si>
  <si>
    <t xml:space="preserve"> Mongolia</t>
  </si>
  <si>
    <t xml:space="preserve"> Montenegro</t>
  </si>
  <si>
    <t xml:space="preserve"> Morocco</t>
  </si>
  <si>
    <t xml:space="preserve"> Mozambique</t>
  </si>
  <si>
    <t xml:space="preserve"> Namibia</t>
  </si>
  <si>
    <t xml:space="preserve"> Near East Regional Overview</t>
  </si>
  <si>
    <t xml:space="preserve"> Nepal</t>
  </si>
  <si>
    <t xml:space="preserve"> Nicaragua</t>
  </si>
  <si>
    <t xml:space="preserve"> Niger</t>
  </si>
  <si>
    <t xml:space="preserve"> Nigeria</t>
  </si>
  <si>
    <t xml:space="preserve"> North Korea</t>
  </si>
  <si>
    <t xml:space="preserve"> Pakistan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</si>
  <si>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</si>
  <si>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</si>
  <si>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</si>
  <si>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</si>
  <si>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</si>
  <si>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</si>
  <si>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</si>
  <si>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Republic of the Congo</t>
  </si>
  <si>
    <t xml:space="preserve"> Russia</t>
  </si>
  <si>
    <t xml:space="preserve"> Rwanda</t>
  </si>
  <si>
    <t xml:space="preserve"> Sao Tome and Principe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</si>
  <si>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</si>
  <si>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</si>
  <si>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</si>
  <si>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</si>
  <si>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Slovakia</t>
  </si>
  <si>
    <t xml:space="preserve"> Slovenia</t>
  </si>
  <si>
    <t xml:space="preserve"> Solomon Islands</t>
  </si>
  <si>
    <t xml:space="preserve"> Somalia</t>
  </si>
  <si>
    <t xml:space="preserve"> South Africa</t>
  </si>
  <si>
    <t xml:space="preserve"> South and Central Asia Regional Overview</t>
  </si>
  <si>
    <t xml:space="preserve"> South Sudan</t>
  </si>
  <si>
    <t xml:space="preserve"> Sri Lanka</t>
  </si>
  <si>
    <t xml:space="preserve"> Sudan</t>
  </si>
  <si>
    <t xml:space="preserve"> Sudan (Pre-July 2011)</t>
  </si>
  <si>
    <t xml:space="preserve"> Suriname</t>
  </si>
  <si>
    <t xml:space="preserve"> Swaziland</t>
  </si>
  <si>
    <t xml:space="preserve"> Syria</t>
  </si>
  <si>
    <t xml:space="preserve"> Taiwan</t>
  </si>
  <si>
    <t xml:space="preserve"> Tajikistan</t>
  </si>
  <si>
    <t xml:space="preserve"> Tanzania</t>
  </si>
  <si>
    <t xml:space="preserve"> Thailand</t>
  </si>
  <si>
    <t xml:space="preserve"> The Gambia</t>
  </si>
  <si>
    <t xml:space="preserve"> Timor-Leste</t>
  </si>
  <si>
    <t xml:space="preserve"> Togo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</si>
  <si>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</si>
  <si>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</si>
  <si>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</si>
  <si>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</si>
  <si>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Uganda</t>
  </si>
  <si>
    <t xml:space="preserve"> Ukraine</t>
  </si>
  <si>
    <t xml:space="preserve"> Uruguay</t>
  </si>
  <si>
    <t xml:space="preserve"> Uzbekistan</t>
  </si>
  <si>
    <t xml:space="preserve"> Venezuela</t>
  </si>
  <si>
    <t xml:space="preserve"> Vietnam</t>
  </si>
  <si>
    <t xml:space="preserve"> West Bank and Gaza</t>
  </si>
  <si>
    <t xml:space="preserve"> Yemen</t>
  </si>
  <si>
    <t xml:space="preserve"> Zambia</t>
  </si>
  <si>
    <t xml:space="preserve"> Zimbabwe</t>
  </si>
  <si>
    <t>African Union</t>
  </si>
  <si>
    <t>Asia Middle East Regional</t>
  </si>
  <si>
    <t>Asia-Pacific Partnership</t>
  </si>
  <si>
    <t>Assistance to Developing Countries Affected by the Global Financial Crisis</t>
  </si>
  <si>
    <t>Barbados and Eastern Caribbean</t>
  </si>
  <si>
    <t>BFS - Administration</t>
  </si>
  <si>
    <t>BFS - Board for International Food and Agricultural Development (BIFAD)</t>
  </si>
  <si>
    <t>BFS - Community Development</t>
  </si>
  <si>
    <t>BFS - Disaster Risk Reduction</t>
  </si>
  <si>
    <t>BFS - Farmer to Farmer Program</t>
  </si>
  <si>
    <t>BFS - Market Access for Vulnerable Populations</t>
  </si>
  <si>
    <t>BFS - Markets, Partnerships and Innovation</t>
  </si>
  <si>
    <t>BFS - Monitoring and Evaluation</t>
  </si>
  <si>
    <t>BFS - Research and Development</t>
  </si>
  <si>
    <t>Bureau for Energy Resources (ENR)</t>
  </si>
  <si>
    <t>Caribbean Basin Security Initiative</t>
  </si>
  <si>
    <t>Central America Region</t>
  </si>
  <si>
    <t>Central America Security Initiative</t>
  </si>
  <si>
    <t>Central Asia Regional</t>
  </si>
  <si>
    <t>Chief Operating Officer (COO)</t>
  </si>
  <si>
    <t>Community Development</t>
  </si>
  <si>
    <t>Coordinator for Reconstruction and Stabilization (SCRS)</t>
  </si>
  <si>
    <t>CT - RSI, Regional Strategic Initiative</t>
  </si>
  <si>
    <t>DCHA - CDP, Cooperative Development Program</t>
  </si>
  <si>
    <t>DCHA - FEWSNet</t>
  </si>
  <si>
    <t>DCHA - Ocean Freight</t>
  </si>
  <si>
    <t>DCHA Contingency</t>
  </si>
  <si>
    <t>DCHA Disaster Mitigation (not Fews)</t>
  </si>
  <si>
    <t>DCHA/ASHA</t>
  </si>
  <si>
    <t>DCHA/CMM</t>
  </si>
  <si>
    <t>DCHA/CMM - Reconciliation Programs</t>
  </si>
  <si>
    <t>DCHA/DRG - Core</t>
  </si>
  <si>
    <t>DCHA/DRG - Elections and Political Process Fund</t>
  </si>
  <si>
    <t>DCHA/DRG - Global Labor Program</t>
  </si>
  <si>
    <t>DCHA/DRG - SPANS, Special Protection and Assistance Needs of Survivors</t>
  </si>
  <si>
    <t>DCHA/FFP - Contingency</t>
  </si>
  <si>
    <t>DCHA/FFP - Non-Contingency</t>
  </si>
  <si>
    <t>DCHA/FFP Disaster Readiness</t>
  </si>
  <si>
    <t>DCHA/OFDA</t>
  </si>
  <si>
    <t>DCHA/PPM</t>
  </si>
  <si>
    <t>DCHA/PVC - Private Voluntary Cooperation</t>
  </si>
  <si>
    <t>DCHA/VfP</t>
  </si>
  <si>
    <t>Democracy Fund</t>
  </si>
  <si>
    <t>Department of the Treasury</t>
  </si>
  <si>
    <t>Development Grants Program</t>
  </si>
  <si>
    <t>DRL - China</t>
  </si>
  <si>
    <t xml:space="preserve">DRL - Global Forensic Assistance </t>
  </si>
  <si>
    <t>DRL - Global Funds</t>
  </si>
  <si>
    <t>DRL - Iraq</t>
  </si>
  <si>
    <t>DRL - Muslim World Outside the Middle East</t>
  </si>
  <si>
    <t>E3 - FTF Monitoring and Evaluation</t>
  </si>
  <si>
    <t>E3 - FTF Private Sector Incentives</t>
  </si>
  <si>
    <t>E3 - FTF Research and Development</t>
  </si>
  <si>
    <t>EAP Admin</t>
  </si>
  <si>
    <t>Economic Growth, Education and Environment (E3)</t>
  </si>
  <si>
    <t>Egypt Economic Initiative</t>
  </si>
  <si>
    <t>Eurasia Regional</t>
  </si>
  <si>
    <t>Europe and Eurasia Regional</t>
  </si>
  <si>
    <t>Europe Regional</t>
  </si>
  <si>
    <t>Foreign Assistance Dashboard</t>
  </si>
  <si>
    <t>Foreign Assistance Program Evaluation</t>
  </si>
  <si>
    <t>FTF Unallocated</t>
  </si>
  <si>
    <t>GH - Pandemic Influenza and Other Emerging Threats</t>
  </si>
  <si>
    <t>GH/IP - Blind Children</t>
  </si>
  <si>
    <t>GH/IP - Children in Adversity</t>
  </si>
  <si>
    <t>GH/IP - Commodity Fund</t>
  </si>
  <si>
    <t>GH/IP - Global Alliance for Vaccine Immunization (GAVI)</t>
  </si>
  <si>
    <t xml:space="preserve">GH/IP - Global Fund for AIDS, TB, and Malaria </t>
  </si>
  <si>
    <t>GH/IP - International AIDS Vaccine Initiative (IAVI)</t>
  </si>
  <si>
    <t>GH/IP - Iodine Deficiency Disorder (IDD)</t>
  </si>
  <si>
    <t>GH/IP – MDR Financing</t>
  </si>
  <si>
    <t>GH/IP - Microbicides</t>
  </si>
  <si>
    <t>GH/IP - Neglected Tropical Diseases (NTD)</t>
  </si>
  <si>
    <t>GH/IP – New Partners Fund</t>
  </si>
  <si>
    <t>GH/IP - Pandemic Influenza and Other Emerging Threats</t>
  </si>
  <si>
    <t>GH/IP - TB Drug Facility</t>
  </si>
  <si>
    <t>GH/IP - UNFPA UN Population Fund</t>
  </si>
  <si>
    <t>Global Engagement</t>
  </si>
  <si>
    <t>Global Health - Core</t>
  </si>
  <si>
    <t>Global Health - International Partnerships</t>
  </si>
  <si>
    <t>Global Health Initiative  Strategic Reserve</t>
  </si>
  <si>
    <t>Global Health Initiative Strategic Reserve</t>
  </si>
  <si>
    <t>Global Security Contingency Fund</t>
  </si>
  <si>
    <t>Growth &amp; Investment Network</t>
  </si>
  <si>
    <t>IDEA - Development Innovation Ventures</t>
  </si>
  <si>
    <t>IDEA - Global Partnerships</t>
  </si>
  <si>
    <t>IDEA - Local Sustainability</t>
  </si>
  <si>
    <t>IDEA - Mobile Solutions</t>
  </si>
  <si>
    <t>IDEA - Program and Strategic Planning</t>
  </si>
  <si>
    <t>IDEA - Program Management Initiatives</t>
  </si>
  <si>
    <t>IDEA - Volunteers for Prosperity</t>
  </si>
  <si>
    <t>International Fund for Ireland</t>
  </si>
  <si>
    <t>International Partnerships</t>
  </si>
  <si>
    <t>IO - Intergovernmental Panel on Climate Change / UN Framework Convention on Climate Change</t>
  </si>
  <si>
    <t>IO - Montreal Protocol Multilateral Fund</t>
  </si>
  <si>
    <t>Joint Europe Regional</t>
  </si>
  <si>
    <t>LAB - Data, Analysis, and Research Center (DAR)</t>
  </si>
  <si>
    <t>LAB - Development Innovation Center (DI)</t>
  </si>
  <si>
    <t>LAB - Evaluation and Impact Assessment (EIA)</t>
  </si>
  <si>
    <t>LAB - Global Development Lab</t>
  </si>
  <si>
    <t>LAB - Global Solutions Center (GS)</t>
  </si>
  <si>
    <t>LAB - Mission Engagement &amp; Operations Center (MEO)</t>
  </si>
  <si>
    <t>LAB - Transformational Partnerships Center (TP)</t>
  </si>
  <si>
    <t>Local Procurement Programs</t>
  </si>
  <si>
    <t>Local Systems Risk Management</t>
  </si>
  <si>
    <t>Malaria Initiative</t>
  </si>
  <si>
    <t>Management</t>
  </si>
  <si>
    <t>MENA Initiative</t>
  </si>
  <si>
    <t>Methane to Markets Partnership</t>
  </si>
  <si>
    <t>Middle East Multilaterals (MEM)</t>
  </si>
  <si>
    <t>Middle East Partnership Initiative (MEPI)</t>
  </si>
  <si>
    <t>Middle East Regional Cooperation (MERC)</t>
  </si>
  <si>
    <t>Middle East Response Fund (MERF)</t>
  </si>
  <si>
    <t>Multilateral Food Security Programs</t>
  </si>
  <si>
    <t>Multinational Force and Observers (MFO)</t>
  </si>
  <si>
    <t>Near East Regional</t>
  </si>
  <si>
    <t>Near East Regional Democracy</t>
  </si>
  <si>
    <t>Networks for Economic Opportunity</t>
  </si>
  <si>
    <t>ODP - Bilateral and Multilateral Donors (BMD)</t>
  </si>
  <si>
    <t>ODP - Board for International Food and Agricultural Development (BIFAD)</t>
  </si>
  <si>
    <t>ODP - Cooperative Development Program (CDP)</t>
  </si>
  <si>
    <t>ODP - Development Grants Program (DGP)</t>
  </si>
  <si>
    <t>ODP - Global Development Commons (GDC)</t>
  </si>
  <si>
    <t>ODP - Legacy Programs</t>
  </si>
  <si>
    <t>ODP - Partnership for Democratic Governance (PDG)</t>
  </si>
  <si>
    <t>ODP - Private and Voluntary Cooperation (PVC)</t>
  </si>
  <si>
    <t>ODP - Private Sector Alliances (PSA)</t>
  </si>
  <si>
    <t>ODP - Volunteers for Prosperity (VfP)</t>
  </si>
  <si>
    <t>ODP/BIFAD - Board for International Food and Agricultural Development</t>
  </si>
  <si>
    <t>ODP/BMD - Bilateral and Multilateral Donors</t>
  </si>
  <si>
    <t>ODP/CDP - Cooperative Development Program</t>
  </si>
  <si>
    <t>ODP/DGP - Development Grants Program</t>
  </si>
  <si>
    <t>ODP/PSA - Private Sector Alliances</t>
  </si>
  <si>
    <t>ODP/PVC - Private and Voluntary Cooperation</t>
  </si>
  <si>
    <t>ODP/VfP - Volunteers for Prosperity</t>
  </si>
  <si>
    <t>OES/CC Climate Change</t>
  </si>
  <si>
    <t>OES/FTA-E FTA Environment</t>
  </si>
  <si>
    <t>OES/M Mercury</t>
  </si>
  <si>
    <t>OES/OESP OES Partnerships</t>
  </si>
  <si>
    <t>OES/OP Other Programs</t>
  </si>
  <si>
    <t>OES/SPFF South Pacific Forum Fisheries</t>
  </si>
  <si>
    <t>OES/W Water</t>
  </si>
  <si>
    <t>Office of Civilian Response</t>
  </si>
  <si>
    <t>Office of Food for Peace</t>
  </si>
  <si>
    <t>Office of the U.S. Global AIDS Coordinator</t>
  </si>
  <si>
    <t>Office of U.S. Foreign Assistance Resources</t>
  </si>
  <si>
    <t>OPIC/State Regional Economic Partnership</t>
  </si>
  <si>
    <t>Organization for Security and Cooperation in Europe (OSCE)</t>
  </si>
  <si>
    <t>OST - Office of Science and Technology</t>
  </si>
  <si>
    <t>Other ESF</t>
  </si>
  <si>
    <t>P.L. 480 Adjustment</t>
  </si>
  <si>
    <t>Pandemic Influenza and Other Emerging Threats</t>
  </si>
  <si>
    <t>Policy and Program Coordination</t>
  </si>
  <si>
    <t>PPL - Donor Engagement</t>
  </si>
  <si>
    <t>PPL - Learning, Evaluation and Research</t>
  </si>
  <si>
    <t>PPL - Policy</t>
  </si>
  <si>
    <t>PPL - Science and Technology</t>
  </si>
  <si>
    <t>Program Management Initiatives</t>
  </si>
  <si>
    <t>Regional Development Mission for the Pacific (RDM/P)</t>
  </si>
  <si>
    <t>S/CCI - Office of the Coordinator for Cyber Issues</t>
  </si>
  <si>
    <t>S/CT - CVE, Countering Violent Extremism</t>
  </si>
  <si>
    <t xml:space="preserve">S/GAC, Additional Funding for Country Programs </t>
  </si>
  <si>
    <t xml:space="preserve">S/GAC, International Partnerships </t>
  </si>
  <si>
    <t>S/GAC, Oversight/Management</t>
  </si>
  <si>
    <t>S/GAC, Technical Support//Strategic Information/Evaluation</t>
  </si>
  <si>
    <t>S/GP - Secretary's Office of Global Partnerships</t>
  </si>
  <si>
    <t>S/GWI - Ambassador-at-Large for Global Women’s Issues</t>
  </si>
  <si>
    <t>S/SACSED - Senior Advisor for Civil Society and Emerging Democracies</t>
  </si>
  <si>
    <t>S/SRMC - Special Representative to Muslim Communities</t>
  </si>
  <si>
    <t>Shared Security Partnership</t>
  </si>
  <si>
    <t>Special Representatives</t>
  </si>
  <si>
    <t>State Africa Regional (AF)</t>
  </si>
  <si>
    <t>State Bureau of Conflict and Stabilization Operations (CSO)</t>
  </si>
  <si>
    <t>State Bureau of Counterterrorism (CT)</t>
  </si>
  <si>
    <t>State Democracy, Human Rights, and Labor (DRL)</t>
  </si>
  <si>
    <t>State East Asia and Pacific Regional</t>
  </si>
  <si>
    <t>State Educational and Cultural Affairs (ECA)</t>
  </si>
  <si>
    <t>State International Security and Nonproliferation (ISN)</t>
  </si>
  <si>
    <t>State Oceans and International Environmental and Scientific Affairs (OES)</t>
  </si>
  <si>
    <t>State Office to Monitor and Combat Trafficking in Persons (J/TIP)</t>
  </si>
  <si>
    <t>State Population, Refugees and Migration (PRM)</t>
  </si>
  <si>
    <t>State South and Central Asia Regional (SCA)</t>
  </si>
  <si>
    <t>State Western Hemisphere Regional (WHA)</t>
  </si>
  <si>
    <t>The Institute</t>
  </si>
  <si>
    <t>To Be Programmed</t>
  </si>
  <si>
    <t>Trans-Sahara Counter-Terrorism Partnership (TSCTP)</t>
  </si>
  <si>
    <t>Treasury GCC Transfer</t>
  </si>
  <si>
    <t>Tunisia Cash Transfer</t>
  </si>
  <si>
    <t>Tunisia Enterprise Fund</t>
  </si>
  <si>
    <t>Unallocated Earmarks</t>
  </si>
  <si>
    <t>US Mission to the Organization for Security and Cooperation in Europe</t>
  </si>
  <si>
    <t>USAID Africa Regional (AFR)</t>
  </si>
  <si>
    <t>USAID Africa Regional (BFS)</t>
  </si>
  <si>
    <t>USAID Asia Regional</t>
  </si>
  <si>
    <t>USAID Bureau For Food Security (BFS)</t>
  </si>
  <si>
    <t>USAID Caribbean Regional</t>
  </si>
  <si>
    <t>USAID Central Africa Regional</t>
  </si>
  <si>
    <t>USAID Central America Regional</t>
  </si>
  <si>
    <t>USAID Country Support (BFS)</t>
  </si>
  <si>
    <t>USAID Democracy, Conflict and Humanitarian Assistance (DCHA)</t>
  </si>
  <si>
    <t>USAID East Africa Regional</t>
  </si>
  <si>
    <t>USAID Economic Growth, Education and Environment (E3)</t>
  </si>
  <si>
    <t>USAID Europe and Eurasia Regional Bureau</t>
  </si>
  <si>
    <t>USAID Forward: Program Effectiveness Initiatives</t>
  </si>
  <si>
    <t>USAID Global Health (GH)</t>
  </si>
  <si>
    <t>USAID Latin America and Caribbean Regional (BFS)</t>
  </si>
  <si>
    <t>USAID Latin America and Caribbean Regional (LAC)</t>
  </si>
  <si>
    <t>USAID Legislative and Public Affairs (LPA)</t>
  </si>
  <si>
    <t>USAID Middle East Regional (MER)</t>
  </si>
  <si>
    <t>USAID Office of Development Partners (ODP)</t>
  </si>
  <si>
    <t>USAID Office of Innovation and Development Alliances (IDEA)</t>
  </si>
  <si>
    <t>USAID Policy, Planning and Learning (PPL)</t>
  </si>
  <si>
    <t>USAID Program Management Initiatives</t>
  </si>
  <si>
    <t>USAID Regional Development Mission-Asia (RDM/A)</t>
  </si>
  <si>
    <t>USAID Sahel Regional Program</t>
  </si>
  <si>
    <t>USAID South America Regional</t>
  </si>
  <si>
    <t>USAID South Asia Regional</t>
  </si>
  <si>
    <t>USAID Southern Africa Regional</t>
  </si>
  <si>
    <t>USAID West Africa Regional</t>
  </si>
  <si>
    <t>Wheelchair Fund</t>
  </si>
  <si>
    <t>Women in Development</t>
  </si>
  <si>
    <t>FY 2015 - FY 2015 OMB Submission</t>
  </si>
  <si>
    <t>report run 1/14/15</t>
  </si>
  <si>
    <t>$ in thousands</t>
  </si>
  <si>
    <t>Andean Counterdrug Initiative</t>
  </si>
  <si>
    <t>Antiterrorism Assistance</t>
  </si>
  <si>
    <t>Antiterrorism Assistance - OCO</t>
  </si>
  <si>
    <t>Conventional Weapons Destruction</t>
  </si>
  <si>
    <t>Conventional Weapons Destruction - OCO</t>
  </si>
  <si>
    <t>Counterterrorism Financing</t>
  </si>
  <si>
    <t>CT Engagement with Allies</t>
  </si>
  <si>
    <t>Economic Support Fund - OCO</t>
  </si>
  <si>
    <t>Export Control and Related Border Security Assistance</t>
  </si>
  <si>
    <t>Foreign Military Financing</t>
  </si>
  <si>
    <t>Foreign Military Financing - OCO</t>
  </si>
  <si>
    <t>Humanitarian Demining Program</t>
  </si>
  <si>
    <t>International Military Education &amp; Training</t>
  </si>
  <si>
    <t>International Narcotics Control and Law Enforcement</t>
  </si>
  <si>
    <t>International Narcotics Control and Law Enforcement - OCO</t>
  </si>
  <si>
    <t>Migration and Refugee Assistance</t>
  </si>
  <si>
    <t>Nonproliferation and Disarmament Fund</t>
  </si>
  <si>
    <t>Nonproliferation, Antiterrorism &amp; Demining</t>
  </si>
  <si>
    <t>Small Arms Light Weapons Destruction</t>
  </si>
  <si>
    <t>Terrorist Interdiction Program</t>
  </si>
  <si>
    <t>USAID Administrative Expense</t>
  </si>
  <si>
    <t>Weapons of Mass Destruction Terrorism</t>
  </si>
  <si>
    <t>Peacekeeping Operations</t>
  </si>
  <si>
    <t>Transition Initiatives</t>
  </si>
  <si>
    <t>Assistance for Eastern Europe and Baltic States</t>
  </si>
  <si>
    <t>Assistance for Europe, Eurasia and Central Asia</t>
  </si>
  <si>
    <t>Development Credit Authority</t>
  </si>
  <si>
    <t>International Disaster Assistance</t>
  </si>
  <si>
    <t xml:space="preserve"> Belize - Central America</t>
  </si>
  <si>
    <t>Development Fund for Africa</t>
  </si>
  <si>
    <t xml:space="preserve"> Bulgaria</t>
  </si>
  <si>
    <t>Peacekeeping Operations - OCO</t>
  </si>
  <si>
    <t xml:space="preserve"> Chile</t>
  </si>
  <si>
    <t xml:space="preserve"> Croatia</t>
  </si>
  <si>
    <t xml:space="preserve"> Czech Republic</t>
  </si>
  <si>
    <t xml:space="preserve"> Dominica</t>
  </si>
  <si>
    <t xml:space="preserve"> Europe and Eurasia Regional Overview</t>
  </si>
  <si>
    <t>Global Threat Reduction</t>
  </si>
  <si>
    <t>IAEA Voluntary Contribution</t>
  </si>
  <si>
    <t>Complex Crises Fund - OCO</t>
  </si>
  <si>
    <t>Export Control and Related Border Security Assistance - OCO</t>
  </si>
  <si>
    <t xml:space="preserve"> Kiribati</t>
  </si>
  <si>
    <t xml:space="preserve"> Nauru</t>
  </si>
  <si>
    <t xml:space="preserve"> Oman</t>
  </si>
  <si>
    <t>Pakistan Counterinsurgency Capability Fund</t>
  </si>
  <si>
    <t>Pakistan Counterinsurgency Capability Fund - OCO</t>
  </si>
  <si>
    <t xml:space="preserve"> Qatar</t>
  </si>
  <si>
    <t xml:space="preserve"> Romania</t>
  </si>
  <si>
    <t xml:space="preserve"> Samoa</t>
  </si>
  <si>
    <t xml:space="preserve"> Saudi Arabia</t>
  </si>
  <si>
    <t xml:space="preserve"> Singapore</t>
  </si>
  <si>
    <t>Countering Violent Extremism</t>
  </si>
  <si>
    <t xml:space="preserve"> South Korea</t>
  </si>
  <si>
    <t>Nonproliferation and Disarmament Fund - OCO</t>
  </si>
  <si>
    <t xml:space="preserve"> The Bahamas</t>
  </si>
  <si>
    <t xml:space="preserve"> Tonga</t>
  </si>
  <si>
    <t xml:space="preserve"> Tuvalu</t>
  </si>
  <si>
    <t xml:space="preserve"> United Arab Emirates</t>
  </si>
  <si>
    <t xml:space="preserve"> Vanuatu</t>
  </si>
  <si>
    <t>Afghanistan Pakistan Task Force</t>
  </si>
  <si>
    <t>AFR Admin</t>
  </si>
  <si>
    <t>Africa Conflict Stabilization &amp; Border Security</t>
  </si>
  <si>
    <t>Anti-Terrorism Assistance</t>
  </si>
  <si>
    <t>CTBTO Preparatory Commission-Special Contributions</t>
  </si>
  <si>
    <t>Anticrime Programs</t>
  </si>
  <si>
    <t>Asia Region</t>
  </si>
  <si>
    <t>USAID Administrative Expense - OCO</t>
  </si>
  <si>
    <t>CTBT International Monitoring System</t>
  </si>
  <si>
    <t>BMD - Bilateral and Multilateral Donors</t>
  </si>
  <si>
    <t>Bureau of Economic Energy and Business Affairs</t>
  </si>
  <si>
    <t>Civilian Police Program</t>
  </si>
  <si>
    <t>Civilian Stabilization Initiative</t>
  </si>
  <si>
    <t>Complex Crises Fund</t>
  </si>
  <si>
    <t>Complex Crises Fund (CCF)</t>
  </si>
  <si>
    <t>Conflict Response Fund</t>
  </si>
  <si>
    <t>Stabilization Fund</t>
  </si>
  <si>
    <t>Counter Terrorism Engagement</t>
  </si>
  <si>
    <t>Counter Terrorism Finance</t>
  </si>
  <si>
    <t>Criminal Youth Gangs</t>
  </si>
  <si>
    <t>CRS - Civilian Reserves Corps (CRS)</t>
  </si>
  <si>
    <t>CRS - Conflict Response Fund (CRS)</t>
  </si>
  <si>
    <t>CTBT-International Monitoring System</t>
  </si>
  <si>
    <t>DCHA - Famine Activity</t>
  </si>
  <si>
    <t>Emergency Food Contingency Fund</t>
  </si>
  <si>
    <t>International Disaster Assistance - OCO</t>
  </si>
  <si>
    <t>DCHA/OTI</t>
  </si>
  <si>
    <t>Transition Initiatives - OCO</t>
  </si>
  <si>
    <t>Demand Reduction</t>
  </si>
  <si>
    <t>Development Partnerships</t>
  </si>
  <si>
    <t xml:space="preserve">DRL - Iran </t>
  </si>
  <si>
    <t>DRL - Syria</t>
  </si>
  <si>
    <t>DRL - Thailand</t>
  </si>
  <si>
    <t>EAP Environment Program</t>
  </si>
  <si>
    <t>Export Control and Related Border Security Program</t>
  </si>
  <si>
    <t>Global Security Contingency Fund - OCO</t>
  </si>
  <si>
    <t>INL - Alien Smuggling/Border Security</t>
  </si>
  <si>
    <t>INL - Anti-Crime Programs</t>
  </si>
  <si>
    <t>INL - Anti-Money Laundering Programs</t>
  </si>
  <si>
    <t>INL - CFSP, Critical Flight Safety Program</t>
  </si>
  <si>
    <t>INL - Criminal Justice Assistance and Partnership</t>
  </si>
  <si>
    <t>INL - Criminal Youth Gangs</t>
  </si>
  <si>
    <t>INL - Cyber Crime and IPR</t>
  </si>
  <si>
    <t xml:space="preserve">INL - Demand Reduction </t>
  </si>
  <si>
    <t>INL - Fighting Corruption</t>
  </si>
  <si>
    <t>INL - GPOI, Global Peacekeeping Operations Initiative</t>
  </si>
  <si>
    <t>INL - ILEA, International Law Enforcement Academy</t>
  </si>
  <si>
    <t>INL - Inter-regional Aviation Support</t>
  </si>
  <si>
    <t>INL - International Organizations</t>
  </si>
  <si>
    <t xml:space="preserve">INL - International Organized Crime </t>
  </si>
  <si>
    <t>INL - IPPOS, International Police Peacekeeping Operations Support</t>
  </si>
  <si>
    <t>INL - Program Development and Support</t>
  </si>
  <si>
    <t>International Law Enforcement Academy Program</t>
  </si>
  <si>
    <t>International Military Education and Training</t>
  </si>
  <si>
    <t>International Organizations</t>
  </si>
  <si>
    <t>International Organizations (IO)</t>
  </si>
  <si>
    <t>International Organizations and Programs</t>
  </si>
  <si>
    <t>Interregional Aviation Support Program</t>
  </si>
  <si>
    <t>IO - Community of Democracies</t>
  </si>
  <si>
    <t>IO - Hague Conference on Private International Law (HCOPIL)</t>
  </si>
  <si>
    <t xml:space="preserve">IO - ICAO International Civil Aviation Organization </t>
  </si>
  <si>
    <t>IO - IDLO International Development Law Organization</t>
  </si>
  <si>
    <t>IO - IMO International Maritime Organization</t>
  </si>
  <si>
    <t>IO - International Chemicals and Toxins Programs</t>
  </si>
  <si>
    <t>IO - International Conservation Programs</t>
  </si>
  <si>
    <t>IO - Monitoring and Evaluation</t>
  </si>
  <si>
    <t>IO - Multilateral Action Initiatives</t>
  </si>
  <si>
    <t>IO - OAS Development Assistance</t>
  </si>
  <si>
    <t>IO - OAS Fund for Strengthening Democracy</t>
  </si>
  <si>
    <t>IO - OSCE Organization for Security and Cooperation in Europe</t>
  </si>
  <si>
    <t>IO - ReCAAP - Regional Cooperation Agreement on Combating Piracy and Armed Robbery Against Ships in Asia</t>
  </si>
  <si>
    <t>IO - Reserve to be Allocated</t>
  </si>
  <si>
    <t xml:space="preserve">IO - UN OCHA UN Office for the Coordination of Humanitarian Affairs </t>
  </si>
  <si>
    <t>IO - UN Trust Fund for Electoral Assistance</t>
  </si>
  <si>
    <t>IO - UN Voluntary Funds for Technical Cooperation in the Field of Human Rights</t>
  </si>
  <si>
    <t>IO - UN Women (formerly UNIFEM)</t>
  </si>
  <si>
    <t>IO - UN Women Trust Fund (formerly UNIFEM Trust Fund)</t>
  </si>
  <si>
    <t>IO - UN-HABITAT UN Human Settlements Program</t>
  </si>
  <si>
    <t>IO - UNCDF UN Capital Development Fund</t>
  </si>
  <si>
    <t>IO - UNDF UN Democracy Fund</t>
  </si>
  <si>
    <t>IO - UNDP UN Development Program</t>
  </si>
  <si>
    <t>IO - UNEP UN Environment Program</t>
  </si>
  <si>
    <t>IO - UNESCO/ICSECA International Contributions for Scientific, Educational, and Cultural Activities</t>
  </si>
  <si>
    <t>IO - UNFPA UN Population Fund</t>
  </si>
  <si>
    <t>IO - UNHCHR UN High Commissioner for Human Rights</t>
  </si>
  <si>
    <t>IO - UNICEF UN Children's Fund</t>
  </si>
  <si>
    <t>IO - UNISDR UN International Strategy for Disaster Reduction</t>
  </si>
  <si>
    <t>IO - United Nations Junior Professional Officer Program (UNJPO)</t>
  </si>
  <si>
    <t>IO - UNVFVT UN Voluntary Fund for Victims of Torture</t>
  </si>
  <si>
    <t xml:space="preserve">IO - WMO World Meteorological Organization </t>
  </si>
  <si>
    <t>IO - WTO Technical Assistance</t>
  </si>
  <si>
    <t>IO - WTO World Trade Organization Global Trust Fund</t>
  </si>
  <si>
    <t>ISN - CTBT-IMS, Comprehensive Nuclear Test Ban Treaty's International Monitoring System</t>
  </si>
  <si>
    <t>ISN - EXBS, Export Control and Related Border Security Program</t>
  </si>
  <si>
    <t>ISN - IAEA, International Atomic Energy Agency</t>
  </si>
  <si>
    <t>ISN - NDF, Nonproliferation and Disarmament Fund</t>
  </si>
  <si>
    <t>ISN - WMDT, Weapons of Mass Destruction Terrorism</t>
  </si>
  <si>
    <t xml:space="preserve">Japan </t>
  </si>
  <si>
    <t>Jordan International Police Training Center</t>
  </si>
  <si>
    <t>Kimberley Process</t>
  </si>
  <si>
    <t>Middle East and North Africa Incentive Fund</t>
  </si>
  <si>
    <t>Monitor and Combat Trafficking in Persons</t>
  </si>
  <si>
    <t>N/A</t>
  </si>
  <si>
    <t>Nonproliferation, Anti-Terrorism, Demining and Related Programs</t>
  </si>
  <si>
    <t>International Trust Fund</t>
  </si>
  <si>
    <t>ODP/GDC - Global Development Commons</t>
  </si>
  <si>
    <t>ODP/PDG - Partnership for Democratic Governance</t>
  </si>
  <si>
    <t>Office of Transition Initiatives</t>
  </si>
  <si>
    <t>Other ACI</t>
  </si>
  <si>
    <t>PM - Conventional Weapons Destruction</t>
  </si>
  <si>
    <t>PM - FMF Administrative Expenses</t>
  </si>
  <si>
    <t>PM - IMET Administrative Expenses</t>
  </si>
  <si>
    <t>PM - Peacekeeping Response</t>
  </si>
  <si>
    <t>PM - Security Governance Initiative</t>
  </si>
  <si>
    <t>PM - TSCTP, Trans-Sahara Counter-Terrorism Partnership</t>
  </si>
  <si>
    <t>PM – GPOI</t>
  </si>
  <si>
    <t>PM – GPOI – Formed Police Units</t>
  </si>
  <si>
    <t>PRM, Administrative Expenses</t>
  </si>
  <si>
    <t>Migration and Refugee Assistance - OCO</t>
  </si>
  <si>
    <t>PRM, Emergency Funds</t>
  </si>
  <si>
    <t>Emergency Refugee and Migration Assistance</t>
  </si>
  <si>
    <t>Emergency Refugee and Migration Assistance - OCO</t>
  </si>
  <si>
    <t>PRM, Humanitarian Migrants to Israel</t>
  </si>
  <si>
    <t>PRM, OA - Africa</t>
  </si>
  <si>
    <t>PRM, OA - East Asia</t>
  </si>
  <si>
    <t>PRM, OA - Europe</t>
  </si>
  <si>
    <t>PRM, OA - Migration</t>
  </si>
  <si>
    <t>PRM, OA - Near East</t>
  </si>
  <si>
    <t>PRM, OA - Protection Priorities</t>
  </si>
  <si>
    <t>PRM, OA - South Asia</t>
  </si>
  <si>
    <t>PRM, OA - Western Hemisphere</t>
  </si>
  <si>
    <t>PRM, Refugee Admissions</t>
  </si>
  <si>
    <t>Program Development and Support</t>
  </si>
  <si>
    <t>Regional/Global</t>
  </si>
  <si>
    <t>Reunion</t>
  </si>
  <si>
    <t>RM - Resource Management</t>
  </si>
  <si>
    <t>S/CT - ATA, Anti-terrorism Training Initiatives</t>
  </si>
  <si>
    <t>S/CT - CTE, Counter-Terrorism Engagement</t>
  </si>
  <si>
    <t>S/CT - CTF, Counter-Terrorism Financing</t>
  </si>
  <si>
    <t>S/CT - TIP/PISCES, Terrorist Interdiction Programs</t>
  </si>
  <si>
    <t>South Pacific</t>
  </si>
  <si>
    <t>State Bureau of Arms Control, Verification, and Compliance (AVC)</t>
  </si>
  <si>
    <t>Countering Violent Extremism - OCO</t>
  </si>
  <si>
    <t>Counterterrorism Partnership Fund - OCO</t>
  </si>
  <si>
    <t>State International Narcotics and Law Enforcement Affairs (INL)</t>
  </si>
  <si>
    <t>Global Threat Reduction - OCO</t>
  </si>
  <si>
    <t>UN Security Council Resolution 1540 Trust Fund</t>
  </si>
  <si>
    <t>State International Security and Nonproliferation - Global Threat Reduction (ISN-GTR)</t>
  </si>
  <si>
    <t>State Political-Military Affairs (PM)</t>
  </si>
  <si>
    <t>United States of America</t>
  </si>
  <si>
    <t>unknown</t>
  </si>
  <si>
    <t>US Mission to International Organizations in Vienna (UNVIE)</t>
  </si>
  <si>
    <t>US Mission to the Organization of American States (UNOAS)</t>
  </si>
  <si>
    <t>USAID Capital Investment Fund</t>
  </si>
  <si>
    <t>USAID Development Credit Authority Admin</t>
  </si>
  <si>
    <t>USAID Development Credit Authority Subsidy</t>
  </si>
  <si>
    <t>USAID Inspector General Operating Expense</t>
  </si>
  <si>
    <t>USAID Operating Expense</t>
  </si>
  <si>
    <t>USAID Regional Office (RO)</t>
  </si>
  <si>
    <t>Western Hemisphere Regional Overview</t>
  </si>
  <si>
    <t>Western Sahara</t>
  </si>
  <si>
    <t>usaid</t>
  </si>
  <si>
    <t>Sum of relevant funding</t>
  </si>
  <si>
    <t>wbcode</t>
  </si>
  <si>
    <t>Burma</t>
  </si>
  <si>
    <t>Cote d'Ivoire</t>
  </si>
  <si>
    <t>Democratic Republic of the Congo</t>
  </si>
  <si>
    <t>Egypt</t>
  </si>
  <si>
    <t>Laos</t>
  </si>
  <si>
    <t>Macedonia</t>
  </si>
  <si>
    <t>Micronesia</t>
  </si>
  <si>
    <t>Venezuela</t>
  </si>
  <si>
    <t>Yemen</t>
  </si>
  <si>
    <t xml:space="preserve">FACTS Info - any county receiving funding in </t>
  </si>
  <si>
    <t>Note - defined by countries receiving funding in one or more of these areas:</t>
  </si>
  <si>
    <t>tab</t>
  </si>
  <si>
    <t>region</t>
  </si>
  <si>
    <t>class</t>
  </si>
  <si>
    <t>.</t>
  </si>
  <si>
    <t>regiontxt</t>
  </si>
  <si>
    <t>classtxt</t>
  </si>
  <si>
    <t>WORLD</t>
  </si>
  <si>
    <t>More developed regions</t>
  </si>
  <si>
    <t>Less developed regions</t>
  </si>
  <si>
    <t>Least developed countries</t>
  </si>
  <si>
    <t>Less developed regions, excluding least developed countries</t>
  </si>
  <si>
    <t>Less developed regions, excluding China</t>
  </si>
  <si>
    <t>High-income countries</t>
  </si>
  <si>
    <t>Middle-income countries</t>
  </si>
  <si>
    <t>Upper-middle-income countries</t>
  </si>
  <si>
    <t>Lower-middle-income countries</t>
  </si>
  <si>
    <t>Low-income countries</t>
  </si>
  <si>
    <t>AFRICA</t>
  </si>
  <si>
    <t>Eastern Africa</t>
  </si>
  <si>
    <t>Mayotte</t>
  </si>
  <si>
    <t>Réunion</t>
  </si>
  <si>
    <t>United Republic of Tanzania</t>
  </si>
  <si>
    <t>Middle Africa</t>
  </si>
  <si>
    <t>Congo</t>
  </si>
  <si>
    <t>Sao Tome and Principe</t>
  </si>
  <si>
    <t>Northern Africa</t>
  </si>
  <si>
    <t>Southern Africa</t>
  </si>
  <si>
    <t>Western Africa</t>
  </si>
  <si>
    <t>Gambia</t>
  </si>
  <si>
    <t>Saint Helena</t>
  </si>
  <si>
    <t>ASIA</t>
  </si>
  <si>
    <t>Eastern Asia</t>
  </si>
  <si>
    <t>China, Hong Kong SAR</t>
  </si>
  <si>
    <t>China, Macao SAR</t>
  </si>
  <si>
    <t>Dem. People's Republic of Korea</t>
  </si>
  <si>
    <t>Republic of Korea</t>
  </si>
  <si>
    <t>Other non-specified areas</t>
  </si>
  <si>
    <t>South-Central Asia</t>
  </si>
  <si>
    <t>Central Asia</t>
  </si>
  <si>
    <t>Kyrgyzstan</t>
  </si>
  <si>
    <t>Southern Asia</t>
  </si>
  <si>
    <t>Iran (Islamic Republic of)</t>
  </si>
  <si>
    <t>South-Eastern Asia</t>
  </si>
  <si>
    <t>Lao People's Democratic Republic</t>
  </si>
  <si>
    <t>Viet Nam</t>
  </si>
  <si>
    <t>Western Asia</t>
  </si>
  <si>
    <t>State of Palestine</t>
  </si>
  <si>
    <t>EUROPE</t>
  </si>
  <si>
    <t>Eastern Europe</t>
  </si>
  <si>
    <t>Republic of Moldova</t>
  </si>
  <si>
    <t>Slovakia</t>
  </si>
  <si>
    <t>Northern Europe</t>
  </si>
  <si>
    <t>Faroe Islands</t>
  </si>
  <si>
    <t>Southern Europe</t>
  </si>
  <si>
    <t>Gibraltar</t>
  </si>
  <si>
    <t>Holy See</t>
  </si>
  <si>
    <t>TFYR Macedonia</t>
  </si>
  <si>
    <t>Western Europe</t>
  </si>
  <si>
    <t>LATIN AMERICA AND THE CARIBBEAN</t>
  </si>
  <si>
    <t>Caribbean</t>
  </si>
  <si>
    <t>Anguilla</t>
  </si>
  <si>
    <t>Bahamas</t>
  </si>
  <si>
    <t>British Virgin Islands</t>
  </si>
  <si>
    <t>Guadeloupe</t>
  </si>
  <si>
    <t>Martinique</t>
  </si>
  <si>
    <t>Montserrat</t>
  </si>
  <si>
    <t>Caribbean Netherlands</t>
  </si>
  <si>
    <t>Saint Kitts and Nevis</t>
  </si>
  <si>
    <t>Saint Lucia</t>
  </si>
  <si>
    <t>Saint Vincent and the Grenadines</t>
  </si>
  <si>
    <t>United States Virgin Islands</t>
  </si>
  <si>
    <t>Central America</t>
  </si>
  <si>
    <t>South America</t>
  </si>
  <si>
    <t>Bolivia (Plurinational State of)</t>
  </si>
  <si>
    <t>Falkland Islands (Malvinas)</t>
  </si>
  <si>
    <t>French Guiana</t>
  </si>
  <si>
    <t>Venezuela (Bolivarian Republic of)</t>
  </si>
  <si>
    <t>NORTHERN AMERICA</t>
  </si>
  <si>
    <t>Saint Pierre and Miquelon</t>
  </si>
  <si>
    <t>OCEANIA</t>
  </si>
  <si>
    <t>Australia/New Zealand</t>
  </si>
  <si>
    <t>Melanesia</t>
  </si>
  <si>
    <t>Micronesia (Fed. States of)</t>
  </si>
  <si>
    <t>Nauru</t>
  </si>
  <si>
    <t>Polynesia</t>
  </si>
  <si>
    <t>Cook Islands</t>
  </si>
  <si>
    <t>Niue</t>
  </si>
  <si>
    <t>Tokelau</t>
  </si>
  <si>
    <t>Wallis and Futuna Islands</t>
  </si>
  <si>
    <t>country_nospace</t>
  </si>
  <si>
    <t>index</t>
  </si>
  <si>
    <t>Note</t>
  </si>
  <si>
    <t>=denotes country name spelling different between source and WB</t>
  </si>
  <si>
    <t>un</t>
  </si>
  <si>
    <t>wbnum</t>
  </si>
  <si>
    <t>=no wbnum; added 1000 to index</t>
  </si>
  <si>
    <t>Cape Verde</t>
  </si>
  <si>
    <t>The former Yugoslav Republic of Macedonia</t>
  </si>
  <si>
    <t>usaidcountry</t>
  </si>
  <si>
    <t>wbcountry</t>
  </si>
  <si>
    <t>uncountry</t>
  </si>
  <si>
    <t>povcalcountry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</si>
</sst>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#,##0;\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2"/>
      <name val="Arial"/>
      <family val="2"/>
    </font>
    <font>
      <b/>
      <i/>
      <sz val="12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8.5"/>
      <name val="Arial"/>
      <family val="2"/>
    </font>
    <font>
      <sz val="8.5"/>
      <name val="Courier"/>
      <family val="3"/>
    </font>
    <font>
      <sz val="8.5"/>
      <name val="Arial"/>
      <family val="2"/>
    </font>
    <font>
      <b/>
      <sz val="8.5"/>
      <name val="Arial"/>
      <family val="2"/>
    </font>
    <font>
      <b/>
      <sz val="8.5"/>
      <name val="Courier"/>
      <family val="3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2">
    <xf numFmtId="0" fontId="0" fillId="0" borderId="0"/>
    <xf numFmtId="0" fontId="2" fillId="0" borderId="0"/>
    <xf numFmtId="0" fontId="8" fillId="0" borderId="0"/>
    <xf numFmtId="0" fontId="14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Font="1"/>
    <xf numFmtId="0" fontId="3" fillId="2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0" fontId="2" fillId="2" borderId="0" xfId="1" applyFill="1" applyAlignment="1">
      <alignment vertical="top"/>
    </xf>
    <xf numFmtId="0" fontId="7" fillId="2" borderId="0" xfId="1" applyFont="1" applyFill="1" applyAlignment="1">
      <alignment vertical="top"/>
    </xf>
    <xf numFmtId="0" fontId="7" fillId="0" borderId="0" xfId="1" applyFont="1" applyFill="1" applyAlignment="1">
      <alignment vertical="top"/>
    </xf>
    <xf numFmtId="0" fontId="8" fillId="2" borderId="0" xfId="1" applyFont="1" applyFill="1" applyAlignment="1">
      <alignment vertical="top"/>
    </xf>
    <xf numFmtId="0" fontId="3" fillId="2" borderId="0" xfId="1" applyFont="1" applyFill="1"/>
    <xf numFmtId="0" fontId="5" fillId="2" borderId="0" xfId="1" applyFont="1" applyFill="1"/>
    <xf numFmtId="0" fontId="6" fillId="2" borderId="0" xfId="1" applyFont="1" applyFill="1" applyAlignment="1"/>
    <xf numFmtId="0" fontId="2" fillId="2" borderId="0" xfId="1" applyFill="1"/>
    <xf numFmtId="0" fontId="7" fillId="2" borderId="0" xfId="1" applyFont="1" applyFill="1"/>
    <xf numFmtId="0" fontId="7" fillId="0" borderId="0" xfId="1" applyFont="1" applyFill="1"/>
    <xf numFmtId="0" fontId="8" fillId="2" borderId="0" xfId="1" applyFont="1" applyFill="1"/>
    <xf numFmtId="0" fontId="7" fillId="2" borderId="0" xfId="1" applyFont="1" applyFill="1" applyBorder="1" applyAlignment="1" applyProtection="1"/>
    <xf numFmtId="0" fontId="6" fillId="2" borderId="0" xfId="1" applyFont="1" applyFill="1"/>
    <xf numFmtId="0" fontId="9" fillId="2" borderId="1" xfId="1" applyFont="1" applyFill="1" applyBorder="1" applyAlignment="1">
      <alignment vertical="center"/>
    </xf>
    <xf numFmtId="0" fontId="9" fillId="2" borderId="1" xfId="1" applyFont="1" applyFill="1" applyBorder="1" applyAlignment="1" applyProtection="1">
      <alignment vertical="center"/>
    </xf>
    <xf numFmtId="0" fontId="10" fillId="2" borderId="1" xfId="1" applyFont="1" applyFill="1" applyBorder="1" applyAlignment="1">
      <alignment vertical="center"/>
    </xf>
    <xf numFmtId="0" fontId="9" fillId="0" borderId="1" xfId="1" applyFont="1" applyFill="1" applyBorder="1" applyAlignment="1">
      <alignment vertical="center"/>
    </xf>
    <xf numFmtId="0" fontId="11" fillId="2" borderId="0" xfId="1" applyFont="1" applyFill="1" applyAlignment="1">
      <alignment vertical="center"/>
    </xf>
    <xf numFmtId="0" fontId="9" fillId="2" borderId="0" xfId="1" applyFont="1" applyFill="1" applyBorder="1" applyAlignment="1">
      <alignment vertical="center"/>
    </xf>
    <xf numFmtId="0" fontId="9" fillId="2" borderId="0" xfId="1" applyFont="1" applyFill="1" applyBorder="1" applyAlignment="1" applyProtection="1">
      <alignment vertical="center"/>
    </xf>
    <xf numFmtId="0" fontId="10" fillId="2" borderId="0" xfId="1" applyFont="1" applyFill="1" applyAlignment="1">
      <alignment vertical="center"/>
    </xf>
    <xf numFmtId="0" fontId="9" fillId="0" borderId="0" xfId="1" applyFont="1" applyFill="1" applyBorder="1" applyAlignment="1">
      <alignment vertical="center"/>
    </xf>
    <xf numFmtId="0" fontId="11" fillId="2" borderId="0" xfId="1" applyFont="1" applyFill="1" applyBorder="1" applyAlignment="1" applyProtection="1">
      <alignment horizontal="right" vertical="center"/>
    </xf>
    <xf numFmtId="0" fontId="11" fillId="2" borderId="0" xfId="1" applyFont="1" applyFill="1" applyBorder="1" applyAlignment="1" applyProtection="1">
      <alignment horizontal="left" vertical="center"/>
    </xf>
    <xf numFmtId="0" fontId="11" fillId="0" borderId="0" xfId="1" applyFont="1" applyFill="1" applyAlignment="1">
      <alignment vertical="center"/>
    </xf>
    <xf numFmtId="0" fontId="11" fillId="2" borderId="0" xfId="1" applyFont="1" applyFill="1" applyBorder="1" applyAlignment="1">
      <alignment vertical="center"/>
    </xf>
    <xf numFmtId="0" fontId="11" fillId="2" borderId="0" xfId="1" applyFont="1" applyFill="1" applyAlignment="1">
      <alignment horizontal="right" vertical="center"/>
    </xf>
    <xf numFmtId="0" fontId="11" fillId="2" borderId="0" xfId="1" applyFont="1" applyFill="1" applyAlignment="1">
      <alignment horizontal="left" vertical="center"/>
    </xf>
    <xf numFmtId="0" fontId="12" fillId="2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12" fillId="3" borderId="0" xfId="1" applyFont="1" applyFill="1" applyBorder="1" applyAlignment="1" applyProtection="1">
      <alignment horizontal="right" vertical="center"/>
    </xf>
    <xf numFmtId="0" fontId="12" fillId="3" borderId="0" xfId="1" applyFont="1" applyFill="1" applyBorder="1" applyAlignment="1" applyProtection="1">
      <alignment horizontal="left" vertical="center"/>
    </xf>
    <xf numFmtId="0" fontId="12" fillId="3" borderId="0" xfId="1" applyFont="1" applyFill="1" applyAlignment="1">
      <alignment vertical="center"/>
    </xf>
    <xf numFmtId="0" fontId="13" fillId="2" borderId="0" xfId="1" applyFont="1" applyFill="1" applyAlignment="1"/>
    <xf numFmtId="0" fontId="11" fillId="2" borderId="0" xfId="1" applyFont="1" applyFill="1" applyBorder="1" applyAlignment="1" applyProtection="1">
      <alignment horizontal="left"/>
    </xf>
    <xf numFmtId="0" fontId="11" fillId="0" borderId="0" xfId="1" applyFont="1" applyFill="1" applyBorder="1" applyAlignment="1" applyProtection="1">
      <alignment horizontal="left"/>
    </xf>
    <xf numFmtId="0" fontId="10" fillId="2" borderId="0" xfId="1" applyFont="1" applyFill="1" applyAlignment="1"/>
    <xf numFmtId="0" fontId="12" fillId="2" borderId="0" xfId="1" applyFont="1" applyFill="1" applyBorder="1" applyAlignment="1"/>
    <xf numFmtId="3" fontId="11" fillId="2" borderId="0" xfId="1" applyNumberFormat="1" applyFont="1" applyFill="1" applyBorder="1" applyAlignment="1" applyProtection="1">
      <alignment horizontal="left" vertical="center"/>
    </xf>
    <xf numFmtId="3" fontId="11" fillId="2" borderId="0" xfId="1" applyNumberFormat="1" applyFont="1" applyFill="1" applyAlignment="1" applyProtection="1">
      <alignment vertical="center"/>
    </xf>
    <xf numFmtId="0" fontId="11" fillId="2" borderId="1" xfId="1" applyFont="1" applyFill="1" applyBorder="1" applyAlignment="1" applyProtection="1">
      <alignment horizontal="right" vertical="center"/>
    </xf>
    <xf numFmtId="0" fontId="11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2" borderId="0" xfId="1" quotePrefix="1" applyFont="1" applyFill="1" applyBorder="1" applyAlignment="1" applyProtection="1">
      <alignment horizontal="left" vertical="center"/>
    </xf>
    <xf numFmtId="0" fontId="11" fillId="0" borderId="0" xfId="1" quotePrefix="1" applyFont="1" applyFill="1" applyBorder="1" applyAlignment="1" applyProtection="1">
      <alignment horizontal="left" vertical="center"/>
    </xf>
    <xf numFmtId="0" fontId="11" fillId="0" borderId="0" xfId="1" applyNumberFormat="1" applyFont="1" applyFill="1" applyAlignment="1">
      <alignment vertical="center"/>
    </xf>
    <xf numFmtId="0" fontId="6" fillId="0" borderId="0" xfId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3" fontId="0" fillId="0" borderId="2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3" fontId="0" fillId="0" borderId="0" xfId="0" applyNumberFormat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0" xfId="0" applyFont="1"/>
    <xf numFmtId="164" fontId="14" fillId="0" borderId="0" xfId="0" applyNumberFormat="1" applyFont="1"/>
    <xf numFmtId="0" fontId="0" fillId="0" borderId="2" xfId="0" pivotButton="1" applyBorder="1"/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3" fontId="0" fillId="0" borderId="0" xfId="0" applyNumberForma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5" fillId="0" borderId="0" xfId="0" applyFont="1"/>
    <xf numFmtId="3" fontId="0" fillId="4" borderId="0" xfId="0" applyNumberFormat="1" applyFill="1"/>
    <xf numFmtId="0" fontId="1" fillId="0" borderId="0" xfId="0" applyFont="1"/>
    <xf numFmtId="0" fontId="16" fillId="0" borderId="0" xfId="1" applyFont="1" applyFill="1" applyAlignment="1">
      <alignment vertical="center"/>
    </xf>
    <xf numFmtId="0" fontId="17" fillId="0" borderId="0" xfId="1" applyFont="1" applyFill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0" borderId="0" xfId="1" applyFont="1" applyFill="1" applyBorder="1" applyAlignment="1" applyProtection="1">
      <alignment vertical="center"/>
    </xf>
    <xf numFmtId="0" fontId="0" fillId="0" borderId="0" xfId="0"/>
    <xf numFmtId="0" fontId="19" fillId="0" borderId="0" xfId="3" applyFont="1"/>
    <xf numFmtId="0" fontId="20" fillId="0" borderId="0" xfId="3" applyFont="1" applyAlignment="1"/>
    <xf numFmtId="0" fontId="19" fillId="0" borderId="0" xfId="3" applyFont="1" applyAlignment="1">
      <alignment horizontal="left" indent="1"/>
    </xf>
    <xf numFmtId="0" fontId="19" fillId="0" borderId="0" xfId="3" applyFont="1" applyAlignment="1">
      <alignment horizontal="left" indent="2"/>
    </xf>
    <xf numFmtId="0" fontId="20" fillId="0" borderId="0" xfId="3" applyFont="1" applyAlignment="1">
      <alignment horizontal="left" indent="1"/>
    </xf>
    <xf numFmtId="0" fontId="0" fillId="4" borderId="0" xfId="0" applyFill="1"/>
    <xf numFmtId="0" fontId="18" fillId="0" borderId="0" xfId="0" applyFont="1"/>
    <xf numFmtId="0" fontId="0" fillId="0" borderId="0" xfId="0" quotePrefix="1" applyAlignment="1">
      <alignment horizontal="left"/>
    </xf>
    <xf numFmtId="0" fontId="0" fillId="0" borderId="0" xfId="0" applyFill="1"/>
    <xf numFmtId="0" fontId="19" fillId="0" borderId="0" xfId="3" applyFont="1" applyFill="1"/>
    <xf numFmtId="0" fontId="0" fillId="5" borderId="0" xfId="0" applyFill="1"/>
    <xf numFmtId="0" fontId="0" fillId="0" borderId="0" xfId="0" quotePrefix="1"/>
    <xf numFmtId="0" fontId="0" fillId="2" borderId="0" xfId="0" applyFill="1"/>
  </cellXfs>
  <cellStyles count="7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Normal 2" xfId="3"/>
    <cellStyle name="Normal 3" xfId="2"/>
    <cellStyle name="Normal_COUNTRY" xfId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59999389629810485"/>
        </patternFill>
      </fill>
    </dxf>
    <dxf>
      <numFmt numFmtId="3" formatCode="#,##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Chafetz (E3/PLC)" refreshedDate="42054.724035185187" createdVersion="4" refreshedVersion="4" minRefreshableVersion="3" recordCount="3112">
  <cacheSource type="worksheet">
    <worksheetSource ref="A1:C3113" sheet="usaidpt"/>
  </cacheSource>
  <cacheFields count="3">
    <cacheField name="   Operating Unit" numFmtId="0">
      <sharedItems count="546">
        <s v=" Afghanistan"/>
        <s v=" Africa Regional Overview"/>
        <s v=" Albania"/>
        <s v=" Algeria"/>
        <s v=" Angola"/>
        <s v=" Argentina"/>
        <s v=" Armenia"/>
        <s v=" Azerbaijan"/>
        <s v=" Bahrain"/>
        <s v=" Bangladesh"/>
        <s v=" Belarus"/>
        <s v=" Belize"/>
        <s v=" Belize - Central America"/>
        <s v=" Benin"/>
        <s v=" Bolivia"/>
        <s v=" Bosnia and Herzegovina"/>
        <s v=" Botswana"/>
        <s v=" Brazil"/>
        <s v=" Brunei"/>
        <s v=" Bulgaria"/>
        <s v=" Burkina Faso"/>
        <s v=" Burma"/>
        <s v=" Burundi"/>
        <s v=" Cabo Verde"/>
        <s v=" Cambodia"/>
        <s v=" Cameroon"/>
        <s v=" Central African Republic"/>
        <s v=" Chad"/>
        <s v=" Chile"/>
        <s v=" China"/>
        <s v=" Colombia"/>
        <s v=" Comoros"/>
        <s v=" Costa Rica"/>
        <s v=" Cote d'Ivoire"/>
        <s v=" Croatia"/>
        <s v=" Cuba"/>
        <s v=" Cyprus"/>
        <s v=" Czech Republic"/>
        <s v=" Democratic Republic of the Congo"/>
        <s v=" Djibouti"/>
        <s v=" Dominica"/>
        <s v=" Dominican Republic"/>
        <s v=" East Asia and Pacific Regional Overview"/>
        <s v=" Eastern Caribbean"/>
        <s v=" Ecuador"/>
        <s v=" Egypt"/>
        <s v=" El Salvador"/>
        <s v=" Equatorial Guinea"/>
        <s v=" Eritrea"/>
        <s v=" Estonia"/>
        <s v=" Ethiopia"/>
        <s v=" Europe and Eurasia Regional Overview"/>
        <s v=" Fiji"/>
        <s v=" Gabon"/>
        <s v=" Georgia"/>
        <s v=" Ghana"/>
        <s v=" Greece"/>
        <s v=" Guatemala"/>
        <s v=" Guinea"/>
        <s v=" Guinea-Bissau"/>
        <s v=" Guyana"/>
        <s v=" Haiti"/>
        <s v=" Honduras"/>
        <s v=" Hungary"/>
        <s v=" Iceland"/>
        <s v=" India"/>
        <s v=" Indonesia"/>
        <s v=" Iran"/>
        <s v=" Iraq"/>
        <s v=" Ireland"/>
        <s v=" Israel"/>
        <s v=" Jamaica"/>
        <s v=" Jordan"/>
        <s v=" Kazakhstan"/>
        <s v=" Kenya"/>
        <s v=" Kiribati"/>
        <s v=" Kosovo"/>
        <s v=" Kuwait"/>
        <s v=" Kyrgyz Republic"/>
        <s v=" Laos"/>
        <s v=" Latvia"/>
        <s v=" Lebanon"/>
        <s v=" Lesotho"/>
        <s v=" Liberia"/>
        <s v=" Libya"/>
        <s v=" Lithuania"/>
        <s v=" Macedonia"/>
        <s v=" Madagascar"/>
        <s v=" Malawi"/>
        <s v=" Malaysia"/>
        <s v=" Maldives"/>
        <s v=" Mali"/>
        <s v=" Malta"/>
        <s v=" Marshall Islands"/>
        <s v=" Mauritania"/>
        <s v=" Mauritius"/>
        <s v=" Mexico"/>
        <s v=" Micronesia"/>
        <s v=" Moldova"/>
        <s v=" Mongolia"/>
        <s v=" Montenegro"/>
        <s v=" Morocco"/>
        <s v=" Mozambique"/>
        <s v=" Namibia"/>
        <s v=" Nauru"/>
        <s v=" Near East Regional Overview"/>
        <s v=" Nepal"/>
        <s v=" Nicaragua"/>
        <s v=" Niger"/>
        <s v=" Nigeria"/>
        <s v=" North Korea"/>
        <s v=" Oman"/>
        <s v=" Pakistan"/>
        <s v=" Panama"/>
        <s v=" Papua New Guinea"/>
        <s v=" Paraguay"/>
        <s v=" Peru"/>
        <s v=" Philippines"/>
        <s v=" Poland"/>
        <s v=" Portugal"/>
        <s v=" Qatar"/>
        <s v=" Republic of the Congo"/>
        <s v=" Romania"/>
        <s v=" Russia"/>
        <s v=" Rwanda"/>
        <s v=" Samoa"/>
        <s v=" Sao Tome and Principe"/>
        <s v=" Saudi Arabia"/>
        <s v=" Senegal"/>
        <s v=" Serbia"/>
        <s v=" Seychelles"/>
        <s v=" Sierra Leone"/>
        <s v=" Singapore"/>
        <s v=" Slovakia"/>
        <s v=" Slovenia"/>
        <s v=" Solomon Islands"/>
        <s v=" Somalia"/>
        <s v=" South Africa"/>
        <s v=" South and Central Asia Regional Overview"/>
        <s v=" South Korea"/>
        <s v=" South Sudan"/>
        <s v=" Sri Lanka"/>
        <s v=" Sudan"/>
        <s v=" Sudan (Pre-July 2011)"/>
        <s v=" Suriname"/>
        <s v=" Swaziland"/>
        <s v=" Syria"/>
        <s v=" Taiwan"/>
        <s v=" Tajikistan"/>
        <s v=" Tanzania"/>
        <s v=" Thailand"/>
        <s v=" The Bahamas"/>
        <s v=" The Gambia"/>
        <s v=" Timor-Leste"/>
        <s v=" Togo"/>
        <s v=" Tonga"/>
        <s v=" Trinidad and Tobago"/>
        <s v=" Tunisia"/>
        <s v=" Turkey"/>
        <s v=" Turkmenistan"/>
        <s v=" Tuvalu"/>
        <s v=" Uganda"/>
        <s v=" Ukraine"/>
        <s v=" United Arab Emirates"/>
        <s v=" Uruguay"/>
        <s v=" Uzbekistan"/>
        <s v=" Vanuatu"/>
        <s v=" Venezuela"/>
        <s v=" Vietnam"/>
        <s v=" West Bank and Gaza"/>
        <s v=" Yemen"/>
        <s v=" Zambia"/>
        <s v=" Zimbabwe"/>
        <s v="Afghanistan Pakistan Task Force"/>
        <s v="AFR Admin"/>
        <s v="Africa Conflict Stabilization &amp; Border Security"/>
        <s v="African Union"/>
        <s v="Anti-Terrorism Assistance"/>
        <s v="Anticrime Programs"/>
        <s v="Asia Middle East Regional"/>
        <s v="Asia Region"/>
        <s v="Asia-Pacific Partnership"/>
        <s v="Assistance to Developing Countries Affected by the Global Financial Crisis"/>
        <s v="Barbados and Eastern Caribbean"/>
        <s v="Belgium"/>
        <s v="BFS - Administration"/>
        <s v="BFS - Board for International Food and Agricultural Development (BIFAD)"/>
        <s v="BFS - Community Development"/>
        <s v="BFS - Disaster Risk Reduction"/>
        <s v="BFS - Farmer to Farmer Program"/>
        <s v="BFS - Market Access for Vulnerable Populations"/>
        <s v="BFS - Markets, Partnerships and Innovation"/>
        <s v="BFS - Monitoring and Evaluation"/>
        <s v="BFS - Research and Development"/>
        <s v="Bhutan"/>
        <s v="BMD - Bilateral and Multilateral Donors"/>
        <s v="Bureau for Energy Resources (ENR)"/>
        <s v="Bureau of Economic Energy and Business Affairs"/>
        <s v="Caribbean Basin Security Initiative"/>
        <s v="Central America Region"/>
        <s v="Central America Security Initiative"/>
        <s v="Central Asia Regional"/>
        <s v="Chief Operating Officer (COO)"/>
        <s v="Civilian Police Program"/>
        <s v="Civilian Stabilization Initiative"/>
        <s v="Community Development"/>
        <s v="Complex Crises Fund"/>
        <s v="Complex Crises Fund (CCF)"/>
        <s v="Conflict Response Fund"/>
        <s v="Coordinator for Reconstruction and Stabilization (SCRS)"/>
        <s v="Counter Terrorism Engagement"/>
        <s v="Counter Terrorism Finance"/>
        <s v="Criminal Youth Gangs"/>
        <s v="CRS - Civilian Reserves Corps (CRS)"/>
        <s v="CRS - Conflict Response Fund (CRS)"/>
        <s v="CT - RSI, Regional Strategic Initiative"/>
        <s v="CTBT-International Monitoring System"/>
        <s v="DCHA - CDP, Cooperative Development Program"/>
        <s v="DCHA - Famine Activity"/>
        <s v="DCHA - FEWSNet"/>
        <s v="DCHA - Ocean Freight"/>
        <s v="DCHA Contingency"/>
        <s v="DCHA Disaster Mitigation (not Fews)"/>
        <s v="DCHA/ASHA"/>
        <s v="DCHA/CMM"/>
        <s v="DCHA/CMM - Reconciliation Programs"/>
        <s v="DCHA/DRG - Core"/>
        <s v="DCHA/DRG - Elections and Political Process Fund"/>
        <s v="DCHA/DRG - Global Labor Program"/>
        <s v="DCHA/DRG - SPANS, Special Protection and Assistance Needs of Survivors"/>
        <s v="DCHA/FFP - Contingency"/>
        <s v="DCHA/FFP - Non-Contingency"/>
        <s v="DCHA/FFP Disaster Readiness"/>
        <s v="DCHA/OFDA"/>
        <s v="DCHA/OTI"/>
        <s v="DCHA/PPM"/>
        <s v="DCHA/PVC - Private Voluntary Cooperation"/>
        <s v="DCHA/VfP"/>
        <s v="Demand Reduction"/>
        <s v="Democracy Fund"/>
        <s v="Department of the Treasury"/>
        <s v="Development Grants Program"/>
        <s v="Development Partnerships"/>
        <s v="DRL - China"/>
        <s v="DRL - Global Forensic Assistance "/>
        <s v="DRL - Global Funds"/>
        <s v="DRL - Iran "/>
        <s v="DRL - Iraq"/>
        <s v="DRL - Muslim World Outside the Middle East"/>
        <s v="DRL - Syria"/>
        <s v="DRL - Thailand"/>
        <s v="E3 - FTF Monitoring and Evaluation"/>
        <s v="E3 - FTF Private Sector Incentives"/>
        <s v="E3 - FTF Research and Development"/>
        <s v="EAP Admin"/>
        <s v="EAP Environment Program"/>
        <s v="Economic Growth, Education and Environment (E3)"/>
        <s v="Egypt Economic Initiative"/>
        <s v="Eurasia Regional"/>
        <s v="Europe and Eurasia Regional"/>
        <s v="Europe Regional"/>
        <s v="Export Control and Related Border Security Program"/>
        <s v="Foreign Assistance Dashboard"/>
        <s v="Foreign Assistance Program Evaluation"/>
        <s v="Foreign Military Financing"/>
        <s v="FTF Unallocated"/>
        <s v="GH - Pandemic Influenza and Other Emerging Threats"/>
        <s v="GH/IP - Blind Children"/>
        <s v="GH/IP - Children in Adversity"/>
        <s v="GH/IP - Commodity Fund"/>
        <s v="GH/IP - Global Alliance for Vaccine Immunization (GAVI)"/>
        <s v="GH/IP - Global Fund for AIDS, TB, and Malaria "/>
        <s v="GH/IP - International AIDS Vaccine Initiative (IAVI)"/>
        <s v="GH/IP - Iodine Deficiency Disorder (IDD)"/>
        <s v="GH/IP - Microbicides"/>
        <s v="GH/IP - Neglected Tropical Diseases (NTD)"/>
        <s v="GH/IP - Pandemic Influenza and Other Emerging Threats"/>
        <s v="GH/IP - TB Drug Facility"/>
        <s v="GH/IP - UNFPA UN Population Fund"/>
        <s v="GH/IP – MDR Financing"/>
        <s v="GH/IP – New Partners Fund"/>
        <s v="Global Engagement"/>
        <s v="Global Health - Core"/>
        <s v="Global Health - International Partnerships"/>
        <s v="Global Health Initiative  Strategic Reserve"/>
        <s v="Global Health Initiative Strategic Reserve"/>
        <s v="Global Security Contingency Fund"/>
        <s v="Global Threat Reduction"/>
        <s v="Growth &amp; Investment Network"/>
        <s v="IAEA Voluntary Contribution"/>
        <s v="IDEA - Development Innovation Ventures"/>
        <s v="IDEA - Global Partnerships"/>
        <s v="IDEA - Local Sustainability"/>
        <s v="IDEA - Mobile Solutions"/>
        <s v="IDEA - Program and Strategic Planning"/>
        <s v="IDEA - Program Management Initiatives"/>
        <s v="IDEA - Volunteers for Prosperity"/>
        <s v="INL - Alien Smuggling/Border Security"/>
        <s v="INL - Anti-Crime Programs"/>
        <s v="INL - Anti-Money Laundering Programs"/>
        <s v="INL - CFSP, Critical Flight Safety Program"/>
        <s v="INL - Criminal Justice Assistance and Partnership"/>
        <s v="INL - Criminal Youth Gangs"/>
        <s v="INL - Cyber Crime and IPR"/>
        <s v="INL - Demand Reduction "/>
        <s v="INL - Fighting Corruption"/>
        <s v="INL - GPOI, Global Peacekeeping Operations Initiative"/>
        <s v="INL - ILEA, International Law Enforcement Academy"/>
        <s v="INL - Inter-regional Aviation Support"/>
        <s v="INL - International Organizations"/>
        <s v="INL - International Organized Crime "/>
        <s v="INL - IPPOS, International Police Peacekeeping Operations Support"/>
        <s v="INL - Program Development and Support"/>
        <s v="International Fund for Ireland"/>
        <s v="International Law Enforcement Academy Program"/>
        <s v="International Military Education and Training"/>
        <s v="International Organizations"/>
        <s v="International Organizations (IO)"/>
        <s v="International Partnerships"/>
        <s v="Interregional Aviation Support Program"/>
        <s v="IO - Community of Democracies"/>
        <s v="IO - Hague Conference on Private International Law (HCOPIL)"/>
        <s v="IO - ICAO International Civil Aviation Organization "/>
        <s v="IO - IDLO International Development Law Organization"/>
        <s v="IO - IMO International Maritime Organization"/>
        <s v="IO - Intergovernmental Panel on Climate Change / UN Framework Convention on Climate Change"/>
        <s v="IO - International Chemicals and Toxins Programs"/>
        <s v="IO - International Conservation Programs"/>
        <s v="IO - Monitoring and Evaluation"/>
        <s v="IO - Montreal Protocol Multilateral Fund"/>
        <s v="IO - Multilateral Action Initiatives"/>
        <s v="IO - OAS Development Assistance"/>
        <s v="IO - OAS Fund for Strengthening Democracy"/>
        <s v="IO - OSCE Organization for Security and Cooperation in Europe"/>
        <s v="IO - ReCAAP - Regional Cooperation Agreement on Combating Piracy and Armed Robbery Against Ships in Asia"/>
        <s v="IO - Reserve to be Allocated"/>
        <s v="IO - UN OCHA UN Office for the Coordination of Humanitarian Affairs "/>
        <s v="IO - UN Trust Fund for Electoral Assistance"/>
        <s v="IO - UN Voluntary Funds for Technical Cooperation in the Field of Human Rights"/>
        <s v="IO - UN Women (formerly UNIFEM)"/>
        <s v="IO - UN Women Trust Fund (formerly UNIFEM Trust Fund)"/>
        <s v="IO - UN-HABITAT UN Human Settlements Program"/>
        <s v="IO - UNCDF UN Capital Development Fund"/>
        <s v="IO - UNDF UN Democracy Fund"/>
        <s v="IO - UNDP UN Development Program"/>
        <s v="IO - UNEP UN Environment Program"/>
        <s v="IO - UNESCO/ICSECA International Contributions for Scientific, Educational, and Cultural Activities"/>
        <s v="IO - UNFPA UN Population Fund"/>
        <s v="IO - UNHCHR UN High Commissioner for Human Rights"/>
        <s v="IO - UNICEF UN Children's Fund"/>
        <s v="IO - UNISDR UN International Strategy for Disaster Reduction"/>
        <s v="IO - United Nations Junior Professional Officer Program (UNJPO)"/>
        <s v="IO - UNVFVT UN Voluntary Fund for Victims of Torture"/>
        <s v="IO - WMO World Meteorological Organization "/>
        <s v="IO - WTO Technical Assistance"/>
        <s v="IO - WTO World Trade Organization Global Trust Fund"/>
        <s v="ISN - CTBT-IMS, Comprehensive Nuclear Test Ban Treaty's International Monitoring System"/>
        <s v="ISN - EXBS, Export Control and Related Border Security Program"/>
        <s v="ISN - IAEA, International Atomic Energy Agency"/>
        <s v="ISN - NDF, Nonproliferation and Disarmament Fund"/>
        <s v="ISN - WMDT, Weapons of Mass Destruction Terrorism"/>
        <s v="Japan "/>
        <s v="Joint Europe Regional"/>
        <s v="Jordan International Police Training Center"/>
        <s v="Kimberley Process"/>
        <s v="LAB - Data, Analysis, and Research Center (DAR)"/>
        <s v="LAB - Development Innovation Center (DI)"/>
        <s v="LAB - Evaluation and Impact Assessment (EIA)"/>
        <s v="LAB - Global Development Lab"/>
        <s v="LAB - Global Solutions Center (GS)"/>
        <s v="LAB - Mission Engagement &amp; Operations Center (MEO)"/>
        <s v="LAB - Transformational Partnerships Center (TP)"/>
        <s v="Local Procurement Programs"/>
        <s v="Local Systems Risk Management"/>
        <s v="Malaria Initiative"/>
        <s v="Management"/>
        <s v="MENA Initiative"/>
        <s v="Methane to Markets Partnership"/>
        <s v="Middle East Multilaterals (MEM)"/>
        <s v="Middle East Partnership Initiative (MEPI)"/>
        <s v="Middle East Regional Cooperation (MERC)"/>
        <s v="Middle East Response Fund (MERF)"/>
        <s v="Monitor and Combat Trafficking in Persons"/>
        <s v="Multilateral Food Security Programs"/>
        <s v="Multinational Force and Observers (MFO)"/>
        <s v="N/A"/>
        <s v="Near East Regional"/>
        <s v="Near East Regional Democracy"/>
        <s v="Networks for Economic Opportunity"/>
        <s v="Nonproliferation and Disarmament Fund"/>
        <s v="Nonproliferation, Anti-Terrorism, Demining and Related Programs"/>
        <s v="ODP - Bilateral and Multilateral Donors (BMD)"/>
        <s v="ODP - Board for International Food and Agricultural Development (BIFAD)"/>
        <s v="ODP - Cooperative Development Program (CDP)"/>
        <s v="ODP - Development Grants Program (DGP)"/>
        <s v="ODP - Global Development Commons (GDC)"/>
        <s v="ODP - Legacy Programs"/>
        <s v="ODP - Partnership for Democratic Governance (PDG)"/>
        <s v="ODP - Private and Voluntary Cooperation (PVC)"/>
        <s v="ODP - Private Sector Alliances (PSA)"/>
        <s v="ODP - Volunteers for Prosperity (VfP)"/>
        <s v="ODP/BIFAD - Board for International Food and Agricultural Development"/>
        <s v="ODP/BMD - Bilateral and Multilateral Donors"/>
        <s v="ODP/CDP - Cooperative Development Program"/>
        <s v="ODP/DGP - Development Grants Program"/>
        <s v="ODP/GDC - Global Development Commons"/>
        <s v="ODP/PDG - Partnership for Democratic Governance"/>
        <s v="ODP/PSA - Private Sector Alliances"/>
        <s v="ODP/PVC - Private and Voluntary Cooperation"/>
        <s v="ODP/VfP - Volunteers for Prosperity"/>
        <s v="OES/CC Climate Change"/>
        <s v="OES/FTA-E FTA Environment"/>
        <s v="OES/M Mercury"/>
        <s v="OES/OESP OES Partnerships"/>
        <s v="OES/OP Other Programs"/>
        <s v="OES/SPFF South Pacific Forum Fisheries"/>
        <s v="OES/W Water"/>
        <s v="Office of Civilian Response"/>
        <s v="Office of Food for Peace"/>
        <s v="Office of the U.S. Global AIDS Coordinator"/>
        <s v="Office of Transition Initiatives"/>
        <s v="Office of U.S. Foreign Assistance Resources"/>
        <s v="OPIC/State Regional Economic Partnership"/>
        <s v="Organization for Security and Cooperation in Europe (OSCE)"/>
        <s v="OST - Office of Science and Technology"/>
        <s v="Other"/>
        <s v="Other ACI"/>
        <s v="Other ESF"/>
        <s v="P.L. 480 Adjustment"/>
        <s v="Pandemic Influenza and Other Emerging Threats"/>
        <s v="Peacekeeping Operations"/>
        <s v="PM - Conventional Weapons Destruction"/>
        <s v="PM - FMF Administrative Expenses"/>
        <s v="PM - IMET Administrative Expenses"/>
        <s v="PM - Peacekeeping Response"/>
        <s v="PM - Security Governance Initiative"/>
        <s v="PM - TSCTP, Trans-Sahara Counter-Terrorism Partnership"/>
        <s v="PM – GPOI"/>
        <s v="PM – GPOI – Formed Police Units"/>
        <s v="Policy and Program Coordination"/>
        <s v="PPL - Donor Engagement"/>
        <s v="PPL - Learning, Evaluation and Research"/>
        <s v="PPL - Policy"/>
        <s v="PPL - Science and Technology"/>
        <s v="PRM, Administrative Expenses"/>
        <s v="PRM, Emergency Funds"/>
        <s v="PRM, Humanitarian Migrants to Israel"/>
        <s v="PRM, OA - Africa"/>
        <s v="PRM, OA - East Asia"/>
        <s v="PRM, OA - Europe"/>
        <s v="PRM, OA - Migration"/>
        <s v="PRM, OA - Near East"/>
        <s v="PRM, OA - Protection Priorities"/>
        <s v="PRM, OA - South Asia"/>
        <s v="PRM, OA - Western Hemisphere"/>
        <s v="PRM, Refugee Admissions"/>
        <s v="Program Development and Support"/>
        <s v="Program Management Initiatives"/>
        <s v="Regional Development Mission for the Pacific (RDM/P)"/>
        <s v="Regional/Global"/>
        <s v="Reunion"/>
        <s v="RM - Resource Management"/>
        <s v="S/CCI - Office of the Coordinator for Cyber Issues"/>
        <s v="S/CT - ATA, Anti-terrorism Training Initiatives"/>
        <s v="S/CT - CTE, Counter-Terrorism Engagement"/>
        <s v="S/CT - CTF, Counter-Terrorism Financing"/>
        <s v="S/CT - CVE, Countering Violent Extremism"/>
        <s v="S/CT - TIP/PISCES, Terrorist Interdiction Programs"/>
        <s v="S/GAC, Additional Funding for Country Programs "/>
        <s v="S/GAC, International Partnerships "/>
        <s v="S/GAC, Oversight/Management"/>
        <s v="S/GAC, Technical Support//Strategic Information/Evaluation"/>
        <s v="S/GP - Secretary's Office of Global Partnerships"/>
        <s v="S/GWI - Ambassador-at-Large for Global Women’s Issues"/>
        <s v="S/SACSED - Senior Advisor for Civil Society and Emerging Democracies"/>
        <s v="S/SRMC - Special Representative to Muslim Communities"/>
        <s v="Shared Security Partnership"/>
        <s v="South Pacific"/>
        <s v="Special Representatives"/>
        <s v="State Africa Regional (AF)"/>
        <s v="State Bureau of Arms Control, Verification, and Compliance (AVC)"/>
        <s v="State Bureau of Conflict and Stabilization Operations (CSO)"/>
        <s v="State Bureau of Counterterrorism (CT)"/>
        <s v="State Democracy, Human Rights, and Labor (DRL)"/>
        <s v="State East Asia and Pacific Regional"/>
        <s v="State Educational and Cultural Affairs (ECA)"/>
        <s v="State International Narcotics and Law Enforcement Affairs (INL)"/>
        <s v="State International Security and Nonproliferation (ISN)"/>
        <s v="State International Security and Nonproliferation - Global Threat Reduction (ISN-GTR)"/>
        <s v="State Oceans and International Environmental and Scientific Affairs (OES)"/>
        <s v="State Office to Monitor and Combat Trafficking in Persons (J/TIP)"/>
        <s v="State Political-Military Affairs (PM)"/>
        <s v="State Population, Refugees and Migration (PRM)"/>
        <s v="State South and Central Asia Regional (SCA)"/>
        <s v="State Western Hemisphere Regional (WHA)"/>
        <s v="Terrorist Interdiction Program"/>
        <s v="The Institute"/>
        <s v="To Be Programmed"/>
        <s v="Trans-Sahara Counter-Terrorism Partnership (TSCTP)"/>
        <s v="Treasury GCC Transfer"/>
        <s v="Tunisia Cash Transfer"/>
        <s v="Tunisia Enterprise Fund"/>
        <s v="Unallocated Earmarks"/>
        <s v="United States of America"/>
        <s v="unknown"/>
        <s v="US Mission to International Organizations in Vienna (UNVIE)"/>
        <s v="US Mission to the Organization for Security and Cooperation in Europe"/>
        <s v="US Mission to the Organization of American States (UNOAS)"/>
        <s v="USAID Africa Regional (AFR)"/>
        <s v="USAID Africa Regional (BFS)"/>
        <s v="USAID Asia Regional"/>
        <s v="USAID Bureau For Food Security (BFS)"/>
        <s v="USAID Capital Investment Fund"/>
        <s v="USAID Caribbean Regional"/>
        <s v="USAID Central Africa Regional"/>
        <s v="USAID Central America Regional"/>
        <s v="USAID Country Support (BFS)"/>
        <s v="USAID Democracy, Conflict and Humanitarian Assistance (DCHA)"/>
        <s v="USAID Development Credit Authority Admin"/>
        <s v="USAID Development Credit Authority Subsidy"/>
        <s v="USAID East Africa Regional"/>
        <s v="USAID Economic Growth, Education and Environment (E3)"/>
        <s v="USAID Europe and Eurasia Regional Bureau"/>
        <s v="USAID Forward: Program Effectiveness Initiatives"/>
        <s v="USAID Global Health (GH)"/>
        <s v="USAID Inspector General Operating Expense"/>
        <s v="USAID Latin America and Caribbean Regional (BFS)"/>
        <s v="USAID Latin America and Caribbean Regional (LAC)"/>
        <s v="USAID Legislative and Public Affairs (LPA)"/>
        <s v="USAID Middle East Regional (MER)"/>
        <s v="USAID Office of Development Partners (ODP)"/>
        <s v="USAID Office of Innovation and Development Alliances (IDEA)"/>
        <s v="USAID Operating Expense"/>
        <s v="USAID Policy, Planning and Learning (PPL)"/>
        <s v="USAID Program Management Initiatives"/>
        <s v="USAID Regional Development Mission-Asia (RDM/A)"/>
        <s v="USAID Regional Office (RO)"/>
        <s v="USAID Sahel Regional Program"/>
        <s v="USAID South America Regional"/>
        <s v="USAID South Asia Regional"/>
        <s v="USAID Southern Africa Regional"/>
        <s v="USAID West Africa Regional"/>
        <s v="Western Hemisphere Regional Overview"/>
        <s v="Western Sahara"/>
        <s v="Wheelchair Fund"/>
        <s v="Women in Development"/>
      </sharedItems>
    </cacheField>
    <cacheField name="   Sub Account" numFmtId="0">
      <sharedItems count="64">
        <s v="Andean Counterdrug Initiative"/>
        <s v="Antiterrorism Assistance"/>
        <s v="Antiterrorism Assistance - OCO"/>
        <s v="Conventional Weapons Destruction"/>
        <s v="Conventional Weapons Destruction - OCO"/>
        <s v="Counterterrorism Financing"/>
        <s v="CT Engagement with Allies"/>
        <s v="Development Assistance"/>
        <s v="Economic Support Fund"/>
        <s v="Economic Support Fund - OCO"/>
        <s v="Export Control and Related Border Security Assistance"/>
        <s v="Food for Peace Title II"/>
        <s v="Foreign Military Financing"/>
        <s v="Foreign Military Financing - OCO"/>
        <s v="Global Health Programs - State"/>
        <s v="Global Health Programs - USAID"/>
        <s v="Humanitarian Demining Program"/>
        <s v="International Military Education &amp; Training"/>
        <s v="International Narcotics Control and Law Enforcement"/>
        <s v="International Narcotics Control and Law Enforcement - OCO"/>
        <s v="Migration and Refugee Assistance"/>
        <s v="Nonproliferation and Disarmament Fund"/>
        <s v="Nonproliferation, Antiterrorism &amp; Demining"/>
        <s v="Small Arms Light Weapons Destruction"/>
        <s v="Terrorist Interdiction Program"/>
        <s v="USAID Administrative Expense"/>
        <s v="Weapons of Mass Destruction Terrorism"/>
        <s v="Peacekeeping Operations"/>
        <s v="Transition Initiatives"/>
        <s v="Assistance for Eastern Europe and Baltic States"/>
        <s v="Assistance for Europe, Eurasia and Central Asia"/>
        <s v="Development Credit Authority"/>
        <s v="International Disaster Assistance"/>
        <s v="Development Fund for Africa"/>
        <s v="Peacekeeping Operations - OCO"/>
        <s v="Democracy Fund"/>
        <s v="Global Threat Reduction"/>
        <s v="IAEA Voluntary Contribution"/>
        <s v="Complex Crises Fund - OCO"/>
        <s v="Export Control and Related Border Security Assistance - OCO"/>
        <s v="Pakistan Counterinsurgency Capability Fund"/>
        <s v="Pakistan Counterinsurgency Capability Fund - OCO"/>
        <s v="Countering Violent Extremism"/>
        <s v="Nonproliferation and Disarmament Fund - OCO"/>
        <s v="CTBTO Preparatory Commission-Special Contributions"/>
        <s v="USAID Administrative Expense - OCO"/>
        <s v="CTBT International Monitoring System"/>
        <s v="Complex Crises Fund"/>
        <s v="Stabilization Fund"/>
        <s v="Emergency Food Contingency Fund"/>
        <s v="International Disaster Assistance - OCO"/>
        <s v="Transition Initiatives - OCO"/>
        <s v="Global Security Contingency Fund"/>
        <s v="Global Security Contingency Fund - OCO"/>
        <s v="International Organizations and Programs"/>
        <s v="Middle East and North Africa Incentive Fund"/>
        <s v="International Trust Fund"/>
        <s v="Migration and Refugee Assistance - OCO"/>
        <s v="Emergency Refugee and Migration Assistance"/>
        <s v="Emergency Refugee and Migration Assistance - OCO"/>
        <s v="Countering Violent Extremism - OCO"/>
        <s v="Counterterrorism Partnership Fund - OCO"/>
        <s v="Global Threat Reduction - OCO"/>
        <s v="UN Security Council Resolution 1540 Trust Fund"/>
      </sharedItems>
    </cacheField>
    <cacheField name="FY 2015 - FY 2015 OMB Submission" numFmtId="164">
      <sharedItems containsSemiMixedTypes="0" containsString="0" containsNumber="1" containsInteger="1" minValue="0" maxValue="3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2">
  <r>
    <x v="0"/>
    <x v="0"/>
    <n v="0"/>
  </r>
  <r>
    <x v="0"/>
    <x v="1"/>
    <n v="0"/>
  </r>
  <r>
    <x v="0"/>
    <x v="2"/>
    <n v="19000"/>
  </r>
  <r>
    <x v="0"/>
    <x v="3"/>
    <n v="22700"/>
  </r>
  <r>
    <x v="0"/>
    <x v="4"/>
    <n v="0"/>
  </r>
  <r>
    <x v="0"/>
    <x v="5"/>
    <n v="1500"/>
  </r>
  <r>
    <x v="0"/>
    <x v="6"/>
    <n v="0"/>
  </r>
  <r>
    <x v="0"/>
    <x v="7"/>
    <n v="0"/>
  </r>
  <r>
    <x v="0"/>
    <x v="8"/>
    <n v="490000"/>
  </r>
  <r>
    <x v="0"/>
    <x v="9"/>
    <n v="960000"/>
  </r>
  <r>
    <x v="0"/>
    <x v="10"/>
    <n v="1100"/>
  </r>
  <r>
    <x v="0"/>
    <x v="11"/>
    <n v="0"/>
  </r>
  <r>
    <x v="0"/>
    <x v="12"/>
    <n v="0"/>
  </r>
  <r>
    <x v="0"/>
    <x v="13"/>
    <n v="0"/>
  </r>
  <r>
    <x v="0"/>
    <x v="14"/>
    <n v="0"/>
  </r>
  <r>
    <x v="0"/>
    <x v="15"/>
    <n v="0"/>
  </r>
  <r>
    <x v="0"/>
    <x v="16"/>
    <n v="0"/>
  </r>
  <r>
    <x v="0"/>
    <x v="17"/>
    <n v="1500"/>
  </r>
  <r>
    <x v="0"/>
    <x v="18"/>
    <n v="180000"/>
  </r>
  <r>
    <x v="0"/>
    <x v="19"/>
    <n v="240000"/>
  </r>
  <r>
    <x v="0"/>
    <x v="20"/>
    <n v="0"/>
  </r>
  <r>
    <x v="0"/>
    <x v="21"/>
    <n v="0"/>
  </r>
  <r>
    <x v="0"/>
    <x v="22"/>
    <n v="0"/>
  </r>
  <r>
    <x v="0"/>
    <x v="23"/>
    <n v="0"/>
  </r>
  <r>
    <x v="0"/>
    <x v="24"/>
    <n v="650"/>
  </r>
  <r>
    <x v="0"/>
    <x v="25"/>
    <n v="0"/>
  </r>
  <r>
    <x v="0"/>
    <x v="26"/>
    <n v="0"/>
  </r>
  <r>
    <x v="1"/>
    <x v="1"/>
    <n v="0"/>
  </r>
  <r>
    <x v="1"/>
    <x v="7"/>
    <n v="0"/>
  </r>
  <r>
    <x v="1"/>
    <x v="10"/>
    <n v="0"/>
  </r>
  <r>
    <x v="1"/>
    <x v="14"/>
    <n v="0"/>
  </r>
  <r>
    <x v="1"/>
    <x v="15"/>
    <n v="0"/>
  </r>
  <r>
    <x v="1"/>
    <x v="17"/>
    <n v="0"/>
  </r>
  <r>
    <x v="1"/>
    <x v="18"/>
    <n v="0"/>
  </r>
  <r>
    <x v="1"/>
    <x v="20"/>
    <n v="0"/>
  </r>
  <r>
    <x v="1"/>
    <x v="27"/>
    <n v="0"/>
  </r>
  <r>
    <x v="1"/>
    <x v="28"/>
    <n v="0"/>
  </r>
  <r>
    <x v="2"/>
    <x v="1"/>
    <n v="0"/>
  </r>
  <r>
    <x v="2"/>
    <x v="29"/>
    <n v="0"/>
  </r>
  <r>
    <x v="2"/>
    <x v="30"/>
    <n v="0"/>
  </r>
  <r>
    <x v="2"/>
    <x v="3"/>
    <n v="1500"/>
  </r>
  <r>
    <x v="2"/>
    <x v="8"/>
    <n v="6880"/>
  </r>
  <r>
    <x v="2"/>
    <x v="10"/>
    <n v="570"/>
  </r>
  <r>
    <x v="2"/>
    <x v="12"/>
    <n v="2400"/>
  </r>
  <r>
    <x v="2"/>
    <x v="15"/>
    <n v="0"/>
  </r>
  <r>
    <x v="2"/>
    <x v="17"/>
    <n v="1000"/>
  </r>
  <r>
    <x v="2"/>
    <x v="18"/>
    <n v="4450"/>
  </r>
  <r>
    <x v="2"/>
    <x v="22"/>
    <n v="0"/>
  </r>
  <r>
    <x v="2"/>
    <x v="23"/>
    <n v="0"/>
  </r>
  <r>
    <x v="2"/>
    <x v="25"/>
    <n v="0"/>
  </r>
  <r>
    <x v="2"/>
    <x v="26"/>
    <n v="0"/>
  </r>
  <r>
    <x v="3"/>
    <x v="1"/>
    <n v="1000"/>
  </r>
  <r>
    <x v="3"/>
    <x v="5"/>
    <n v="0"/>
  </r>
  <r>
    <x v="3"/>
    <x v="7"/>
    <n v="0"/>
  </r>
  <r>
    <x v="3"/>
    <x v="8"/>
    <n v="0"/>
  </r>
  <r>
    <x v="3"/>
    <x v="10"/>
    <n v="500"/>
  </r>
  <r>
    <x v="3"/>
    <x v="11"/>
    <n v="0"/>
  </r>
  <r>
    <x v="3"/>
    <x v="17"/>
    <n v="1300"/>
  </r>
  <r>
    <x v="3"/>
    <x v="18"/>
    <n v="0"/>
  </r>
  <r>
    <x v="3"/>
    <x v="22"/>
    <n v="0"/>
  </r>
  <r>
    <x v="3"/>
    <x v="24"/>
    <n v="0"/>
  </r>
  <r>
    <x v="3"/>
    <x v="25"/>
    <n v="0"/>
  </r>
  <r>
    <x v="3"/>
    <x v="26"/>
    <n v="0"/>
  </r>
  <r>
    <x v="4"/>
    <x v="1"/>
    <n v="0"/>
  </r>
  <r>
    <x v="4"/>
    <x v="3"/>
    <n v="5300"/>
  </r>
  <r>
    <x v="4"/>
    <x v="7"/>
    <n v="0"/>
  </r>
  <r>
    <x v="4"/>
    <x v="31"/>
    <n v="0"/>
  </r>
  <r>
    <x v="4"/>
    <x v="8"/>
    <n v="0"/>
  </r>
  <r>
    <x v="4"/>
    <x v="10"/>
    <n v="0"/>
  </r>
  <r>
    <x v="4"/>
    <x v="11"/>
    <n v="0"/>
  </r>
  <r>
    <x v="4"/>
    <x v="12"/>
    <n v="0"/>
  </r>
  <r>
    <x v="4"/>
    <x v="14"/>
    <n v="11291"/>
  </r>
  <r>
    <x v="4"/>
    <x v="15"/>
    <n v="38700"/>
  </r>
  <r>
    <x v="4"/>
    <x v="16"/>
    <n v="0"/>
  </r>
  <r>
    <x v="4"/>
    <x v="17"/>
    <n v="360"/>
  </r>
  <r>
    <x v="4"/>
    <x v="18"/>
    <n v="0"/>
  </r>
  <r>
    <x v="4"/>
    <x v="22"/>
    <n v="0"/>
  </r>
  <r>
    <x v="4"/>
    <x v="23"/>
    <n v="0"/>
  </r>
  <r>
    <x v="4"/>
    <x v="25"/>
    <n v="0"/>
  </r>
  <r>
    <x v="4"/>
    <x v="26"/>
    <n v="0"/>
  </r>
  <r>
    <x v="5"/>
    <x v="1"/>
    <n v="0"/>
  </r>
  <r>
    <x v="5"/>
    <x v="5"/>
    <n v="0"/>
  </r>
  <r>
    <x v="5"/>
    <x v="8"/>
    <n v="0"/>
  </r>
  <r>
    <x v="5"/>
    <x v="10"/>
    <n v="240"/>
  </r>
  <r>
    <x v="5"/>
    <x v="12"/>
    <n v="0"/>
  </r>
  <r>
    <x v="5"/>
    <x v="17"/>
    <n v="350"/>
  </r>
  <r>
    <x v="5"/>
    <x v="18"/>
    <n v="0"/>
  </r>
  <r>
    <x v="5"/>
    <x v="22"/>
    <n v="0"/>
  </r>
  <r>
    <x v="5"/>
    <x v="28"/>
    <n v="0"/>
  </r>
  <r>
    <x v="5"/>
    <x v="25"/>
    <n v="0"/>
  </r>
  <r>
    <x v="5"/>
    <x v="26"/>
    <n v="0"/>
  </r>
  <r>
    <x v="6"/>
    <x v="1"/>
    <n v="0"/>
  </r>
  <r>
    <x v="6"/>
    <x v="30"/>
    <n v="0"/>
  </r>
  <r>
    <x v="6"/>
    <x v="3"/>
    <n v="300"/>
  </r>
  <r>
    <x v="6"/>
    <x v="31"/>
    <n v="0"/>
  </r>
  <r>
    <x v="6"/>
    <x v="8"/>
    <n v="23474"/>
  </r>
  <r>
    <x v="6"/>
    <x v="10"/>
    <n v="740"/>
  </r>
  <r>
    <x v="6"/>
    <x v="12"/>
    <n v="2000"/>
  </r>
  <r>
    <x v="6"/>
    <x v="15"/>
    <n v="0"/>
  </r>
  <r>
    <x v="6"/>
    <x v="17"/>
    <n v="600"/>
  </r>
  <r>
    <x v="6"/>
    <x v="18"/>
    <n v="2824"/>
  </r>
  <r>
    <x v="6"/>
    <x v="22"/>
    <n v="0"/>
  </r>
  <r>
    <x v="6"/>
    <x v="25"/>
    <n v="0"/>
  </r>
  <r>
    <x v="6"/>
    <x v="26"/>
    <n v="0"/>
  </r>
  <r>
    <x v="7"/>
    <x v="1"/>
    <n v="0"/>
  </r>
  <r>
    <x v="7"/>
    <x v="30"/>
    <n v="0"/>
  </r>
  <r>
    <x v="7"/>
    <x v="3"/>
    <n v="305"/>
  </r>
  <r>
    <x v="7"/>
    <x v="8"/>
    <n v="11049"/>
  </r>
  <r>
    <x v="7"/>
    <x v="10"/>
    <n v="430"/>
  </r>
  <r>
    <x v="7"/>
    <x v="11"/>
    <n v="0"/>
  </r>
  <r>
    <x v="7"/>
    <x v="12"/>
    <n v="2000"/>
  </r>
  <r>
    <x v="7"/>
    <x v="15"/>
    <n v="0"/>
  </r>
  <r>
    <x v="7"/>
    <x v="16"/>
    <n v="0"/>
  </r>
  <r>
    <x v="7"/>
    <x v="32"/>
    <n v="0"/>
  </r>
  <r>
    <x v="7"/>
    <x v="17"/>
    <n v="600"/>
  </r>
  <r>
    <x v="7"/>
    <x v="18"/>
    <n v="1226"/>
  </r>
  <r>
    <x v="7"/>
    <x v="22"/>
    <n v="0"/>
  </r>
  <r>
    <x v="7"/>
    <x v="25"/>
    <n v="0"/>
  </r>
  <r>
    <x v="7"/>
    <x v="26"/>
    <n v="0"/>
  </r>
  <r>
    <x v="8"/>
    <x v="1"/>
    <n v="450"/>
  </r>
  <r>
    <x v="8"/>
    <x v="5"/>
    <n v="0"/>
  </r>
  <r>
    <x v="8"/>
    <x v="8"/>
    <n v="0"/>
  </r>
  <r>
    <x v="8"/>
    <x v="10"/>
    <n v="0"/>
  </r>
  <r>
    <x v="8"/>
    <x v="12"/>
    <n v="10000"/>
  </r>
  <r>
    <x v="8"/>
    <x v="17"/>
    <n v="900"/>
  </r>
  <r>
    <x v="8"/>
    <x v="18"/>
    <n v="0"/>
  </r>
  <r>
    <x v="8"/>
    <x v="22"/>
    <n v="0"/>
  </r>
  <r>
    <x v="8"/>
    <x v="24"/>
    <n v="0"/>
  </r>
  <r>
    <x v="8"/>
    <x v="26"/>
    <n v="0"/>
  </r>
  <r>
    <x v="9"/>
    <x v="1"/>
    <n v="2250"/>
  </r>
  <r>
    <x v="9"/>
    <x v="2"/>
    <n v="0"/>
  </r>
  <r>
    <x v="9"/>
    <x v="5"/>
    <n v="840"/>
  </r>
  <r>
    <x v="9"/>
    <x v="7"/>
    <n v="92900"/>
  </r>
  <r>
    <x v="9"/>
    <x v="8"/>
    <n v="0"/>
  </r>
  <r>
    <x v="9"/>
    <x v="9"/>
    <n v="0"/>
  </r>
  <r>
    <x v="9"/>
    <x v="10"/>
    <n v="260"/>
  </r>
  <r>
    <x v="9"/>
    <x v="11"/>
    <n v="0"/>
  </r>
  <r>
    <x v="9"/>
    <x v="12"/>
    <n v="2000"/>
  </r>
  <r>
    <x v="9"/>
    <x v="14"/>
    <n v="0"/>
  </r>
  <r>
    <x v="9"/>
    <x v="15"/>
    <n v="80200"/>
  </r>
  <r>
    <x v="9"/>
    <x v="17"/>
    <n v="1500"/>
  </r>
  <r>
    <x v="9"/>
    <x v="18"/>
    <n v="2600"/>
  </r>
  <r>
    <x v="9"/>
    <x v="22"/>
    <n v="0"/>
  </r>
  <r>
    <x v="9"/>
    <x v="24"/>
    <n v="0"/>
  </r>
  <r>
    <x v="9"/>
    <x v="25"/>
    <n v="0"/>
  </r>
  <r>
    <x v="9"/>
    <x v="26"/>
    <n v="0"/>
  </r>
  <r>
    <x v="10"/>
    <x v="30"/>
    <n v="0"/>
  </r>
  <r>
    <x v="10"/>
    <x v="8"/>
    <n v="10000"/>
  </r>
  <r>
    <x v="10"/>
    <x v="10"/>
    <n v="0"/>
  </r>
  <r>
    <x v="10"/>
    <x v="12"/>
    <n v="0"/>
  </r>
  <r>
    <x v="10"/>
    <x v="17"/>
    <n v="0"/>
  </r>
  <r>
    <x v="10"/>
    <x v="18"/>
    <n v="0"/>
  </r>
  <r>
    <x v="10"/>
    <x v="22"/>
    <n v="0"/>
  </r>
  <r>
    <x v="11"/>
    <x v="3"/>
    <n v="0"/>
  </r>
  <r>
    <x v="11"/>
    <x v="7"/>
    <n v="0"/>
  </r>
  <r>
    <x v="11"/>
    <x v="10"/>
    <n v="0"/>
  </r>
  <r>
    <x v="11"/>
    <x v="12"/>
    <n v="1350"/>
  </r>
  <r>
    <x v="11"/>
    <x v="14"/>
    <n v="0"/>
  </r>
  <r>
    <x v="11"/>
    <x v="15"/>
    <n v="0"/>
  </r>
  <r>
    <x v="11"/>
    <x v="17"/>
    <n v="300"/>
  </r>
  <r>
    <x v="11"/>
    <x v="18"/>
    <n v="0"/>
  </r>
  <r>
    <x v="11"/>
    <x v="27"/>
    <n v="0"/>
  </r>
  <r>
    <x v="12"/>
    <x v="10"/>
    <n v="0"/>
  </r>
  <r>
    <x v="12"/>
    <x v="18"/>
    <n v="0"/>
  </r>
  <r>
    <x v="13"/>
    <x v="7"/>
    <n v="0"/>
  </r>
  <r>
    <x v="13"/>
    <x v="8"/>
    <n v="0"/>
  </r>
  <r>
    <x v="13"/>
    <x v="10"/>
    <n v="0"/>
  </r>
  <r>
    <x v="13"/>
    <x v="11"/>
    <n v="0"/>
  </r>
  <r>
    <x v="13"/>
    <x v="12"/>
    <n v="0"/>
  </r>
  <r>
    <x v="13"/>
    <x v="14"/>
    <n v="0"/>
  </r>
  <r>
    <x v="13"/>
    <x v="15"/>
    <n v="23500"/>
  </r>
  <r>
    <x v="13"/>
    <x v="17"/>
    <n v="230"/>
  </r>
  <r>
    <x v="13"/>
    <x v="18"/>
    <n v="0"/>
  </r>
  <r>
    <x v="13"/>
    <x v="25"/>
    <n v="0"/>
  </r>
  <r>
    <x v="14"/>
    <x v="0"/>
    <n v="0"/>
  </r>
  <r>
    <x v="14"/>
    <x v="30"/>
    <n v="0"/>
  </r>
  <r>
    <x v="14"/>
    <x v="7"/>
    <n v="0"/>
  </r>
  <r>
    <x v="14"/>
    <x v="8"/>
    <n v="0"/>
  </r>
  <r>
    <x v="14"/>
    <x v="10"/>
    <n v="0"/>
  </r>
  <r>
    <x v="14"/>
    <x v="11"/>
    <n v="0"/>
  </r>
  <r>
    <x v="14"/>
    <x v="12"/>
    <n v="0"/>
  </r>
  <r>
    <x v="14"/>
    <x v="15"/>
    <n v="0"/>
  </r>
  <r>
    <x v="14"/>
    <x v="16"/>
    <n v="0"/>
  </r>
  <r>
    <x v="14"/>
    <x v="17"/>
    <n v="0"/>
  </r>
  <r>
    <x v="14"/>
    <x v="18"/>
    <n v="0"/>
  </r>
  <r>
    <x v="14"/>
    <x v="19"/>
    <n v="0"/>
  </r>
  <r>
    <x v="14"/>
    <x v="22"/>
    <n v="0"/>
  </r>
  <r>
    <x v="14"/>
    <x v="27"/>
    <n v="0"/>
  </r>
  <r>
    <x v="14"/>
    <x v="28"/>
    <n v="0"/>
  </r>
  <r>
    <x v="14"/>
    <x v="26"/>
    <n v="0"/>
  </r>
  <r>
    <x v="15"/>
    <x v="1"/>
    <n v="0"/>
  </r>
  <r>
    <x v="15"/>
    <x v="29"/>
    <n v="0"/>
  </r>
  <r>
    <x v="15"/>
    <x v="30"/>
    <n v="0"/>
  </r>
  <r>
    <x v="15"/>
    <x v="3"/>
    <n v="3600"/>
  </r>
  <r>
    <x v="15"/>
    <x v="5"/>
    <n v="0"/>
  </r>
  <r>
    <x v="15"/>
    <x v="7"/>
    <n v="0"/>
  </r>
  <r>
    <x v="15"/>
    <x v="33"/>
    <n v="0"/>
  </r>
  <r>
    <x v="15"/>
    <x v="8"/>
    <n v="27660"/>
  </r>
  <r>
    <x v="15"/>
    <x v="10"/>
    <n v="620"/>
  </r>
  <r>
    <x v="15"/>
    <x v="12"/>
    <n v="4000"/>
  </r>
  <r>
    <x v="15"/>
    <x v="15"/>
    <n v="0"/>
  </r>
  <r>
    <x v="15"/>
    <x v="17"/>
    <n v="1000"/>
  </r>
  <r>
    <x v="15"/>
    <x v="18"/>
    <n v="6735"/>
  </r>
  <r>
    <x v="15"/>
    <x v="22"/>
    <n v="0"/>
  </r>
  <r>
    <x v="15"/>
    <x v="23"/>
    <n v="0"/>
  </r>
  <r>
    <x v="15"/>
    <x v="24"/>
    <n v="0"/>
  </r>
  <r>
    <x v="15"/>
    <x v="25"/>
    <n v="0"/>
  </r>
  <r>
    <x v="15"/>
    <x v="26"/>
    <n v="0"/>
  </r>
  <r>
    <x v="16"/>
    <x v="1"/>
    <n v="0"/>
  </r>
  <r>
    <x v="16"/>
    <x v="7"/>
    <n v="0"/>
  </r>
  <r>
    <x v="16"/>
    <x v="10"/>
    <n v="0"/>
  </r>
  <r>
    <x v="16"/>
    <x v="12"/>
    <n v="0"/>
  </r>
  <r>
    <x v="16"/>
    <x v="14"/>
    <n v="53507"/>
  </r>
  <r>
    <x v="16"/>
    <x v="15"/>
    <n v="0"/>
  </r>
  <r>
    <x v="16"/>
    <x v="17"/>
    <n v="525"/>
  </r>
  <r>
    <x v="16"/>
    <x v="18"/>
    <n v="0"/>
  </r>
  <r>
    <x v="16"/>
    <x v="20"/>
    <n v="0"/>
  </r>
  <r>
    <x v="17"/>
    <x v="0"/>
    <n v="0"/>
  </r>
  <r>
    <x v="17"/>
    <x v="1"/>
    <n v="0"/>
  </r>
  <r>
    <x v="17"/>
    <x v="7"/>
    <n v="2000"/>
  </r>
  <r>
    <x v="17"/>
    <x v="8"/>
    <n v="0"/>
  </r>
  <r>
    <x v="17"/>
    <x v="10"/>
    <n v="240"/>
  </r>
  <r>
    <x v="17"/>
    <x v="14"/>
    <n v="1081"/>
  </r>
  <r>
    <x v="17"/>
    <x v="15"/>
    <n v="0"/>
  </r>
  <r>
    <x v="17"/>
    <x v="17"/>
    <n v="625"/>
  </r>
  <r>
    <x v="17"/>
    <x v="18"/>
    <n v="0"/>
  </r>
  <r>
    <x v="17"/>
    <x v="22"/>
    <n v="0"/>
  </r>
  <r>
    <x v="17"/>
    <x v="24"/>
    <n v="0"/>
  </r>
  <r>
    <x v="17"/>
    <x v="25"/>
    <n v="0"/>
  </r>
  <r>
    <x v="17"/>
    <x v="26"/>
    <n v="0"/>
  </r>
  <r>
    <x v="18"/>
    <x v="8"/>
    <n v="0"/>
  </r>
  <r>
    <x v="18"/>
    <x v="10"/>
    <n v="0"/>
  </r>
  <r>
    <x v="18"/>
    <x v="11"/>
    <n v="0"/>
  </r>
  <r>
    <x v="18"/>
    <x v="15"/>
    <n v="0"/>
  </r>
  <r>
    <x v="18"/>
    <x v="18"/>
    <n v="0"/>
  </r>
  <r>
    <x v="18"/>
    <x v="22"/>
    <n v="0"/>
  </r>
  <r>
    <x v="19"/>
    <x v="1"/>
    <n v="0"/>
  </r>
  <r>
    <x v="19"/>
    <x v="30"/>
    <n v="0"/>
  </r>
  <r>
    <x v="19"/>
    <x v="3"/>
    <n v="250"/>
  </r>
  <r>
    <x v="19"/>
    <x v="10"/>
    <n v="0"/>
  </r>
  <r>
    <x v="19"/>
    <x v="12"/>
    <n v="6000"/>
  </r>
  <r>
    <x v="19"/>
    <x v="17"/>
    <n v="2000"/>
  </r>
  <r>
    <x v="19"/>
    <x v="18"/>
    <n v="0"/>
  </r>
  <r>
    <x v="19"/>
    <x v="22"/>
    <n v="0"/>
  </r>
  <r>
    <x v="19"/>
    <x v="23"/>
    <n v="0"/>
  </r>
  <r>
    <x v="19"/>
    <x v="26"/>
    <n v="0"/>
  </r>
  <r>
    <x v="20"/>
    <x v="1"/>
    <n v="0"/>
  </r>
  <r>
    <x v="20"/>
    <x v="7"/>
    <n v="0"/>
  </r>
  <r>
    <x v="20"/>
    <x v="8"/>
    <n v="0"/>
  </r>
  <r>
    <x v="20"/>
    <x v="10"/>
    <n v="0"/>
  </r>
  <r>
    <x v="20"/>
    <x v="11"/>
    <n v="0"/>
  </r>
  <r>
    <x v="20"/>
    <x v="15"/>
    <n v="9000"/>
  </r>
  <r>
    <x v="20"/>
    <x v="17"/>
    <n v="225"/>
  </r>
  <r>
    <x v="20"/>
    <x v="18"/>
    <n v="0"/>
  </r>
  <r>
    <x v="20"/>
    <x v="25"/>
    <n v="0"/>
  </r>
  <r>
    <x v="21"/>
    <x v="3"/>
    <n v="2000"/>
  </r>
  <r>
    <x v="21"/>
    <x v="7"/>
    <n v="0"/>
  </r>
  <r>
    <x v="21"/>
    <x v="8"/>
    <n v="52700"/>
  </r>
  <r>
    <x v="21"/>
    <x v="10"/>
    <n v="0"/>
  </r>
  <r>
    <x v="21"/>
    <x v="11"/>
    <n v="0"/>
  </r>
  <r>
    <x v="21"/>
    <x v="14"/>
    <n v="9000"/>
  </r>
  <r>
    <x v="21"/>
    <x v="15"/>
    <n v="18000"/>
  </r>
  <r>
    <x v="21"/>
    <x v="17"/>
    <n v="250"/>
  </r>
  <r>
    <x v="21"/>
    <x v="18"/>
    <n v="3000"/>
  </r>
  <r>
    <x v="21"/>
    <x v="25"/>
    <n v="0"/>
  </r>
  <r>
    <x v="22"/>
    <x v="3"/>
    <n v="0"/>
  </r>
  <r>
    <x v="22"/>
    <x v="7"/>
    <n v="0"/>
  </r>
  <r>
    <x v="22"/>
    <x v="8"/>
    <n v="0"/>
  </r>
  <r>
    <x v="22"/>
    <x v="10"/>
    <n v="0"/>
  </r>
  <r>
    <x v="22"/>
    <x v="11"/>
    <n v="0"/>
  </r>
  <r>
    <x v="22"/>
    <x v="12"/>
    <n v="0"/>
  </r>
  <r>
    <x v="22"/>
    <x v="14"/>
    <n v="15360"/>
  </r>
  <r>
    <x v="22"/>
    <x v="15"/>
    <n v="16500"/>
  </r>
  <r>
    <x v="22"/>
    <x v="16"/>
    <n v="0"/>
  </r>
  <r>
    <x v="22"/>
    <x v="17"/>
    <n v="325"/>
  </r>
  <r>
    <x v="22"/>
    <x v="18"/>
    <n v="0"/>
  </r>
  <r>
    <x v="22"/>
    <x v="22"/>
    <n v="0"/>
  </r>
  <r>
    <x v="22"/>
    <x v="23"/>
    <n v="0"/>
  </r>
  <r>
    <x v="22"/>
    <x v="28"/>
    <n v="0"/>
  </r>
  <r>
    <x v="22"/>
    <x v="25"/>
    <n v="0"/>
  </r>
  <r>
    <x v="22"/>
    <x v="26"/>
    <n v="0"/>
  </r>
  <r>
    <x v="23"/>
    <x v="1"/>
    <n v="0"/>
  </r>
  <r>
    <x v="23"/>
    <x v="7"/>
    <n v="0"/>
  </r>
  <r>
    <x v="23"/>
    <x v="10"/>
    <n v="0"/>
  </r>
  <r>
    <x v="23"/>
    <x v="11"/>
    <n v="0"/>
  </r>
  <r>
    <x v="23"/>
    <x v="15"/>
    <n v="0"/>
  </r>
  <r>
    <x v="23"/>
    <x v="17"/>
    <n v="100"/>
  </r>
  <r>
    <x v="23"/>
    <x v="18"/>
    <n v="0"/>
  </r>
  <r>
    <x v="24"/>
    <x v="1"/>
    <n v="0"/>
  </r>
  <r>
    <x v="24"/>
    <x v="3"/>
    <n v="5500"/>
  </r>
  <r>
    <x v="24"/>
    <x v="7"/>
    <n v="32756"/>
  </r>
  <r>
    <x v="24"/>
    <x v="8"/>
    <n v="5000"/>
  </r>
  <r>
    <x v="24"/>
    <x v="10"/>
    <n v="190"/>
  </r>
  <r>
    <x v="24"/>
    <x v="12"/>
    <n v="0"/>
  </r>
  <r>
    <x v="24"/>
    <x v="14"/>
    <n v="4745"/>
  </r>
  <r>
    <x v="24"/>
    <x v="15"/>
    <n v="30500"/>
  </r>
  <r>
    <x v="24"/>
    <x v="16"/>
    <n v="0"/>
  </r>
  <r>
    <x v="24"/>
    <x v="17"/>
    <n v="450"/>
  </r>
  <r>
    <x v="24"/>
    <x v="18"/>
    <n v="0"/>
  </r>
  <r>
    <x v="24"/>
    <x v="22"/>
    <n v="0"/>
  </r>
  <r>
    <x v="24"/>
    <x v="24"/>
    <n v="0"/>
  </r>
  <r>
    <x v="24"/>
    <x v="25"/>
    <n v="0"/>
  </r>
  <r>
    <x v="24"/>
    <x v="26"/>
    <n v="0"/>
  </r>
  <r>
    <x v="25"/>
    <x v="7"/>
    <n v="0"/>
  </r>
  <r>
    <x v="25"/>
    <x v="8"/>
    <n v="0"/>
  </r>
  <r>
    <x v="25"/>
    <x v="10"/>
    <n v="0"/>
  </r>
  <r>
    <x v="25"/>
    <x v="11"/>
    <n v="0"/>
  </r>
  <r>
    <x v="25"/>
    <x v="12"/>
    <n v="0"/>
  </r>
  <r>
    <x v="25"/>
    <x v="14"/>
    <n v="37575"/>
  </r>
  <r>
    <x v="25"/>
    <x v="15"/>
    <n v="1500"/>
  </r>
  <r>
    <x v="25"/>
    <x v="17"/>
    <n v="265"/>
  </r>
  <r>
    <x v="25"/>
    <x v="18"/>
    <n v="0"/>
  </r>
  <r>
    <x v="25"/>
    <x v="22"/>
    <n v="0"/>
  </r>
  <r>
    <x v="26"/>
    <x v="7"/>
    <n v="0"/>
  </r>
  <r>
    <x v="26"/>
    <x v="8"/>
    <n v="0"/>
  </r>
  <r>
    <x v="26"/>
    <x v="10"/>
    <n v="0"/>
  </r>
  <r>
    <x v="26"/>
    <x v="11"/>
    <n v="0"/>
  </r>
  <r>
    <x v="26"/>
    <x v="12"/>
    <n v="0"/>
  </r>
  <r>
    <x v="26"/>
    <x v="14"/>
    <n v="0"/>
  </r>
  <r>
    <x v="26"/>
    <x v="15"/>
    <n v="0"/>
  </r>
  <r>
    <x v="26"/>
    <x v="17"/>
    <n v="0"/>
  </r>
  <r>
    <x v="26"/>
    <x v="18"/>
    <n v="0"/>
  </r>
  <r>
    <x v="26"/>
    <x v="19"/>
    <n v="0"/>
  </r>
  <r>
    <x v="26"/>
    <x v="27"/>
    <n v="0"/>
  </r>
  <r>
    <x v="26"/>
    <x v="34"/>
    <n v="0"/>
  </r>
  <r>
    <x v="27"/>
    <x v="1"/>
    <n v="0"/>
  </r>
  <r>
    <x v="27"/>
    <x v="2"/>
    <n v="0"/>
  </r>
  <r>
    <x v="27"/>
    <x v="3"/>
    <n v="0"/>
  </r>
  <r>
    <x v="27"/>
    <x v="35"/>
    <n v="0"/>
  </r>
  <r>
    <x v="27"/>
    <x v="7"/>
    <n v="0"/>
  </r>
  <r>
    <x v="27"/>
    <x v="8"/>
    <n v="0"/>
  </r>
  <r>
    <x v="27"/>
    <x v="10"/>
    <n v="0"/>
  </r>
  <r>
    <x v="27"/>
    <x v="11"/>
    <n v="0"/>
  </r>
  <r>
    <x v="27"/>
    <x v="12"/>
    <n v="0"/>
  </r>
  <r>
    <x v="27"/>
    <x v="15"/>
    <n v="0"/>
  </r>
  <r>
    <x v="27"/>
    <x v="16"/>
    <n v="0"/>
  </r>
  <r>
    <x v="27"/>
    <x v="17"/>
    <n v="280"/>
  </r>
  <r>
    <x v="27"/>
    <x v="18"/>
    <n v="0"/>
  </r>
  <r>
    <x v="27"/>
    <x v="22"/>
    <n v="0"/>
  </r>
  <r>
    <x v="28"/>
    <x v="1"/>
    <n v="0"/>
  </r>
  <r>
    <x v="28"/>
    <x v="10"/>
    <n v="290"/>
  </r>
  <r>
    <x v="28"/>
    <x v="12"/>
    <n v="0"/>
  </r>
  <r>
    <x v="28"/>
    <x v="17"/>
    <n v="760"/>
  </r>
  <r>
    <x v="28"/>
    <x v="18"/>
    <n v="0"/>
  </r>
  <r>
    <x v="28"/>
    <x v="22"/>
    <n v="0"/>
  </r>
  <r>
    <x v="28"/>
    <x v="25"/>
    <n v="0"/>
  </r>
  <r>
    <x v="28"/>
    <x v="26"/>
    <n v="0"/>
  </r>
  <r>
    <x v="29"/>
    <x v="7"/>
    <n v="0"/>
  </r>
  <r>
    <x v="29"/>
    <x v="8"/>
    <n v="4500"/>
  </r>
  <r>
    <x v="29"/>
    <x v="12"/>
    <n v="0"/>
  </r>
  <r>
    <x v="29"/>
    <x v="14"/>
    <n v="0"/>
  </r>
  <r>
    <x v="29"/>
    <x v="15"/>
    <n v="0"/>
  </r>
  <r>
    <x v="29"/>
    <x v="18"/>
    <n v="825"/>
  </r>
  <r>
    <x v="29"/>
    <x v="25"/>
    <n v="0"/>
  </r>
  <r>
    <x v="30"/>
    <x v="0"/>
    <n v="0"/>
  </r>
  <r>
    <x v="30"/>
    <x v="1"/>
    <n v="800"/>
  </r>
  <r>
    <x v="30"/>
    <x v="30"/>
    <n v="0"/>
  </r>
  <r>
    <x v="30"/>
    <x v="3"/>
    <n v="3500"/>
  </r>
  <r>
    <x v="30"/>
    <x v="5"/>
    <n v="0"/>
  </r>
  <r>
    <x v="30"/>
    <x v="7"/>
    <n v="0"/>
  </r>
  <r>
    <x v="30"/>
    <x v="31"/>
    <n v="0"/>
  </r>
  <r>
    <x v="30"/>
    <x v="8"/>
    <n v="140000"/>
  </r>
  <r>
    <x v="30"/>
    <x v="10"/>
    <n v="0"/>
  </r>
  <r>
    <x v="30"/>
    <x v="11"/>
    <n v="0"/>
  </r>
  <r>
    <x v="30"/>
    <x v="12"/>
    <n v="27500"/>
  </r>
  <r>
    <x v="30"/>
    <x v="13"/>
    <n v="0"/>
  </r>
  <r>
    <x v="30"/>
    <x v="16"/>
    <n v="0"/>
  </r>
  <r>
    <x v="30"/>
    <x v="17"/>
    <n v="1462"/>
  </r>
  <r>
    <x v="30"/>
    <x v="18"/>
    <n v="140000"/>
  </r>
  <r>
    <x v="30"/>
    <x v="22"/>
    <n v="0"/>
  </r>
  <r>
    <x v="30"/>
    <x v="23"/>
    <n v="0"/>
  </r>
  <r>
    <x v="30"/>
    <x v="24"/>
    <n v="0"/>
  </r>
  <r>
    <x v="30"/>
    <x v="28"/>
    <n v="0"/>
  </r>
  <r>
    <x v="30"/>
    <x v="25"/>
    <n v="0"/>
  </r>
  <r>
    <x v="30"/>
    <x v="26"/>
    <n v="0"/>
  </r>
  <r>
    <x v="31"/>
    <x v="1"/>
    <n v="0"/>
  </r>
  <r>
    <x v="31"/>
    <x v="7"/>
    <n v="0"/>
  </r>
  <r>
    <x v="31"/>
    <x v="8"/>
    <n v="0"/>
  </r>
  <r>
    <x v="31"/>
    <x v="10"/>
    <n v="0"/>
  </r>
  <r>
    <x v="31"/>
    <x v="12"/>
    <n v="0"/>
  </r>
  <r>
    <x v="31"/>
    <x v="15"/>
    <n v="0"/>
  </r>
  <r>
    <x v="31"/>
    <x v="17"/>
    <n v="90"/>
  </r>
  <r>
    <x v="31"/>
    <x v="18"/>
    <n v="0"/>
  </r>
  <r>
    <x v="31"/>
    <x v="22"/>
    <n v="0"/>
  </r>
  <r>
    <x v="32"/>
    <x v="8"/>
    <n v="0"/>
  </r>
  <r>
    <x v="32"/>
    <x v="10"/>
    <n v="0"/>
  </r>
  <r>
    <x v="32"/>
    <x v="12"/>
    <n v="1900"/>
  </r>
  <r>
    <x v="32"/>
    <x v="14"/>
    <n v="0"/>
  </r>
  <r>
    <x v="32"/>
    <x v="15"/>
    <n v="0"/>
  </r>
  <r>
    <x v="32"/>
    <x v="17"/>
    <n v="500"/>
  </r>
  <r>
    <x v="32"/>
    <x v="18"/>
    <n v="0"/>
  </r>
  <r>
    <x v="32"/>
    <x v="24"/>
    <n v="0"/>
  </r>
  <r>
    <x v="33"/>
    <x v="1"/>
    <n v="0"/>
  </r>
  <r>
    <x v="33"/>
    <x v="5"/>
    <n v="0"/>
  </r>
  <r>
    <x v="33"/>
    <x v="7"/>
    <n v="0"/>
  </r>
  <r>
    <x v="33"/>
    <x v="8"/>
    <n v="8000"/>
  </r>
  <r>
    <x v="33"/>
    <x v="9"/>
    <n v="0"/>
  </r>
  <r>
    <x v="33"/>
    <x v="10"/>
    <n v="0"/>
  </r>
  <r>
    <x v="33"/>
    <x v="11"/>
    <n v="0"/>
  </r>
  <r>
    <x v="33"/>
    <x v="12"/>
    <n v="0"/>
  </r>
  <r>
    <x v="33"/>
    <x v="14"/>
    <n v="135269"/>
  </r>
  <r>
    <x v="33"/>
    <x v="15"/>
    <n v="0"/>
  </r>
  <r>
    <x v="33"/>
    <x v="17"/>
    <n v="280"/>
  </r>
  <r>
    <x v="33"/>
    <x v="18"/>
    <n v="0"/>
  </r>
  <r>
    <x v="33"/>
    <x v="22"/>
    <n v="0"/>
  </r>
  <r>
    <x v="33"/>
    <x v="27"/>
    <n v="0"/>
  </r>
  <r>
    <x v="33"/>
    <x v="24"/>
    <n v="0"/>
  </r>
  <r>
    <x v="34"/>
    <x v="1"/>
    <n v="0"/>
  </r>
  <r>
    <x v="34"/>
    <x v="30"/>
    <n v="0"/>
  </r>
  <r>
    <x v="34"/>
    <x v="3"/>
    <n v="850"/>
  </r>
  <r>
    <x v="34"/>
    <x v="10"/>
    <n v="0"/>
  </r>
  <r>
    <x v="34"/>
    <x v="12"/>
    <n v="2500"/>
  </r>
  <r>
    <x v="34"/>
    <x v="17"/>
    <n v="1100"/>
  </r>
  <r>
    <x v="34"/>
    <x v="18"/>
    <n v="0"/>
  </r>
  <r>
    <x v="34"/>
    <x v="22"/>
    <n v="0"/>
  </r>
  <r>
    <x v="34"/>
    <x v="26"/>
    <n v="0"/>
  </r>
  <r>
    <x v="35"/>
    <x v="30"/>
    <n v="0"/>
  </r>
  <r>
    <x v="35"/>
    <x v="7"/>
    <n v="0"/>
  </r>
  <r>
    <x v="35"/>
    <x v="8"/>
    <n v="15000"/>
  </r>
  <r>
    <x v="35"/>
    <x v="10"/>
    <n v="0"/>
  </r>
  <r>
    <x v="35"/>
    <x v="17"/>
    <n v="0"/>
  </r>
  <r>
    <x v="35"/>
    <x v="18"/>
    <n v="0"/>
  </r>
  <r>
    <x v="35"/>
    <x v="28"/>
    <n v="0"/>
  </r>
  <r>
    <x v="36"/>
    <x v="1"/>
    <n v="0"/>
  </r>
  <r>
    <x v="36"/>
    <x v="8"/>
    <n v="0"/>
  </r>
  <r>
    <x v="36"/>
    <x v="10"/>
    <n v="0"/>
  </r>
  <r>
    <x v="36"/>
    <x v="12"/>
    <n v="0"/>
  </r>
  <r>
    <x v="36"/>
    <x v="17"/>
    <n v="0"/>
  </r>
  <r>
    <x v="36"/>
    <x v="18"/>
    <n v="0"/>
  </r>
  <r>
    <x v="36"/>
    <x v="22"/>
    <n v="0"/>
  </r>
  <r>
    <x v="37"/>
    <x v="10"/>
    <n v="0"/>
  </r>
  <r>
    <x v="37"/>
    <x v="12"/>
    <n v="1500"/>
  </r>
  <r>
    <x v="37"/>
    <x v="17"/>
    <n v="1800"/>
  </r>
  <r>
    <x v="37"/>
    <x v="18"/>
    <n v="0"/>
  </r>
  <r>
    <x v="38"/>
    <x v="3"/>
    <n v="500"/>
  </r>
  <r>
    <x v="38"/>
    <x v="35"/>
    <n v="0"/>
  </r>
  <r>
    <x v="38"/>
    <x v="7"/>
    <n v="0"/>
  </r>
  <r>
    <x v="38"/>
    <x v="8"/>
    <n v="74440"/>
  </r>
  <r>
    <x v="38"/>
    <x v="9"/>
    <n v="0"/>
  </r>
  <r>
    <x v="38"/>
    <x v="10"/>
    <n v="0"/>
  </r>
  <r>
    <x v="38"/>
    <x v="11"/>
    <n v="0"/>
  </r>
  <r>
    <x v="38"/>
    <x v="12"/>
    <n v="0"/>
  </r>
  <r>
    <x v="38"/>
    <x v="14"/>
    <n v="59533"/>
  </r>
  <r>
    <x v="38"/>
    <x v="15"/>
    <n v="150200"/>
  </r>
  <r>
    <x v="38"/>
    <x v="17"/>
    <n v="340"/>
  </r>
  <r>
    <x v="38"/>
    <x v="18"/>
    <n v="3250"/>
  </r>
  <r>
    <x v="38"/>
    <x v="19"/>
    <n v="0"/>
  </r>
  <r>
    <x v="38"/>
    <x v="22"/>
    <n v="0"/>
  </r>
  <r>
    <x v="38"/>
    <x v="27"/>
    <n v="11000"/>
  </r>
  <r>
    <x v="38"/>
    <x v="23"/>
    <n v="0"/>
  </r>
  <r>
    <x v="38"/>
    <x v="28"/>
    <n v="0"/>
  </r>
  <r>
    <x v="38"/>
    <x v="25"/>
    <n v="0"/>
  </r>
  <r>
    <x v="39"/>
    <x v="1"/>
    <n v="0"/>
  </r>
  <r>
    <x v="39"/>
    <x v="2"/>
    <n v="0"/>
  </r>
  <r>
    <x v="39"/>
    <x v="7"/>
    <n v="1384"/>
  </r>
  <r>
    <x v="39"/>
    <x v="8"/>
    <n v="0"/>
  </r>
  <r>
    <x v="39"/>
    <x v="9"/>
    <n v="0"/>
  </r>
  <r>
    <x v="39"/>
    <x v="10"/>
    <n v="0"/>
  </r>
  <r>
    <x v="39"/>
    <x v="11"/>
    <n v="0"/>
  </r>
  <r>
    <x v="39"/>
    <x v="12"/>
    <n v="750"/>
  </r>
  <r>
    <x v="39"/>
    <x v="14"/>
    <n v="1800"/>
  </r>
  <r>
    <x v="39"/>
    <x v="15"/>
    <n v="0"/>
  </r>
  <r>
    <x v="39"/>
    <x v="17"/>
    <n v="280"/>
  </r>
  <r>
    <x v="39"/>
    <x v="18"/>
    <n v="0"/>
  </r>
  <r>
    <x v="39"/>
    <x v="22"/>
    <n v="0"/>
  </r>
  <r>
    <x v="39"/>
    <x v="27"/>
    <n v="0"/>
  </r>
  <r>
    <x v="39"/>
    <x v="24"/>
    <n v="0"/>
  </r>
  <r>
    <x v="39"/>
    <x v="25"/>
    <n v="0"/>
  </r>
  <r>
    <x v="40"/>
    <x v="10"/>
    <n v="0"/>
  </r>
  <r>
    <x v="40"/>
    <x v="18"/>
    <n v="0"/>
  </r>
  <r>
    <x v="41"/>
    <x v="1"/>
    <n v="0"/>
  </r>
  <r>
    <x v="41"/>
    <x v="30"/>
    <n v="0"/>
  </r>
  <r>
    <x v="41"/>
    <x v="7"/>
    <n v="10830"/>
  </r>
  <r>
    <x v="41"/>
    <x v="31"/>
    <n v="0"/>
  </r>
  <r>
    <x v="41"/>
    <x v="33"/>
    <n v="0"/>
  </r>
  <r>
    <x v="41"/>
    <x v="8"/>
    <n v="0"/>
  </r>
  <r>
    <x v="41"/>
    <x v="10"/>
    <n v="0"/>
  </r>
  <r>
    <x v="41"/>
    <x v="12"/>
    <n v="0"/>
  </r>
  <r>
    <x v="41"/>
    <x v="14"/>
    <n v="7122"/>
  </r>
  <r>
    <x v="41"/>
    <x v="15"/>
    <n v="5750"/>
  </r>
  <r>
    <x v="41"/>
    <x v="17"/>
    <n v="765"/>
  </r>
  <r>
    <x v="41"/>
    <x v="18"/>
    <n v="0"/>
  </r>
  <r>
    <x v="41"/>
    <x v="22"/>
    <n v="0"/>
  </r>
  <r>
    <x v="41"/>
    <x v="26"/>
    <n v="0"/>
  </r>
  <r>
    <x v="42"/>
    <x v="8"/>
    <n v="0"/>
  </r>
  <r>
    <x v="42"/>
    <x v="10"/>
    <n v="0"/>
  </r>
  <r>
    <x v="42"/>
    <x v="18"/>
    <n v="0"/>
  </r>
  <r>
    <x v="43"/>
    <x v="1"/>
    <n v="0"/>
  </r>
  <r>
    <x v="43"/>
    <x v="7"/>
    <n v="0"/>
  </r>
  <r>
    <x v="43"/>
    <x v="10"/>
    <n v="0"/>
  </r>
  <r>
    <x v="43"/>
    <x v="12"/>
    <n v="0"/>
  </r>
  <r>
    <x v="43"/>
    <x v="17"/>
    <n v="0"/>
  </r>
  <r>
    <x v="43"/>
    <x v="18"/>
    <n v="0"/>
  </r>
  <r>
    <x v="43"/>
    <x v="22"/>
    <n v="0"/>
  </r>
  <r>
    <x v="43"/>
    <x v="26"/>
    <n v="0"/>
  </r>
  <r>
    <x v="44"/>
    <x v="0"/>
    <n v="0"/>
  </r>
  <r>
    <x v="44"/>
    <x v="1"/>
    <n v="0"/>
  </r>
  <r>
    <x v="44"/>
    <x v="30"/>
    <n v="0"/>
  </r>
  <r>
    <x v="44"/>
    <x v="3"/>
    <n v="0"/>
  </r>
  <r>
    <x v="44"/>
    <x v="7"/>
    <n v="10000"/>
  </r>
  <r>
    <x v="44"/>
    <x v="8"/>
    <n v="0"/>
  </r>
  <r>
    <x v="44"/>
    <x v="10"/>
    <n v="0"/>
  </r>
  <r>
    <x v="44"/>
    <x v="11"/>
    <n v="0"/>
  </r>
  <r>
    <x v="44"/>
    <x v="12"/>
    <n v="0"/>
  </r>
  <r>
    <x v="44"/>
    <x v="14"/>
    <n v="0"/>
  </r>
  <r>
    <x v="44"/>
    <x v="15"/>
    <n v="0"/>
  </r>
  <r>
    <x v="44"/>
    <x v="16"/>
    <n v="0"/>
  </r>
  <r>
    <x v="44"/>
    <x v="17"/>
    <n v="360"/>
  </r>
  <r>
    <x v="44"/>
    <x v="18"/>
    <n v="0"/>
  </r>
  <r>
    <x v="44"/>
    <x v="22"/>
    <n v="0"/>
  </r>
  <r>
    <x v="44"/>
    <x v="23"/>
    <n v="0"/>
  </r>
  <r>
    <x v="44"/>
    <x v="26"/>
    <n v="0"/>
  </r>
  <r>
    <x v="45"/>
    <x v="1"/>
    <n v="2600"/>
  </r>
  <r>
    <x v="45"/>
    <x v="5"/>
    <n v="0"/>
  </r>
  <r>
    <x v="45"/>
    <x v="7"/>
    <n v="0"/>
  </r>
  <r>
    <x v="45"/>
    <x v="8"/>
    <n v="250000"/>
  </r>
  <r>
    <x v="45"/>
    <x v="9"/>
    <n v="0"/>
  </r>
  <r>
    <x v="45"/>
    <x v="10"/>
    <n v="1000"/>
  </r>
  <r>
    <x v="45"/>
    <x v="12"/>
    <n v="1300000"/>
  </r>
  <r>
    <x v="45"/>
    <x v="17"/>
    <n v="2000"/>
  </r>
  <r>
    <x v="45"/>
    <x v="18"/>
    <n v="4000"/>
  </r>
  <r>
    <x v="45"/>
    <x v="19"/>
    <n v="0"/>
  </r>
  <r>
    <x v="45"/>
    <x v="21"/>
    <n v="0"/>
  </r>
  <r>
    <x v="45"/>
    <x v="22"/>
    <n v="0"/>
  </r>
  <r>
    <x v="45"/>
    <x v="24"/>
    <n v="0"/>
  </r>
  <r>
    <x v="45"/>
    <x v="25"/>
    <n v="0"/>
  </r>
  <r>
    <x v="45"/>
    <x v="26"/>
    <n v="0"/>
  </r>
  <r>
    <x v="46"/>
    <x v="1"/>
    <n v="0"/>
  </r>
  <r>
    <x v="46"/>
    <x v="30"/>
    <n v="0"/>
  </r>
  <r>
    <x v="46"/>
    <x v="3"/>
    <n v="0"/>
  </r>
  <r>
    <x v="46"/>
    <x v="7"/>
    <n v="39000"/>
  </r>
  <r>
    <x v="46"/>
    <x v="8"/>
    <n v="0"/>
  </r>
  <r>
    <x v="46"/>
    <x v="10"/>
    <n v="0"/>
  </r>
  <r>
    <x v="46"/>
    <x v="11"/>
    <n v="0"/>
  </r>
  <r>
    <x v="46"/>
    <x v="12"/>
    <n v="1800"/>
  </r>
  <r>
    <x v="46"/>
    <x v="14"/>
    <n v="0"/>
  </r>
  <r>
    <x v="46"/>
    <x v="15"/>
    <n v="0"/>
  </r>
  <r>
    <x v="46"/>
    <x v="17"/>
    <n v="1000"/>
  </r>
  <r>
    <x v="46"/>
    <x v="18"/>
    <n v="0"/>
  </r>
  <r>
    <x v="46"/>
    <x v="22"/>
    <n v="0"/>
  </r>
  <r>
    <x v="46"/>
    <x v="26"/>
    <n v="0"/>
  </r>
  <r>
    <x v="47"/>
    <x v="7"/>
    <n v="0"/>
  </r>
  <r>
    <x v="47"/>
    <x v="10"/>
    <n v="0"/>
  </r>
  <r>
    <x v="47"/>
    <x v="12"/>
    <n v="0"/>
  </r>
  <r>
    <x v="47"/>
    <x v="14"/>
    <n v="0"/>
  </r>
  <r>
    <x v="47"/>
    <x v="17"/>
    <n v="0"/>
  </r>
  <r>
    <x v="47"/>
    <x v="18"/>
    <n v="0"/>
  </r>
  <r>
    <x v="48"/>
    <x v="10"/>
    <n v="0"/>
  </r>
  <r>
    <x v="48"/>
    <x v="11"/>
    <n v="0"/>
  </r>
  <r>
    <x v="48"/>
    <x v="12"/>
    <n v="0"/>
  </r>
  <r>
    <x v="48"/>
    <x v="15"/>
    <n v="0"/>
  </r>
  <r>
    <x v="48"/>
    <x v="17"/>
    <n v="0"/>
  </r>
  <r>
    <x v="48"/>
    <x v="18"/>
    <n v="0"/>
  </r>
  <r>
    <x v="48"/>
    <x v="22"/>
    <n v="0"/>
  </r>
  <r>
    <x v="49"/>
    <x v="30"/>
    <n v="0"/>
  </r>
  <r>
    <x v="49"/>
    <x v="7"/>
    <n v="0"/>
  </r>
  <r>
    <x v="49"/>
    <x v="10"/>
    <n v="0"/>
  </r>
  <r>
    <x v="49"/>
    <x v="12"/>
    <n v="2000"/>
  </r>
  <r>
    <x v="49"/>
    <x v="14"/>
    <n v="0"/>
  </r>
  <r>
    <x v="49"/>
    <x v="17"/>
    <n v="1200"/>
  </r>
  <r>
    <x v="49"/>
    <x v="18"/>
    <n v="0"/>
  </r>
  <r>
    <x v="49"/>
    <x v="22"/>
    <n v="0"/>
  </r>
  <r>
    <x v="50"/>
    <x v="1"/>
    <n v="0"/>
  </r>
  <r>
    <x v="50"/>
    <x v="5"/>
    <n v="0"/>
  </r>
  <r>
    <x v="50"/>
    <x v="7"/>
    <n v="95838"/>
  </r>
  <r>
    <x v="50"/>
    <x v="8"/>
    <n v="0"/>
  </r>
  <r>
    <x v="50"/>
    <x v="10"/>
    <n v="0"/>
  </r>
  <r>
    <x v="50"/>
    <x v="11"/>
    <n v="0"/>
  </r>
  <r>
    <x v="50"/>
    <x v="12"/>
    <n v="800"/>
  </r>
  <r>
    <x v="50"/>
    <x v="14"/>
    <n v="146698"/>
  </r>
  <r>
    <x v="50"/>
    <x v="15"/>
    <n v="142000"/>
  </r>
  <r>
    <x v="50"/>
    <x v="17"/>
    <n v="460"/>
  </r>
  <r>
    <x v="50"/>
    <x v="18"/>
    <n v="0"/>
  </r>
  <r>
    <x v="50"/>
    <x v="22"/>
    <n v="0"/>
  </r>
  <r>
    <x v="50"/>
    <x v="27"/>
    <n v="0"/>
  </r>
  <r>
    <x v="50"/>
    <x v="24"/>
    <n v="0"/>
  </r>
  <r>
    <x v="50"/>
    <x v="25"/>
    <n v="0"/>
  </r>
  <r>
    <x v="51"/>
    <x v="10"/>
    <n v="0"/>
  </r>
  <r>
    <x v="51"/>
    <x v="18"/>
    <n v="0"/>
  </r>
  <r>
    <x v="52"/>
    <x v="1"/>
    <n v="0"/>
  </r>
  <r>
    <x v="52"/>
    <x v="30"/>
    <n v="0"/>
  </r>
  <r>
    <x v="52"/>
    <x v="7"/>
    <n v="0"/>
  </r>
  <r>
    <x v="52"/>
    <x v="9"/>
    <n v="0"/>
  </r>
  <r>
    <x v="52"/>
    <x v="10"/>
    <n v="0"/>
  </r>
  <r>
    <x v="52"/>
    <x v="12"/>
    <n v="0"/>
  </r>
  <r>
    <x v="52"/>
    <x v="15"/>
    <n v="0"/>
  </r>
  <r>
    <x v="52"/>
    <x v="17"/>
    <n v="0"/>
  </r>
  <r>
    <x v="52"/>
    <x v="18"/>
    <n v="0"/>
  </r>
  <r>
    <x v="53"/>
    <x v="7"/>
    <n v="0"/>
  </r>
  <r>
    <x v="53"/>
    <x v="8"/>
    <n v="0"/>
  </r>
  <r>
    <x v="53"/>
    <x v="10"/>
    <n v="0"/>
  </r>
  <r>
    <x v="53"/>
    <x v="12"/>
    <n v="0"/>
  </r>
  <r>
    <x v="53"/>
    <x v="17"/>
    <n v="190"/>
  </r>
  <r>
    <x v="53"/>
    <x v="18"/>
    <n v="0"/>
  </r>
  <r>
    <x v="53"/>
    <x v="25"/>
    <n v="0"/>
  </r>
  <r>
    <x v="54"/>
    <x v="0"/>
    <n v="0"/>
  </r>
  <r>
    <x v="54"/>
    <x v="1"/>
    <n v="0"/>
  </r>
  <r>
    <x v="54"/>
    <x v="30"/>
    <n v="0"/>
  </r>
  <r>
    <x v="54"/>
    <x v="3"/>
    <n v="500"/>
  </r>
  <r>
    <x v="54"/>
    <x v="7"/>
    <n v="0"/>
  </r>
  <r>
    <x v="54"/>
    <x v="8"/>
    <n v="39043"/>
  </r>
  <r>
    <x v="54"/>
    <x v="9"/>
    <n v="0"/>
  </r>
  <r>
    <x v="54"/>
    <x v="10"/>
    <n v="1000"/>
  </r>
  <r>
    <x v="54"/>
    <x v="11"/>
    <n v="0"/>
  </r>
  <r>
    <x v="54"/>
    <x v="12"/>
    <n v="12000"/>
  </r>
  <r>
    <x v="54"/>
    <x v="13"/>
    <n v="0"/>
  </r>
  <r>
    <x v="54"/>
    <x v="14"/>
    <n v="0"/>
  </r>
  <r>
    <x v="54"/>
    <x v="15"/>
    <n v="0"/>
  </r>
  <r>
    <x v="54"/>
    <x v="16"/>
    <n v="0"/>
  </r>
  <r>
    <x v="54"/>
    <x v="32"/>
    <n v="0"/>
  </r>
  <r>
    <x v="54"/>
    <x v="17"/>
    <n v="1800"/>
  </r>
  <r>
    <x v="54"/>
    <x v="18"/>
    <n v="3947"/>
  </r>
  <r>
    <x v="54"/>
    <x v="22"/>
    <n v="0"/>
  </r>
  <r>
    <x v="54"/>
    <x v="23"/>
    <n v="0"/>
  </r>
  <r>
    <x v="54"/>
    <x v="25"/>
    <n v="0"/>
  </r>
  <r>
    <x v="54"/>
    <x v="26"/>
    <n v="0"/>
  </r>
  <r>
    <x v="55"/>
    <x v="7"/>
    <n v="89824"/>
  </r>
  <r>
    <x v="55"/>
    <x v="31"/>
    <n v="0"/>
  </r>
  <r>
    <x v="55"/>
    <x v="8"/>
    <n v="0"/>
  </r>
  <r>
    <x v="55"/>
    <x v="10"/>
    <n v="200"/>
  </r>
  <r>
    <x v="55"/>
    <x v="11"/>
    <n v="0"/>
  </r>
  <r>
    <x v="55"/>
    <x v="12"/>
    <n v="350"/>
  </r>
  <r>
    <x v="55"/>
    <x v="14"/>
    <n v="6670"/>
  </r>
  <r>
    <x v="55"/>
    <x v="15"/>
    <n v="65500"/>
  </r>
  <r>
    <x v="55"/>
    <x v="36"/>
    <n v="0"/>
  </r>
  <r>
    <x v="55"/>
    <x v="17"/>
    <n v="670"/>
  </r>
  <r>
    <x v="55"/>
    <x v="18"/>
    <n v="0"/>
  </r>
  <r>
    <x v="55"/>
    <x v="22"/>
    <n v="0"/>
  </r>
  <r>
    <x v="55"/>
    <x v="24"/>
    <n v="0"/>
  </r>
  <r>
    <x v="55"/>
    <x v="25"/>
    <n v="0"/>
  </r>
  <r>
    <x v="56"/>
    <x v="1"/>
    <n v="0"/>
  </r>
  <r>
    <x v="56"/>
    <x v="8"/>
    <n v="0"/>
  </r>
  <r>
    <x v="56"/>
    <x v="12"/>
    <n v="0"/>
  </r>
  <r>
    <x v="56"/>
    <x v="17"/>
    <n v="100"/>
  </r>
  <r>
    <x v="56"/>
    <x v="18"/>
    <n v="0"/>
  </r>
  <r>
    <x v="57"/>
    <x v="30"/>
    <n v="0"/>
  </r>
  <r>
    <x v="57"/>
    <x v="7"/>
    <n v="64500"/>
  </r>
  <r>
    <x v="57"/>
    <x v="8"/>
    <n v="0"/>
  </r>
  <r>
    <x v="57"/>
    <x v="10"/>
    <n v="0"/>
  </r>
  <r>
    <x v="57"/>
    <x v="11"/>
    <n v="0"/>
  </r>
  <r>
    <x v="57"/>
    <x v="12"/>
    <n v="1740"/>
  </r>
  <r>
    <x v="57"/>
    <x v="14"/>
    <n v="0"/>
  </r>
  <r>
    <x v="57"/>
    <x v="15"/>
    <n v="14000"/>
  </r>
  <r>
    <x v="57"/>
    <x v="17"/>
    <n v="800"/>
  </r>
  <r>
    <x v="57"/>
    <x v="18"/>
    <n v="0"/>
  </r>
  <r>
    <x v="57"/>
    <x v="19"/>
    <n v="0"/>
  </r>
  <r>
    <x v="58"/>
    <x v="7"/>
    <n v="2000"/>
  </r>
  <r>
    <x v="58"/>
    <x v="10"/>
    <n v="0"/>
  </r>
  <r>
    <x v="58"/>
    <x v="11"/>
    <n v="0"/>
  </r>
  <r>
    <x v="58"/>
    <x v="12"/>
    <n v="0"/>
  </r>
  <r>
    <x v="58"/>
    <x v="14"/>
    <n v="0"/>
  </r>
  <r>
    <x v="58"/>
    <x v="15"/>
    <n v="15500"/>
  </r>
  <r>
    <x v="58"/>
    <x v="17"/>
    <n v="240"/>
  </r>
  <r>
    <x v="58"/>
    <x v="18"/>
    <n v="0"/>
  </r>
  <r>
    <x v="58"/>
    <x v="27"/>
    <n v="0"/>
  </r>
  <r>
    <x v="58"/>
    <x v="25"/>
    <n v="0"/>
  </r>
  <r>
    <x v="59"/>
    <x v="3"/>
    <n v="0"/>
  </r>
  <r>
    <x v="59"/>
    <x v="7"/>
    <n v="0"/>
  </r>
  <r>
    <x v="59"/>
    <x v="8"/>
    <n v="0"/>
  </r>
  <r>
    <x v="59"/>
    <x v="10"/>
    <n v="0"/>
  </r>
  <r>
    <x v="59"/>
    <x v="12"/>
    <n v="0"/>
  </r>
  <r>
    <x v="59"/>
    <x v="16"/>
    <n v="0"/>
  </r>
  <r>
    <x v="59"/>
    <x v="17"/>
    <n v="0"/>
  </r>
  <r>
    <x v="59"/>
    <x v="18"/>
    <n v="0"/>
  </r>
  <r>
    <x v="59"/>
    <x v="23"/>
    <n v="0"/>
  </r>
  <r>
    <x v="59"/>
    <x v="25"/>
    <n v="0"/>
  </r>
  <r>
    <x v="60"/>
    <x v="7"/>
    <n v="0"/>
  </r>
  <r>
    <x v="60"/>
    <x v="31"/>
    <n v="0"/>
  </r>
  <r>
    <x v="60"/>
    <x v="10"/>
    <n v="0"/>
  </r>
  <r>
    <x v="60"/>
    <x v="12"/>
    <n v="0"/>
  </r>
  <r>
    <x v="60"/>
    <x v="14"/>
    <n v="5666"/>
  </r>
  <r>
    <x v="60"/>
    <x v="15"/>
    <n v="0"/>
  </r>
  <r>
    <x v="60"/>
    <x v="17"/>
    <n v="300"/>
  </r>
  <r>
    <x v="60"/>
    <x v="18"/>
    <n v="0"/>
  </r>
  <r>
    <x v="61"/>
    <x v="30"/>
    <n v="0"/>
  </r>
  <r>
    <x v="61"/>
    <x v="7"/>
    <n v="0"/>
  </r>
  <r>
    <x v="61"/>
    <x v="8"/>
    <n v="135500"/>
  </r>
  <r>
    <x v="61"/>
    <x v="10"/>
    <n v="0"/>
  </r>
  <r>
    <x v="61"/>
    <x v="11"/>
    <n v="0"/>
  </r>
  <r>
    <x v="61"/>
    <x v="12"/>
    <n v="800"/>
  </r>
  <r>
    <x v="61"/>
    <x v="14"/>
    <n v="122896"/>
  </r>
  <r>
    <x v="61"/>
    <x v="15"/>
    <n v="25200"/>
  </r>
  <r>
    <x v="61"/>
    <x v="17"/>
    <n v="320"/>
  </r>
  <r>
    <x v="61"/>
    <x v="18"/>
    <n v="12000"/>
  </r>
  <r>
    <x v="61"/>
    <x v="28"/>
    <n v="0"/>
  </r>
  <r>
    <x v="62"/>
    <x v="30"/>
    <n v="0"/>
  </r>
  <r>
    <x v="62"/>
    <x v="3"/>
    <n v="500"/>
  </r>
  <r>
    <x v="62"/>
    <x v="7"/>
    <n v="46826"/>
  </r>
  <r>
    <x v="62"/>
    <x v="8"/>
    <n v="0"/>
  </r>
  <r>
    <x v="62"/>
    <x v="10"/>
    <n v="0"/>
  </r>
  <r>
    <x v="62"/>
    <x v="11"/>
    <n v="0"/>
  </r>
  <r>
    <x v="62"/>
    <x v="12"/>
    <n v="4000"/>
  </r>
  <r>
    <x v="62"/>
    <x v="14"/>
    <n v="0"/>
  </r>
  <r>
    <x v="62"/>
    <x v="15"/>
    <n v="0"/>
  </r>
  <r>
    <x v="62"/>
    <x v="17"/>
    <n v="825"/>
  </r>
  <r>
    <x v="62"/>
    <x v="18"/>
    <n v="0"/>
  </r>
  <r>
    <x v="62"/>
    <x v="22"/>
    <n v="0"/>
  </r>
  <r>
    <x v="62"/>
    <x v="23"/>
    <n v="0"/>
  </r>
  <r>
    <x v="63"/>
    <x v="8"/>
    <n v="0"/>
  </r>
  <r>
    <x v="63"/>
    <x v="12"/>
    <n v="0"/>
  </r>
  <r>
    <x v="63"/>
    <x v="17"/>
    <n v="1000"/>
  </r>
  <r>
    <x v="63"/>
    <x v="18"/>
    <n v="0"/>
  </r>
  <r>
    <x v="63"/>
    <x v="22"/>
    <n v="0"/>
  </r>
  <r>
    <x v="64"/>
    <x v="8"/>
    <n v="0"/>
  </r>
  <r>
    <x v="64"/>
    <x v="17"/>
    <n v="0"/>
  </r>
  <r>
    <x v="64"/>
    <x v="18"/>
    <n v="0"/>
  </r>
  <r>
    <x v="65"/>
    <x v="1"/>
    <n v="3000"/>
  </r>
  <r>
    <x v="65"/>
    <x v="5"/>
    <n v="0"/>
  </r>
  <r>
    <x v="65"/>
    <x v="7"/>
    <n v="26000"/>
  </r>
  <r>
    <x v="65"/>
    <x v="8"/>
    <n v="3000"/>
  </r>
  <r>
    <x v="65"/>
    <x v="9"/>
    <n v="0"/>
  </r>
  <r>
    <x v="65"/>
    <x v="10"/>
    <n v="950"/>
  </r>
  <r>
    <x v="65"/>
    <x v="11"/>
    <n v="0"/>
  </r>
  <r>
    <x v="65"/>
    <x v="12"/>
    <n v="0"/>
  </r>
  <r>
    <x v="65"/>
    <x v="14"/>
    <n v="26650"/>
  </r>
  <r>
    <x v="65"/>
    <x v="15"/>
    <n v="37000"/>
  </r>
  <r>
    <x v="65"/>
    <x v="17"/>
    <n v="1260"/>
  </r>
  <r>
    <x v="65"/>
    <x v="18"/>
    <n v="0"/>
  </r>
  <r>
    <x v="65"/>
    <x v="22"/>
    <n v="0"/>
  </r>
  <r>
    <x v="65"/>
    <x v="24"/>
    <n v="0"/>
  </r>
  <r>
    <x v="65"/>
    <x v="25"/>
    <n v="0"/>
  </r>
  <r>
    <x v="65"/>
    <x v="26"/>
    <n v="0"/>
  </r>
  <r>
    <x v="66"/>
    <x v="1"/>
    <n v="4600"/>
  </r>
  <r>
    <x v="66"/>
    <x v="5"/>
    <n v="0"/>
  </r>
  <r>
    <x v="66"/>
    <x v="7"/>
    <n v="108639"/>
  </r>
  <r>
    <x v="66"/>
    <x v="8"/>
    <n v="0"/>
  </r>
  <r>
    <x v="66"/>
    <x v="10"/>
    <n v="950"/>
  </r>
  <r>
    <x v="66"/>
    <x v="11"/>
    <n v="0"/>
  </r>
  <r>
    <x v="66"/>
    <x v="12"/>
    <n v="15382"/>
  </r>
  <r>
    <x v="66"/>
    <x v="14"/>
    <n v="250"/>
  </r>
  <r>
    <x v="66"/>
    <x v="15"/>
    <n v="39750"/>
  </r>
  <r>
    <x v="66"/>
    <x v="17"/>
    <n v="2500"/>
  </r>
  <r>
    <x v="66"/>
    <x v="18"/>
    <n v="10066"/>
  </r>
  <r>
    <x v="66"/>
    <x v="22"/>
    <n v="0"/>
  </r>
  <r>
    <x v="66"/>
    <x v="24"/>
    <n v="0"/>
  </r>
  <r>
    <x v="66"/>
    <x v="25"/>
    <n v="0"/>
  </r>
  <r>
    <x v="66"/>
    <x v="26"/>
    <n v="0"/>
  </r>
  <r>
    <x v="67"/>
    <x v="35"/>
    <n v="0"/>
  </r>
  <r>
    <x v="67"/>
    <x v="8"/>
    <n v="0"/>
  </r>
  <r>
    <x v="67"/>
    <x v="10"/>
    <n v="0"/>
  </r>
  <r>
    <x v="67"/>
    <x v="17"/>
    <n v="0"/>
  </r>
  <r>
    <x v="67"/>
    <x v="18"/>
    <n v="0"/>
  </r>
  <r>
    <x v="68"/>
    <x v="1"/>
    <n v="6000"/>
  </r>
  <r>
    <x v="68"/>
    <x v="2"/>
    <n v="0"/>
  </r>
  <r>
    <x v="68"/>
    <x v="3"/>
    <n v="18000"/>
  </r>
  <r>
    <x v="68"/>
    <x v="4"/>
    <n v="0"/>
  </r>
  <r>
    <x v="68"/>
    <x v="5"/>
    <n v="945"/>
  </r>
  <r>
    <x v="68"/>
    <x v="35"/>
    <n v="0"/>
  </r>
  <r>
    <x v="68"/>
    <x v="7"/>
    <n v="0"/>
  </r>
  <r>
    <x v="68"/>
    <x v="8"/>
    <n v="22500"/>
  </r>
  <r>
    <x v="68"/>
    <x v="9"/>
    <n v="0"/>
  </r>
  <r>
    <x v="68"/>
    <x v="10"/>
    <n v="860"/>
  </r>
  <r>
    <x v="68"/>
    <x v="11"/>
    <n v="0"/>
  </r>
  <r>
    <x v="68"/>
    <x v="12"/>
    <n v="0"/>
  </r>
  <r>
    <x v="68"/>
    <x v="13"/>
    <n v="250000"/>
  </r>
  <r>
    <x v="68"/>
    <x v="36"/>
    <n v="0"/>
  </r>
  <r>
    <x v="68"/>
    <x v="16"/>
    <n v="0"/>
  </r>
  <r>
    <x v="68"/>
    <x v="37"/>
    <n v="0"/>
  </r>
  <r>
    <x v="68"/>
    <x v="32"/>
    <n v="0"/>
  </r>
  <r>
    <x v="68"/>
    <x v="17"/>
    <n v="2000"/>
  </r>
  <r>
    <x v="68"/>
    <x v="18"/>
    <n v="23052"/>
  </r>
  <r>
    <x v="68"/>
    <x v="19"/>
    <n v="0"/>
  </r>
  <r>
    <x v="68"/>
    <x v="21"/>
    <n v="0"/>
  </r>
  <r>
    <x v="68"/>
    <x v="22"/>
    <n v="0"/>
  </r>
  <r>
    <x v="68"/>
    <x v="23"/>
    <n v="0"/>
  </r>
  <r>
    <x v="68"/>
    <x v="24"/>
    <n v="0"/>
  </r>
  <r>
    <x v="68"/>
    <x v="25"/>
    <n v="0"/>
  </r>
  <r>
    <x v="68"/>
    <x v="26"/>
    <n v="0"/>
  </r>
  <r>
    <x v="69"/>
    <x v="8"/>
    <n v="0"/>
  </r>
  <r>
    <x v="69"/>
    <x v="18"/>
    <n v="0"/>
  </r>
  <r>
    <x v="70"/>
    <x v="1"/>
    <n v="0"/>
  </r>
  <r>
    <x v="70"/>
    <x v="8"/>
    <n v="0"/>
  </r>
  <r>
    <x v="70"/>
    <x v="10"/>
    <n v="0"/>
  </r>
  <r>
    <x v="70"/>
    <x v="12"/>
    <n v="3100000"/>
  </r>
  <r>
    <x v="70"/>
    <x v="13"/>
    <n v="0"/>
  </r>
  <r>
    <x v="70"/>
    <x v="17"/>
    <n v="0"/>
  </r>
  <r>
    <x v="70"/>
    <x v="18"/>
    <n v="0"/>
  </r>
  <r>
    <x v="70"/>
    <x v="22"/>
    <n v="0"/>
  </r>
  <r>
    <x v="71"/>
    <x v="1"/>
    <n v="0"/>
  </r>
  <r>
    <x v="71"/>
    <x v="30"/>
    <n v="0"/>
  </r>
  <r>
    <x v="71"/>
    <x v="7"/>
    <n v="8000"/>
  </r>
  <r>
    <x v="71"/>
    <x v="31"/>
    <n v="0"/>
  </r>
  <r>
    <x v="71"/>
    <x v="8"/>
    <n v="0"/>
  </r>
  <r>
    <x v="71"/>
    <x v="10"/>
    <n v="0"/>
  </r>
  <r>
    <x v="71"/>
    <x v="12"/>
    <n v="0"/>
  </r>
  <r>
    <x v="71"/>
    <x v="14"/>
    <n v="0"/>
  </r>
  <r>
    <x v="71"/>
    <x v="15"/>
    <n v="0"/>
  </r>
  <r>
    <x v="71"/>
    <x v="17"/>
    <n v="700"/>
  </r>
  <r>
    <x v="71"/>
    <x v="18"/>
    <n v="0"/>
  </r>
  <r>
    <x v="71"/>
    <x v="22"/>
    <n v="0"/>
  </r>
  <r>
    <x v="71"/>
    <x v="26"/>
    <n v="0"/>
  </r>
  <r>
    <x v="72"/>
    <x v="1"/>
    <n v="5000"/>
  </r>
  <r>
    <x v="72"/>
    <x v="2"/>
    <n v="0"/>
  </r>
  <r>
    <x v="72"/>
    <x v="38"/>
    <n v="0"/>
  </r>
  <r>
    <x v="72"/>
    <x v="3"/>
    <n v="500"/>
  </r>
  <r>
    <x v="72"/>
    <x v="5"/>
    <n v="0"/>
  </r>
  <r>
    <x v="72"/>
    <x v="7"/>
    <n v="0"/>
  </r>
  <r>
    <x v="72"/>
    <x v="8"/>
    <n v="360000"/>
  </r>
  <r>
    <x v="72"/>
    <x v="9"/>
    <n v="0"/>
  </r>
  <r>
    <x v="72"/>
    <x v="10"/>
    <n v="1700"/>
  </r>
  <r>
    <x v="72"/>
    <x v="39"/>
    <n v="0"/>
  </r>
  <r>
    <x v="72"/>
    <x v="11"/>
    <n v="0"/>
  </r>
  <r>
    <x v="72"/>
    <x v="12"/>
    <n v="300000"/>
  </r>
  <r>
    <x v="72"/>
    <x v="13"/>
    <n v="0"/>
  </r>
  <r>
    <x v="72"/>
    <x v="14"/>
    <n v="0"/>
  </r>
  <r>
    <x v="72"/>
    <x v="15"/>
    <n v="0"/>
  </r>
  <r>
    <x v="72"/>
    <x v="17"/>
    <n v="4000"/>
  </r>
  <r>
    <x v="72"/>
    <x v="18"/>
    <n v="0"/>
  </r>
  <r>
    <x v="72"/>
    <x v="19"/>
    <n v="0"/>
  </r>
  <r>
    <x v="72"/>
    <x v="22"/>
    <n v="0"/>
  </r>
  <r>
    <x v="72"/>
    <x v="23"/>
    <n v="0"/>
  </r>
  <r>
    <x v="72"/>
    <x v="24"/>
    <n v="0"/>
  </r>
  <r>
    <x v="72"/>
    <x v="25"/>
    <n v="0"/>
  </r>
  <r>
    <x v="72"/>
    <x v="26"/>
    <n v="0"/>
  </r>
  <r>
    <x v="73"/>
    <x v="1"/>
    <n v="350"/>
  </r>
  <r>
    <x v="73"/>
    <x v="30"/>
    <n v="0"/>
  </r>
  <r>
    <x v="73"/>
    <x v="7"/>
    <n v="0"/>
  </r>
  <r>
    <x v="73"/>
    <x v="8"/>
    <n v="6750"/>
  </r>
  <r>
    <x v="73"/>
    <x v="9"/>
    <n v="0"/>
  </r>
  <r>
    <x v="73"/>
    <x v="10"/>
    <n v="1080"/>
  </r>
  <r>
    <x v="73"/>
    <x v="12"/>
    <n v="0"/>
  </r>
  <r>
    <x v="73"/>
    <x v="14"/>
    <n v="0"/>
  </r>
  <r>
    <x v="73"/>
    <x v="15"/>
    <n v="0"/>
  </r>
  <r>
    <x v="73"/>
    <x v="17"/>
    <n v="707"/>
  </r>
  <r>
    <x v="73"/>
    <x v="18"/>
    <n v="1200"/>
  </r>
  <r>
    <x v="73"/>
    <x v="22"/>
    <n v="0"/>
  </r>
  <r>
    <x v="73"/>
    <x v="23"/>
    <n v="0"/>
  </r>
  <r>
    <x v="73"/>
    <x v="24"/>
    <n v="0"/>
  </r>
  <r>
    <x v="73"/>
    <x v="25"/>
    <n v="0"/>
  </r>
  <r>
    <x v="73"/>
    <x v="26"/>
    <n v="0"/>
  </r>
  <r>
    <x v="74"/>
    <x v="1"/>
    <n v="4750"/>
  </r>
  <r>
    <x v="74"/>
    <x v="2"/>
    <n v="0"/>
  </r>
  <r>
    <x v="74"/>
    <x v="5"/>
    <n v="1000"/>
  </r>
  <r>
    <x v="74"/>
    <x v="7"/>
    <n v="95861"/>
  </r>
  <r>
    <x v="74"/>
    <x v="31"/>
    <n v="0"/>
  </r>
  <r>
    <x v="74"/>
    <x v="8"/>
    <n v="0"/>
  </r>
  <r>
    <x v="74"/>
    <x v="9"/>
    <n v="0"/>
  </r>
  <r>
    <x v="74"/>
    <x v="10"/>
    <n v="500"/>
  </r>
  <r>
    <x v="74"/>
    <x v="11"/>
    <n v="0"/>
  </r>
  <r>
    <x v="74"/>
    <x v="12"/>
    <n v="1500"/>
  </r>
  <r>
    <x v="74"/>
    <x v="14"/>
    <n v="394585"/>
  </r>
  <r>
    <x v="74"/>
    <x v="15"/>
    <n v="88500"/>
  </r>
  <r>
    <x v="74"/>
    <x v="17"/>
    <n v="760"/>
  </r>
  <r>
    <x v="74"/>
    <x v="18"/>
    <n v="1800"/>
  </r>
  <r>
    <x v="74"/>
    <x v="22"/>
    <n v="0"/>
  </r>
  <r>
    <x v="74"/>
    <x v="34"/>
    <n v="0"/>
  </r>
  <r>
    <x v="74"/>
    <x v="23"/>
    <n v="0"/>
  </r>
  <r>
    <x v="74"/>
    <x v="24"/>
    <n v="0"/>
  </r>
  <r>
    <x v="74"/>
    <x v="25"/>
    <n v="0"/>
  </r>
  <r>
    <x v="74"/>
    <x v="26"/>
    <n v="0"/>
  </r>
  <r>
    <x v="75"/>
    <x v="1"/>
    <n v="0"/>
  </r>
  <r>
    <x v="75"/>
    <x v="10"/>
    <n v="0"/>
  </r>
  <r>
    <x v="75"/>
    <x v="17"/>
    <n v="0"/>
  </r>
  <r>
    <x v="75"/>
    <x v="18"/>
    <n v="0"/>
  </r>
  <r>
    <x v="76"/>
    <x v="1"/>
    <n v="0"/>
  </r>
  <r>
    <x v="76"/>
    <x v="29"/>
    <n v="0"/>
  </r>
  <r>
    <x v="76"/>
    <x v="30"/>
    <n v="0"/>
  </r>
  <r>
    <x v="76"/>
    <x v="3"/>
    <n v="0"/>
  </r>
  <r>
    <x v="76"/>
    <x v="8"/>
    <n v="39270"/>
  </r>
  <r>
    <x v="76"/>
    <x v="10"/>
    <n v="720"/>
  </r>
  <r>
    <x v="76"/>
    <x v="12"/>
    <n v="4400"/>
  </r>
  <r>
    <x v="76"/>
    <x v="15"/>
    <n v="0"/>
  </r>
  <r>
    <x v="76"/>
    <x v="17"/>
    <n v="750"/>
  </r>
  <r>
    <x v="76"/>
    <x v="18"/>
    <n v="10674"/>
  </r>
  <r>
    <x v="76"/>
    <x v="22"/>
    <n v="0"/>
  </r>
  <r>
    <x v="76"/>
    <x v="24"/>
    <n v="0"/>
  </r>
  <r>
    <x v="76"/>
    <x v="25"/>
    <n v="0"/>
  </r>
  <r>
    <x v="76"/>
    <x v="26"/>
    <n v="0"/>
  </r>
  <r>
    <x v="77"/>
    <x v="1"/>
    <n v="0"/>
  </r>
  <r>
    <x v="77"/>
    <x v="5"/>
    <n v="0"/>
  </r>
  <r>
    <x v="77"/>
    <x v="8"/>
    <n v="0"/>
  </r>
  <r>
    <x v="77"/>
    <x v="10"/>
    <n v="0"/>
  </r>
  <r>
    <x v="77"/>
    <x v="17"/>
    <n v="0"/>
  </r>
  <r>
    <x v="77"/>
    <x v="18"/>
    <n v="0"/>
  </r>
  <r>
    <x v="77"/>
    <x v="22"/>
    <n v="0"/>
  </r>
  <r>
    <x v="78"/>
    <x v="0"/>
    <n v="0"/>
  </r>
  <r>
    <x v="78"/>
    <x v="1"/>
    <n v="450"/>
  </r>
  <r>
    <x v="78"/>
    <x v="30"/>
    <n v="0"/>
  </r>
  <r>
    <x v="78"/>
    <x v="3"/>
    <n v="400"/>
  </r>
  <r>
    <x v="78"/>
    <x v="8"/>
    <n v="37679"/>
  </r>
  <r>
    <x v="78"/>
    <x v="9"/>
    <n v="0"/>
  </r>
  <r>
    <x v="78"/>
    <x v="10"/>
    <n v="800"/>
  </r>
  <r>
    <x v="78"/>
    <x v="12"/>
    <n v="1000"/>
  </r>
  <r>
    <x v="78"/>
    <x v="13"/>
    <n v="0"/>
  </r>
  <r>
    <x v="78"/>
    <x v="14"/>
    <n v="0"/>
  </r>
  <r>
    <x v="78"/>
    <x v="15"/>
    <n v="3750"/>
  </r>
  <r>
    <x v="78"/>
    <x v="17"/>
    <n v="800"/>
  </r>
  <r>
    <x v="78"/>
    <x v="18"/>
    <n v="6000"/>
  </r>
  <r>
    <x v="78"/>
    <x v="22"/>
    <n v="0"/>
  </r>
  <r>
    <x v="78"/>
    <x v="24"/>
    <n v="0"/>
  </r>
  <r>
    <x v="78"/>
    <x v="25"/>
    <n v="0"/>
  </r>
  <r>
    <x v="78"/>
    <x v="26"/>
    <n v="0"/>
  </r>
  <r>
    <x v="79"/>
    <x v="3"/>
    <n v="9000"/>
  </r>
  <r>
    <x v="79"/>
    <x v="7"/>
    <n v="4000"/>
  </r>
  <r>
    <x v="79"/>
    <x v="8"/>
    <n v="0"/>
  </r>
  <r>
    <x v="79"/>
    <x v="10"/>
    <n v="0"/>
  </r>
  <r>
    <x v="79"/>
    <x v="11"/>
    <n v="0"/>
  </r>
  <r>
    <x v="79"/>
    <x v="12"/>
    <n v="300"/>
  </r>
  <r>
    <x v="79"/>
    <x v="14"/>
    <n v="0"/>
  </r>
  <r>
    <x v="79"/>
    <x v="15"/>
    <n v="0"/>
  </r>
  <r>
    <x v="79"/>
    <x v="16"/>
    <n v="0"/>
  </r>
  <r>
    <x v="79"/>
    <x v="17"/>
    <n v="500"/>
  </r>
  <r>
    <x v="79"/>
    <x v="18"/>
    <n v="1000"/>
  </r>
  <r>
    <x v="79"/>
    <x v="22"/>
    <n v="0"/>
  </r>
  <r>
    <x v="79"/>
    <x v="26"/>
    <n v="0"/>
  </r>
  <r>
    <x v="80"/>
    <x v="8"/>
    <n v="0"/>
  </r>
  <r>
    <x v="80"/>
    <x v="10"/>
    <n v="0"/>
  </r>
  <r>
    <x v="80"/>
    <x v="12"/>
    <n v="1850"/>
  </r>
  <r>
    <x v="80"/>
    <x v="17"/>
    <n v="1200"/>
  </r>
  <r>
    <x v="80"/>
    <x v="18"/>
    <n v="0"/>
  </r>
  <r>
    <x v="80"/>
    <x v="22"/>
    <n v="0"/>
  </r>
  <r>
    <x v="81"/>
    <x v="1"/>
    <n v="2000"/>
  </r>
  <r>
    <x v="81"/>
    <x v="3"/>
    <n v="2000"/>
  </r>
  <r>
    <x v="81"/>
    <x v="5"/>
    <n v="0"/>
  </r>
  <r>
    <x v="81"/>
    <x v="35"/>
    <n v="0"/>
  </r>
  <r>
    <x v="81"/>
    <x v="7"/>
    <n v="0"/>
  </r>
  <r>
    <x v="81"/>
    <x v="8"/>
    <n v="65000"/>
  </r>
  <r>
    <x v="81"/>
    <x v="9"/>
    <n v="0"/>
  </r>
  <r>
    <x v="81"/>
    <x v="10"/>
    <n v="960"/>
  </r>
  <r>
    <x v="81"/>
    <x v="11"/>
    <n v="0"/>
  </r>
  <r>
    <x v="81"/>
    <x v="12"/>
    <n v="90000"/>
  </r>
  <r>
    <x v="81"/>
    <x v="13"/>
    <n v="0"/>
  </r>
  <r>
    <x v="81"/>
    <x v="16"/>
    <n v="0"/>
  </r>
  <r>
    <x v="81"/>
    <x v="17"/>
    <n v="3000"/>
  </r>
  <r>
    <x v="81"/>
    <x v="18"/>
    <n v="13894"/>
  </r>
  <r>
    <x v="81"/>
    <x v="19"/>
    <n v="0"/>
  </r>
  <r>
    <x v="81"/>
    <x v="22"/>
    <n v="0"/>
  </r>
  <r>
    <x v="81"/>
    <x v="23"/>
    <n v="0"/>
  </r>
  <r>
    <x v="81"/>
    <x v="24"/>
    <n v="0"/>
  </r>
  <r>
    <x v="81"/>
    <x v="25"/>
    <n v="0"/>
  </r>
  <r>
    <x v="81"/>
    <x v="26"/>
    <n v="0"/>
  </r>
  <r>
    <x v="82"/>
    <x v="1"/>
    <n v="0"/>
  </r>
  <r>
    <x v="82"/>
    <x v="7"/>
    <n v="0"/>
  </r>
  <r>
    <x v="82"/>
    <x v="10"/>
    <n v="0"/>
  </r>
  <r>
    <x v="82"/>
    <x v="11"/>
    <n v="0"/>
  </r>
  <r>
    <x v="82"/>
    <x v="12"/>
    <n v="0"/>
  </r>
  <r>
    <x v="82"/>
    <x v="14"/>
    <n v="26765"/>
  </r>
  <r>
    <x v="82"/>
    <x v="15"/>
    <n v="6400"/>
  </r>
  <r>
    <x v="82"/>
    <x v="17"/>
    <n v="100"/>
  </r>
  <r>
    <x v="82"/>
    <x v="18"/>
    <n v="0"/>
  </r>
  <r>
    <x v="82"/>
    <x v="25"/>
    <n v="0"/>
  </r>
  <r>
    <x v="83"/>
    <x v="1"/>
    <n v="0"/>
  </r>
  <r>
    <x v="83"/>
    <x v="7"/>
    <n v="0"/>
  </r>
  <r>
    <x v="83"/>
    <x v="8"/>
    <n v="92977"/>
  </r>
  <r>
    <x v="83"/>
    <x v="10"/>
    <n v="0"/>
  </r>
  <r>
    <x v="83"/>
    <x v="11"/>
    <n v="0"/>
  </r>
  <r>
    <x v="83"/>
    <x v="12"/>
    <n v="3000"/>
  </r>
  <r>
    <x v="83"/>
    <x v="14"/>
    <n v="800"/>
  </r>
  <r>
    <x v="83"/>
    <x v="15"/>
    <n v="32700"/>
  </r>
  <r>
    <x v="83"/>
    <x v="17"/>
    <n v="360"/>
  </r>
  <r>
    <x v="83"/>
    <x v="18"/>
    <n v="15650"/>
  </r>
  <r>
    <x v="83"/>
    <x v="22"/>
    <n v="0"/>
  </r>
  <r>
    <x v="83"/>
    <x v="27"/>
    <n v="2000"/>
  </r>
  <r>
    <x v="83"/>
    <x v="28"/>
    <n v="0"/>
  </r>
  <r>
    <x v="83"/>
    <x v="25"/>
    <n v="0"/>
  </r>
  <r>
    <x v="84"/>
    <x v="1"/>
    <n v="1000"/>
  </r>
  <r>
    <x v="84"/>
    <x v="38"/>
    <n v="0"/>
  </r>
  <r>
    <x v="84"/>
    <x v="3"/>
    <n v="1500"/>
  </r>
  <r>
    <x v="84"/>
    <x v="5"/>
    <n v="0"/>
  </r>
  <r>
    <x v="84"/>
    <x v="8"/>
    <n v="0"/>
  </r>
  <r>
    <x v="84"/>
    <x v="9"/>
    <n v="0"/>
  </r>
  <r>
    <x v="84"/>
    <x v="10"/>
    <n v="1000"/>
  </r>
  <r>
    <x v="84"/>
    <x v="39"/>
    <n v="0"/>
  </r>
  <r>
    <x v="84"/>
    <x v="11"/>
    <n v="0"/>
  </r>
  <r>
    <x v="84"/>
    <x v="12"/>
    <n v="0"/>
  </r>
  <r>
    <x v="84"/>
    <x v="17"/>
    <n v="2500"/>
  </r>
  <r>
    <x v="84"/>
    <x v="18"/>
    <n v="1500"/>
  </r>
  <r>
    <x v="84"/>
    <x v="19"/>
    <n v="0"/>
  </r>
  <r>
    <x v="84"/>
    <x v="22"/>
    <n v="0"/>
  </r>
  <r>
    <x v="84"/>
    <x v="23"/>
    <n v="0"/>
  </r>
  <r>
    <x v="84"/>
    <x v="24"/>
    <n v="0"/>
  </r>
  <r>
    <x v="84"/>
    <x v="25"/>
    <n v="0"/>
  </r>
  <r>
    <x v="84"/>
    <x v="26"/>
    <n v="0"/>
  </r>
  <r>
    <x v="85"/>
    <x v="8"/>
    <n v="0"/>
  </r>
  <r>
    <x v="85"/>
    <x v="10"/>
    <n v="0"/>
  </r>
  <r>
    <x v="85"/>
    <x v="12"/>
    <n v="2150"/>
  </r>
  <r>
    <x v="85"/>
    <x v="17"/>
    <n v="1200"/>
  </r>
  <r>
    <x v="85"/>
    <x v="18"/>
    <n v="0"/>
  </r>
  <r>
    <x v="85"/>
    <x v="22"/>
    <n v="0"/>
  </r>
  <r>
    <x v="86"/>
    <x v="1"/>
    <n v="0"/>
  </r>
  <r>
    <x v="86"/>
    <x v="29"/>
    <n v="0"/>
  </r>
  <r>
    <x v="86"/>
    <x v="30"/>
    <n v="0"/>
  </r>
  <r>
    <x v="86"/>
    <x v="8"/>
    <n v="5636"/>
  </r>
  <r>
    <x v="86"/>
    <x v="10"/>
    <n v="490"/>
  </r>
  <r>
    <x v="86"/>
    <x v="12"/>
    <n v="4000"/>
  </r>
  <r>
    <x v="86"/>
    <x v="17"/>
    <n v="1100"/>
  </r>
  <r>
    <x v="86"/>
    <x v="18"/>
    <n v="1786"/>
  </r>
  <r>
    <x v="86"/>
    <x v="22"/>
    <n v="0"/>
  </r>
  <r>
    <x v="86"/>
    <x v="23"/>
    <n v="0"/>
  </r>
  <r>
    <x v="86"/>
    <x v="24"/>
    <n v="0"/>
  </r>
  <r>
    <x v="86"/>
    <x v="25"/>
    <n v="0"/>
  </r>
  <r>
    <x v="86"/>
    <x v="26"/>
    <n v="0"/>
  </r>
  <r>
    <x v="87"/>
    <x v="1"/>
    <n v="0"/>
  </r>
  <r>
    <x v="87"/>
    <x v="7"/>
    <n v="0"/>
  </r>
  <r>
    <x v="87"/>
    <x v="8"/>
    <n v="0"/>
  </r>
  <r>
    <x v="87"/>
    <x v="10"/>
    <n v="0"/>
  </r>
  <r>
    <x v="87"/>
    <x v="11"/>
    <n v="0"/>
  </r>
  <r>
    <x v="87"/>
    <x v="12"/>
    <n v="0"/>
  </r>
  <r>
    <x v="87"/>
    <x v="14"/>
    <n v="0"/>
  </r>
  <r>
    <x v="87"/>
    <x v="15"/>
    <n v="50000"/>
  </r>
  <r>
    <x v="87"/>
    <x v="17"/>
    <n v="0"/>
  </r>
  <r>
    <x v="87"/>
    <x v="18"/>
    <n v="0"/>
  </r>
  <r>
    <x v="87"/>
    <x v="22"/>
    <n v="0"/>
  </r>
  <r>
    <x v="87"/>
    <x v="25"/>
    <n v="0"/>
  </r>
  <r>
    <x v="88"/>
    <x v="7"/>
    <n v="48000"/>
  </r>
  <r>
    <x v="88"/>
    <x v="8"/>
    <n v="0"/>
  </r>
  <r>
    <x v="88"/>
    <x v="10"/>
    <n v="0"/>
  </r>
  <r>
    <x v="88"/>
    <x v="11"/>
    <n v="0"/>
  </r>
  <r>
    <x v="88"/>
    <x v="14"/>
    <n v="68013"/>
  </r>
  <r>
    <x v="88"/>
    <x v="15"/>
    <n v="75000"/>
  </r>
  <r>
    <x v="88"/>
    <x v="17"/>
    <n v="240"/>
  </r>
  <r>
    <x v="88"/>
    <x v="18"/>
    <n v="0"/>
  </r>
  <r>
    <x v="88"/>
    <x v="25"/>
    <n v="0"/>
  </r>
  <r>
    <x v="89"/>
    <x v="1"/>
    <n v="800"/>
  </r>
  <r>
    <x v="89"/>
    <x v="5"/>
    <n v="0"/>
  </r>
  <r>
    <x v="89"/>
    <x v="8"/>
    <n v="0"/>
  </r>
  <r>
    <x v="89"/>
    <x v="10"/>
    <n v="470"/>
  </r>
  <r>
    <x v="89"/>
    <x v="12"/>
    <n v="0"/>
  </r>
  <r>
    <x v="89"/>
    <x v="17"/>
    <n v="1100"/>
  </r>
  <r>
    <x v="89"/>
    <x v="18"/>
    <n v="0"/>
  </r>
  <r>
    <x v="89"/>
    <x v="22"/>
    <n v="0"/>
  </r>
  <r>
    <x v="89"/>
    <x v="24"/>
    <n v="0"/>
  </r>
  <r>
    <x v="89"/>
    <x v="25"/>
    <n v="0"/>
  </r>
  <r>
    <x v="89"/>
    <x v="26"/>
    <n v="0"/>
  </r>
  <r>
    <x v="90"/>
    <x v="1"/>
    <n v="450"/>
  </r>
  <r>
    <x v="90"/>
    <x v="30"/>
    <n v="0"/>
  </r>
  <r>
    <x v="90"/>
    <x v="7"/>
    <n v="2000"/>
  </r>
  <r>
    <x v="90"/>
    <x v="8"/>
    <n v="0"/>
  </r>
  <r>
    <x v="90"/>
    <x v="9"/>
    <n v="0"/>
  </r>
  <r>
    <x v="90"/>
    <x v="10"/>
    <n v="190"/>
  </r>
  <r>
    <x v="90"/>
    <x v="12"/>
    <n v="400"/>
  </r>
  <r>
    <x v="90"/>
    <x v="17"/>
    <n v="326"/>
  </r>
  <r>
    <x v="90"/>
    <x v="18"/>
    <n v="1200"/>
  </r>
  <r>
    <x v="90"/>
    <x v="25"/>
    <n v="0"/>
  </r>
  <r>
    <x v="91"/>
    <x v="1"/>
    <n v="0"/>
  </r>
  <r>
    <x v="91"/>
    <x v="3"/>
    <n v="0"/>
  </r>
  <r>
    <x v="91"/>
    <x v="5"/>
    <n v="0"/>
  </r>
  <r>
    <x v="91"/>
    <x v="7"/>
    <n v="33440"/>
  </r>
  <r>
    <x v="91"/>
    <x v="8"/>
    <n v="0"/>
  </r>
  <r>
    <x v="91"/>
    <x v="10"/>
    <n v="0"/>
  </r>
  <r>
    <x v="91"/>
    <x v="11"/>
    <n v="0"/>
  </r>
  <r>
    <x v="91"/>
    <x v="12"/>
    <n v="0"/>
  </r>
  <r>
    <x v="91"/>
    <x v="14"/>
    <n v="1352"/>
  </r>
  <r>
    <x v="91"/>
    <x v="15"/>
    <n v="64000"/>
  </r>
  <r>
    <x v="91"/>
    <x v="17"/>
    <n v="280"/>
  </r>
  <r>
    <x v="91"/>
    <x v="18"/>
    <n v="0"/>
  </r>
  <r>
    <x v="91"/>
    <x v="19"/>
    <n v="0"/>
  </r>
  <r>
    <x v="91"/>
    <x v="22"/>
    <n v="0"/>
  </r>
  <r>
    <x v="91"/>
    <x v="27"/>
    <n v="36900"/>
  </r>
  <r>
    <x v="91"/>
    <x v="34"/>
    <n v="0"/>
  </r>
  <r>
    <x v="91"/>
    <x v="25"/>
    <n v="0"/>
  </r>
  <r>
    <x v="92"/>
    <x v="1"/>
    <n v="0"/>
  </r>
  <r>
    <x v="92"/>
    <x v="8"/>
    <n v="0"/>
  </r>
  <r>
    <x v="92"/>
    <x v="10"/>
    <n v="0"/>
  </r>
  <r>
    <x v="92"/>
    <x v="12"/>
    <n v="0"/>
  </r>
  <r>
    <x v="92"/>
    <x v="17"/>
    <n v="150"/>
  </r>
  <r>
    <x v="92"/>
    <x v="18"/>
    <n v="0"/>
  </r>
  <r>
    <x v="92"/>
    <x v="22"/>
    <n v="0"/>
  </r>
  <r>
    <x v="92"/>
    <x v="24"/>
    <n v="0"/>
  </r>
  <r>
    <x v="93"/>
    <x v="30"/>
    <n v="0"/>
  </r>
  <r>
    <x v="93"/>
    <x v="7"/>
    <n v="500"/>
  </r>
  <r>
    <x v="93"/>
    <x v="10"/>
    <n v="0"/>
  </r>
  <r>
    <x v="93"/>
    <x v="17"/>
    <n v="100"/>
  </r>
  <r>
    <x v="93"/>
    <x v="18"/>
    <n v="0"/>
  </r>
  <r>
    <x v="94"/>
    <x v="1"/>
    <n v="0"/>
  </r>
  <r>
    <x v="94"/>
    <x v="3"/>
    <n v="0"/>
  </r>
  <r>
    <x v="94"/>
    <x v="5"/>
    <n v="0"/>
  </r>
  <r>
    <x v="94"/>
    <x v="7"/>
    <n v="2000"/>
  </r>
  <r>
    <x v="94"/>
    <x v="8"/>
    <n v="0"/>
  </r>
  <r>
    <x v="94"/>
    <x v="10"/>
    <n v="0"/>
  </r>
  <r>
    <x v="94"/>
    <x v="11"/>
    <n v="0"/>
  </r>
  <r>
    <x v="94"/>
    <x v="12"/>
    <n v="0"/>
  </r>
  <r>
    <x v="94"/>
    <x v="15"/>
    <n v="0"/>
  </r>
  <r>
    <x v="94"/>
    <x v="17"/>
    <n v="285"/>
  </r>
  <r>
    <x v="94"/>
    <x v="18"/>
    <n v="0"/>
  </r>
  <r>
    <x v="94"/>
    <x v="27"/>
    <n v="0"/>
  </r>
  <r>
    <x v="94"/>
    <x v="24"/>
    <n v="0"/>
  </r>
  <r>
    <x v="95"/>
    <x v="1"/>
    <n v="0"/>
  </r>
  <r>
    <x v="95"/>
    <x v="7"/>
    <n v="0"/>
  </r>
  <r>
    <x v="95"/>
    <x v="8"/>
    <n v="0"/>
  </r>
  <r>
    <x v="95"/>
    <x v="10"/>
    <n v="0"/>
  </r>
  <r>
    <x v="95"/>
    <x v="12"/>
    <n v="0"/>
  </r>
  <r>
    <x v="95"/>
    <x v="17"/>
    <n v="100"/>
  </r>
  <r>
    <x v="95"/>
    <x v="18"/>
    <n v="0"/>
  </r>
  <r>
    <x v="95"/>
    <x v="22"/>
    <n v="0"/>
  </r>
  <r>
    <x v="95"/>
    <x v="27"/>
    <n v="0"/>
  </r>
  <r>
    <x v="96"/>
    <x v="1"/>
    <n v="2750"/>
  </r>
  <r>
    <x v="96"/>
    <x v="30"/>
    <n v="0"/>
  </r>
  <r>
    <x v="96"/>
    <x v="5"/>
    <n v="0"/>
  </r>
  <r>
    <x v="96"/>
    <x v="7"/>
    <n v="14000"/>
  </r>
  <r>
    <x v="96"/>
    <x v="8"/>
    <n v="39000"/>
  </r>
  <r>
    <x v="96"/>
    <x v="10"/>
    <n v="1160"/>
  </r>
  <r>
    <x v="96"/>
    <x v="12"/>
    <n v="6000"/>
  </r>
  <r>
    <x v="96"/>
    <x v="14"/>
    <n v="0"/>
  </r>
  <r>
    <x v="96"/>
    <x v="15"/>
    <n v="0"/>
  </r>
  <r>
    <x v="96"/>
    <x v="17"/>
    <n v="1549"/>
  </r>
  <r>
    <x v="96"/>
    <x v="18"/>
    <n v="102462"/>
  </r>
  <r>
    <x v="96"/>
    <x v="19"/>
    <n v="0"/>
  </r>
  <r>
    <x v="96"/>
    <x v="22"/>
    <n v="0"/>
  </r>
  <r>
    <x v="96"/>
    <x v="24"/>
    <n v="0"/>
  </r>
  <r>
    <x v="96"/>
    <x v="25"/>
    <n v="0"/>
  </r>
  <r>
    <x v="96"/>
    <x v="26"/>
    <n v="0"/>
  </r>
  <r>
    <x v="97"/>
    <x v="7"/>
    <n v="500"/>
  </r>
  <r>
    <x v="97"/>
    <x v="8"/>
    <n v="0"/>
  </r>
  <r>
    <x v="97"/>
    <x v="10"/>
    <n v="0"/>
  </r>
  <r>
    <x v="97"/>
    <x v="17"/>
    <n v="0"/>
  </r>
  <r>
    <x v="97"/>
    <x v="18"/>
    <n v="0"/>
  </r>
  <r>
    <x v="98"/>
    <x v="1"/>
    <n v="0"/>
  </r>
  <r>
    <x v="98"/>
    <x v="30"/>
    <n v="0"/>
  </r>
  <r>
    <x v="98"/>
    <x v="8"/>
    <n v="14050"/>
  </r>
  <r>
    <x v="98"/>
    <x v="9"/>
    <n v="0"/>
  </r>
  <r>
    <x v="98"/>
    <x v="10"/>
    <n v="380"/>
  </r>
  <r>
    <x v="98"/>
    <x v="12"/>
    <n v="1250"/>
  </r>
  <r>
    <x v="98"/>
    <x v="13"/>
    <n v="0"/>
  </r>
  <r>
    <x v="98"/>
    <x v="17"/>
    <n v="750"/>
  </r>
  <r>
    <x v="98"/>
    <x v="18"/>
    <n v="3230"/>
  </r>
  <r>
    <x v="98"/>
    <x v="22"/>
    <n v="0"/>
  </r>
  <r>
    <x v="98"/>
    <x v="25"/>
    <n v="0"/>
  </r>
  <r>
    <x v="99"/>
    <x v="7"/>
    <n v="6000"/>
  </r>
  <r>
    <x v="99"/>
    <x v="8"/>
    <n v="0"/>
  </r>
  <r>
    <x v="99"/>
    <x v="10"/>
    <n v="250"/>
  </r>
  <r>
    <x v="99"/>
    <x v="12"/>
    <n v="2000"/>
  </r>
  <r>
    <x v="99"/>
    <x v="17"/>
    <n v="1200"/>
  </r>
  <r>
    <x v="99"/>
    <x v="18"/>
    <n v="0"/>
  </r>
  <r>
    <x v="99"/>
    <x v="22"/>
    <n v="0"/>
  </r>
  <r>
    <x v="99"/>
    <x v="25"/>
    <n v="0"/>
  </r>
  <r>
    <x v="100"/>
    <x v="1"/>
    <n v="0"/>
  </r>
  <r>
    <x v="100"/>
    <x v="29"/>
    <n v="0"/>
  </r>
  <r>
    <x v="100"/>
    <x v="30"/>
    <n v="0"/>
  </r>
  <r>
    <x v="100"/>
    <x v="3"/>
    <n v="0"/>
  </r>
  <r>
    <x v="100"/>
    <x v="8"/>
    <n v="335"/>
  </r>
  <r>
    <x v="100"/>
    <x v="10"/>
    <n v="490"/>
  </r>
  <r>
    <x v="100"/>
    <x v="12"/>
    <n v="1200"/>
  </r>
  <r>
    <x v="100"/>
    <x v="17"/>
    <n v="600"/>
  </r>
  <r>
    <x v="100"/>
    <x v="18"/>
    <n v="900"/>
  </r>
  <r>
    <x v="100"/>
    <x v="22"/>
    <n v="0"/>
  </r>
  <r>
    <x v="100"/>
    <x v="23"/>
    <n v="0"/>
  </r>
  <r>
    <x v="100"/>
    <x v="25"/>
    <n v="0"/>
  </r>
  <r>
    <x v="100"/>
    <x v="26"/>
    <n v="0"/>
  </r>
  <r>
    <x v="101"/>
    <x v="1"/>
    <n v="250"/>
  </r>
  <r>
    <x v="101"/>
    <x v="5"/>
    <n v="0"/>
  </r>
  <r>
    <x v="101"/>
    <x v="7"/>
    <n v="0"/>
  </r>
  <r>
    <x v="101"/>
    <x v="8"/>
    <n v="19676"/>
  </r>
  <r>
    <x v="101"/>
    <x v="9"/>
    <n v="0"/>
  </r>
  <r>
    <x v="101"/>
    <x v="10"/>
    <n v="1000"/>
  </r>
  <r>
    <x v="101"/>
    <x v="12"/>
    <n v="7000"/>
  </r>
  <r>
    <x v="101"/>
    <x v="17"/>
    <n v="2000"/>
  </r>
  <r>
    <x v="101"/>
    <x v="18"/>
    <n v="3000"/>
  </r>
  <r>
    <x v="101"/>
    <x v="19"/>
    <n v="0"/>
  </r>
  <r>
    <x v="101"/>
    <x v="22"/>
    <n v="0"/>
  </r>
  <r>
    <x v="101"/>
    <x v="27"/>
    <n v="0"/>
  </r>
  <r>
    <x v="101"/>
    <x v="24"/>
    <n v="0"/>
  </r>
  <r>
    <x v="101"/>
    <x v="25"/>
    <n v="0"/>
  </r>
  <r>
    <x v="101"/>
    <x v="26"/>
    <n v="0"/>
  </r>
  <r>
    <x v="102"/>
    <x v="1"/>
    <n v="0"/>
  </r>
  <r>
    <x v="102"/>
    <x v="3"/>
    <n v="1000"/>
  </r>
  <r>
    <x v="102"/>
    <x v="7"/>
    <n v="53276"/>
  </r>
  <r>
    <x v="102"/>
    <x v="8"/>
    <n v="0"/>
  </r>
  <r>
    <x v="102"/>
    <x v="10"/>
    <n v="0"/>
  </r>
  <r>
    <x v="102"/>
    <x v="11"/>
    <n v="0"/>
  </r>
  <r>
    <x v="102"/>
    <x v="12"/>
    <n v="0"/>
  </r>
  <r>
    <x v="102"/>
    <x v="14"/>
    <n v="272212"/>
  </r>
  <r>
    <x v="102"/>
    <x v="15"/>
    <n v="74300"/>
  </r>
  <r>
    <x v="102"/>
    <x v="16"/>
    <n v="0"/>
  </r>
  <r>
    <x v="102"/>
    <x v="17"/>
    <n v="340"/>
  </r>
  <r>
    <x v="102"/>
    <x v="18"/>
    <n v="500"/>
  </r>
  <r>
    <x v="102"/>
    <x v="22"/>
    <n v="0"/>
  </r>
  <r>
    <x v="102"/>
    <x v="23"/>
    <n v="0"/>
  </r>
  <r>
    <x v="102"/>
    <x v="25"/>
    <n v="0"/>
  </r>
  <r>
    <x v="103"/>
    <x v="1"/>
    <n v="0"/>
  </r>
  <r>
    <x v="103"/>
    <x v="7"/>
    <n v="0"/>
  </r>
  <r>
    <x v="103"/>
    <x v="8"/>
    <n v="0"/>
  </r>
  <r>
    <x v="103"/>
    <x v="10"/>
    <n v="0"/>
  </r>
  <r>
    <x v="103"/>
    <x v="14"/>
    <n v="42877"/>
  </r>
  <r>
    <x v="103"/>
    <x v="15"/>
    <n v="0"/>
  </r>
  <r>
    <x v="103"/>
    <x v="17"/>
    <n v="110"/>
  </r>
  <r>
    <x v="103"/>
    <x v="18"/>
    <n v="0"/>
  </r>
  <r>
    <x v="104"/>
    <x v="10"/>
    <n v="0"/>
  </r>
  <r>
    <x v="104"/>
    <x v="17"/>
    <n v="0"/>
  </r>
  <r>
    <x v="104"/>
    <x v="18"/>
    <n v="0"/>
  </r>
  <r>
    <x v="105"/>
    <x v="7"/>
    <n v="0"/>
  </r>
  <r>
    <x v="105"/>
    <x v="10"/>
    <n v="0"/>
  </r>
  <r>
    <x v="105"/>
    <x v="17"/>
    <n v="0"/>
  </r>
  <r>
    <x v="105"/>
    <x v="18"/>
    <n v="0"/>
  </r>
  <r>
    <x v="105"/>
    <x v="24"/>
    <n v="0"/>
  </r>
  <r>
    <x v="106"/>
    <x v="0"/>
    <n v="0"/>
  </r>
  <r>
    <x v="106"/>
    <x v="1"/>
    <n v="575"/>
  </r>
  <r>
    <x v="106"/>
    <x v="7"/>
    <n v="0"/>
  </r>
  <r>
    <x v="106"/>
    <x v="8"/>
    <n v="40000"/>
  </r>
  <r>
    <x v="106"/>
    <x v="9"/>
    <n v="0"/>
  </r>
  <r>
    <x v="106"/>
    <x v="10"/>
    <n v="270"/>
  </r>
  <r>
    <x v="106"/>
    <x v="11"/>
    <n v="0"/>
  </r>
  <r>
    <x v="106"/>
    <x v="12"/>
    <n v="1300"/>
  </r>
  <r>
    <x v="106"/>
    <x v="14"/>
    <n v="0"/>
  </r>
  <r>
    <x v="106"/>
    <x v="15"/>
    <n v="41500"/>
  </r>
  <r>
    <x v="106"/>
    <x v="17"/>
    <n v="900"/>
  </r>
  <r>
    <x v="106"/>
    <x v="18"/>
    <n v="3300"/>
  </r>
  <r>
    <x v="106"/>
    <x v="22"/>
    <n v="0"/>
  </r>
  <r>
    <x v="106"/>
    <x v="23"/>
    <n v="0"/>
  </r>
  <r>
    <x v="106"/>
    <x v="24"/>
    <n v="0"/>
  </r>
  <r>
    <x v="106"/>
    <x v="28"/>
    <n v="0"/>
  </r>
  <r>
    <x v="106"/>
    <x v="26"/>
    <n v="0"/>
  </r>
  <r>
    <x v="107"/>
    <x v="30"/>
    <n v="0"/>
  </r>
  <r>
    <x v="107"/>
    <x v="3"/>
    <n v="0"/>
  </r>
  <r>
    <x v="107"/>
    <x v="7"/>
    <n v="9600"/>
  </r>
  <r>
    <x v="107"/>
    <x v="8"/>
    <n v="0"/>
  </r>
  <r>
    <x v="107"/>
    <x v="10"/>
    <n v="0"/>
  </r>
  <r>
    <x v="107"/>
    <x v="11"/>
    <n v="0"/>
  </r>
  <r>
    <x v="107"/>
    <x v="12"/>
    <n v="0"/>
  </r>
  <r>
    <x v="107"/>
    <x v="14"/>
    <n v="0"/>
  </r>
  <r>
    <x v="107"/>
    <x v="15"/>
    <n v="0"/>
  </r>
  <r>
    <x v="107"/>
    <x v="16"/>
    <n v="0"/>
  </r>
  <r>
    <x v="107"/>
    <x v="17"/>
    <n v="500"/>
  </r>
  <r>
    <x v="107"/>
    <x v="18"/>
    <n v="0"/>
  </r>
  <r>
    <x v="107"/>
    <x v="22"/>
    <n v="0"/>
  </r>
  <r>
    <x v="107"/>
    <x v="23"/>
    <n v="0"/>
  </r>
  <r>
    <x v="107"/>
    <x v="24"/>
    <n v="0"/>
  </r>
  <r>
    <x v="107"/>
    <x v="26"/>
    <n v="0"/>
  </r>
  <r>
    <x v="108"/>
    <x v="1"/>
    <n v="0"/>
  </r>
  <r>
    <x v="108"/>
    <x v="3"/>
    <n v="0"/>
  </r>
  <r>
    <x v="108"/>
    <x v="7"/>
    <n v="2000"/>
  </r>
  <r>
    <x v="108"/>
    <x v="8"/>
    <n v="0"/>
  </r>
  <r>
    <x v="108"/>
    <x v="10"/>
    <n v="0"/>
  </r>
  <r>
    <x v="108"/>
    <x v="11"/>
    <n v="0"/>
  </r>
  <r>
    <x v="108"/>
    <x v="12"/>
    <n v="0"/>
  </r>
  <r>
    <x v="108"/>
    <x v="15"/>
    <n v="0"/>
  </r>
  <r>
    <x v="108"/>
    <x v="17"/>
    <n v="250"/>
  </r>
  <r>
    <x v="108"/>
    <x v="18"/>
    <n v="0"/>
  </r>
  <r>
    <x v="108"/>
    <x v="22"/>
    <n v="0"/>
  </r>
  <r>
    <x v="109"/>
    <x v="1"/>
    <n v="0"/>
  </r>
  <r>
    <x v="109"/>
    <x v="5"/>
    <n v="0"/>
  </r>
  <r>
    <x v="109"/>
    <x v="7"/>
    <n v="104235"/>
  </r>
  <r>
    <x v="109"/>
    <x v="8"/>
    <n v="0"/>
  </r>
  <r>
    <x v="109"/>
    <x v="10"/>
    <n v="0"/>
  </r>
  <r>
    <x v="109"/>
    <x v="12"/>
    <n v="800"/>
  </r>
  <r>
    <x v="109"/>
    <x v="14"/>
    <n v="455746"/>
  </r>
  <r>
    <x v="109"/>
    <x v="15"/>
    <n v="196000"/>
  </r>
  <r>
    <x v="109"/>
    <x v="17"/>
    <n v="730"/>
  </r>
  <r>
    <x v="109"/>
    <x v="18"/>
    <n v="0"/>
  </r>
  <r>
    <x v="109"/>
    <x v="22"/>
    <n v="0"/>
  </r>
  <r>
    <x v="109"/>
    <x v="25"/>
    <n v="0"/>
  </r>
  <r>
    <x v="110"/>
    <x v="8"/>
    <n v="0"/>
  </r>
  <r>
    <x v="110"/>
    <x v="17"/>
    <n v="0"/>
  </r>
  <r>
    <x v="110"/>
    <x v="18"/>
    <n v="0"/>
  </r>
  <r>
    <x v="110"/>
    <x v="21"/>
    <n v="0"/>
  </r>
  <r>
    <x v="111"/>
    <x v="1"/>
    <n v="500"/>
  </r>
  <r>
    <x v="111"/>
    <x v="5"/>
    <n v="0"/>
  </r>
  <r>
    <x v="111"/>
    <x v="10"/>
    <n v="1000"/>
  </r>
  <r>
    <x v="111"/>
    <x v="12"/>
    <n v="8000"/>
  </r>
  <r>
    <x v="111"/>
    <x v="17"/>
    <n v="2000"/>
  </r>
  <r>
    <x v="111"/>
    <x v="18"/>
    <n v="0"/>
  </r>
  <r>
    <x v="111"/>
    <x v="22"/>
    <n v="0"/>
  </r>
  <r>
    <x v="111"/>
    <x v="24"/>
    <n v="0"/>
  </r>
  <r>
    <x v="111"/>
    <x v="25"/>
    <n v="0"/>
  </r>
  <r>
    <x v="111"/>
    <x v="26"/>
    <n v="0"/>
  </r>
  <r>
    <x v="112"/>
    <x v="1"/>
    <n v="12200"/>
  </r>
  <r>
    <x v="112"/>
    <x v="2"/>
    <n v="0"/>
  </r>
  <r>
    <x v="112"/>
    <x v="3"/>
    <n v="0"/>
  </r>
  <r>
    <x v="112"/>
    <x v="5"/>
    <n v="1100"/>
  </r>
  <r>
    <x v="112"/>
    <x v="7"/>
    <n v="0"/>
  </r>
  <r>
    <x v="112"/>
    <x v="8"/>
    <n v="355000"/>
  </r>
  <r>
    <x v="112"/>
    <x v="9"/>
    <n v="350000"/>
  </r>
  <r>
    <x v="112"/>
    <x v="10"/>
    <n v="800"/>
  </r>
  <r>
    <x v="112"/>
    <x v="11"/>
    <n v="0"/>
  </r>
  <r>
    <x v="112"/>
    <x v="12"/>
    <n v="295000"/>
  </r>
  <r>
    <x v="112"/>
    <x v="13"/>
    <n v="0"/>
  </r>
  <r>
    <x v="112"/>
    <x v="14"/>
    <n v="0"/>
  </r>
  <r>
    <x v="112"/>
    <x v="15"/>
    <n v="0"/>
  </r>
  <r>
    <x v="112"/>
    <x v="32"/>
    <n v="0"/>
  </r>
  <r>
    <x v="112"/>
    <x v="17"/>
    <n v="5000"/>
  </r>
  <r>
    <x v="112"/>
    <x v="18"/>
    <n v="35400"/>
  </r>
  <r>
    <x v="112"/>
    <x v="19"/>
    <n v="22000"/>
  </r>
  <r>
    <x v="112"/>
    <x v="20"/>
    <n v="0"/>
  </r>
  <r>
    <x v="112"/>
    <x v="22"/>
    <n v="0"/>
  </r>
  <r>
    <x v="112"/>
    <x v="40"/>
    <n v="0"/>
  </r>
  <r>
    <x v="112"/>
    <x v="41"/>
    <n v="0"/>
  </r>
  <r>
    <x v="112"/>
    <x v="23"/>
    <n v="0"/>
  </r>
  <r>
    <x v="112"/>
    <x v="24"/>
    <n v="0"/>
  </r>
  <r>
    <x v="112"/>
    <x v="25"/>
    <n v="0"/>
  </r>
  <r>
    <x v="112"/>
    <x v="26"/>
    <n v="0"/>
  </r>
  <r>
    <x v="113"/>
    <x v="0"/>
    <n v="0"/>
  </r>
  <r>
    <x v="113"/>
    <x v="1"/>
    <n v="0"/>
  </r>
  <r>
    <x v="113"/>
    <x v="5"/>
    <n v="995"/>
  </r>
  <r>
    <x v="113"/>
    <x v="7"/>
    <n v="0"/>
  </r>
  <r>
    <x v="113"/>
    <x v="8"/>
    <n v="0"/>
  </r>
  <r>
    <x v="113"/>
    <x v="10"/>
    <n v="500"/>
  </r>
  <r>
    <x v="113"/>
    <x v="12"/>
    <n v="2340"/>
  </r>
  <r>
    <x v="113"/>
    <x v="14"/>
    <n v="0"/>
  </r>
  <r>
    <x v="113"/>
    <x v="15"/>
    <n v="0"/>
  </r>
  <r>
    <x v="113"/>
    <x v="17"/>
    <n v="730"/>
  </r>
  <r>
    <x v="113"/>
    <x v="18"/>
    <n v="0"/>
  </r>
  <r>
    <x v="113"/>
    <x v="22"/>
    <n v="0"/>
  </r>
  <r>
    <x v="113"/>
    <x v="24"/>
    <n v="0"/>
  </r>
  <r>
    <x v="113"/>
    <x v="25"/>
    <n v="0"/>
  </r>
  <r>
    <x v="113"/>
    <x v="26"/>
    <n v="0"/>
  </r>
  <r>
    <x v="114"/>
    <x v="7"/>
    <n v="0"/>
  </r>
  <r>
    <x v="114"/>
    <x v="8"/>
    <n v="0"/>
  </r>
  <r>
    <x v="114"/>
    <x v="12"/>
    <n v="0"/>
  </r>
  <r>
    <x v="114"/>
    <x v="14"/>
    <n v="3953"/>
  </r>
  <r>
    <x v="114"/>
    <x v="15"/>
    <n v="2500"/>
  </r>
  <r>
    <x v="114"/>
    <x v="17"/>
    <n v="250"/>
  </r>
  <r>
    <x v="114"/>
    <x v="18"/>
    <n v="0"/>
  </r>
  <r>
    <x v="115"/>
    <x v="1"/>
    <n v="0"/>
  </r>
  <r>
    <x v="115"/>
    <x v="30"/>
    <n v="0"/>
  </r>
  <r>
    <x v="115"/>
    <x v="3"/>
    <n v="0"/>
  </r>
  <r>
    <x v="115"/>
    <x v="5"/>
    <n v="0"/>
  </r>
  <r>
    <x v="115"/>
    <x v="7"/>
    <n v="10000"/>
  </r>
  <r>
    <x v="115"/>
    <x v="8"/>
    <n v="0"/>
  </r>
  <r>
    <x v="115"/>
    <x v="10"/>
    <n v="0"/>
  </r>
  <r>
    <x v="115"/>
    <x v="12"/>
    <n v="0"/>
  </r>
  <r>
    <x v="115"/>
    <x v="15"/>
    <n v="0"/>
  </r>
  <r>
    <x v="115"/>
    <x v="17"/>
    <n v="360"/>
  </r>
  <r>
    <x v="115"/>
    <x v="18"/>
    <n v="0"/>
  </r>
  <r>
    <x v="115"/>
    <x v="22"/>
    <n v="0"/>
  </r>
  <r>
    <x v="115"/>
    <x v="27"/>
    <n v="0"/>
  </r>
  <r>
    <x v="115"/>
    <x v="23"/>
    <n v="0"/>
  </r>
  <r>
    <x v="115"/>
    <x v="26"/>
    <n v="0"/>
  </r>
  <r>
    <x v="116"/>
    <x v="0"/>
    <n v="0"/>
  </r>
  <r>
    <x v="116"/>
    <x v="1"/>
    <n v="0"/>
  </r>
  <r>
    <x v="116"/>
    <x v="30"/>
    <n v="0"/>
  </r>
  <r>
    <x v="116"/>
    <x v="3"/>
    <n v="0"/>
  </r>
  <r>
    <x v="116"/>
    <x v="7"/>
    <n v="56000"/>
  </r>
  <r>
    <x v="116"/>
    <x v="8"/>
    <n v="0"/>
  </r>
  <r>
    <x v="116"/>
    <x v="10"/>
    <n v="150"/>
  </r>
  <r>
    <x v="116"/>
    <x v="11"/>
    <n v="0"/>
  </r>
  <r>
    <x v="116"/>
    <x v="12"/>
    <n v="2500"/>
  </r>
  <r>
    <x v="116"/>
    <x v="14"/>
    <n v="0"/>
  </r>
  <r>
    <x v="116"/>
    <x v="15"/>
    <n v="0"/>
  </r>
  <r>
    <x v="116"/>
    <x v="16"/>
    <n v="0"/>
  </r>
  <r>
    <x v="116"/>
    <x v="17"/>
    <n v="685"/>
  </r>
  <r>
    <x v="116"/>
    <x v="18"/>
    <n v="41300"/>
  </r>
  <r>
    <x v="116"/>
    <x v="22"/>
    <n v="0"/>
  </r>
  <r>
    <x v="116"/>
    <x v="23"/>
    <n v="0"/>
  </r>
  <r>
    <x v="116"/>
    <x v="26"/>
    <n v="0"/>
  </r>
  <r>
    <x v="117"/>
    <x v="1"/>
    <n v="8510"/>
  </r>
  <r>
    <x v="117"/>
    <x v="5"/>
    <n v="0"/>
  </r>
  <r>
    <x v="117"/>
    <x v="7"/>
    <n v="95182"/>
  </r>
  <r>
    <x v="117"/>
    <x v="8"/>
    <n v="0"/>
  </r>
  <r>
    <x v="117"/>
    <x v="9"/>
    <n v="0"/>
  </r>
  <r>
    <x v="117"/>
    <x v="10"/>
    <n v="590"/>
  </r>
  <r>
    <x v="117"/>
    <x v="11"/>
    <n v="0"/>
  </r>
  <r>
    <x v="117"/>
    <x v="12"/>
    <n v="40000"/>
  </r>
  <r>
    <x v="117"/>
    <x v="13"/>
    <n v="0"/>
  </r>
  <r>
    <x v="117"/>
    <x v="14"/>
    <n v="0"/>
  </r>
  <r>
    <x v="117"/>
    <x v="15"/>
    <n v="31200"/>
  </r>
  <r>
    <x v="117"/>
    <x v="16"/>
    <n v="0"/>
  </r>
  <r>
    <x v="117"/>
    <x v="17"/>
    <n v="2100"/>
  </r>
  <r>
    <x v="117"/>
    <x v="18"/>
    <n v="10000"/>
  </r>
  <r>
    <x v="117"/>
    <x v="22"/>
    <n v="0"/>
  </r>
  <r>
    <x v="117"/>
    <x v="23"/>
    <n v="0"/>
  </r>
  <r>
    <x v="117"/>
    <x v="24"/>
    <n v="0"/>
  </r>
  <r>
    <x v="117"/>
    <x v="25"/>
    <n v="0"/>
  </r>
  <r>
    <x v="117"/>
    <x v="26"/>
    <n v="0"/>
  </r>
  <r>
    <x v="118"/>
    <x v="30"/>
    <n v="0"/>
  </r>
  <r>
    <x v="118"/>
    <x v="8"/>
    <n v="3000"/>
  </r>
  <r>
    <x v="118"/>
    <x v="10"/>
    <n v="0"/>
  </r>
  <r>
    <x v="118"/>
    <x v="12"/>
    <n v="10000"/>
  </r>
  <r>
    <x v="118"/>
    <x v="17"/>
    <n v="2000"/>
  </r>
  <r>
    <x v="118"/>
    <x v="18"/>
    <n v="0"/>
  </r>
  <r>
    <x v="119"/>
    <x v="8"/>
    <n v="0"/>
  </r>
  <r>
    <x v="119"/>
    <x v="10"/>
    <n v="0"/>
  </r>
  <r>
    <x v="119"/>
    <x v="12"/>
    <n v="0"/>
  </r>
  <r>
    <x v="119"/>
    <x v="17"/>
    <n v="100"/>
  </r>
  <r>
    <x v="119"/>
    <x v="18"/>
    <n v="0"/>
  </r>
  <r>
    <x v="120"/>
    <x v="1"/>
    <n v="0"/>
  </r>
  <r>
    <x v="120"/>
    <x v="10"/>
    <n v="0"/>
  </r>
  <r>
    <x v="120"/>
    <x v="17"/>
    <n v="0"/>
  </r>
  <r>
    <x v="120"/>
    <x v="18"/>
    <n v="0"/>
  </r>
  <r>
    <x v="120"/>
    <x v="22"/>
    <n v="0"/>
  </r>
  <r>
    <x v="120"/>
    <x v="26"/>
    <n v="0"/>
  </r>
  <r>
    <x v="121"/>
    <x v="7"/>
    <n v="0"/>
  </r>
  <r>
    <x v="121"/>
    <x v="10"/>
    <n v="0"/>
  </r>
  <r>
    <x v="121"/>
    <x v="11"/>
    <n v="0"/>
  </r>
  <r>
    <x v="121"/>
    <x v="16"/>
    <n v="0"/>
  </r>
  <r>
    <x v="121"/>
    <x v="17"/>
    <n v="115"/>
  </r>
  <r>
    <x v="121"/>
    <x v="18"/>
    <n v="0"/>
  </r>
  <r>
    <x v="121"/>
    <x v="23"/>
    <n v="0"/>
  </r>
  <r>
    <x v="121"/>
    <x v="25"/>
    <n v="0"/>
  </r>
  <r>
    <x v="122"/>
    <x v="30"/>
    <n v="0"/>
  </r>
  <r>
    <x v="122"/>
    <x v="3"/>
    <n v="0"/>
  </r>
  <r>
    <x v="122"/>
    <x v="10"/>
    <n v="0"/>
  </r>
  <r>
    <x v="122"/>
    <x v="12"/>
    <n v="7000"/>
  </r>
  <r>
    <x v="122"/>
    <x v="17"/>
    <n v="1700"/>
  </r>
  <r>
    <x v="122"/>
    <x v="18"/>
    <n v="0"/>
  </r>
  <r>
    <x v="122"/>
    <x v="22"/>
    <n v="0"/>
  </r>
  <r>
    <x v="122"/>
    <x v="23"/>
    <n v="0"/>
  </r>
  <r>
    <x v="123"/>
    <x v="30"/>
    <n v="0"/>
  </r>
  <r>
    <x v="123"/>
    <x v="8"/>
    <n v="0"/>
  </r>
  <r>
    <x v="123"/>
    <x v="10"/>
    <n v="0"/>
  </r>
  <r>
    <x v="123"/>
    <x v="12"/>
    <n v="0"/>
  </r>
  <r>
    <x v="123"/>
    <x v="14"/>
    <n v="0"/>
  </r>
  <r>
    <x v="123"/>
    <x v="15"/>
    <n v="0"/>
  </r>
  <r>
    <x v="123"/>
    <x v="17"/>
    <n v="0"/>
  </r>
  <r>
    <x v="123"/>
    <x v="18"/>
    <n v="0"/>
  </r>
  <r>
    <x v="123"/>
    <x v="22"/>
    <n v="0"/>
  </r>
  <r>
    <x v="123"/>
    <x v="26"/>
    <n v="0"/>
  </r>
  <r>
    <x v="124"/>
    <x v="7"/>
    <n v="54000"/>
  </r>
  <r>
    <x v="124"/>
    <x v="10"/>
    <n v="0"/>
  </r>
  <r>
    <x v="124"/>
    <x v="11"/>
    <n v="0"/>
  </r>
  <r>
    <x v="124"/>
    <x v="12"/>
    <n v="0"/>
  </r>
  <r>
    <x v="124"/>
    <x v="14"/>
    <n v="76672"/>
  </r>
  <r>
    <x v="124"/>
    <x v="15"/>
    <n v="43500"/>
  </r>
  <r>
    <x v="124"/>
    <x v="17"/>
    <n v="410"/>
  </r>
  <r>
    <x v="124"/>
    <x v="18"/>
    <n v="0"/>
  </r>
  <r>
    <x v="124"/>
    <x v="25"/>
    <n v="0"/>
  </r>
  <r>
    <x v="125"/>
    <x v="10"/>
    <n v="0"/>
  </r>
  <r>
    <x v="125"/>
    <x v="17"/>
    <n v="100"/>
  </r>
  <r>
    <x v="125"/>
    <x v="18"/>
    <n v="0"/>
  </r>
  <r>
    <x v="126"/>
    <x v="7"/>
    <n v="0"/>
  </r>
  <r>
    <x v="126"/>
    <x v="10"/>
    <n v="0"/>
  </r>
  <r>
    <x v="126"/>
    <x v="12"/>
    <n v="0"/>
  </r>
  <r>
    <x v="126"/>
    <x v="15"/>
    <n v="0"/>
  </r>
  <r>
    <x v="126"/>
    <x v="17"/>
    <n v="100"/>
  </r>
  <r>
    <x v="126"/>
    <x v="18"/>
    <n v="0"/>
  </r>
  <r>
    <x v="126"/>
    <x v="25"/>
    <n v="0"/>
  </r>
  <r>
    <x v="127"/>
    <x v="1"/>
    <n v="0"/>
  </r>
  <r>
    <x v="127"/>
    <x v="5"/>
    <n v="0"/>
  </r>
  <r>
    <x v="127"/>
    <x v="10"/>
    <n v="0"/>
  </r>
  <r>
    <x v="127"/>
    <x v="17"/>
    <n v="10"/>
  </r>
  <r>
    <x v="127"/>
    <x v="18"/>
    <n v="0"/>
  </r>
  <r>
    <x v="127"/>
    <x v="22"/>
    <n v="0"/>
  </r>
  <r>
    <x v="128"/>
    <x v="1"/>
    <n v="0"/>
  </r>
  <r>
    <x v="128"/>
    <x v="3"/>
    <n v="400"/>
  </r>
  <r>
    <x v="128"/>
    <x v="5"/>
    <n v="1000"/>
  </r>
  <r>
    <x v="128"/>
    <x v="7"/>
    <n v="42000"/>
  </r>
  <r>
    <x v="128"/>
    <x v="31"/>
    <n v="0"/>
  </r>
  <r>
    <x v="128"/>
    <x v="8"/>
    <n v="0"/>
  </r>
  <r>
    <x v="128"/>
    <x v="10"/>
    <n v="0"/>
  </r>
  <r>
    <x v="128"/>
    <x v="11"/>
    <n v="0"/>
  </r>
  <r>
    <x v="128"/>
    <x v="12"/>
    <n v="350"/>
  </r>
  <r>
    <x v="128"/>
    <x v="14"/>
    <n v="1538"/>
  </r>
  <r>
    <x v="128"/>
    <x v="15"/>
    <n v="58000"/>
  </r>
  <r>
    <x v="128"/>
    <x v="17"/>
    <n v="770"/>
  </r>
  <r>
    <x v="128"/>
    <x v="18"/>
    <n v="0"/>
  </r>
  <r>
    <x v="128"/>
    <x v="22"/>
    <n v="0"/>
  </r>
  <r>
    <x v="128"/>
    <x v="25"/>
    <n v="0"/>
  </r>
  <r>
    <x v="129"/>
    <x v="1"/>
    <n v="0"/>
  </r>
  <r>
    <x v="129"/>
    <x v="29"/>
    <n v="0"/>
  </r>
  <r>
    <x v="129"/>
    <x v="30"/>
    <n v="0"/>
  </r>
  <r>
    <x v="129"/>
    <x v="3"/>
    <n v="1500"/>
  </r>
  <r>
    <x v="129"/>
    <x v="8"/>
    <n v="15403"/>
  </r>
  <r>
    <x v="129"/>
    <x v="10"/>
    <n v="610"/>
  </r>
  <r>
    <x v="129"/>
    <x v="12"/>
    <n v="1800"/>
  </r>
  <r>
    <x v="129"/>
    <x v="17"/>
    <n v="1050"/>
  </r>
  <r>
    <x v="129"/>
    <x v="18"/>
    <n v="3000"/>
  </r>
  <r>
    <x v="129"/>
    <x v="22"/>
    <n v="0"/>
  </r>
  <r>
    <x v="129"/>
    <x v="23"/>
    <n v="0"/>
  </r>
  <r>
    <x v="129"/>
    <x v="25"/>
    <n v="0"/>
  </r>
  <r>
    <x v="129"/>
    <x v="26"/>
    <n v="0"/>
  </r>
  <r>
    <x v="130"/>
    <x v="1"/>
    <n v="0"/>
  </r>
  <r>
    <x v="130"/>
    <x v="7"/>
    <n v="0"/>
  </r>
  <r>
    <x v="130"/>
    <x v="10"/>
    <n v="0"/>
  </r>
  <r>
    <x v="130"/>
    <x v="12"/>
    <n v="0"/>
  </r>
  <r>
    <x v="130"/>
    <x v="17"/>
    <n v="130"/>
  </r>
  <r>
    <x v="130"/>
    <x v="18"/>
    <n v="0"/>
  </r>
  <r>
    <x v="130"/>
    <x v="25"/>
    <n v="0"/>
  </r>
  <r>
    <x v="131"/>
    <x v="7"/>
    <n v="0"/>
  </r>
  <r>
    <x v="131"/>
    <x v="8"/>
    <n v="0"/>
  </r>
  <r>
    <x v="131"/>
    <x v="10"/>
    <n v="0"/>
  </r>
  <r>
    <x v="131"/>
    <x v="11"/>
    <n v="0"/>
  </r>
  <r>
    <x v="131"/>
    <x v="12"/>
    <n v="0"/>
  </r>
  <r>
    <x v="131"/>
    <x v="14"/>
    <n v="500"/>
  </r>
  <r>
    <x v="131"/>
    <x v="15"/>
    <n v="0"/>
  </r>
  <r>
    <x v="131"/>
    <x v="17"/>
    <n v="280"/>
  </r>
  <r>
    <x v="131"/>
    <x v="18"/>
    <n v="0"/>
  </r>
  <r>
    <x v="131"/>
    <x v="27"/>
    <n v="0"/>
  </r>
  <r>
    <x v="131"/>
    <x v="25"/>
    <n v="0"/>
  </r>
  <r>
    <x v="132"/>
    <x v="1"/>
    <n v="0"/>
  </r>
  <r>
    <x v="132"/>
    <x v="10"/>
    <n v="240"/>
  </r>
  <r>
    <x v="132"/>
    <x v="17"/>
    <n v="0"/>
  </r>
  <r>
    <x v="132"/>
    <x v="18"/>
    <n v="0"/>
  </r>
  <r>
    <x v="132"/>
    <x v="22"/>
    <n v="0"/>
  </r>
  <r>
    <x v="132"/>
    <x v="25"/>
    <n v="0"/>
  </r>
  <r>
    <x v="132"/>
    <x v="26"/>
    <n v="0"/>
  </r>
  <r>
    <x v="133"/>
    <x v="1"/>
    <n v="0"/>
  </r>
  <r>
    <x v="133"/>
    <x v="8"/>
    <n v="0"/>
  </r>
  <r>
    <x v="133"/>
    <x v="10"/>
    <n v="0"/>
  </r>
  <r>
    <x v="133"/>
    <x v="12"/>
    <n v="0"/>
  </r>
  <r>
    <x v="133"/>
    <x v="17"/>
    <n v="900"/>
  </r>
  <r>
    <x v="133"/>
    <x v="18"/>
    <n v="0"/>
  </r>
  <r>
    <x v="133"/>
    <x v="22"/>
    <n v="0"/>
  </r>
  <r>
    <x v="134"/>
    <x v="8"/>
    <n v="0"/>
  </r>
  <r>
    <x v="134"/>
    <x v="10"/>
    <n v="0"/>
  </r>
  <r>
    <x v="134"/>
    <x v="12"/>
    <n v="0"/>
  </r>
  <r>
    <x v="134"/>
    <x v="17"/>
    <n v="650"/>
  </r>
  <r>
    <x v="134"/>
    <x v="18"/>
    <n v="0"/>
  </r>
  <r>
    <x v="134"/>
    <x v="22"/>
    <n v="0"/>
  </r>
  <r>
    <x v="135"/>
    <x v="7"/>
    <n v="0"/>
  </r>
  <r>
    <x v="135"/>
    <x v="10"/>
    <n v="0"/>
  </r>
  <r>
    <x v="135"/>
    <x v="17"/>
    <n v="0"/>
  </r>
  <r>
    <x v="135"/>
    <x v="18"/>
    <n v="0"/>
  </r>
  <r>
    <x v="136"/>
    <x v="1"/>
    <n v="2500"/>
  </r>
  <r>
    <x v="136"/>
    <x v="2"/>
    <n v="0"/>
  </r>
  <r>
    <x v="136"/>
    <x v="3"/>
    <n v="1800"/>
  </r>
  <r>
    <x v="136"/>
    <x v="42"/>
    <n v="0"/>
  </r>
  <r>
    <x v="136"/>
    <x v="35"/>
    <n v="0"/>
  </r>
  <r>
    <x v="136"/>
    <x v="7"/>
    <n v="0"/>
  </r>
  <r>
    <x v="136"/>
    <x v="8"/>
    <n v="80000"/>
  </r>
  <r>
    <x v="136"/>
    <x v="9"/>
    <n v="0"/>
  </r>
  <r>
    <x v="136"/>
    <x v="10"/>
    <n v="0"/>
  </r>
  <r>
    <x v="136"/>
    <x v="11"/>
    <n v="0"/>
  </r>
  <r>
    <x v="136"/>
    <x v="12"/>
    <n v="0"/>
  </r>
  <r>
    <x v="136"/>
    <x v="14"/>
    <n v="0"/>
  </r>
  <r>
    <x v="136"/>
    <x v="15"/>
    <n v="0"/>
  </r>
  <r>
    <x v="136"/>
    <x v="16"/>
    <n v="0"/>
  </r>
  <r>
    <x v="136"/>
    <x v="17"/>
    <n v="400"/>
  </r>
  <r>
    <x v="136"/>
    <x v="18"/>
    <n v="5000"/>
  </r>
  <r>
    <x v="136"/>
    <x v="19"/>
    <n v="0"/>
  </r>
  <r>
    <x v="136"/>
    <x v="27"/>
    <n v="115000"/>
  </r>
  <r>
    <x v="136"/>
    <x v="34"/>
    <n v="0"/>
  </r>
  <r>
    <x v="136"/>
    <x v="23"/>
    <n v="0"/>
  </r>
  <r>
    <x v="136"/>
    <x v="25"/>
    <n v="0"/>
  </r>
  <r>
    <x v="137"/>
    <x v="1"/>
    <n v="0"/>
  </r>
  <r>
    <x v="137"/>
    <x v="5"/>
    <n v="0"/>
  </r>
  <r>
    <x v="137"/>
    <x v="7"/>
    <n v="16200"/>
  </r>
  <r>
    <x v="137"/>
    <x v="8"/>
    <n v="0"/>
  </r>
  <r>
    <x v="137"/>
    <x v="10"/>
    <n v="300"/>
  </r>
  <r>
    <x v="137"/>
    <x v="12"/>
    <n v="500"/>
  </r>
  <r>
    <x v="137"/>
    <x v="14"/>
    <n v="406335"/>
  </r>
  <r>
    <x v="137"/>
    <x v="15"/>
    <n v="10000"/>
  </r>
  <r>
    <x v="137"/>
    <x v="17"/>
    <n v="650"/>
  </r>
  <r>
    <x v="137"/>
    <x v="18"/>
    <n v="2000"/>
  </r>
  <r>
    <x v="137"/>
    <x v="22"/>
    <n v="0"/>
  </r>
  <r>
    <x v="137"/>
    <x v="27"/>
    <n v="0"/>
  </r>
  <r>
    <x v="137"/>
    <x v="24"/>
    <n v="0"/>
  </r>
  <r>
    <x v="137"/>
    <x v="25"/>
    <n v="0"/>
  </r>
  <r>
    <x v="138"/>
    <x v="8"/>
    <n v="0"/>
  </r>
  <r>
    <x v="138"/>
    <x v="9"/>
    <n v="0"/>
  </r>
  <r>
    <x v="138"/>
    <x v="10"/>
    <n v="0"/>
  </r>
  <r>
    <x v="138"/>
    <x v="18"/>
    <n v="0"/>
  </r>
  <r>
    <x v="139"/>
    <x v="10"/>
    <n v="0"/>
  </r>
  <r>
    <x v="139"/>
    <x v="18"/>
    <n v="0"/>
  </r>
  <r>
    <x v="140"/>
    <x v="3"/>
    <n v="2000"/>
  </r>
  <r>
    <x v="140"/>
    <x v="7"/>
    <n v="0"/>
  </r>
  <r>
    <x v="140"/>
    <x v="8"/>
    <n v="260053"/>
  </r>
  <r>
    <x v="140"/>
    <x v="9"/>
    <n v="0"/>
  </r>
  <r>
    <x v="140"/>
    <x v="10"/>
    <n v="0"/>
  </r>
  <r>
    <x v="140"/>
    <x v="11"/>
    <n v="0"/>
  </r>
  <r>
    <x v="140"/>
    <x v="12"/>
    <n v="0"/>
  </r>
  <r>
    <x v="140"/>
    <x v="14"/>
    <n v="19093"/>
  </r>
  <r>
    <x v="140"/>
    <x v="15"/>
    <n v="35510"/>
  </r>
  <r>
    <x v="140"/>
    <x v="16"/>
    <n v="0"/>
  </r>
  <r>
    <x v="140"/>
    <x v="17"/>
    <n v="800"/>
  </r>
  <r>
    <x v="140"/>
    <x v="18"/>
    <n v="27500"/>
  </r>
  <r>
    <x v="140"/>
    <x v="19"/>
    <n v="0"/>
  </r>
  <r>
    <x v="140"/>
    <x v="27"/>
    <n v="36000"/>
  </r>
  <r>
    <x v="140"/>
    <x v="34"/>
    <n v="0"/>
  </r>
  <r>
    <x v="140"/>
    <x v="23"/>
    <n v="0"/>
  </r>
  <r>
    <x v="140"/>
    <x v="25"/>
    <n v="0"/>
  </r>
  <r>
    <x v="141"/>
    <x v="1"/>
    <n v="0"/>
  </r>
  <r>
    <x v="141"/>
    <x v="3"/>
    <n v="2500"/>
  </r>
  <r>
    <x v="141"/>
    <x v="7"/>
    <n v="4000"/>
  </r>
  <r>
    <x v="141"/>
    <x v="8"/>
    <n v="0"/>
  </r>
  <r>
    <x v="141"/>
    <x v="9"/>
    <n v="0"/>
  </r>
  <r>
    <x v="141"/>
    <x v="10"/>
    <n v="380"/>
  </r>
  <r>
    <x v="141"/>
    <x v="11"/>
    <n v="0"/>
  </r>
  <r>
    <x v="141"/>
    <x v="12"/>
    <n v="0"/>
  </r>
  <r>
    <x v="141"/>
    <x v="16"/>
    <n v="0"/>
  </r>
  <r>
    <x v="141"/>
    <x v="17"/>
    <n v="626"/>
  </r>
  <r>
    <x v="141"/>
    <x v="18"/>
    <n v="640"/>
  </r>
  <r>
    <x v="141"/>
    <x v="22"/>
    <n v="0"/>
  </r>
  <r>
    <x v="141"/>
    <x v="24"/>
    <n v="0"/>
  </r>
  <r>
    <x v="141"/>
    <x v="28"/>
    <n v="0"/>
  </r>
  <r>
    <x v="141"/>
    <x v="25"/>
    <n v="0"/>
  </r>
  <r>
    <x v="141"/>
    <x v="26"/>
    <n v="0"/>
  </r>
  <r>
    <x v="142"/>
    <x v="1"/>
    <n v="0"/>
  </r>
  <r>
    <x v="142"/>
    <x v="3"/>
    <n v="0"/>
  </r>
  <r>
    <x v="142"/>
    <x v="7"/>
    <n v="0"/>
  </r>
  <r>
    <x v="142"/>
    <x v="8"/>
    <n v="10700"/>
  </r>
  <r>
    <x v="142"/>
    <x v="10"/>
    <n v="0"/>
  </r>
  <r>
    <x v="142"/>
    <x v="11"/>
    <n v="0"/>
  </r>
  <r>
    <x v="142"/>
    <x v="14"/>
    <n v="0"/>
  </r>
  <r>
    <x v="142"/>
    <x v="15"/>
    <n v="0"/>
  </r>
  <r>
    <x v="142"/>
    <x v="16"/>
    <n v="0"/>
  </r>
  <r>
    <x v="142"/>
    <x v="17"/>
    <n v="0"/>
  </r>
  <r>
    <x v="142"/>
    <x v="18"/>
    <n v="0"/>
  </r>
  <r>
    <x v="142"/>
    <x v="27"/>
    <n v="0"/>
  </r>
  <r>
    <x v="142"/>
    <x v="24"/>
    <n v="0"/>
  </r>
  <r>
    <x v="142"/>
    <x v="25"/>
    <n v="0"/>
  </r>
  <r>
    <x v="143"/>
    <x v="3"/>
    <n v="0"/>
  </r>
  <r>
    <x v="143"/>
    <x v="7"/>
    <n v="0"/>
  </r>
  <r>
    <x v="143"/>
    <x v="8"/>
    <n v="0"/>
  </r>
  <r>
    <x v="143"/>
    <x v="10"/>
    <n v="0"/>
  </r>
  <r>
    <x v="143"/>
    <x v="11"/>
    <n v="0"/>
  </r>
  <r>
    <x v="143"/>
    <x v="12"/>
    <n v="0"/>
  </r>
  <r>
    <x v="143"/>
    <x v="14"/>
    <n v="0"/>
  </r>
  <r>
    <x v="143"/>
    <x v="15"/>
    <n v="0"/>
  </r>
  <r>
    <x v="143"/>
    <x v="16"/>
    <n v="0"/>
  </r>
  <r>
    <x v="143"/>
    <x v="32"/>
    <n v="0"/>
  </r>
  <r>
    <x v="143"/>
    <x v="17"/>
    <n v="0"/>
  </r>
  <r>
    <x v="143"/>
    <x v="18"/>
    <n v="0"/>
  </r>
  <r>
    <x v="143"/>
    <x v="22"/>
    <n v="0"/>
  </r>
  <r>
    <x v="143"/>
    <x v="27"/>
    <n v="0"/>
  </r>
  <r>
    <x v="143"/>
    <x v="23"/>
    <n v="0"/>
  </r>
  <r>
    <x v="143"/>
    <x v="24"/>
    <n v="0"/>
  </r>
  <r>
    <x v="143"/>
    <x v="28"/>
    <n v="0"/>
  </r>
  <r>
    <x v="143"/>
    <x v="26"/>
    <n v="0"/>
  </r>
  <r>
    <x v="144"/>
    <x v="7"/>
    <n v="0"/>
  </r>
  <r>
    <x v="144"/>
    <x v="10"/>
    <n v="0"/>
  </r>
  <r>
    <x v="144"/>
    <x v="12"/>
    <n v="0"/>
  </r>
  <r>
    <x v="144"/>
    <x v="17"/>
    <n v="225"/>
  </r>
  <r>
    <x v="144"/>
    <x v="18"/>
    <n v="0"/>
  </r>
  <r>
    <x v="144"/>
    <x v="22"/>
    <n v="0"/>
  </r>
  <r>
    <x v="144"/>
    <x v="23"/>
    <n v="0"/>
  </r>
  <r>
    <x v="145"/>
    <x v="7"/>
    <n v="0"/>
  </r>
  <r>
    <x v="145"/>
    <x v="8"/>
    <n v="0"/>
  </r>
  <r>
    <x v="145"/>
    <x v="10"/>
    <n v="0"/>
  </r>
  <r>
    <x v="145"/>
    <x v="14"/>
    <n v="36154"/>
  </r>
  <r>
    <x v="145"/>
    <x v="15"/>
    <n v="6900"/>
  </r>
  <r>
    <x v="145"/>
    <x v="17"/>
    <n v="90"/>
  </r>
  <r>
    <x v="145"/>
    <x v="18"/>
    <n v="0"/>
  </r>
  <r>
    <x v="146"/>
    <x v="1"/>
    <n v="0"/>
  </r>
  <r>
    <x v="146"/>
    <x v="2"/>
    <n v="10000"/>
  </r>
  <r>
    <x v="146"/>
    <x v="3"/>
    <n v="0"/>
  </r>
  <r>
    <x v="146"/>
    <x v="4"/>
    <n v="10000"/>
  </r>
  <r>
    <x v="146"/>
    <x v="8"/>
    <n v="0"/>
  </r>
  <r>
    <x v="146"/>
    <x v="9"/>
    <n v="210000"/>
  </r>
  <r>
    <x v="146"/>
    <x v="10"/>
    <n v="0"/>
  </r>
  <r>
    <x v="146"/>
    <x v="39"/>
    <n v="5000"/>
  </r>
  <r>
    <x v="146"/>
    <x v="11"/>
    <n v="0"/>
  </r>
  <r>
    <x v="146"/>
    <x v="17"/>
    <n v="0"/>
  </r>
  <r>
    <x v="146"/>
    <x v="18"/>
    <n v="0"/>
  </r>
  <r>
    <x v="146"/>
    <x v="19"/>
    <n v="30000"/>
  </r>
  <r>
    <x v="146"/>
    <x v="43"/>
    <n v="0"/>
  </r>
  <r>
    <x v="146"/>
    <x v="34"/>
    <n v="0"/>
  </r>
  <r>
    <x v="147"/>
    <x v="7"/>
    <n v="0"/>
  </r>
  <r>
    <x v="147"/>
    <x v="8"/>
    <n v="0"/>
  </r>
  <r>
    <x v="147"/>
    <x v="10"/>
    <n v="0"/>
  </r>
  <r>
    <x v="147"/>
    <x v="17"/>
    <n v="0"/>
  </r>
  <r>
    <x v="147"/>
    <x v="18"/>
    <n v="0"/>
  </r>
  <r>
    <x v="147"/>
    <x v="22"/>
    <n v="0"/>
  </r>
  <r>
    <x v="147"/>
    <x v="26"/>
    <n v="0"/>
  </r>
  <r>
    <x v="148"/>
    <x v="1"/>
    <n v="675"/>
  </r>
  <r>
    <x v="148"/>
    <x v="30"/>
    <n v="0"/>
  </r>
  <r>
    <x v="148"/>
    <x v="3"/>
    <n v="1500"/>
  </r>
  <r>
    <x v="148"/>
    <x v="7"/>
    <n v="0"/>
  </r>
  <r>
    <x v="148"/>
    <x v="8"/>
    <n v="19125"/>
  </r>
  <r>
    <x v="148"/>
    <x v="9"/>
    <n v="0"/>
  </r>
  <r>
    <x v="148"/>
    <x v="10"/>
    <n v="810"/>
  </r>
  <r>
    <x v="148"/>
    <x v="11"/>
    <n v="0"/>
  </r>
  <r>
    <x v="148"/>
    <x v="12"/>
    <n v="0"/>
  </r>
  <r>
    <x v="148"/>
    <x v="13"/>
    <n v="0"/>
  </r>
  <r>
    <x v="148"/>
    <x v="14"/>
    <n v="0"/>
  </r>
  <r>
    <x v="148"/>
    <x v="15"/>
    <n v="6750"/>
  </r>
  <r>
    <x v="148"/>
    <x v="17"/>
    <n v="540"/>
  </r>
  <r>
    <x v="148"/>
    <x v="18"/>
    <n v="7000"/>
  </r>
  <r>
    <x v="148"/>
    <x v="22"/>
    <n v="0"/>
  </r>
  <r>
    <x v="148"/>
    <x v="23"/>
    <n v="0"/>
  </r>
  <r>
    <x v="148"/>
    <x v="24"/>
    <n v="0"/>
  </r>
  <r>
    <x v="148"/>
    <x v="25"/>
    <n v="0"/>
  </r>
  <r>
    <x v="148"/>
    <x v="26"/>
    <n v="0"/>
  </r>
  <r>
    <x v="149"/>
    <x v="1"/>
    <n v="0"/>
  </r>
  <r>
    <x v="149"/>
    <x v="5"/>
    <n v="0"/>
  </r>
  <r>
    <x v="149"/>
    <x v="7"/>
    <n v="122845"/>
  </r>
  <r>
    <x v="149"/>
    <x v="8"/>
    <n v="0"/>
  </r>
  <r>
    <x v="149"/>
    <x v="10"/>
    <n v="200"/>
  </r>
  <r>
    <x v="149"/>
    <x v="11"/>
    <n v="0"/>
  </r>
  <r>
    <x v="149"/>
    <x v="12"/>
    <n v="0"/>
  </r>
  <r>
    <x v="149"/>
    <x v="14"/>
    <n v="367692"/>
  </r>
  <r>
    <x v="149"/>
    <x v="15"/>
    <n v="102000"/>
  </r>
  <r>
    <x v="149"/>
    <x v="36"/>
    <n v="0"/>
  </r>
  <r>
    <x v="149"/>
    <x v="17"/>
    <n v="375"/>
  </r>
  <r>
    <x v="149"/>
    <x v="18"/>
    <n v="450"/>
  </r>
  <r>
    <x v="149"/>
    <x v="22"/>
    <n v="0"/>
  </r>
  <r>
    <x v="149"/>
    <x v="24"/>
    <n v="0"/>
  </r>
  <r>
    <x v="149"/>
    <x v="25"/>
    <n v="0"/>
  </r>
  <r>
    <x v="149"/>
    <x v="26"/>
    <n v="0"/>
  </r>
  <r>
    <x v="150"/>
    <x v="1"/>
    <n v="650"/>
  </r>
  <r>
    <x v="150"/>
    <x v="5"/>
    <n v="0"/>
  </r>
  <r>
    <x v="150"/>
    <x v="7"/>
    <n v="5051"/>
  </r>
  <r>
    <x v="150"/>
    <x v="8"/>
    <n v="0"/>
  </r>
  <r>
    <x v="150"/>
    <x v="10"/>
    <n v="670"/>
  </r>
  <r>
    <x v="150"/>
    <x v="12"/>
    <n v="988"/>
  </r>
  <r>
    <x v="150"/>
    <x v="14"/>
    <n v="0"/>
  </r>
  <r>
    <x v="150"/>
    <x v="15"/>
    <n v="0"/>
  </r>
  <r>
    <x v="150"/>
    <x v="17"/>
    <n v="2200"/>
  </r>
  <r>
    <x v="150"/>
    <x v="18"/>
    <n v="1900"/>
  </r>
  <r>
    <x v="150"/>
    <x v="22"/>
    <n v="0"/>
  </r>
  <r>
    <x v="150"/>
    <x v="24"/>
    <n v="0"/>
  </r>
  <r>
    <x v="150"/>
    <x v="25"/>
    <n v="0"/>
  </r>
  <r>
    <x v="150"/>
    <x v="26"/>
    <n v="0"/>
  </r>
  <r>
    <x v="151"/>
    <x v="1"/>
    <n v="0"/>
  </r>
  <r>
    <x v="151"/>
    <x v="10"/>
    <n v="0"/>
  </r>
  <r>
    <x v="151"/>
    <x v="12"/>
    <n v="0"/>
  </r>
  <r>
    <x v="151"/>
    <x v="17"/>
    <n v="250"/>
  </r>
  <r>
    <x v="151"/>
    <x v="18"/>
    <n v="0"/>
  </r>
  <r>
    <x v="151"/>
    <x v="22"/>
    <n v="0"/>
  </r>
  <r>
    <x v="151"/>
    <x v="26"/>
    <n v="0"/>
  </r>
  <r>
    <x v="152"/>
    <x v="5"/>
    <n v="0"/>
  </r>
  <r>
    <x v="152"/>
    <x v="8"/>
    <n v="0"/>
  </r>
  <r>
    <x v="152"/>
    <x v="10"/>
    <n v="0"/>
  </r>
  <r>
    <x v="152"/>
    <x v="11"/>
    <n v="0"/>
  </r>
  <r>
    <x v="152"/>
    <x v="12"/>
    <n v="0"/>
  </r>
  <r>
    <x v="152"/>
    <x v="15"/>
    <n v="0"/>
  </r>
  <r>
    <x v="152"/>
    <x v="17"/>
    <n v="90"/>
  </r>
  <r>
    <x v="152"/>
    <x v="18"/>
    <n v="0"/>
  </r>
  <r>
    <x v="153"/>
    <x v="7"/>
    <n v="13200"/>
  </r>
  <r>
    <x v="153"/>
    <x v="8"/>
    <n v="0"/>
  </r>
  <r>
    <x v="153"/>
    <x v="10"/>
    <n v="0"/>
  </r>
  <r>
    <x v="153"/>
    <x v="11"/>
    <n v="0"/>
  </r>
  <r>
    <x v="153"/>
    <x v="12"/>
    <n v="0"/>
  </r>
  <r>
    <x v="153"/>
    <x v="15"/>
    <n v="2000"/>
  </r>
  <r>
    <x v="153"/>
    <x v="17"/>
    <n v="400"/>
  </r>
  <r>
    <x v="153"/>
    <x v="18"/>
    <n v="800"/>
  </r>
  <r>
    <x v="154"/>
    <x v="7"/>
    <n v="0"/>
  </r>
  <r>
    <x v="154"/>
    <x v="8"/>
    <n v="0"/>
  </r>
  <r>
    <x v="154"/>
    <x v="10"/>
    <n v="0"/>
  </r>
  <r>
    <x v="154"/>
    <x v="12"/>
    <n v="0"/>
  </r>
  <r>
    <x v="154"/>
    <x v="15"/>
    <n v="0"/>
  </r>
  <r>
    <x v="154"/>
    <x v="17"/>
    <n v="150"/>
  </r>
  <r>
    <x v="154"/>
    <x v="18"/>
    <n v="0"/>
  </r>
  <r>
    <x v="154"/>
    <x v="22"/>
    <n v="0"/>
  </r>
  <r>
    <x v="155"/>
    <x v="1"/>
    <n v="0"/>
  </r>
  <r>
    <x v="155"/>
    <x v="10"/>
    <n v="0"/>
  </r>
  <r>
    <x v="155"/>
    <x v="12"/>
    <n v="0"/>
  </r>
  <r>
    <x v="155"/>
    <x v="17"/>
    <n v="250"/>
  </r>
  <r>
    <x v="155"/>
    <x v="18"/>
    <n v="0"/>
  </r>
  <r>
    <x v="156"/>
    <x v="1"/>
    <n v="0"/>
  </r>
  <r>
    <x v="156"/>
    <x v="8"/>
    <n v="0"/>
  </r>
  <r>
    <x v="156"/>
    <x v="10"/>
    <n v="0"/>
  </r>
  <r>
    <x v="156"/>
    <x v="12"/>
    <n v="0"/>
  </r>
  <r>
    <x v="156"/>
    <x v="17"/>
    <n v="225"/>
  </r>
  <r>
    <x v="156"/>
    <x v="18"/>
    <n v="0"/>
  </r>
  <r>
    <x v="156"/>
    <x v="22"/>
    <n v="0"/>
  </r>
  <r>
    <x v="156"/>
    <x v="26"/>
    <n v="0"/>
  </r>
  <r>
    <x v="157"/>
    <x v="1"/>
    <n v="1500"/>
  </r>
  <r>
    <x v="157"/>
    <x v="2"/>
    <n v="0"/>
  </r>
  <r>
    <x v="157"/>
    <x v="5"/>
    <n v="0"/>
  </r>
  <r>
    <x v="157"/>
    <x v="8"/>
    <n v="30000"/>
  </r>
  <r>
    <x v="157"/>
    <x v="9"/>
    <n v="0"/>
  </r>
  <r>
    <x v="157"/>
    <x v="10"/>
    <n v="480"/>
  </r>
  <r>
    <x v="157"/>
    <x v="12"/>
    <n v="30500"/>
  </r>
  <r>
    <x v="157"/>
    <x v="13"/>
    <n v="0"/>
  </r>
  <r>
    <x v="157"/>
    <x v="17"/>
    <n v="2300"/>
  </r>
  <r>
    <x v="157"/>
    <x v="18"/>
    <n v="10000"/>
  </r>
  <r>
    <x v="157"/>
    <x v="19"/>
    <n v="0"/>
  </r>
  <r>
    <x v="157"/>
    <x v="22"/>
    <n v="0"/>
  </r>
  <r>
    <x v="157"/>
    <x v="24"/>
    <n v="0"/>
  </r>
  <r>
    <x v="157"/>
    <x v="25"/>
    <n v="0"/>
  </r>
  <r>
    <x v="157"/>
    <x v="26"/>
    <n v="0"/>
  </r>
  <r>
    <x v="158"/>
    <x v="1"/>
    <n v="0"/>
  </r>
  <r>
    <x v="158"/>
    <x v="5"/>
    <n v="784"/>
  </r>
  <r>
    <x v="158"/>
    <x v="8"/>
    <n v="0"/>
  </r>
  <r>
    <x v="158"/>
    <x v="10"/>
    <n v="750"/>
  </r>
  <r>
    <x v="158"/>
    <x v="12"/>
    <n v="0"/>
  </r>
  <r>
    <x v="158"/>
    <x v="17"/>
    <n v="3300"/>
  </r>
  <r>
    <x v="158"/>
    <x v="18"/>
    <n v="0"/>
  </r>
  <r>
    <x v="158"/>
    <x v="22"/>
    <n v="0"/>
  </r>
  <r>
    <x v="158"/>
    <x v="24"/>
    <n v="0"/>
  </r>
  <r>
    <x v="158"/>
    <x v="25"/>
    <n v="0"/>
  </r>
  <r>
    <x v="158"/>
    <x v="26"/>
    <n v="0"/>
  </r>
  <r>
    <x v="159"/>
    <x v="1"/>
    <n v="0"/>
  </r>
  <r>
    <x v="159"/>
    <x v="30"/>
    <n v="0"/>
  </r>
  <r>
    <x v="159"/>
    <x v="8"/>
    <n v="4640"/>
  </r>
  <r>
    <x v="159"/>
    <x v="9"/>
    <n v="0"/>
  </r>
  <r>
    <x v="159"/>
    <x v="10"/>
    <n v="250"/>
  </r>
  <r>
    <x v="159"/>
    <x v="12"/>
    <n v="0"/>
  </r>
  <r>
    <x v="159"/>
    <x v="14"/>
    <n v="0"/>
  </r>
  <r>
    <x v="159"/>
    <x v="15"/>
    <n v="0"/>
  </r>
  <r>
    <x v="159"/>
    <x v="17"/>
    <n v="300"/>
  </r>
  <r>
    <x v="159"/>
    <x v="18"/>
    <n v="500"/>
  </r>
  <r>
    <x v="159"/>
    <x v="22"/>
    <n v="0"/>
  </r>
  <r>
    <x v="159"/>
    <x v="24"/>
    <n v="0"/>
  </r>
  <r>
    <x v="159"/>
    <x v="25"/>
    <n v="0"/>
  </r>
  <r>
    <x v="159"/>
    <x v="26"/>
    <n v="0"/>
  </r>
  <r>
    <x v="160"/>
    <x v="10"/>
    <n v="0"/>
  </r>
  <r>
    <x v="160"/>
    <x v="17"/>
    <n v="0"/>
  </r>
  <r>
    <x v="160"/>
    <x v="18"/>
    <n v="0"/>
  </r>
  <r>
    <x v="161"/>
    <x v="1"/>
    <n v="0"/>
  </r>
  <r>
    <x v="161"/>
    <x v="7"/>
    <n v="63112"/>
  </r>
  <r>
    <x v="161"/>
    <x v="8"/>
    <n v="0"/>
  </r>
  <r>
    <x v="161"/>
    <x v="10"/>
    <n v="0"/>
  </r>
  <r>
    <x v="161"/>
    <x v="11"/>
    <n v="0"/>
  </r>
  <r>
    <x v="161"/>
    <x v="12"/>
    <n v="400"/>
  </r>
  <r>
    <x v="161"/>
    <x v="14"/>
    <n v="326140"/>
  </r>
  <r>
    <x v="161"/>
    <x v="15"/>
    <n v="93000"/>
  </r>
  <r>
    <x v="161"/>
    <x v="36"/>
    <n v="0"/>
  </r>
  <r>
    <x v="161"/>
    <x v="17"/>
    <n v="520"/>
  </r>
  <r>
    <x v="161"/>
    <x v="18"/>
    <n v="0"/>
  </r>
  <r>
    <x v="161"/>
    <x v="22"/>
    <n v="0"/>
  </r>
  <r>
    <x v="161"/>
    <x v="27"/>
    <n v="0"/>
  </r>
  <r>
    <x v="161"/>
    <x v="24"/>
    <n v="0"/>
  </r>
  <r>
    <x v="161"/>
    <x v="25"/>
    <n v="0"/>
  </r>
  <r>
    <x v="162"/>
    <x v="30"/>
    <n v="0"/>
  </r>
  <r>
    <x v="162"/>
    <x v="3"/>
    <n v="1440"/>
  </r>
  <r>
    <x v="162"/>
    <x v="7"/>
    <n v="0"/>
  </r>
  <r>
    <x v="162"/>
    <x v="8"/>
    <n v="55958"/>
  </r>
  <r>
    <x v="162"/>
    <x v="9"/>
    <n v="0"/>
  </r>
  <r>
    <x v="162"/>
    <x v="10"/>
    <n v="970"/>
  </r>
  <r>
    <x v="162"/>
    <x v="12"/>
    <n v="4000"/>
  </r>
  <r>
    <x v="162"/>
    <x v="13"/>
    <n v="0"/>
  </r>
  <r>
    <x v="162"/>
    <x v="14"/>
    <n v="17204"/>
  </r>
  <r>
    <x v="162"/>
    <x v="15"/>
    <n v="6500"/>
  </r>
  <r>
    <x v="162"/>
    <x v="17"/>
    <n v="1900"/>
  </r>
  <r>
    <x v="162"/>
    <x v="18"/>
    <n v="3571"/>
  </r>
  <r>
    <x v="162"/>
    <x v="19"/>
    <n v="0"/>
  </r>
  <r>
    <x v="162"/>
    <x v="22"/>
    <n v="0"/>
  </r>
  <r>
    <x v="162"/>
    <x v="23"/>
    <n v="0"/>
  </r>
  <r>
    <x v="162"/>
    <x v="25"/>
    <n v="0"/>
  </r>
  <r>
    <x v="162"/>
    <x v="26"/>
    <n v="0"/>
  </r>
  <r>
    <x v="163"/>
    <x v="1"/>
    <n v="0"/>
  </r>
  <r>
    <x v="163"/>
    <x v="5"/>
    <n v="0"/>
  </r>
  <r>
    <x v="163"/>
    <x v="10"/>
    <n v="0"/>
  </r>
  <r>
    <x v="163"/>
    <x v="17"/>
    <n v="0"/>
  </r>
  <r>
    <x v="163"/>
    <x v="18"/>
    <n v="0"/>
  </r>
  <r>
    <x v="163"/>
    <x v="22"/>
    <n v="0"/>
  </r>
  <r>
    <x v="163"/>
    <x v="25"/>
    <n v="0"/>
  </r>
  <r>
    <x v="163"/>
    <x v="26"/>
    <n v="0"/>
  </r>
  <r>
    <x v="164"/>
    <x v="1"/>
    <n v="0"/>
  </r>
  <r>
    <x v="164"/>
    <x v="8"/>
    <n v="0"/>
  </r>
  <r>
    <x v="164"/>
    <x v="12"/>
    <n v="0"/>
  </r>
  <r>
    <x v="164"/>
    <x v="17"/>
    <n v="550"/>
  </r>
  <r>
    <x v="164"/>
    <x v="18"/>
    <n v="0"/>
  </r>
  <r>
    <x v="164"/>
    <x v="27"/>
    <n v="0"/>
  </r>
  <r>
    <x v="164"/>
    <x v="23"/>
    <n v="0"/>
  </r>
  <r>
    <x v="164"/>
    <x v="26"/>
    <n v="0"/>
  </r>
  <r>
    <x v="165"/>
    <x v="1"/>
    <n v="0"/>
  </r>
  <r>
    <x v="165"/>
    <x v="30"/>
    <n v="0"/>
  </r>
  <r>
    <x v="165"/>
    <x v="8"/>
    <n v="5512"/>
  </r>
  <r>
    <x v="165"/>
    <x v="9"/>
    <n v="0"/>
  </r>
  <r>
    <x v="165"/>
    <x v="10"/>
    <n v="540"/>
  </r>
  <r>
    <x v="165"/>
    <x v="12"/>
    <n v="1000"/>
  </r>
  <r>
    <x v="165"/>
    <x v="13"/>
    <n v="0"/>
  </r>
  <r>
    <x v="165"/>
    <x v="14"/>
    <n v="0"/>
  </r>
  <r>
    <x v="165"/>
    <x v="15"/>
    <n v="3000"/>
  </r>
  <r>
    <x v="165"/>
    <x v="17"/>
    <n v="500"/>
  </r>
  <r>
    <x v="165"/>
    <x v="18"/>
    <n v="740"/>
  </r>
  <r>
    <x v="165"/>
    <x v="22"/>
    <n v="0"/>
  </r>
  <r>
    <x v="165"/>
    <x v="24"/>
    <n v="0"/>
  </r>
  <r>
    <x v="165"/>
    <x v="25"/>
    <n v="0"/>
  </r>
  <r>
    <x v="165"/>
    <x v="26"/>
    <n v="0"/>
  </r>
  <r>
    <x v="166"/>
    <x v="10"/>
    <n v="0"/>
  </r>
  <r>
    <x v="166"/>
    <x v="12"/>
    <n v="0"/>
  </r>
  <r>
    <x v="166"/>
    <x v="17"/>
    <n v="0"/>
  </r>
  <r>
    <x v="166"/>
    <x v="18"/>
    <n v="0"/>
  </r>
  <r>
    <x v="167"/>
    <x v="0"/>
    <n v="0"/>
  </r>
  <r>
    <x v="167"/>
    <x v="30"/>
    <n v="0"/>
  </r>
  <r>
    <x v="167"/>
    <x v="7"/>
    <n v="0"/>
  </r>
  <r>
    <x v="167"/>
    <x v="8"/>
    <n v="6000"/>
  </r>
  <r>
    <x v="167"/>
    <x v="17"/>
    <n v="0"/>
  </r>
  <r>
    <x v="167"/>
    <x v="18"/>
    <n v="0"/>
  </r>
  <r>
    <x v="167"/>
    <x v="28"/>
    <n v="0"/>
  </r>
  <r>
    <x v="168"/>
    <x v="3"/>
    <n v="4500"/>
  </r>
  <r>
    <x v="168"/>
    <x v="7"/>
    <n v="39300"/>
  </r>
  <r>
    <x v="168"/>
    <x v="8"/>
    <n v="0"/>
  </r>
  <r>
    <x v="168"/>
    <x v="10"/>
    <n v="570"/>
  </r>
  <r>
    <x v="168"/>
    <x v="12"/>
    <n v="8000"/>
  </r>
  <r>
    <x v="168"/>
    <x v="14"/>
    <n v="55676"/>
  </r>
  <r>
    <x v="168"/>
    <x v="15"/>
    <n v="0"/>
  </r>
  <r>
    <x v="168"/>
    <x v="16"/>
    <n v="0"/>
  </r>
  <r>
    <x v="168"/>
    <x v="17"/>
    <n v="1500"/>
  </r>
  <r>
    <x v="168"/>
    <x v="18"/>
    <n v="450"/>
  </r>
  <r>
    <x v="168"/>
    <x v="22"/>
    <n v="0"/>
  </r>
  <r>
    <x v="168"/>
    <x v="25"/>
    <n v="0"/>
  </r>
  <r>
    <x v="168"/>
    <x v="26"/>
    <n v="0"/>
  </r>
  <r>
    <x v="169"/>
    <x v="1"/>
    <n v="0"/>
  </r>
  <r>
    <x v="169"/>
    <x v="3"/>
    <n v="1000"/>
  </r>
  <r>
    <x v="169"/>
    <x v="5"/>
    <n v="0"/>
  </r>
  <r>
    <x v="169"/>
    <x v="8"/>
    <n v="370000"/>
  </r>
  <r>
    <x v="169"/>
    <x v="9"/>
    <n v="0"/>
  </r>
  <r>
    <x v="169"/>
    <x v="10"/>
    <n v="0"/>
  </r>
  <r>
    <x v="169"/>
    <x v="11"/>
    <n v="0"/>
  </r>
  <r>
    <x v="169"/>
    <x v="15"/>
    <n v="0"/>
  </r>
  <r>
    <x v="169"/>
    <x v="17"/>
    <n v="0"/>
  </r>
  <r>
    <x v="169"/>
    <x v="18"/>
    <n v="70000"/>
  </r>
  <r>
    <x v="169"/>
    <x v="21"/>
    <n v="0"/>
  </r>
  <r>
    <x v="169"/>
    <x v="22"/>
    <n v="0"/>
  </r>
  <r>
    <x v="169"/>
    <x v="24"/>
    <n v="0"/>
  </r>
  <r>
    <x v="169"/>
    <x v="28"/>
    <n v="0"/>
  </r>
  <r>
    <x v="170"/>
    <x v="1"/>
    <n v="2250"/>
  </r>
  <r>
    <x v="170"/>
    <x v="2"/>
    <n v="0"/>
  </r>
  <r>
    <x v="170"/>
    <x v="3"/>
    <n v="2000"/>
  </r>
  <r>
    <x v="170"/>
    <x v="5"/>
    <n v="0"/>
  </r>
  <r>
    <x v="170"/>
    <x v="7"/>
    <n v="0"/>
  </r>
  <r>
    <x v="170"/>
    <x v="8"/>
    <n v="65000"/>
  </r>
  <r>
    <x v="170"/>
    <x v="9"/>
    <n v="0"/>
  </r>
  <r>
    <x v="170"/>
    <x v="10"/>
    <n v="1000"/>
  </r>
  <r>
    <x v="170"/>
    <x v="11"/>
    <n v="0"/>
  </r>
  <r>
    <x v="170"/>
    <x v="12"/>
    <n v="29000"/>
  </r>
  <r>
    <x v="170"/>
    <x v="13"/>
    <n v="0"/>
  </r>
  <r>
    <x v="170"/>
    <x v="15"/>
    <n v="9500"/>
  </r>
  <r>
    <x v="170"/>
    <x v="16"/>
    <n v="0"/>
  </r>
  <r>
    <x v="170"/>
    <x v="17"/>
    <n v="1500"/>
  </r>
  <r>
    <x v="170"/>
    <x v="18"/>
    <n v="3000"/>
  </r>
  <r>
    <x v="170"/>
    <x v="19"/>
    <n v="0"/>
  </r>
  <r>
    <x v="170"/>
    <x v="22"/>
    <n v="0"/>
  </r>
  <r>
    <x v="170"/>
    <x v="23"/>
    <n v="0"/>
  </r>
  <r>
    <x v="170"/>
    <x v="24"/>
    <n v="0"/>
  </r>
  <r>
    <x v="170"/>
    <x v="25"/>
    <n v="0"/>
  </r>
  <r>
    <x v="170"/>
    <x v="26"/>
    <n v="0"/>
  </r>
  <r>
    <x v="171"/>
    <x v="1"/>
    <n v="0"/>
  </r>
  <r>
    <x v="171"/>
    <x v="7"/>
    <n v="17000"/>
  </r>
  <r>
    <x v="171"/>
    <x v="8"/>
    <n v="0"/>
  </r>
  <r>
    <x v="171"/>
    <x v="10"/>
    <n v="0"/>
  </r>
  <r>
    <x v="171"/>
    <x v="11"/>
    <n v="0"/>
  </r>
  <r>
    <x v="171"/>
    <x v="12"/>
    <n v="0"/>
  </r>
  <r>
    <x v="171"/>
    <x v="14"/>
    <n v="301461"/>
  </r>
  <r>
    <x v="171"/>
    <x v="15"/>
    <n v="61000"/>
  </r>
  <r>
    <x v="171"/>
    <x v="17"/>
    <n v="320"/>
  </r>
  <r>
    <x v="171"/>
    <x v="18"/>
    <n v="0"/>
  </r>
  <r>
    <x v="171"/>
    <x v="22"/>
    <n v="0"/>
  </r>
  <r>
    <x v="171"/>
    <x v="24"/>
    <n v="0"/>
  </r>
  <r>
    <x v="171"/>
    <x v="25"/>
    <n v="0"/>
  </r>
  <r>
    <x v="172"/>
    <x v="3"/>
    <n v="1000"/>
  </r>
  <r>
    <x v="172"/>
    <x v="7"/>
    <n v="0"/>
  </r>
  <r>
    <x v="172"/>
    <x v="8"/>
    <n v="23100"/>
  </r>
  <r>
    <x v="172"/>
    <x v="10"/>
    <n v="0"/>
  </r>
  <r>
    <x v="172"/>
    <x v="11"/>
    <n v="0"/>
  </r>
  <r>
    <x v="172"/>
    <x v="12"/>
    <n v="0"/>
  </r>
  <r>
    <x v="172"/>
    <x v="14"/>
    <n v="71855"/>
  </r>
  <r>
    <x v="172"/>
    <x v="15"/>
    <n v="40500"/>
  </r>
  <r>
    <x v="172"/>
    <x v="17"/>
    <n v="0"/>
  </r>
  <r>
    <x v="172"/>
    <x v="18"/>
    <n v="0"/>
  </r>
  <r>
    <x v="172"/>
    <x v="28"/>
    <n v="0"/>
  </r>
  <r>
    <x v="172"/>
    <x v="25"/>
    <n v="0"/>
  </r>
  <r>
    <x v="173"/>
    <x v="9"/>
    <n v="0"/>
  </r>
  <r>
    <x v="173"/>
    <x v="10"/>
    <n v="0"/>
  </r>
  <r>
    <x v="173"/>
    <x v="18"/>
    <n v="0"/>
  </r>
  <r>
    <x v="174"/>
    <x v="10"/>
    <n v="0"/>
  </r>
  <r>
    <x v="174"/>
    <x v="18"/>
    <n v="0"/>
  </r>
  <r>
    <x v="175"/>
    <x v="10"/>
    <n v="0"/>
  </r>
  <r>
    <x v="175"/>
    <x v="18"/>
    <n v="0"/>
  </r>
  <r>
    <x v="175"/>
    <x v="27"/>
    <n v="0"/>
  </r>
  <r>
    <x v="176"/>
    <x v="7"/>
    <n v="0"/>
  </r>
  <r>
    <x v="176"/>
    <x v="8"/>
    <n v="900"/>
  </r>
  <r>
    <x v="176"/>
    <x v="10"/>
    <n v="0"/>
  </r>
  <r>
    <x v="176"/>
    <x v="12"/>
    <n v="0"/>
  </r>
  <r>
    <x v="176"/>
    <x v="17"/>
    <n v="0"/>
  </r>
  <r>
    <x v="176"/>
    <x v="18"/>
    <n v="0"/>
  </r>
  <r>
    <x v="176"/>
    <x v="19"/>
    <n v="0"/>
  </r>
  <r>
    <x v="177"/>
    <x v="1"/>
    <n v="0"/>
  </r>
  <r>
    <x v="177"/>
    <x v="44"/>
    <n v="0"/>
  </r>
  <r>
    <x v="178"/>
    <x v="44"/>
    <n v="0"/>
  </r>
  <r>
    <x v="178"/>
    <x v="18"/>
    <n v="0"/>
  </r>
  <r>
    <x v="179"/>
    <x v="30"/>
    <n v="0"/>
  </r>
  <r>
    <x v="179"/>
    <x v="7"/>
    <n v="0"/>
  </r>
  <r>
    <x v="179"/>
    <x v="8"/>
    <n v="0"/>
  </r>
  <r>
    <x v="179"/>
    <x v="10"/>
    <n v="0"/>
  </r>
  <r>
    <x v="179"/>
    <x v="14"/>
    <n v="0"/>
  </r>
  <r>
    <x v="179"/>
    <x v="15"/>
    <n v="0"/>
  </r>
  <r>
    <x v="180"/>
    <x v="10"/>
    <n v="0"/>
  </r>
  <r>
    <x v="180"/>
    <x v="18"/>
    <n v="0"/>
  </r>
  <r>
    <x v="180"/>
    <x v="45"/>
    <n v="0"/>
  </r>
  <r>
    <x v="181"/>
    <x v="44"/>
    <n v="0"/>
  </r>
  <r>
    <x v="181"/>
    <x v="8"/>
    <n v="0"/>
  </r>
  <r>
    <x v="182"/>
    <x v="44"/>
    <n v="0"/>
  </r>
  <r>
    <x v="182"/>
    <x v="8"/>
    <n v="0"/>
  </r>
  <r>
    <x v="183"/>
    <x v="1"/>
    <n v="0"/>
  </r>
  <r>
    <x v="183"/>
    <x v="30"/>
    <n v="0"/>
  </r>
  <r>
    <x v="183"/>
    <x v="7"/>
    <n v="10000"/>
  </r>
  <r>
    <x v="183"/>
    <x v="8"/>
    <n v="0"/>
  </r>
  <r>
    <x v="183"/>
    <x v="12"/>
    <n v="0"/>
  </r>
  <r>
    <x v="183"/>
    <x v="14"/>
    <n v="14509"/>
  </r>
  <r>
    <x v="183"/>
    <x v="15"/>
    <n v="6950"/>
  </r>
  <r>
    <x v="183"/>
    <x v="17"/>
    <n v="840"/>
  </r>
  <r>
    <x v="183"/>
    <x v="18"/>
    <n v="0"/>
  </r>
  <r>
    <x v="184"/>
    <x v="8"/>
    <n v="0"/>
  </r>
  <r>
    <x v="184"/>
    <x v="10"/>
    <n v="0"/>
  </r>
  <r>
    <x v="184"/>
    <x v="18"/>
    <n v="0"/>
  </r>
  <r>
    <x v="185"/>
    <x v="46"/>
    <n v="0"/>
  </r>
  <r>
    <x v="185"/>
    <x v="44"/>
    <n v="0"/>
  </r>
  <r>
    <x v="185"/>
    <x v="7"/>
    <n v="0"/>
  </r>
  <r>
    <x v="185"/>
    <x v="10"/>
    <n v="0"/>
  </r>
  <r>
    <x v="186"/>
    <x v="46"/>
    <n v="0"/>
  </r>
  <r>
    <x v="186"/>
    <x v="44"/>
    <n v="0"/>
  </r>
  <r>
    <x v="186"/>
    <x v="7"/>
    <n v="400"/>
  </r>
  <r>
    <x v="186"/>
    <x v="10"/>
    <n v="0"/>
  </r>
  <r>
    <x v="187"/>
    <x v="44"/>
    <n v="0"/>
  </r>
  <r>
    <x v="187"/>
    <x v="7"/>
    <n v="80000"/>
  </r>
  <r>
    <x v="187"/>
    <x v="8"/>
    <n v="0"/>
  </r>
  <r>
    <x v="187"/>
    <x v="10"/>
    <n v="0"/>
  </r>
  <r>
    <x v="188"/>
    <x v="44"/>
    <n v="0"/>
  </r>
  <r>
    <x v="188"/>
    <x v="7"/>
    <n v="5000"/>
  </r>
  <r>
    <x v="189"/>
    <x v="44"/>
    <n v="0"/>
  </r>
  <r>
    <x v="189"/>
    <x v="7"/>
    <n v="0"/>
  </r>
  <r>
    <x v="190"/>
    <x v="44"/>
    <n v="0"/>
  </r>
  <r>
    <x v="190"/>
    <x v="7"/>
    <n v="20000"/>
  </r>
  <r>
    <x v="191"/>
    <x v="44"/>
    <n v="0"/>
  </r>
  <r>
    <x v="191"/>
    <x v="7"/>
    <n v="40000"/>
  </r>
  <r>
    <x v="192"/>
    <x v="44"/>
    <n v="0"/>
  </r>
  <r>
    <x v="192"/>
    <x v="7"/>
    <n v="19000"/>
  </r>
  <r>
    <x v="193"/>
    <x v="44"/>
    <n v="0"/>
  </r>
  <r>
    <x v="193"/>
    <x v="7"/>
    <n v="155400"/>
  </r>
  <r>
    <x v="194"/>
    <x v="7"/>
    <n v="0"/>
  </r>
  <r>
    <x v="194"/>
    <x v="9"/>
    <n v="0"/>
  </r>
  <r>
    <x v="194"/>
    <x v="10"/>
    <n v="0"/>
  </r>
  <r>
    <x v="194"/>
    <x v="14"/>
    <n v="0"/>
  </r>
  <r>
    <x v="194"/>
    <x v="15"/>
    <n v="0"/>
  </r>
  <r>
    <x v="194"/>
    <x v="18"/>
    <n v="0"/>
  </r>
  <r>
    <x v="195"/>
    <x v="44"/>
    <n v="0"/>
  </r>
  <r>
    <x v="196"/>
    <x v="44"/>
    <n v="0"/>
  </r>
  <r>
    <x v="196"/>
    <x v="8"/>
    <n v="13300"/>
  </r>
  <r>
    <x v="197"/>
    <x v="44"/>
    <n v="0"/>
  </r>
  <r>
    <x v="198"/>
    <x v="1"/>
    <n v="0"/>
  </r>
  <r>
    <x v="198"/>
    <x v="8"/>
    <n v="0"/>
  </r>
  <r>
    <x v="198"/>
    <x v="10"/>
    <n v="0"/>
  </r>
  <r>
    <x v="198"/>
    <x v="12"/>
    <n v="0"/>
  </r>
  <r>
    <x v="198"/>
    <x v="18"/>
    <n v="0"/>
  </r>
  <r>
    <x v="198"/>
    <x v="24"/>
    <n v="0"/>
  </r>
  <r>
    <x v="199"/>
    <x v="7"/>
    <n v="0"/>
  </r>
  <r>
    <x v="199"/>
    <x v="10"/>
    <n v="0"/>
  </r>
  <r>
    <x v="199"/>
    <x v="14"/>
    <n v="0"/>
  </r>
  <r>
    <x v="199"/>
    <x v="15"/>
    <n v="0"/>
  </r>
  <r>
    <x v="200"/>
    <x v="8"/>
    <n v="0"/>
  </r>
  <r>
    <x v="200"/>
    <x v="10"/>
    <n v="0"/>
  </r>
  <r>
    <x v="200"/>
    <x v="14"/>
    <n v="0"/>
  </r>
  <r>
    <x v="200"/>
    <x v="15"/>
    <n v="0"/>
  </r>
  <r>
    <x v="200"/>
    <x v="18"/>
    <n v="0"/>
  </r>
  <r>
    <x v="201"/>
    <x v="1"/>
    <n v="0"/>
  </r>
  <r>
    <x v="201"/>
    <x v="30"/>
    <n v="0"/>
  </r>
  <r>
    <x v="201"/>
    <x v="3"/>
    <n v="0"/>
  </r>
  <r>
    <x v="201"/>
    <x v="5"/>
    <n v="0"/>
  </r>
  <r>
    <x v="201"/>
    <x v="8"/>
    <n v="17358"/>
  </r>
  <r>
    <x v="201"/>
    <x v="9"/>
    <n v="0"/>
  </r>
  <r>
    <x v="201"/>
    <x v="10"/>
    <n v="0"/>
  </r>
  <r>
    <x v="201"/>
    <x v="12"/>
    <n v="4000"/>
  </r>
  <r>
    <x v="201"/>
    <x v="14"/>
    <n v="9904"/>
  </r>
  <r>
    <x v="201"/>
    <x v="15"/>
    <n v="1000"/>
  </r>
  <r>
    <x v="201"/>
    <x v="18"/>
    <n v="7000"/>
  </r>
  <r>
    <x v="201"/>
    <x v="22"/>
    <n v="0"/>
  </r>
  <r>
    <x v="201"/>
    <x v="24"/>
    <n v="0"/>
  </r>
  <r>
    <x v="201"/>
    <x v="26"/>
    <n v="0"/>
  </r>
  <r>
    <x v="202"/>
    <x v="7"/>
    <n v="0"/>
  </r>
  <r>
    <x v="202"/>
    <x v="25"/>
    <n v="0"/>
  </r>
  <r>
    <x v="203"/>
    <x v="44"/>
    <n v="0"/>
  </r>
  <r>
    <x v="203"/>
    <x v="18"/>
    <n v="0"/>
  </r>
  <r>
    <x v="204"/>
    <x v="25"/>
    <n v="0"/>
  </r>
  <r>
    <x v="205"/>
    <x v="7"/>
    <n v="0"/>
  </r>
  <r>
    <x v="205"/>
    <x v="8"/>
    <n v="0"/>
  </r>
  <r>
    <x v="206"/>
    <x v="47"/>
    <n v="40000"/>
  </r>
  <r>
    <x v="206"/>
    <x v="38"/>
    <n v="0"/>
  </r>
  <r>
    <x v="206"/>
    <x v="44"/>
    <n v="0"/>
  </r>
  <r>
    <x v="207"/>
    <x v="47"/>
    <n v="0"/>
  </r>
  <r>
    <x v="207"/>
    <x v="38"/>
    <n v="0"/>
  </r>
  <r>
    <x v="207"/>
    <x v="13"/>
    <n v="0"/>
  </r>
  <r>
    <x v="207"/>
    <x v="19"/>
    <n v="0"/>
  </r>
  <r>
    <x v="208"/>
    <x v="44"/>
    <n v="0"/>
  </r>
  <r>
    <x v="209"/>
    <x v="44"/>
    <n v="0"/>
  </r>
  <r>
    <x v="209"/>
    <x v="8"/>
    <n v="0"/>
  </r>
  <r>
    <x v="209"/>
    <x v="48"/>
    <n v="0"/>
  </r>
  <r>
    <x v="210"/>
    <x v="44"/>
    <n v="0"/>
  </r>
  <r>
    <x v="211"/>
    <x v="5"/>
    <n v="0"/>
  </r>
  <r>
    <x v="211"/>
    <x v="44"/>
    <n v="0"/>
  </r>
  <r>
    <x v="212"/>
    <x v="44"/>
    <n v="0"/>
  </r>
  <r>
    <x v="212"/>
    <x v="18"/>
    <n v="0"/>
  </r>
  <r>
    <x v="213"/>
    <x v="44"/>
    <n v="0"/>
  </r>
  <r>
    <x v="214"/>
    <x v="44"/>
    <n v="0"/>
  </r>
  <r>
    <x v="215"/>
    <x v="1"/>
    <n v="17575"/>
  </r>
  <r>
    <x v="215"/>
    <x v="2"/>
    <n v="0"/>
  </r>
  <r>
    <x v="215"/>
    <x v="42"/>
    <n v="0"/>
  </r>
  <r>
    <x v="215"/>
    <x v="5"/>
    <n v="0"/>
  </r>
  <r>
    <x v="215"/>
    <x v="6"/>
    <n v="0"/>
  </r>
  <r>
    <x v="215"/>
    <x v="44"/>
    <n v="0"/>
  </r>
  <r>
    <x v="215"/>
    <x v="8"/>
    <n v="0"/>
  </r>
  <r>
    <x v="215"/>
    <x v="24"/>
    <n v="0"/>
  </r>
  <r>
    <x v="216"/>
    <x v="46"/>
    <n v="0"/>
  </r>
  <r>
    <x v="216"/>
    <x v="44"/>
    <n v="0"/>
  </r>
  <r>
    <x v="216"/>
    <x v="10"/>
    <n v="0"/>
  </r>
  <r>
    <x v="216"/>
    <x v="36"/>
    <n v="0"/>
  </r>
  <r>
    <x v="216"/>
    <x v="37"/>
    <n v="0"/>
  </r>
  <r>
    <x v="216"/>
    <x v="21"/>
    <n v="0"/>
  </r>
  <r>
    <x v="217"/>
    <x v="44"/>
    <n v="0"/>
  </r>
  <r>
    <x v="217"/>
    <x v="7"/>
    <n v="0"/>
  </r>
  <r>
    <x v="217"/>
    <x v="8"/>
    <n v="0"/>
  </r>
  <r>
    <x v="217"/>
    <x v="11"/>
    <n v="0"/>
  </r>
  <r>
    <x v="217"/>
    <x v="15"/>
    <n v="0"/>
  </r>
  <r>
    <x v="217"/>
    <x v="32"/>
    <n v="0"/>
  </r>
  <r>
    <x v="217"/>
    <x v="28"/>
    <n v="0"/>
  </r>
  <r>
    <x v="218"/>
    <x v="44"/>
    <n v="0"/>
  </r>
  <r>
    <x v="219"/>
    <x v="44"/>
    <n v="0"/>
  </r>
  <r>
    <x v="219"/>
    <x v="7"/>
    <n v="13000"/>
  </r>
  <r>
    <x v="219"/>
    <x v="15"/>
    <n v="0"/>
  </r>
  <r>
    <x v="220"/>
    <x v="44"/>
    <n v="0"/>
  </r>
  <r>
    <x v="220"/>
    <x v="7"/>
    <n v="0"/>
  </r>
  <r>
    <x v="221"/>
    <x v="44"/>
    <n v="0"/>
  </r>
  <r>
    <x v="221"/>
    <x v="7"/>
    <n v="0"/>
  </r>
  <r>
    <x v="221"/>
    <x v="11"/>
    <n v="0"/>
  </r>
  <r>
    <x v="221"/>
    <x v="32"/>
    <n v="0"/>
  </r>
  <r>
    <x v="221"/>
    <x v="28"/>
    <n v="0"/>
  </r>
  <r>
    <x v="222"/>
    <x v="44"/>
    <n v="0"/>
  </r>
  <r>
    <x v="222"/>
    <x v="7"/>
    <n v="0"/>
  </r>
  <r>
    <x v="222"/>
    <x v="15"/>
    <n v="0"/>
  </r>
  <r>
    <x v="223"/>
    <x v="44"/>
    <n v="0"/>
  </r>
  <r>
    <x v="223"/>
    <x v="7"/>
    <n v="10000"/>
  </r>
  <r>
    <x v="224"/>
    <x v="44"/>
    <n v="0"/>
  </r>
  <r>
    <x v="224"/>
    <x v="7"/>
    <n v="3230"/>
  </r>
  <r>
    <x v="224"/>
    <x v="8"/>
    <n v="0"/>
  </r>
  <r>
    <x v="225"/>
    <x v="44"/>
    <n v="0"/>
  </r>
  <r>
    <x v="225"/>
    <x v="7"/>
    <n v="0"/>
  </r>
  <r>
    <x v="225"/>
    <x v="8"/>
    <n v="0"/>
  </r>
  <r>
    <x v="226"/>
    <x v="44"/>
    <n v="0"/>
  </r>
  <r>
    <x v="226"/>
    <x v="35"/>
    <n v="0"/>
  </r>
  <r>
    <x v="226"/>
    <x v="7"/>
    <n v="29549"/>
  </r>
  <r>
    <x v="226"/>
    <x v="8"/>
    <n v="0"/>
  </r>
  <r>
    <x v="226"/>
    <x v="15"/>
    <n v="0"/>
  </r>
  <r>
    <x v="227"/>
    <x v="44"/>
    <n v="0"/>
  </r>
  <r>
    <x v="227"/>
    <x v="35"/>
    <n v="0"/>
  </r>
  <r>
    <x v="227"/>
    <x v="7"/>
    <n v="14074"/>
  </r>
  <r>
    <x v="227"/>
    <x v="15"/>
    <n v="0"/>
  </r>
  <r>
    <x v="228"/>
    <x v="44"/>
    <n v="0"/>
  </r>
  <r>
    <x v="228"/>
    <x v="35"/>
    <n v="0"/>
  </r>
  <r>
    <x v="228"/>
    <x v="7"/>
    <n v="6920"/>
  </r>
  <r>
    <x v="229"/>
    <x v="44"/>
    <n v="0"/>
  </r>
  <r>
    <x v="229"/>
    <x v="7"/>
    <n v="6045"/>
  </r>
  <r>
    <x v="229"/>
    <x v="8"/>
    <n v="0"/>
  </r>
  <r>
    <x v="229"/>
    <x v="15"/>
    <n v="13000"/>
  </r>
  <r>
    <x v="229"/>
    <x v="25"/>
    <n v="0"/>
  </r>
  <r>
    <x v="230"/>
    <x v="44"/>
    <n v="0"/>
  </r>
  <r>
    <x v="230"/>
    <x v="7"/>
    <n v="0"/>
  </r>
  <r>
    <x v="230"/>
    <x v="49"/>
    <n v="0"/>
  </r>
  <r>
    <x v="230"/>
    <x v="11"/>
    <n v="1441000"/>
  </r>
  <r>
    <x v="230"/>
    <x v="32"/>
    <n v="125000"/>
  </r>
  <r>
    <x v="230"/>
    <x v="50"/>
    <n v="300000"/>
  </r>
  <r>
    <x v="231"/>
    <x v="44"/>
    <n v="0"/>
  </r>
  <r>
    <x v="231"/>
    <x v="7"/>
    <n v="8300"/>
  </r>
  <r>
    <x v="231"/>
    <x v="9"/>
    <n v="0"/>
  </r>
  <r>
    <x v="231"/>
    <x v="11"/>
    <n v="0"/>
  </r>
  <r>
    <x v="232"/>
    <x v="44"/>
    <n v="0"/>
  </r>
  <r>
    <x v="232"/>
    <x v="7"/>
    <n v="0"/>
  </r>
  <r>
    <x v="233"/>
    <x v="44"/>
    <n v="0"/>
  </r>
  <r>
    <x v="233"/>
    <x v="7"/>
    <n v="0"/>
  </r>
  <r>
    <x v="233"/>
    <x v="32"/>
    <n v="499000"/>
  </r>
  <r>
    <x v="233"/>
    <x v="50"/>
    <n v="335000"/>
  </r>
  <r>
    <x v="234"/>
    <x v="47"/>
    <n v="0"/>
  </r>
  <r>
    <x v="234"/>
    <x v="44"/>
    <n v="0"/>
  </r>
  <r>
    <x v="234"/>
    <x v="28"/>
    <n v="57600"/>
  </r>
  <r>
    <x v="234"/>
    <x v="51"/>
    <n v="30000"/>
  </r>
  <r>
    <x v="235"/>
    <x v="44"/>
    <n v="0"/>
  </r>
  <r>
    <x v="235"/>
    <x v="7"/>
    <n v="12500"/>
  </r>
  <r>
    <x v="235"/>
    <x v="28"/>
    <n v="0"/>
  </r>
  <r>
    <x v="236"/>
    <x v="44"/>
    <n v="0"/>
  </r>
  <r>
    <x v="236"/>
    <x v="7"/>
    <n v="0"/>
  </r>
  <r>
    <x v="236"/>
    <x v="15"/>
    <n v="0"/>
  </r>
  <r>
    <x v="237"/>
    <x v="44"/>
    <n v="0"/>
  </r>
  <r>
    <x v="237"/>
    <x v="7"/>
    <n v="0"/>
  </r>
  <r>
    <x v="238"/>
    <x v="44"/>
    <n v="0"/>
  </r>
  <r>
    <x v="238"/>
    <x v="18"/>
    <n v="0"/>
  </r>
  <r>
    <x v="239"/>
    <x v="44"/>
    <n v="0"/>
  </r>
  <r>
    <x v="239"/>
    <x v="35"/>
    <n v="0"/>
  </r>
  <r>
    <x v="239"/>
    <x v="8"/>
    <n v="0"/>
  </r>
  <r>
    <x v="240"/>
    <x v="8"/>
    <n v="0"/>
  </r>
  <r>
    <x v="240"/>
    <x v="9"/>
    <n v="0"/>
  </r>
  <r>
    <x v="241"/>
    <x v="7"/>
    <n v="0"/>
  </r>
  <r>
    <x v="241"/>
    <x v="8"/>
    <n v="0"/>
  </r>
  <r>
    <x v="242"/>
    <x v="44"/>
    <n v="0"/>
  </r>
  <r>
    <x v="243"/>
    <x v="44"/>
    <n v="0"/>
  </r>
  <r>
    <x v="243"/>
    <x v="35"/>
    <n v="0"/>
  </r>
  <r>
    <x v="243"/>
    <x v="8"/>
    <n v="0"/>
  </r>
  <r>
    <x v="244"/>
    <x v="44"/>
    <n v="0"/>
  </r>
  <r>
    <x v="244"/>
    <x v="35"/>
    <n v="0"/>
  </r>
  <r>
    <x v="244"/>
    <x v="8"/>
    <n v="0"/>
  </r>
  <r>
    <x v="244"/>
    <x v="18"/>
    <n v="0"/>
  </r>
  <r>
    <x v="245"/>
    <x v="44"/>
    <n v="0"/>
  </r>
  <r>
    <x v="245"/>
    <x v="35"/>
    <n v="0"/>
  </r>
  <r>
    <x v="245"/>
    <x v="8"/>
    <n v="0"/>
  </r>
  <r>
    <x v="246"/>
    <x v="44"/>
    <n v="0"/>
  </r>
  <r>
    <x v="247"/>
    <x v="44"/>
    <n v="0"/>
  </r>
  <r>
    <x v="247"/>
    <x v="8"/>
    <n v="0"/>
  </r>
  <r>
    <x v="248"/>
    <x v="44"/>
    <n v="0"/>
  </r>
  <r>
    <x v="248"/>
    <x v="35"/>
    <n v="0"/>
  </r>
  <r>
    <x v="248"/>
    <x v="8"/>
    <n v="0"/>
  </r>
  <r>
    <x v="249"/>
    <x v="44"/>
    <n v="0"/>
  </r>
  <r>
    <x v="250"/>
    <x v="44"/>
    <n v="0"/>
  </r>
  <r>
    <x v="251"/>
    <x v="44"/>
    <n v="0"/>
  </r>
  <r>
    <x v="251"/>
    <x v="7"/>
    <n v="0"/>
  </r>
  <r>
    <x v="252"/>
    <x v="44"/>
    <n v="0"/>
  </r>
  <r>
    <x v="252"/>
    <x v="7"/>
    <n v="0"/>
  </r>
  <r>
    <x v="253"/>
    <x v="44"/>
    <n v="0"/>
  </r>
  <r>
    <x v="253"/>
    <x v="7"/>
    <n v="0"/>
  </r>
  <r>
    <x v="254"/>
    <x v="8"/>
    <n v="0"/>
  </r>
  <r>
    <x v="254"/>
    <x v="10"/>
    <n v="0"/>
  </r>
  <r>
    <x v="254"/>
    <x v="18"/>
    <n v="0"/>
  </r>
  <r>
    <x v="254"/>
    <x v="40"/>
    <n v="0"/>
  </r>
  <r>
    <x v="255"/>
    <x v="18"/>
    <n v="0"/>
  </r>
  <r>
    <x v="256"/>
    <x v="7"/>
    <n v="0"/>
  </r>
  <r>
    <x v="256"/>
    <x v="8"/>
    <n v="0"/>
  </r>
  <r>
    <x v="257"/>
    <x v="8"/>
    <n v="0"/>
  </r>
  <r>
    <x v="257"/>
    <x v="9"/>
    <n v="0"/>
  </r>
  <r>
    <x v="257"/>
    <x v="10"/>
    <n v="0"/>
  </r>
  <r>
    <x v="257"/>
    <x v="18"/>
    <n v="0"/>
  </r>
  <r>
    <x v="258"/>
    <x v="1"/>
    <n v="0"/>
  </r>
  <r>
    <x v="258"/>
    <x v="30"/>
    <n v="0"/>
  </r>
  <r>
    <x v="258"/>
    <x v="5"/>
    <n v="0"/>
  </r>
  <r>
    <x v="258"/>
    <x v="8"/>
    <n v="0"/>
  </r>
  <r>
    <x v="258"/>
    <x v="10"/>
    <n v="0"/>
  </r>
  <r>
    <x v="258"/>
    <x v="14"/>
    <n v="0"/>
  </r>
  <r>
    <x v="258"/>
    <x v="15"/>
    <n v="0"/>
  </r>
  <r>
    <x v="258"/>
    <x v="18"/>
    <n v="0"/>
  </r>
  <r>
    <x v="258"/>
    <x v="24"/>
    <n v="0"/>
  </r>
  <r>
    <x v="259"/>
    <x v="1"/>
    <n v="0"/>
  </r>
  <r>
    <x v="259"/>
    <x v="3"/>
    <n v="0"/>
  </r>
  <r>
    <x v="259"/>
    <x v="7"/>
    <n v="0"/>
  </r>
  <r>
    <x v="259"/>
    <x v="8"/>
    <n v="67118"/>
  </r>
  <r>
    <x v="259"/>
    <x v="10"/>
    <n v="850"/>
  </r>
  <r>
    <x v="259"/>
    <x v="12"/>
    <n v="5000"/>
  </r>
  <r>
    <x v="259"/>
    <x v="15"/>
    <n v="1000"/>
  </r>
  <r>
    <x v="259"/>
    <x v="18"/>
    <n v="800"/>
  </r>
  <r>
    <x v="259"/>
    <x v="25"/>
    <n v="0"/>
  </r>
  <r>
    <x v="260"/>
    <x v="1"/>
    <n v="0"/>
  </r>
  <r>
    <x v="260"/>
    <x v="29"/>
    <n v="0"/>
  </r>
  <r>
    <x v="260"/>
    <x v="30"/>
    <n v="0"/>
  </r>
  <r>
    <x v="260"/>
    <x v="3"/>
    <n v="0"/>
  </r>
  <r>
    <x v="260"/>
    <x v="8"/>
    <n v="0"/>
  </r>
  <r>
    <x v="260"/>
    <x v="10"/>
    <n v="0"/>
  </r>
  <r>
    <x v="260"/>
    <x v="12"/>
    <n v="0"/>
  </r>
  <r>
    <x v="260"/>
    <x v="15"/>
    <n v="0"/>
  </r>
  <r>
    <x v="260"/>
    <x v="18"/>
    <n v="0"/>
  </r>
  <r>
    <x v="260"/>
    <x v="22"/>
    <n v="0"/>
  </r>
  <r>
    <x v="260"/>
    <x v="25"/>
    <n v="0"/>
  </r>
  <r>
    <x v="260"/>
    <x v="26"/>
    <n v="0"/>
  </r>
  <r>
    <x v="261"/>
    <x v="44"/>
    <n v="0"/>
  </r>
  <r>
    <x v="261"/>
    <x v="10"/>
    <n v="0"/>
  </r>
  <r>
    <x v="262"/>
    <x v="8"/>
    <n v="0"/>
  </r>
  <r>
    <x v="263"/>
    <x v="44"/>
    <n v="0"/>
  </r>
  <r>
    <x v="263"/>
    <x v="8"/>
    <n v="0"/>
  </r>
  <r>
    <x v="264"/>
    <x v="12"/>
    <n v="0"/>
  </r>
  <r>
    <x v="265"/>
    <x v="44"/>
    <n v="0"/>
  </r>
  <r>
    <x v="265"/>
    <x v="7"/>
    <n v="0"/>
  </r>
  <r>
    <x v="266"/>
    <x v="44"/>
    <n v="0"/>
  </r>
  <r>
    <x v="266"/>
    <x v="15"/>
    <n v="0"/>
  </r>
  <r>
    <x v="267"/>
    <x v="44"/>
    <n v="0"/>
  </r>
  <r>
    <x v="267"/>
    <x v="14"/>
    <n v="0"/>
  </r>
  <r>
    <x v="267"/>
    <x v="15"/>
    <n v="0"/>
  </r>
  <r>
    <x v="268"/>
    <x v="44"/>
    <n v="0"/>
  </r>
  <r>
    <x v="268"/>
    <x v="15"/>
    <n v="5000"/>
  </r>
  <r>
    <x v="268"/>
    <x v="25"/>
    <n v="0"/>
  </r>
  <r>
    <x v="269"/>
    <x v="44"/>
    <n v="0"/>
  </r>
  <r>
    <x v="269"/>
    <x v="14"/>
    <n v="0"/>
  </r>
  <r>
    <x v="269"/>
    <x v="15"/>
    <n v="20335"/>
  </r>
  <r>
    <x v="269"/>
    <x v="25"/>
    <n v="0"/>
  </r>
  <r>
    <x v="270"/>
    <x v="44"/>
    <n v="0"/>
  </r>
  <r>
    <x v="270"/>
    <x v="14"/>
    <n v="0"/>
  </r>
  <r>
    <x v="270"/>
    <x v="15"/>
    <n v="175000"/>
  </r>
  <r>
    <x v="270"/>
    <x v="25"/>
    <n v="0"/>
  </r>
  <r>
    <x v="271"/>
    <x v="44"/>
    <n v="0"/>
  </r>
  <r>
    <x v="271"/>
    <x v="14"/>
    <n v="0"/>
  </r>
  <r>
    <x v="271"/>
    <x v="15"/>
    <n v="0"/>
  </r>
  <r>
    <x v="272"/>
    <x v="44"/>
    <n v="0"/>
  </r>
  <r>
    <x v="272"/>
    <x v="7"/>
    <n v="0"/>
  </r>
  <r>
    <x v="272"/>
    <x v="14"/>
    <n v="0"/>
  </r>
  <r>
    <x v="272"/>
    <x v="15"/>
    <n v="28710"/>
  </r>
  <r>
    <x v="273"/>
    <x v="44"/>
    <n v="0"/>
  </r>
  <r>
    <x v="273"/>
    <x v="15"/>
    <n v="2000"/>
  </r>
  <r>
    <x v="274"/>
    <x v="44"/>
    <n v="0"/>
  </r>
  <r>
    <x v="274"/>
    <x v="14"/>
    <n v="0"/>
  </r>
  <r>
    <x v="274"/>
    <x v="15"/>
    <n v="45000"/>
  </r>
  <r>
    <x v="275"/>
    <x v="44"/>
    <n v="0"/>
  </r>
  <r>
    <x v="275"/>
    <x v="14"/>
    <n v="0"/>
  </r>
  <r>
    <x v="275"/>
    <x v="15"/>
    <n v="90000"/>
  </r>
  <r>
    <x v="275"/>
    <x v="25"/>
    <n v="0"/>
  </r>
  <r>
    <x v="276"/>
    <x v="44"/>
    <n v="0"/>
  </r>
  <r>
    <x v="276"/>
    <x v="7"/>
    <n v="0"/>
  </r>
  <r>
    <x v="276"/>
    <x v="14"/>
    <n v="0"/>
  </r>
  <r>
    <x v="276"/>
    <x v="15"/>
    <n v="50000"/>
  </r>
  <r>
    <x v="276"/>
    <x v="25"/>
    <n v="0"/>
  </r>
  <r>
    <x v="277"/>
    <x v="44"/>
    <n v="0"/>
  </r>
  <r>
    <x v="277"/>
    <x v="14"/>
    <n v="0"/>
  </r>
  <r>
    <x v="277"/>
    <x v="15"/>
    <n v="13500"/>
  </r>
  <r>
    <x v="277"/>
    <x v="25"/>
    <n v="0"/>
  </r>
  <r>
    <x v="278"/>
    <x v="44"/>
    <n v="0"/>
  </r>
  <r>
    <x v="278"/>
    <x v="15"/>
    <n v="0"/>
  </r>
  <r>
    <x v="279"/>
    <x v="44"/>
    <n v="0"/>
  </r>
  <r>
    <x v="279"/>
    <x v="15"/>
    <n v="3000"/>
  </r>
  <r>
    <x v="279"/>
    <x v="25"/>
    <n v="0"/>
  </r>
  <r>
    <x v="280"/>
    <x v="44"/>
    <n v="0"/>
  </r>
  <r>
    <x v="280"/>
    <x v="15"/>
    <n v="2800"/>
  </r>
  <r>
    <x v="281"/>
    <x v="44"/>
    <n v="0"/>
  </r>
  <r>
    <x v="281"/>
    <x v="7"/>
    <n v="0"/>
  </r>
  <r>
    <x v="281"/>
    <x v="8"/>
    <n v="0"/>
  </r>
  <r>
    <x v="282"/>
    <x v="44"/>
    <n v="0"/>
  </r>
  <r>
    <x v="282"/>
    <x v="8"/>
    <n v="0"/>
  </r>
  <r>
    <x v="282"/>
    <x v="15"/>
    <n v="373754"/>
  </r>
  <r>
    <x v="282"/>
    <x v="25"/>
    <n v="0"/>
  </r>
  <r>
    <x v="283"/>
    <x v="44"/>
    <n v="0"/>
  </r>
  <r>
    <x v="283"/>
    <x v="14"/>
    <n v="0"/>
  </r>
  <r>
    <x v="283"/>
    <x v="15"/>
    <n v="0"/>
  </r>
  <r>
    <x v="284"/>
    <x v="14"/>
    <n v="0"/>
  </r>
  <r>
    <x v="284"/>
    <x v="15"/>
    <n v="0"/>
  </r>
  <r>
    <x v="285"/>
    <x v="44"/>
    <n v="0"/>
  </r>
  <r>
    <x v="285"/>
    <x v="14"/>
    <n v="0"/>
  </r>
  <r>
    <x v="285"/>
    <x v="15"/>
    <n v="0"/>
  </r>
  <r>
    <x v="286"/>
    <x v="8"/>
    <n v="0"/>
  </r>
  <r>
    <x v="286"/>
    <x v="13"/>
    <n v="0"/>
  </r>
  <r>
    <x v="286"/>
    <x v="52"/>
    <n v="0"/>
  </r>
  <r>
    <x v="286"/>
    <x v="53"/>
    <n v="0"/>
  </r>
  <r>
    <x v="287"/>
    <x v="44"/>
    <n v="0"/>
  </r>
  <r>
    <x v="287"/>
    <x v="10"/>
    <n v="0"/>
  </r>
  <r>
    <x v="287"/>
    <x v="36"/>
    <n v="0"/>
  </r>
  <r>
    <x v="288"/>
    <x v="8"/>
    <n v="50000"/>
  </r>
  <r>
    <x v="289"/>
    <x v="44"/>
    <n v="0"/>
  </r>
  <r>
    <x v="289"/>
    <x v="10"/>
    <n v="0"/>
  </r>
  <r>
    <x v="289"/>
    <x v="37"/>
    <n v="0"/>
  </r>
  <r>
    <x v="290"/>
    <x v="44"/>
    <n v="0"/>
  </r>
  <r>
    <x v="290"/>
    <x v="7"/>
    <n v="0"/>
  </r>
  <r>
    <x v="290"/>
    <x v="15"/>
    <n v="0"/>
  </r>
  <r>
    <x v="291"/>
    <x v="44"/>
    <n v="0"/>
  </r>
  <r>
    <x v="291"/>
    <x v="7"/>
    <n v="0"/>
  </r>
  <r>
    <x v="291"/>
    <x v="15"/>
    <n v="0"/>
  </r>
  <r>
    <x v="292"/>
    <x v="44"/>
    <n v="0"/>
  </r>
  <r>
    <x v="292"/>
    <x v="7"/>
    <n v="0"/>
  </r>
  <r>
    <x v="293"/>
    <x v="44"/>
    <n v="0"/>
  </r>
  <r>
    <x v="293"/>
    <x v="7"/>
    <n v="0"/>
  </r>
  <r>
    <x v="294"/>
    <x v="44"/>
    <n v="0"/>
  </r>
  <r>
    <x v="294"/>
    <x v="7"/>
    <n v="0"/>
  </r>
  <r>
    <x v="295"/>
    <x v="44"/>
    <n v="0"/>
  </r>
  <r>
    <x v="295"/>
    <x v="7"/>
    <n v="0"/>
  </r>
  <r>
    <x v="296"/>
    <x v="44"/>
    <n v="0"/>
  </r>
  <r>
    <x v="296"/>
    <x v="7"/>
    <n v="0"/>
  </r>
  <r>
    <x v="297"/>
    <x v="44"/>
    <n v="0"/>
  </r>
  <r>
    <x v="297"/>
    <x v="18"/>
    <n v="750"/>
  </r>
  <r>
    <x v="298"/>
    <x v="44"/>
    <n v="0"/>
  </r>
  <r>
    <x v="298"/>
    <x v="18"/>
    <n v="0"/>
  </r>
  <r>
    <x v="299"/>
    <x v="44"/>
    <n v="0"/>
  </r>
  <r>
    <x v="299"/>
    <x v="18"/>
    <n v="3600"/>
  </r>
  <r>
    <x v="300"/>
    <x v="44"/>
    <n v="0"/>
  </r>
  <r>
    <x v="300"/>
    <x v="18"/>
    <n v="10995"/>
  </r>
  <r>
    <x v="300"/>
    <x v="19"/>
    <n v="0"/>
  </r>
  <r>
    <x v="301"/>
    <x v="44"/>
    <n v="0"/>
  </r>
  <r>
    <x v="301"/>
    <x v="18"/>
    <n v="4500"/>
  </r>
  <r>
    <x v="301"/>
    <x v="19"/>
    <n v="0"/>
  </r>
  <r>
    <x v="302"/>
    <x v="44"/>
    <n v="0"/>
  </r>
  <r>
    <x v="302"/>
    <x v="18"/>
    <n v="0"/>
  </r>
  <r>
    <x v="302"/>
    <x v="19"/>
    <n v="0"/>
  </r>
  <r>
    <x v="303"/>
    <x v="44"/>
    <n v="0"/>
  </r>
  <r>
    <x v="303"/>
    <x v="18"/>
    <n v="3500"/>
  </r>
  <r>
    <x v="304"/>
    <x v="44"/>
    <n v="0"/>
  </r>
  <r>
    <x v="304"/>
    <x v="18"/>
    <n v="12500"/>
  </r>
  <r>
    <x v="304"/>
    <x v="19"/>
    <n v="0"/>
  </r>
  <r>
    <x v="305"/>
    <x v="44"/>
    <n v="0"/>
  </r>
  <r>
    <x v="305"/>
    <x v="18"/>
    <n v="3900"/>
  </r>
  <r>
    <x v="305"/>
    <x v="19"/>
    <n v="0"/>
  </r>
  <r>
    <x v="306"/>
    <x v="44"/>
    <n v="0"/>
  </r>
  <r>
    <x v="306"/>
    <x v="18"/>
    <n v="0"/>
  </r>
  <r>
    <x v="307"/>
    <x v="44"/>
    <n v="0"/>
  </r>
  <r>
    <x v="307"/>
    <x v="18"/>
    <n v="24000"/>
  </r>
  <r>
    <x v="307"/>
    <x v="19"/>
    <n v="0"/>
  </r>
  <r>
    <x v="308"/>
    <x v="44"/>
    <n v="0"/>
  </r>
  <r>
    <x v="308"/>
    <x v="18"/>
    <n v="39995"/>
  </r>
  <r>
    <x v="308"/>
    <x v="19"/>
    <n v="0"/>
  </r>
  <r>
    <x v="309"/>
    <x v="44"/>
    <n v="0"/>
  </r>
  <r>
    <x v="309"/>
    <x v="18"/>
    <n v="4500"/>
  </r>
  <r>
    <x v="309"/>
    <x v="19"/>
    <n v="0"/>
  </r>
  <r>
    <x v="310"/>
    <x v="44"/>
    <n v="0"/>
  </r>
  <r>
    <x v="310"/>
    <x v="18"/>
    <n v="3750"/>
  </r>
  <r>
    <x v="310"/>
    <x v="19"/>
    <n v="0"/>
  </r>
  <r>
    <x v="311"/>
    <x v="44"/>
    <n v="0"/>
  </r>
  <r>
    <x v="311"/>
    <x v="18"/>
    <n v="4000"/>
  </r>
  <r>
    <x v="311"/>
    <x v="19"/>
    <n v="0"/>
  </r>
  <r>
    <x v="312"/>
    <x v="44"/>
    <n v="0"/>
  </r>
  <r>
    <x v="312"/>
    <x v="18"/>
    <n v="31981"/>
  </r>
  <r>
    <x v="312"/>
    <x v="19"/>
    <n v="0"/>
  </r>
  <r>
    <x v="313"/>
    <x v="7"/>
    <n v="0"/>
  </r>
  <r>
    <x v="313"/>
    <x v="8"/>
    <n v="2000"/>
  </r>
  <r>
    <x v="313"/>
    <x v="10"/>
    <n v="0"/>
  </r>
  <r>
    <x v="314"/>
    <x v="44"/>
    <n v="0"/>
  </r>
  <r>
    <x v="314"/>
    <x v="18"/>
    <n v="0"/>
  </r>
  <r>
    <x v="315"/>
    <x v="17"/>
    <n v="0"/>
  </r>
  <r>
    <x v="316"/>
    <x v="44"/>
    <n v="0"/>
  </r>
  <r>
    <x v="316"/>
    <x v="18"/>
    <n v="0"/>
  </r>
  <r>
    <x v="317"/>
    <x v="44"/>
    <n v="0"/>
  </r>
  <r>
    <x v="317"/>
    <x v="54"/>
    <n v="0"/>
  </r>
  <r>
    <x v="318"/>
    <x v="44"/>
    <n v="0"/>
  </r>
  <r>
    <x v="318"/>
    <x v="15"/>
    <n v="0"/>
  </r>
  <r>
    <x v="319"/>
    <x v="44"/>
    <n v="0"/>
  </r>
  <r>
    <x v="319"/>
    <x v="18"/>
    <n v="0"/>
  </r>
  <r>
    <x v="320"/>
    <x v="44"/>
    <n v="0"/>
  </r>
  <r>
    <x v="320"/>
    <x v="54"/>
    <n v="0"/>
  </r>
  <r>
    <x v="321"/>
    <x v="44"/>
    <n v="0"/>
  </r>
  <r>
    <x v="322"/>
    <x v="44"/>
    <n v="0"/>
  </r>
  <r>
    <x v="322"/>
    <x v="54"/>
    <n v="800"/>
  </r>
  <r>
    <x v="323"/>
    <x v="44"/>
    <n v="0"/>
  </r>
  <r>
    <x v="323"/>
    <x v="54"/>
    <n v="600"/>
  </r>
  <r>
    <x v="324"/>
    <x v="44"/>
    <n v="0"/>
  </r>
  <r>
    <x v="324"/>
    <x v="54"/>
    <n v="360"/>
  </r>
  <r>
    <x v="325"/>
    <x v="44"/>
    <n v="0"/>
  </r>
  <r>
    <x v="325"/>
    <x v="8"/>
    <n v="0"/>
  </r>
  <r>
    <x v="325"/>
    <x v="54"/>
    <n v="13000"/>
  </r>
  <r>
    <x v="325"/>
    <x v="25"/>
    <n v="0"/>
  </r>
  <r>
    <x v="326"/>
    <x v="44"/>
    <n v="0"/>
  </r>
  <r>
    <x v="326"/>
    <x v="54"/>
    <n v="3610"/>
  </r>
  <r>
    <x v="327"/>
    <x v="44"/>
    <n v="0"/>
  </r>
  <r>
    <x v="327"/>
    <x v="54"/>
    <n v="7000"/>
  </r>
  <r>
    <x v="328"/>
    <x v="54"/>
    <n v="0"/>
  </r>
  <r>
    <x v="329"/>
    <x v="44"/>
    <n v="0"/>
  </r>
  <r>
    <x v="329"/>
    <x v="8"/>
    <n v="0"/>
  </r>
  <r>
    <x v="329"/>
    <x v="54"/>
    <n v="25500"/>
  </r>
  <r>
    <x v="330"/>
    <x v="44"/>
    <n v="0"/>
  </r>
  <r>
    <x v="330"/>
    <x v="54"/>
    <n v="1000"/>
  </r>
  <r>
    <x v="331"/>
    <x v="44"/>
    <n v="0"/>
  </r>
  <r>
    <x v="331"/>
    <x v="54"/>
    <n v="3400"/>
  </r>
  <r>
    <x v="332"/>
    <x v="44"/>
    <n v="0"/>
  </r>
  <r>
    <x v="332"/>
    <x v="54"/>
    <n v="2700"/>
  </r>
  <r>
    <x v="333"/>
    <x v="44"/>
    <n v="0"/>
  </r>
  <r>
    <x v="333"/>
    <x v="54"/>
    <n v="0"/>
  </r>
  <r>
    <x v="334"/>
    <x v="44"/>
    <n v="0"/>
  </r>
  <r>
    <x v="334"/>
    <x v="54"/>
    <n v="50"/>
  </r>
  <r>
    <x v="335"/>
    <x v="44"/>
    <n v="0"/>
  </r>
  <r>
    <x v="335"/>
    <x v="54"/>
    <n v="0"/>
  </r>
  <r>
    <x v="336"/>
    <x v="44"/>
    <n v="0"/>
  </r>
  <r>
    <x v="336"/>
    <x v="54"/>
    <n v="2800"/>
  </r>
  <r>
    <x v="337"/>
    <x v="44"/>
    <n v="0"/>
  </r>
  <r>
    <x v="337"/>
    <x v="54"/>
    <n v="0"/>
  </r>
  <r>
    <x v="338"/>
    <x v="44"/>
    <n v="0"/>
  </r>
  <r>
    <x v="338"/>
    <x v="54"/>
    <n v="1200"/>
  </r>
  <r>
    <x v="339"/>
    <x v="44"/>
    <n v="0"/>
  </r>
  <r>
    <x v="339"/>
    <x v="54"/>
    <n v="7500"/>
  </r>
  <r>
    <x v="340"/>
    <x v="44"/>
    <n v="0"/>
  </r>
  <r>
    <x v="340"/>
    <x v="54"/>
    <n v="0"/>
  </r>
  <r>
    <x v="341"/>
    <x v="44"/>
    <n v="0"/>
  </r>
  <r>
    <x v="341"/>
    <x v="54"/>
    <n v="1400"/>
  </r>
  <r>
    <x v="342"/>
    <x v="44"/>
    <n v="0"/>
  </r>
  <r>
    <x v="342"/>
    <x v="54"/>
    <n v="595"/>
  </r>
  <r>
    <x v="343"/>
    <x v="44"/>
    <n v="0"/>
  </r>
  <r>
    <x v="343"/>
    <x v="54"/>
    <n v="4200"/>
  </r>
  <r>
    <x v="344"/>
    <x v="44"/>
    <n v="0"/>
  </r>
  <r>
    <x v="344"/>
    <x v="54"/>
    <n v="67000"/>
  </r>
  <r>
    <x v="345"/>
    <x v="44"/>
    <n v="0"/>
  </r>
  <r>
    <x v="345"/>
    <x v="54"/>
    <n v="7550"/>
  </r>
  <r>
    <x v="346"/>
    <x v="44"/>
    <n v="0"/>
  </r>
  <r>
    <x v="346"/>
    <x v="54"/>
    <n v="880"/>
  </r>
  <r>
    <x v="347"/>
    <x v="44"/>
    <n v="0"/>
  </r>
  <r>
    <x v="347"/>
    <x v="54"/>
    <n v="37000"/>
  </r>
  <r>
    <x v="348"/>
    <x v="44"/>
    <n v="0"/>
  </r>
  <r>
    <x v="348"/>
    <x v="54"/>
    <n v="2000"/>
  </r>
  <r>
    <x v="349"/>
    <x v="44"/>
    <n v="0"/>
  </r>
  <r>
    <x v="349"/>
    <x v="54"/>
    <n v="130000"/>
  </r>
  <r>
    <x v="350"/>
    <x v="44"/>
    <n v="0"/>
  </r>
  <r>
    <x v="350"/>
    <x v="54"/>
    <n v="0"/>
  </r>
  <r>
    <x v="351"/>
    <x v="44"/>
    <n v="0"/>
  </r>
  <r>
    <x v="351"/>
    <x v="54"/>
    <n v="0"/>
  </r>
  <r>
    <x v="352"/>
    <x v="44"/>
    <n v="0"/>
  </r>
  <r>
    <x v="352"/>
    <x v="54"/>
    <n v="3000"/>
  </r>
  <r>
    <x v="353"/>
    <x v="44"/>
    <n v="0"/>
  </r>
  <r>
    <x v="353"/>
    <x v="54"/>
    <n v="1500"/>
  </r>
  <r>
    <x v="354"/>
    <x v="44"/>
    <n v="0"/>
  </r>
  <r>
    <x v="354"/>
    <x v="54"/>
    <n v="1000"/>
  </r>
  <r>
    <x v="355"/>
    <x v="44"/>
    <n v="0"/>
  </r>
  <r>
    <x v="356"/>
    <x v="46"/>
    <n v="0"/>
  </r>
  <r>
    <x v="356"/>
    <x v="10"/>
    <n v="0"/>
  </r>
  <r>
    <x v="356"/>
    <x v="28"/>
    <n v="0"/>
  </r>
  <r>
    <x v="357"/>
    <x v="44"/>
    <n v="0"/>
  </r>
  <r>
    <x v="357"/>
    <x v="10"/>
    <n v="0"/>
  </r>
  <r>
    <x v="357"/>
    <x v="36"/>
    <n v="0"/>
  </r>
  <r>
    <x v="357"/>
    <x v="37"/>
    <n v="0"/>
  </r>
  <r>
    <x v="357"/>
    <x v="21"/>
    <n v="0"/>
  </r>
  <r>
    <x v="357"/>
    <x v="26"/>
    <n v="0"/>
  </r>
  <r>
    <x v="358"/>
    <x v="44"/>
    <n v="0"/>
  </r>
  <r>
    <x v="358"/>
    <x v="10"/>
    <n v="0"/>
  </r>
  <r>
    <x v="358"/>
    <x v="37"/>
    <n v="0"/>
  </r>
  <r>
    <x v="359"/>
    <x v="44"/>
    <n v="0"/>
  </r>
  <r>
    <x v="359"/>
    <x v="10"/>
    <n v="0"/>
  </r>
  <r>
    <x v="359"/>
    <x v="21"/>
    <n v="0"/>
  </r>
  <r>
    <x v="359"/>
    <x v="26"/>
    <n v="0"/>
  </r>
  <r>
    <x v="360"/>
    <x v="46"/>
    <n v="0"/>
  </r>
  <r>
    <x v="360"/>
    <x v="44"/>
    <n v="0"/>
  </r>
  <r>
    <x v="360"/>
    <x v="10"/>
    <n v="0"/>
  </r>
  <r>
    <x v="360"/>
    <x v="36"/>
    <n v="0"/>
  </r>
  <r>
    <x v="360"/>
    <x v="37"/>
    <n v="0"/>
  </r>
  <r>
    <x v="360"/>
    <x v="21"/>
    <n v="0"/>
  </r>
  <r>
    <x v="360"/>
    <x v="26"/>
    <n v="0"/>
  </r>
  <r>
    <x v="361"/>
    <x v="18"/>
    <n v="0"/>
  </r>
  <r>
    <x v="362"/>
    <x v="10"/>
    <n v="0"/>
  </r>
  <r>
    <x v="362"/>
    <x v="15"/>
    <n v="0"/>
  </r>
  <r>
    <x v="363"/>
    <x v="44"/>
    <n v="0"/>
  </r>
  <r>
    <x v="364"/>
    <x v="10"/>
    <n v="0"/>
  </r>
  <r>
    <x v="364"/>
    <x v="18"/>
    <n v="0"/>
  </r>
  <r>
    <x v="365"/>
    <x v="44"/>
    <n v="0"/>
  </r>
  <r>
    <x v="365"/>
    <x v="7"/>
    <n v="0"/>
  </r>
  <r>
    <x v="365"/>
    <x v="15"/>
    <n v="0"/>
  </r>
  <r>
    <x v="366"/>
    <x v="44"/>
    <n v="0"/>
  </r>
  <r>
    <x v="366"/>
    <x v="7"/>
    <n v="0"/>
  </r>
  <r>
    <x v="366"/>
    <x v="8"/>
    <n v="0"/>
  </r>
  <r>
    <x v="366"/>
    <x v="15"/>
    <n v="0"/>
  </r>
  <r>
    <x v="367"/>
    <x v="44"/>
    <n v="0"/>
  </r>
  <r>
    <x v="367"/>
    <x v="7"/>
    <n v="0"/>
  </r>
  <r>
    <x v="368"/>
    <x v="44"/>
    <n v="0"/>
  </r>
  <r>
    <x v="368"/>
    <x v="7"/>
    <n v="0"/>
  </r>
  <r>
    <x v="368"/>
    <x v="15"/>
    <n v="0"/>
  </r>
  <r>
    <x v="369"/>
    <x v="44"/>
    <n v="0"/>
  </r>
  <r>
    <x v="369"/>
    <x v="7"/>
    <n v="0"/>
  </r>
  <r>
    <x v="370"/>
    <x v="44"/>
    <n v="0"/>
  </r>
  <r>
    <x v="370"/>
    <x v="7"/>
    <n v="0"/>
  </r>
  <r>
    <x v="371"/>
    <x v="44"/>
    <n v="0"/>
  </r>
  <r>
    <x v="371"/>
    <x v="7"/>
    <n v="0"/>
  </r>
  <r>
    <x v="372"/>
    <x v="44"/>
    <n v="0"/>
  </r>
  <r>
    <x v="372"/>
    <x v="7"/>
    <n v="0"/>
  </r>
  <r>
    <x v="373"/>
    <x v="44"/>
    <n v="0"/>
  </r>
  <r>
    <x v="373"/>
    <x v="7"/>
    <n v="0"/>
  </r>
  <r>
    <x v="374"/>
    <x v="44"/>
    <n v="0"/>
  </r>
  <r>
    <x v="374"/>
    <x v="15"/>
    <n v="0"/>
  </r>
  <r>
    <x v="375"/>
    <x v="7"/>
    <n v="0"/>
  </r>
  <r>
    <x v="375"/>
    <x v="31"/>
    <n v="0"/>
  </r>
  <r>
    <x v="375"/>
    <x v="15"/>
    <n v="0"/>
  </r>
  <r>
    <x v="375"/>
    <x v="25"/>
    <n v="0"/>
  </r>
  <r>
    <x v="376"/>
    <x v="47"/>
    <n v="0"/>
  </r>
  <r>
    <x v="376"/>
    <x v="38"/>
    <n v="50000"/>
  </r>
  <r>
    <x v="376"/>
    <x v="8"/>
    <n v="0"/>
  </r>
  <r>
    <x v="376"/>
    <x v="9"/>
    <n v="513000"/>
  </r>
  <r>
    <x v="376"/>
    <x v="10"/>
    <n v="0"/>
  </r>
  <r>
    <x v="376"/>
    <x v="39"/>
    <n v="10000"/>
  </r>
  <r>
    <x v="376"/>
    <x v="13"/>
    <n v="75000"/>
  </r>
  <r>
    <x v="376"/>
    <x v="18"/>
    <n v="0"/>
  </r>
  <r>
    <x v="376"/>
    <x v="19"/>
    <n v="82000"/>
  </r>
  <r>
    <x v="376"/>
    <x v="55"/>
    <n v="0"/>
  </r>
  <r>
    <x v="376"/>
    <x v="27"/>
    <n v="0"/>
  </r>
  <r>
    <x v="376"/>
    <x v="28"/>
    <n v="0"/>
  </r>
  <r>
    <x v="377"/>
    <x v="44"/>
    <n v="0"/>
  </r>
  <r>
    <x v="377"/>
    <x v="8"/>
    <n v="0"/>
  </r>
  <r>
    <x v="378"/>
    <x v="8"/>
    <n v="1200"/>
  </r>
  <r>
    <x v="378"/>
    <x v="10"/>
    <n v="0"/>
  </r>
  <r>
    <x v="378"/>
    <x v="18"/>
    <n v="0"/>
  </r>
  <r>
    <x v="379"/>
    <x v="7"/>
    <n v="0"/>
  </r>
  <r>
    <x v="379"/>
    <x v="8"/>
    <n v="75000"/>
  </r>
  <r>
    <x v="379"/>
    <x v="9"/>
    <n v="0"/>
  </r>
  <r>
    <x v="379"/>
    <x v="10"/>
    <n v="0"/>
  </r>
  <r>
    <x v="379"/>
    <x v="18"/>
    <n v="0"/>
  </r>
  <r>
    <x v="379"/>
    <x v="55"/>
    <n v="0"/>
  </r>
  <r>
    <x v="380"/>
    <x v="7"/>
    <n v="0"/>
  </r>
  <r>
    <x v="380"/>
    <x v="8"/>
    <n v="5000"/>
  </r>
  <r>
    <x v="380"/>
    <x v="10"/>
    <n v="0"/>
  </r>
  <r>
    <x v="380"/>
    <x v="18"/>
    <n v="0"/>
  </r>
  <r>
    <x v="381"/>
    <x v="8"/>
    <n v="0"/>
  </r>
  <r>
    <x v="381"/>
    <x v="9"/>
    <n v="0"/>
  </r>
  <r>
    <x v="381"/>
    <x v="10"/>
    <n v="0"/>
  </r>
  <r>
    <x v="381"/>
    <x v="12"/>
    <n v="0"/>
  </r>
  <r>
    <x v="381"/>
    <x v="18"/>
    <n v="0"/>
  </r>
  <r>
    <x v="381"/>
    <x v="19"/>
    <n v="0"/>
  </r>
  <r>
    <x v="381"/>
    <x v="55"/>
    <n v="0"/>
  </r>
  <r>
    <x v="381"/>
    <x v="27"/>
    <n v="0"/>
  </r>
  <r>
    <x v="382"/>
    <x v="44"/>
    <n v="0"/>
  </r>
  <r>
    <x v="382"/>
    <x v="18"/>
    <n v="0"/>
  </r>
  <r>
    <x v="383"/>
    <x v="44"/>
    <n v="0"/>
  </r>
  <r>
    <x v="383"/>
    <x v="7"/>
    <n v="0"/>
  </r>
  <r>
    <x v="384"/>
    <x v="7"/>
    <n v="0"/>
  </r>
  <r>
    <x v="384"/>
    <x v="10"/>
    <n v="0"/>
  </r>
  <r>
    <x v="384"/>
    <x v="18"/>
    <n v="0"/>
  </r>
  <r>
    <x v="384"/>
    <x v="27"/>
    <n v="28000"/>
  </r>
  <r>
    <x v="385"/>
    <x v="4"/>
    <n v="0"/>
  </r>
  <r>
    <x v="386"/>
    <x v="1"/>
    <n v="0"/>
  </r>
  <r>
    <x v="386"/>
    <x v="3"/>
    <n v="0"/>
  </r>
  <r>
    <x v="386"/>
    <x v="5"/>
    <n v="0"/>
  </r>
  <r>
    <x v="386"/>
    <x v="7"/>
    <n v="0"/>
  </r>
  <r>
    <x v="386"/>
    <x v="8"/>
    <n v="0"/>
  </r>
  <r>
    <x v="386"/>
    <x v="10"/>
    <n v="0"/>
  </r>
  <r>
    <x v="386"/>
    <x v="18"/>
    <n v="0"/>
  </r>
  <r>
    <x v="386"/>
    <x v="19"/>
    <n v="0"/>
  </r>
  <r>
    <x v="386"/>
    <x v="22"/>
    <n v="0"/>
  </r>
  <r>
    <x v="386"/>
    <x v="27"/>
    <n v="0"/>
  </r>
  <r>
    <x v="386"/>
    <x v="24"/>
    <n v="0"/>
  </r>
  <r>
    <x v="387"/>
    <x v="8"/>
    <n v="30000"/>
  </r>
  <r>
    <x v="387"/>
    <x v="9"/>
    <n v="0"/>
  </r>
  <r>
    <x v="387"/>
    <x v="10"/>
    <n v="0"/>
  </r>
  <r>
    <x v="387"/>
    <x v="18"/>
    <n v="0"/>
  </r>
  <r>
    <x v="388"/>
    <x v="8"/>
    <n v="0"/>
  </r>
  <r>
    <x v="388"/>
    <x v="10"/>
    <n v="0"/>
  </r>
  <r>
    <x v="388"/>
    <x v="18"/>
    <n v="0"/>
  </r>
  <r>
    <x v="389"/>
    <x v="44"/>
    <n v="0"/>
  </r>
  <r>
    <x v="389"/>
    <x v="10"/>
    <n v="0"/>
  </r>
  <r>
    <x v="389"/>
    <x v="21"/>
    <n v="0"/>
  </r>
  <r>
    <x v="390"/>
    <x v="3"/>
    <n v="0"/>
  </r>
  <r>
    <x v="390"/>
    <x v="16"/>
    <n v="0"/>
  </r>
  <r>
    <x v="390"/>
    <x v="56"/>
    <n v="0"/>
  </r>
  <r>
    <x v="390"/>
    <x v="23"/>
    <n v="0"/>
  </r>
  <r>
    <x v="391"/>
    <x v="44"/>
    <n v="0"/>
  </r>
  <r>
    <x v="391"/>
    <x v="7"/>
    <n v="0"/>
  </r>
  <r>
    <x v="392"/>
    <x v="44"/>
    <n v="0"/>
  </r>
  <r>
    <x v="392"/>
    <x v="7"/>
    <n v="0"/>
  </r>
  <r>
    <x v="393"/>
    <x v="44"/>
    <n v="0"/>
  </r>
  <r>
    <x v="393"/>
    <x v="7"/>
    <n v="0"/>
  </r>
  <r>
    <x v="394"/>
    <x v="44"/>
    <n v="0"/>
  </r>
  <r>
    <x v="394"/>
    <x v="7"/>
    <n v="0"/>
  </r>
  <r>
    <x v="394"/>
    <x v="8"/>
    <n v="0"/>
  </r>
  <r>
    <x v="395"/>
    <x v="44"/>
    <n v="0"/>
  </r>
  <r>
    <x v="395"/>
    <x v="7"/>
    <n v="0"/>
  </r>
  <r>
    <x v="396"/>
    <x v="7"/>
    <n v="19900"/>
  </r>
  <r>
    <x v="397"/>
    <x v="44"/>
    <n v="0"/>
  </r>
  <r>
    <x v="397"/>
    <x v="7"/>
    <n v="0"/>
  </r>
  <r>
    <x v="398"/>
    <x v="44"/>
    <n v="0"/>
  </r>
  <r>
    <x v="398"/>
    <x v="7"/>
    <n v="0"/>
  </r>
  <r>
    <x v="399"/>
    <x v="44"/>
    <n v="0"/>
  </r>
  <r>
    <x v="399"/>
    <x v="7"/>
    <n v="0"/>
  </r>
  <r>
    <x v="399"/>
    <x v="15"/>
    <n v="0"/>
  </r>
  <r>
    <x v="400"/>
    <x v="44"/>
    <n v="0"/>
  </r>
  <r>
    <x v="400"/>
    <x v="7"/>
    <n v="0"/>
  </r>
  <r>
    <x v="401"/>
    <x v="44"/>
    <n v="0"/>
  </r>
  <r>
    <x v="401"/>
    <x v="7"/>
    <n v="0"/>
  </r>
  <r>
    <x v="402"/>
    <x v="44"/>
    <n v="0"/>
  </r>
  <r>
    <x v="402"/>
    <x v="7"/>
    <n v="0"/>
  </r>
  <r>
    <x v="403"/>
    <x v="44"/>
    <n v="0"/>
  </r>
  <r>
    <x v="403"/>
    <x v="7"/>
    <n v="0"/>
  </r>
  <r>
    <x v="404"/>
    <x v="44"/>
    <n v="0"/>
  </r>
  <r>
    <x v="404"/>
    <x v="7"/>
    <n v="0"/>
  </r>
  <r>
    <x v="405"/>
    <x v="44"/>
    <n v="0"/>
  </r>
  <r>
    <x v="406"/>
    <x v="44"/>
    <n v="0"/>
  </r>
  <r>
    <x v="407"/>
    <x v="44"/>
    <n v="0"/>
  </r>
  <r>
    <x v="407"/>
    <x v="7"/>
    <n v="0"/>
  </r>
  <r>
    <x v="408"/>
    <x v="44"/>
    <n v="0"/>
  </r>
  <r>
    <x v="408"/>
    <x v="7"/>
    <n v="0"/>
  </r>
  <r>
    <x v="409"/>
    <x v="44"/>
    <n v="0"/>
  </r>
  <r>
    <x v="409"/>
    <x v="7"/>
    <n v="0"/>
  </r>
  <r>
    <x v="410"/>
    <x v="8"/>
    <n v="158500"/>
  </r>
  <r>
    <x v="411"/>
    <x v="8"/>
    <n v="2000"/>
  </r>
  <r>
    <x v="412"/>
    <x v="8"/>
    <n v="1000"/>
  </r>
  <r>
    <x v="413"/>
    <x v="8"/>
    <n v="1000"/>
  </r>
  <r>
    <x v="414"/>
    <x v="8"/>
    <n v="2850"/>
  </r>
  <r>
    <x v="415"/>
    <x v="8"/>
    <n v="21000"/>
  </r>
  <r>
    <x v="416"/>
    <x v="8"/>
    <n v="1000"/>
  </r>
  <r>
    <x v="417"/>
    <x v="44"/>
    <n v="0"/>
  </r>
  <r>
    <x v="417"/>
    <x v="7"/>
    <n v="1200"/>
  </r>
  <r>
    <x v="418"/>
    <x v="44"/>
    <n v="0"/>
  </r>
  <r>
    <x v="418"/>
    <x v="7"/>
    <n v="0"/>
  </r>
  <r>
    <x v="418"/>
    <x v="11"/>
    <n v="0"/>
  </r>
  <r>
    <x v="419"/>
    <x v="14"/>
    <n v="0"/>
  </r>
  <r>
    <x v="420"/>
    <x v="44"/>
    <n v="0"/>
  </r>
  <r>
    <x v="420"/>
    <x v="28"/>
    <n v="0"/>
  </r>
  <r>
    <x v="420"/>
    <x v="51"/>
    <n v="0"/>
  </r>
  <r>
    <x v="421"/>
    <x v="8"/>
    <n v="0"/>
  </r>
  <r>
    <x v="421"/>
    <x v="15"/>
    <n v="0"/>
  </r>
  <r>
    <x v="422"/>
    <x v="8"/>
    <n v="0"/>
  </r>
  <r>
    <x v="423"/>
    <x v="30"/>
    <n v="0"/>
  </r>
  <r>
    <x v="423"/>
    <x v="8"/>
    <n v="24000"/>
  </r>
  <r>
    <x v="423"/>
    <x v="10"/>
    <n v="0"/>
  </r>
  <r>
    <x v="424"/>
    <x v="7"/>
    <n v="0"/>
  </r>
  <r>
    <x v="424"/>
    <x v="15"/>
    <n v="0"/>
  </r>
  <r>
    <x v="425"/>
    <x v="7"/>
    <n v="0"/>
  </r>
  <r>
    <x v="426"/>
    <x v="44"/>
    <n v="0"/>
  </r>
  <r>
    <x v="427"/>
    <x v="8"/>
    <n v="0"/>
  </r>
  <r>
    <x v="427"/>
    <x v="9"/>
    <n v="0"/>
  </r>
  <r>
    <x v="428"/>
    <x v="44"/>
    <n v="0"/>
  </r>
  <r>
    <x v="428"/>
    <x v="11"/>
    <n v="0"/>
  </r>
  <r>
    <x v="429"/>
    <x v="44"/>
    <n v="0"/>
  </r>
  <r>
    <x v="429"/>
    <x v="15"/>
    <n v="0"/>
  </r>
  <r>
    <x v="429"/>
    <x v="25"/>
    <n v="0"/>
  </r>
  <r>
    <x v="430"/>
    <x v="34"/>
    <n v="0"/>
  </r>
  <r>
    <x v="431"/>
    <x v="3"/>
    <n v="18700"/>
  </r>
  <r>
    <x v="431"/>
    <x v="4"/>
    <n v="0"/>
  </r>
  <r>
    <x v="431"/>
    <x v="12"/>
    <n v="0"/>
  </r>
  <r>
    <x v="431"/>
    <x v="16"/>
    <n v="0"/>
  </r>
  <r>
    <x v="431"/>
    <x v="56"/>
    <n v="0"/>
  </r>
  <r>
    <x v="431"/>
    <x v="23"/>
    <n v="0"/>
  </r>
  <r>
    <x v="432"/>
    <x v="12"/>
    <n v="71961"/>
  </r>
  <r>
    <x v="432"/>
    <x v="13"/>
    <n v="10000"/>
  </r>
  <r>
    <x v="432"/>
    <x v="17"/>
    <n v="0"/>
  </r>
  <r>
    <x v="432"/>
    <x v="27"/>
    <n v="0"/>
  </r>
  <r>
    <x v="433"/>
    <x v="17"/>
    <n v="5880"/>
  </r>
  <r>
    <x v="434"/>
    <x v="34"/>
    <n v="0"/>
  </r>
  <r>
    <x v="435"/>
    <x v="27"/>
    <n v="0"/>
  </r>
  <r>
    <x v="436"/>
    <x v="12"/>
    <n v="0"/>
  </r>
  <r>
    <x v="436"/>
    <x v="27"/>
    <n v="16100"/>
  </r>
  <r>
    <x v="436"/>
    <x v="34"/>
    <n v="3000"/>
  </r>
  <r>
    <x v="437"/>
    <x v="12"/>
    <n v="0"/>
  </r>
  <r>
    <x v="437"/>
    <x v="27"/>
    <n v="71000"/>
  </r>
  <r>
    <x v="438"/>
    <x v="12"/>
    <n v="0"/>
  </r>
  <r>
    <x v="438"/>
    <x v="27"/>
    <n v="0"/>
  </r>
  <r>
    <x v="439"/>
    <x v="7"/>
    <n v="0"/>
  </r>
  <r>
    <x v="439"/>
    <x v="15"/>
    <n v="0"/>
  </r>
  <r>
    <x v="440"/>
    <x v="7"/>
    <n v="1000"/>
  </r>
  <r>
    <x v="441"/>
    <x v="7"/>
    <n v="21700"/>
  </r>
  <r>
    <x v="441"/>
    <x v="8"/>
    <n v="0"/>
  </r>
  <r>
    <x v="442"/>
    <x v="7"/>
    <n v="1000"/>
  </r>
  <r>
    <x v="443"/>
    <x v="7"/>
    <n v="0"/>
  </r>
  <r>
    <x v="443"/>
    <x v="8"/>
    <n v="0"/>
  </r>
  <r>
    <x v="444"/>
    <x v="20"/>
    <n v="35500"/>
  </r>
  <r>
    <x v="444"/>
    <x v="57"/>
    <n v="0"/>
  </r>
  <r>
    <x v="445"/>
    <x v="58"/>
    <n v="50000"/>
  </r>
  <r>
    <x v="445"/>
    <x v="59"/>
    <n v="0"/>
  </r>
  <r>
    <x v="445"/>
    <x v="20"/>
    <n v="0"/>
  </r>
  <r>
    <x v="446"/>
    <x v="20"/>
    <n v="10000"/>
  </r>
  <r>
    <x v="446"/>
    <x v="57"/>
    <n v="0"/>
  </r>
  <r>
    <x v="447"/>
    <x v="20"/>
    <n v="510500"/>
  </r>
  <r>
    <x v="447"/>
    <x v="57"/>
    <n v="0"/>
  </r>
  <r>
    <x v="448"/>
    <x v="20"/>
    <n v="66400"/>
  </r>
  <r>
    <x v="449"/>
    <x v="58"/>
    <n v="0"/>
  </r>
  <r>
    <x v="449"/>
    <x v="20"/>
    <n v="45200"/>
  </r>
  <r>
    <x v="450"/>
    <x v="58"/>
    <n v="0"/>
  </r>
  <r>
    <x v="450"/>
    <x v="20"/>
    <n v="26780"/>
  </r>
  <r>
    <x v="451"/>
    <x v="58"/>
    <n v="0"/>
  </r>
  <r>
    <x v="451"/>
    <x v="20"/>
    <n v="407300"/>
  </r>
  <r>
    <x v="451"/>
    <x v="57"/>
    <n v="0"/>
  </r>
  <r>
    <x v="452"/>
    <x v="20"/>
    <n v="230500"/>
  </r>
  <r>
    <x v="453"/>
    <x v="20"/>
    <n v="127380"/>
  </r>
  <r>
    <x v="453"/>
    <x v="57"/>
    <n v="0"/>
  </r>
  <r>
    <x v="454"/>
    <x v="20"/>
    <n v="53100"/>
  </r>
  <r>
    <x v="455"/>
    <x v="20"/>
    <n v="368300"/>
  </r>
  <r>
    <x v="456"/>
    <x v="44"/>
    <n v="0"/>
  </r>
  <r>
    <x v="456"/>
    <x v="18"/>
    <n v="0"/>
  </r>
  <r>
    <x v="457"/>
    <x v="44"/>
    <n v="0"/>
  </r>
  <r>
    <x v="457"/>
    <x v="7"/>
    <n v="0"/>
  </r>
  <r>
    <x v="458"/>
    <x v="7"/>
    <n v="0"/>
  </r>
  <r>
    <x v="458"/>
    <x v="8"/>
    <n v="0"/>
  </r>
  <r>
    <x v="458"/>
    <x v="10"/>
    <n v="0"/>
  </r>
  <r>
    <x v="458"/>
    <x v="14"/>
    <n v="0"/>
  </r>
  <r>
    <x v="458"/>
    <x v="15"/>
    <n v="0"/>
  </r>
  <r>
    <x v="458"/>
    <x v="18"/>
    <n v="0"/>
  </r>
  <r>
    <x v="459"/>
    <x v="44"/>
    <n v="0"/>
  </r>
  <r>
    <x v="460"/>
    <x v="10"/>
    <n v="0"/>
  </r>
  <r>
    <x v="460"/>
    <x v="18"/>
    <n v="0"/>
  </r>
  <r>
    <x v="461"/>
    <x v="1"/>
    <n v="0"/>
  </r>
  <r>
    <x v="462"/>
    <x v="8"/>
    <n v="475"/>
  </r>
  <r>
    <x v="462"/>
    <x v="9"/>
    <n v="0"/>
  </r>
  <r>
    <x v="463"/>
    <x v="1"/>
    <n v="0"/>
  </r>
  <r>
    <x v="463"/>
    <x v="2"/>
    <n v="0"/>
  </r>
  <r>
    <x v="463"/>
    <x v="42"/>
    <n v="0"/>
  </r>
  <r>
    <x v="463"/>
    <x v="5"/>
    <n v="0"/>
  </r>
  <r>
    <x v="463"/>
    <x v="6"/>
    <n v="0"/>
  </r>
  <r>
    <x v="463"/>
    <x v="44"/>
    <n v="0"/>
  </r>
  <r>
    <x v="464"/>
    <x v="1"/>
    <n v="0"/>
  </r>
  <r>
    <x v="464"/>
    <x v="2"/>
    <n v="0"/>
  </r>
  <r>
    <x v="464"/>
    <x v="6"/>
    <n v="0"/>
  </r>
  <r>
    <x v="464"/>
    <x v="44"/>
    <n v="0"/>
  </r>
  <r>
    <x v="464"/>
    <x v="9"/>
    <n v="0"/>
  </r>
  <r>
    <x v="465"/>
    <x v="1"/>
    <n v="0"/>
  </r>
  <r>
    <x v="465"/>
    <x v="5"/>
    <n v="0"/>
  </r>
  <r>
    <x v="465"/>
    <x v="6"/>
    <n v="0"/>
  </r>
  <r>
    <x v="465"/>
    <x v="44"/>
    <n v="0"/>
  </r>
  <r>
    <x v="466"/>
    <x v="1"/>
    <n v="0"/>
  </r>
  <r>
    <x v="466"/>
    <x v="2"/>
    <n v="0"/>
  </r>
  <r>
    <x v="466"/>
    <x v="42"/>
    <n v="0"/>
  </r>
  <r>
    <x v="466"/>
    <x v="44"/>
    <n v="0"/>
  </r>
  <r>
    <x v="466"/>
    <x v="8"/>
    <n v="0"/>
  </r>
  <r>
    <x v="466"/>
    <x v="9"/>
    <n v="0"/>
  </r>
  <r>
    <x v="467"/>
    <x v="1"/>
    <n v="0"/>
  </r>
  <r>
    <x v="467"/>
    <x v="2"/>
    <n v="0"/>
  </r>
  <r>
    <x v="467"/>
    <x v="5"/>
    <n v="0"/>
  </r>
  <r>
    <x v="467"/>
    <x v="6"/>
    <n v="0"/>
  </r>
  <r>
    <x v="467"/>
    <x v="44"/>
    <n v="0"/>
  </r>
  <r>
    <x v="467"/>
    <x v="24"/>
    <n v="0"/>
  </r>
  <r>
    <x v="468"/>
    <x v="14"/>
    <n v="224769"/>
  </r>
  <r>
    <x v="469"/>
    <x v="14"/>
    <n v="1695000"/>
  </r>
  <r>
    <x v="470"/>
    <x v="14"/>
    <n v="186874"/>
  </r>
  <r>
    <x v="471"/>
    <x v="14"/>
    <n v="80000"/>
  </r>
  <r>
    <x v="472"/>
    <x v="7"/>
    <n v="0"/>
  </r>
  <r>
    <x v="472"/>
    <x v="8"/>
    <n v="2000"/>
  </r>
  <r>
    <x v="473"/>
    <x v="8"/>
    <n v="20000"/>
  </r>
  <r>
    <x v="474"/>
    <x v="8"/>
    <n v="500"/>
  </r>
  <r>
    <x v="474"/>
    <x v="54"/>
    <n v="0"/>
  </r>
  <r>
    <x v="475"/>
    <x v="8"/>
    <n v="375"/>
  </r>
  <r>
    <x v="476"/>
    <x v="1"/>
    <n v="0"/>
  </r>
  <r>
    <x v="476"/>
    <x v="5"/>
    <n v="0"/>
  </r>
  <r>
    <x v="476"/>
    <x v="6"/>
    <n v="0"/>
  </r>
  <r>
    <x v="476"/>
    <x v="8"/>
    <n v="0"/>
  </r>
  <r>
    <x v="476"/>
    <x v="10"/>
    <n v="0"/>
  </r>
  <r>
    <x v="476"/>
    <x v="18"/>
    <n v="0"/>
  </r>
  <r>
    <x v="477"/>
    <x v="10"/>
    <n v="0"/>
  </r>
  <r>
    <x v="477"/>
    <x v="18"/>
    <n v="0"/>
  </r>
  <r>
    <x v="478"/>
    <x v="8"/>
    <n v="0"/>
  </r>
  <r>
    <x v="479"/>
    <x v="0"/>
    <n v="0"/>
  </r>
  <r>
    <x v="479"/>
    <x v="1"/>
    <n v="16981"/>
  </r>
  <r>
    <x v="479"/>
    <x v="2"/>
    <n v="0"/>
  </r>
  <r>
    <x v="479"/>
    <x v="3"/>
    <n v="500"/>
  </r>
  <r>
    <x v="479"/>
    <x v="5"/>
    <n v="0"/>
  </r>
  <r>
    <x v="479"/>
    <x v="7"/>
    <n v="0"/>
  </r>
  <r>
    <x v="479"/>
    <x v="8"/>
    <n v="18400"/>
  </r>
  <r>
    <x v="479"/>
    <x v="9"/>
    <n v="11000"/>
  </r>
  <r>
    <x v="479"/>
    <x v="10"/>
    <n v="500"/>
  </r>
  <r>
    <x v="479"/>
    <x v="12"/>
    <n v="4500"/>
  </r>
  <r>
    <x v="479"/>
    <x v="14"/>
    <n v="0"/>
  </r>
  <r>
    <x v="479"/>
    <x v="36"/>
    <n v="0"/>
  </r>
  <r>
    <x v="479"/>
    <x v="17"/>
    <n v="0"/>
  </r>
  <r>
    <x v="479"/>
    <x v="18"/>
    <n v="21500"/>
  </r>
  <r>
    <x v="479"/>
    <x v="19"/>
    <n v="2500"/>
  </r>
  <r>
    <x v="479"/>
    <x v="22"/>
    <n v="0"/>
  </r>
  <r>
    <x v="479"/>
    <x v="27"/>
    <n v="123605"/>
  </r>
  <r>
    <x v="479"/>
    <x v="34"/>
    <n v="0"/>
  </r>
  <r>
    <x v="479"/>
    <x v="24"/>
    <n v="2445"/>
  </r>
  <r>
    <x v="479"/>
    <x v="25"/>
    <n v="0"/>
  </r>
  <r>
    <x v="479"/>
    <x v="26"/>
    <n v="0"/>
  </r>
  <r>
    <x v="480"/>
    <x v="46"/>
    <n v="31000"/>
  </r>
  <r>
    <x v="480"/>
    <x v="44"/>
    <n v="500"/>
  </r>
  <r>
    <x v="480"/>
    <x v="10"/>
    <n v="0"/>
  </r>
  <r>
    <x v="481"/>
    <x v="47"/>
    <n v="15000"/>
  </r>
  <r>
    <x v="481"/>
    <x v="44"/>
    <n v="0"/>
  </r>
  <r>
    <x v="481"/>
    <x v="8"/>
    <n v="0"/>
  </r>
  <r>
    <x v="481"/>
    <x v="9"/>
    <n v="0"/>
  </r>
  <r>
    <x v="482"/>
    <x v="1"/>
    <n v="36000"/>
  </r>
  <r>
    <x v="482"/>
    <x v="2"/>
    <n v="0"/>
  </r>
  <r>
    <x v="482"/>
    <x v="42"/>
    <n v="1850"/>
  </r>
  <r>
    <x v="482"/>
    <x v="60"/>
    <n v="0"/>
  </r>
  <r>
    <x v="482"/>
    <x v="5"/>
    <n v="9298"/>
  </r>
  <r>
    <x v="482"/>
    <x v="61"/>
    <n v="0"/>
  </r>
  <r>
    <x v="482"/>
    <x v="6"/>
    <n v="6650"/>
  </r>
  <r>
    <x v="482"/>
    <x v="44"/>
    <n v="0"/>
  </r>
  <r>
    <x v="482"/>
    <x v="8"/>
    <n v="14250"/>
  </r>
  <r>
    <x v="482"/>
    <x v="9"/>
    <n v="0"/>
  </r>
  <r>
    <x v="482"/>
    <x v="22"/>
    <n v="0"/>
  </r>
  <r>
    <x v="482"/>
    <x v="24"/>
    <n v="21496"/>
  </r>
  <r>
    <x v="482"/>
    <x v="26"/>
    <n v="0"/>
  </r>
  <r>
    <x v="483"/>
    <x v="30"/>
    <n v="0"/>
  </r>
  <r>
    <x v="483"/>
    <x v="44"/>
    <n v="0"/>
  </r>
  <r>
    <x v="483"/>
    <x v="35"/>
    <n v="0"/>
  </r>
  <r>
    <x v="483"/>
    <x v="8"/>
    <n v="61035"/>
  </r>
  <r>
    <x v="483"/>
    <x v="9"/>
    <n v="0"/>
  </r>
  <r>
    <x v="484"/>
    <x v="1"/>
    <n v="2345"/>
  </r>
  <r>
    <x v="484"/>
    <x v="3"/>
    <n v="2000"/>
  </r>
  <r>
    <x v="484"/>
    <x v="5"/>
    <n v="0"/>
  </r>
  <r>
    <x v="484"/>
    <x v="7"/>
    <n v="0"/>
  </r>
  <r>
    <x v="484"/>
    <x v="8"/>
    <n v="26000"/>
  </r>
  <r>
    <x v="484"/>
    <x v="10"/>
    <n v="380"/>
  </r>
  <r>
    <x v="484"/>
    <x v="12"/>
    <n v="0"/>
  </r>
  <r>
    <x v="484"/>
    <x v="17"/>
    <n v="0"/>
  </r>
  <r>
    <x v="484"/>
    <x v="18"/>
    <n v="4000"/>
  </r>
  <r>
    <x v="484"/>
    <x v="19"/>
    <n v="0"/>
  </r>
  <r>
    <x v="484"/>
    <x v="22"/>
    <n v="0"/>
  </r>
  <r>
    <x v="484"/>
    <x v="24"/>
    <n v="0"/>
  </r>
  <r>
    <x v="484"/>
    <x v="25"/>
    <n v="0"/>
  </r>
  <r>
    <x v="484"/>
    <x v="26"/>
    <n v="0"/>
  </r>
  <r>
    <x v="485"/>
    <x v="44"/>
    <n v="0"/>
  </r>
  <r>
    <x v="485"/>
    <x v="8"/>
    <n v="0"/>
  </r>
  <r>
    <x v="486"/>
    <x v="44"/>
    <n v="0"/>
  </r>
  <r>
    <x v="486"/>
    <x v="18"/>
    <n v="0"/>
  </r>
  <r>
    <x v="487"/>
    <x v="2"/>
    <n v="0"/>
  </r>
  <r>
    <x v="487"/>
    <x v="5"/>
    <n v="0"/>
  </r>
  <r>
    <x v="487"/>
    <x v="46"/>
    <n v="0"/>
  </r>
  <r>
    <x v="487"/>
    <x v="44"/>
    <n v="0"/>
  </r>
  <r>
    <x v="487"/>
    <x v="8"/>
    <n v="0"/>
  </r>
  <r>
    <x v="487"/>
    <x v="10"/>
    <n v="18382"/>
  </r>
  <r>
    <x v="487"/>
    <x v="39"/>
    <n v="0"/>
  </r>
  <r>
    <x v="487"/>
    <x v="36"/>
    <n v="65140"/>
  </r>
  <r>
    <x v="487"/>
    <x v="62"/>
    <n v="5000"/>
  </r>
  <r>
    <x v="487"/>
    <x v="37"/>
    <n v="83600"/>
  </r>
  <r>
    <x v="487"/>
    <x v="21"/>
    <n v="23450"/>
  </r>
  <r>
    <x v="487"/>
    <x v="43"/>
    <n v="5000"/>
  </r>
  <r>
    <x v="487"/>
    <x v="22"/>
    <n v="0"/>
  </r>
  <r>
    <x v="487"/>
    <x v="63"/>
    <n v="0"/>
  </r>
  <r>
    <x v="487"/>
    <x v="26"/>
    <n v="4750"/>
  </r>
  <r>
    <x v="488"/>
    <x v="46"/>
    <n v="0"/>
  </r>
  <r>
    <x v="488"/>
    <x v="44"/>
    <n v="0"/>
  </r>
  <r>
    <x v="488"/>
    <x v="36"/>
    <n v="0"/>
  </r>
  <r>
    <x v="488"/>
    <x v="26"/>
    <n v="0"/>
  </r>
  <r>
    <x v="489"/>
    <x v="7"/>
    <n v="0"/>
  </r>
  <r>
    <x v="489"/>
    <x v="8"/>
    <n v="0"/>
  </r>
  <r>
    <x v="490"/>
    <x v="30"/>
    <n v="0"/>
  </r>
  <r>
    <x v="490"/>
    <x v="44"/>
    <n v="0"/>
  </r>
  <r>
    <x v="490"/>
    <x v="8"/>
    <n v="0"/>
  </r>
  <r>
    <x v="490"/>
    <x v="18"/>
    <n v="20723"/>
  </r>
  <r>
    <x v="491"/>
    <x v="3"/>
    <n v="0"/>
  </r>
  <r>
    <x v="491"/>
    <x v="4"/>
    <n v="0"/>
  </r>
  <r>
    <x v="491"/>
    <x v="12"/>
    <n v="45000"/>
  </r>
  <r>
    <x v="491"/>
    <x v="13"/>
    <n v="0"/>
  </r>
  <r>
    <x v="491"/>
    <x v="52"/>
    <n v="0"/>
  </r>
  <r>
    <x v="491"/>
    <x v="53"/>
    <n v="0"/>
  </r>
  <r>
    <x v="491"/>
    <x v="16"/>
    <n v="0"/>
  </r>
  <r>
    <x v="491"/>
    <x v="17"/>
    <n v="0"/>
  </r>
  <r>
    <x v="491"/>
    <x v="56"/>
    <n v="0"/>
  </r>
  <r>
    <x v="491"/>
    <x v="22"/>
    <n v="0"/>
  </r>
  <r>
    <x v="491"/>
    <x v="27"/>
    <n v="0"/>
  </r>
  <r>
    <x v="491"/>
    <x v="34"/>
    <n v="85000"/>
  </r>
  <r>
    <x v="491"/>
    <x v="23"/>
    <n v="0"/>
  </r>
  <r>
    <x v="491"/>
    <x v="26"/>
    <n v="0"/>
  </r>
  <r>
    <x v="492"/>
    <x v="0"/>
    <n v="0"/>
  </r>
  <r>
    <x v="492"/>
    <x v="8"/>
    <n v="0"/>
  </r>
  <r>
    <x v="492"/>
    <x v="58"/>
    <n v="0"/>
  </r>
  <r>
    <x v="492"/>
    <x v="59"/>
    <n v="0"/>
  </r>
  <r>
    <x v="492"/>
    <x v="52"/>
    <n v="0"/>
  </r>
  <r>
    <x v="492"/>
    <x v="20"/>
    <n v="0"/>
  </r>
  <r>
    <x v="492"/>
    <x v="57"/>
    <n v="465000"/>
  </r>
  <r>
    <x v="493"/>
    <x v="1"/>
    <n v="0"/>
  </r>
  <r>
    <x v="493"/>
    <x v="30"/>
    <n v="0"/>
  </r>
  <r>
    <x v="493"/>
    <x v="5"/>
    <n v="0"/>
  </r>
  <r>
    <x v="493"/>
    <x v="7"/>
    <n v="0"/>
  </r>
  <r>
    <x v="493"/>
    <x v="8"/>
    <n v="3000"/>
  </r>
  <r>
    <x v="493"/>
    <x v="9"/>
    <n v="0"/>
  </r>
  <r>
    <x v="493"/>
    <x v="10"/>
    <n v="430"/>
  </r>
  <r>
    <x v="493"/>
    <x v="14"/>
    <n v="0"/>
  </r>
  <r>
    <x v="493"/>
    <x v="18"/>
    <n v="0"/>
  </r>
  <r>
    <x v="493"/>
    <x v="22"/>
    <n v="0"/>
  </r>
  <r>
    <x v="493"/>
    <x v="24"/>
    <n v="0"/>
  </r>
  <r>
    <x v="493"/>
    <x v="25"/>
    <n v="0"/>
  </r>
  <r>
    <x v="493"/>
    <x v="26"/>
    <n v="0"/>
  </r>
  <r>
    <x v="494"/>
    <x v="1"/>
    <n v="4136"/>
  </r>
  <r>
    <x v="494"/>
    <x v="5"/>
    <n v="0"/>
  </r>
  <r>
    <x v="494"/>
    <x v="7"/>
    <n v="0"/>
  </r>
  <r>
    <x v="494"/>
    <x v="8"/>
    <n v="101800"/>
  </r>
  <r>
    <x v="494"/>
    <x v="10"/>
    <n v="420"/>
  </r>
  <r>
    <x v="494"/>
    <x v="12"/>
    <n v="7500"/>
  </r>
  <r>
    <x v="494"/>
    <x v="14"/>
    <n v="0"/>
  </r>
  <r>
    <x v="494"/>
    <x v="15"/>
    <n v="0"/>
  </r>
  <r>
    <x v="494"/>
    <x v="18"/>
    <n v="125000"/>
  </r>
  <r>
    <x v="494"/>
    <x v="19"/>
    <n v="0"/>
  </r>
  <r>
    <x v="494"/>
    <x v="22"/>
    <n v="0"/>
  </r>
  <r>
    <x v="494"/>
    <x v="24"/>
    <n v="0"/>
  </r>
  <r>
    <x v="494"/>
    <x v="25"/>
    <n v="0"/>
  </r>
  <r>
    <x v="495"/>
    <x v="44"/>
    <n v="0"/>
  </r>
  <r>
    <x v="496"/>
    <x v="7"/>
    <n v="198075"/>
  </r>
  <r>
    <x v="497"/>
    <x v="1"/>
    <n v="0"/>
  </r>
  <r>
    <x v="497"/>
    <x v="2"/>
    <n v="0"/>
  </r>
  <r>
    <x v="497"/>
    <x v="3"/>
    <n v="0"/>
  </r>
  <r>
    <x v="497"/>
    <x v="61"/>
    <n v="0"/>
  </r>
  <r>
    <x v="497"/>
    <x v="7"/>
    <n v="0"/>
  </r>
  <r>
    <x v="497"/>
    <x v="8"/>
    <n v="0"/>
  </r>
  <r>
    <x v="497"/>
    <x v="9"/>
    <n v="0"/>
  </r>
  <r>
    <x v="497"/>
    <x v="10"/>
    <n v="0"/>
  </r>
  <r>
    <x v="497"/>
    <x v="12"/>
    <n v="0"/>
  </r>
  <r>
    <x v="497"/>
    <x v="13"/>
    <n v="0"/>
  </r>
  <r>
    <x v="497"/>
    <x v="14"/>
    <n v="0"/>
  </r>
  <r>
    <x v="497"/>
    <x v="15"/>
    <n v="0"/>
  </r>
  <r>
    <x v="497"/>
    <x v="36"/>
    <n v="0"/>
  </r>
  <r>
    <x v="497"/>
    <x v="37"/>
    <n v="0"/>
  </r>
  <r>
    <x v="497"/>
    <x v="50"/>
    <n v="0"/>
  </r>
  <r>
    <x v="497"/>
    <x v="17"/>
    <n v="0"/>
  </r>
  <r>
    <x v="497"/>
    <x v="18"/>
    <n v="0"/>
  </r>
  <r>
    <x v="497"/>
    <x v="19"/>
    <n v="0"/>
  </r>
  <r>
    <x v="497"/>
    <x v="54"/>
    <n v="0"/>
  </r>
  <r>
    <x v="497"/>
    <x v="57"/>
    <n v="0"/>
  </r>
  <r>
    <x v="497"/>
    <x v="21"/>
    <n v="0"/>
  </r>
  <r>
    <x v="497"/>
    <x v="27"/>
    <n v="0"/>
  </r>
  <r>
    <x v="497"/>
    <x v="34"/>
    <n v="0"/>
  </r>
  <r>
    <x v="497"/>
    <x v="28"/>
    <n v="0"/>
  </r>
  <r>
    <x v="497"/>
    <x v="25"/>
    <n v="0"/>
  </r>
  <r>
    <x v="498"/>
    <x v="1"/>
    <n v="1000"/>
  </r>
  <r>
    <x v="498"/>
    <x v="2"/>
    <n v="1000"/>
  </r>
  <r>
    <x v="498"/>
    <x v="5"/>
    <n v="0"/>
  </r>
  <r>
    <x v="498"/>
    <x v="8"/>
    <n v="0"/>
  </r>
  <r>
    <x v="498"/>
    <x v="9"/>
    <n v="7500"/>
  </r>
  <r>
    <x v="498"/>
    <x v="10"/>
    <n v="0"/>
  </r>
  <r>
    <x v="498"/>
    <x v="39"/>
    <n v="0"/>
  </r>
  <r>
    <x v="498"/>
    <x v="18"/>
    <n v="1000"/>
  </r>
  <r>
    <x v="498"/>
    <x v="19"/>
    <n v="5000"/>
  </r>
  <r>
    <x v="498"/>
    <x v="27"/>
    <n v="0"/>
  </r>
  <r>
    <x v="498"/>
    <x v="34"/>
    <n v="0"/>
  </r>
  <r>
    <x v="498"/>
    <x v="24"/>
    <n v="500"/>
  </r>
  <r>
    <x v="499"/>
    <x v="8"/>
    <n v="0"/>
  </r>
  <r>
    <x v="499"/>
    <x v="37"/>
    <n v="0"/>
  </r>
  <r>
    <x v="500"/>
    <x v="8"/>
    <n v="0"/>
  </r>
  <r>
    <x v="500"/>
    <x v="9"/>
    <n v="0"/>
  </r>
  <r>
    <x v="500"/>
    <x v="10"/>
    <n v="0"/>
  </r>
  <r>
    <x v="500"/>
    <x v="18"/>
    <n v="0"/>
  </r>
  <r>
    <x v="501"/>
    <x v="8"/>
    <n v="0"/>
  </r>
  <r>
    <x v="501"/>
    <x v="9"/>
    <n v="0"/>
  </r>
  <r>
    <x v="501"/>
    <x v="10"/>
    <n v="0"/>
  </r>
  <r>
    <x v="501"/>
    <x v="18"/>
    <n v="0"/>
  </r>
  <r>
    <x v="501"/>
    <x v="19"/>
    <n v="0"/>
  </r>
  <r>
    <x v="502"/>
    <x v="1"/>
    <n v="0"/>
  </r>
  <r>
    <x v="502"/>
    <x v="2"/>
    <n v="0"/>
  </r>
  <r>
    <x v="502"/>
    <x v="3"/>
    <n v="0"/>
  </r>
  <r>
    <x v="502"/>
    <x v="7"/>
    <n v="0"/>
  </r>
  <r>
    <x v="502"/>
    <x v="8"/>
    <n v="0"/>
  </r>
  <r>
    <x v="502"/>
    <x v="9"/>
    <n v="0"/>
  </r>
  <r>
    <x v="502"/>
    <x v="11"/>
    <n v="0"/>
  </r>
  <r>
    <x v="502"/>
    <x v="12"/>
    <n v="0"/>
  </r>
  <r>
    <x v="502"/>
    <x v="13"/>
    <n v="0"/>
  </r>
  <r>
    <x v="502"/>
    <x v="14"/>
    <n v="0"/>
  </r>
  <r>
    <x v="502"/>
    <x v="15"/>
    <n v="0"/>
  </r>
  <r>
    <x v="502"/>
    <x v="50"/>
    <n v="0"/>
  </r>
  <r>
    <x v="502"/>
    <x v="17"/>
    <n v="0"/>
  </r>
  <r>
    <x v="502"/>
    <x v="18"/>
    <n v="0"/>
  </r>
  <r>
    <x v="502"/>
    <x v="19"/>
    <n v="0"/>
  </r>
  <r>
    <x v="502"/>
    <x v="54"/>
    <n v="0"/>
  </r>
  <r>
    <x v="502"/>
    <x v="20"/>
    <n v="0"/>
  </r>
  <r>
    <x v="502"/>
    <x v="57"/>
    <n v="0"/>
  </r>
  <r>
    <x v="502"/>
    <x v="25"/>
    <n v="0"/>
  </r>
  <r>
    <x v="503"/>
    <x v="10"/>
    <n v="0"/>
  </r>
  <r>
    <x v="504"/>
    <x v="41"/>
    <n v="0"/>
  </r>
  <r>
    <x v="504"/>
    <x v="25"/>
    <n v="0"/>
  </r>
  <r>
    <x v="505"/>
    <x v="46"/>
    <n v="0"/>
  </r>
  <r>
    <x v="505"/>
    <x v="37"/>
    <n v="0"/>
  </r>
  <r>
    <x v="505"/>
    <x v="18"/>
    <n v="0"/>
  </r>
  <r>
    <x v="506"/>
    <x v="30"/>
    <n v="0"/>
  </r>
  <r>
    <x v="506"/>
    <x v="8"/>
    <n v="0"/>
  </r>
  <r>
    <x v="507"/>
    <x v="54"/>
    <n v="0"/>
  </r>
  <r>
    <x v="508"/>
    <x v="7"/>
    <n v="121425"/>
  </r>
  <r>
    <x v="508"/>
    <x v="31"/>
    <n v="0"/>
  </r>
  <r>
    <x v="508"/>
    <x v="33"/>
    <n v="0"/>
  </r>
  <r>
    <x v="508"/>
    <x v="8"/>
    <n v="0"/>
  </r>
  <r>
    <x v="508"/>
    <x v="9"/>
    <n v="0"/>
  </r>
  <r>
    <x v="508"/>
    <x v="10"/>
    <n v="0"/>
  </r>
  <r>
    <x v="508"/>
    <x v="15"/>
    <n v="13500"/>
  </r>
  <r>
    <x v="508"/>
    <x v="18"/>
    <n v="0"/>
  </r>
  <r>
    <x v="508"/>
    <x v="25"/>
    <n v="0"/>
  </r>
  <r>
    <x v="509"/>
    <x v="44"/>
    <n v="0"/>
  </r>
  <r>
    <x v="509"/>
    <x v="7"/>
    <n v="0"/>
  </r>
  <r>
    <x v="509"/>
    <x v="8"/>
    <n v="0"/>
  </r>
  <r>
    <x v="510"/>
    <x v="7"/>
    <n v="11423"/>
  </r>
  <r>
    <x v="510"/>
    <x v="8"/>
    <n v="0"/>
  </r>
  <r>
    <x v="510"/>
    <x v="15"/>
    <n v="3250"/>
  </r>
  <r>
    <x v="511"/>
    <x v="44"/>
    <n v="0"/>
  </r>
  <r>
    <x v="511"/>
    <x v="7"/>
    <n v="0"/>
  </r>
  <r>
    <x v="512"/>
    <x v="25"/>
    <n v="185615"/>
  </r>
  <r>
    <x v="513"/>
    <x v="7"/>
    <n v="0"/>
  </r>
  <r>
    <x v="513"/>
    <x v="8"/>
    <n v="0"/>
  </r>
  <r>
    <x v="513"/>
    <x v="10"/>
    <n v="0"/>
  </r>
  <r>
    <x v="513"/>
    <x v="12"/>
    <n v="0"/>
  </r>
  <r>
    <x v="513"/>
    <x v="14"/>
    <n v="0"/>
  </r>
  <r>
    <x v="513"/>
    <x v="15"/>
    <n v="0"/>
  </r>
  <r>
    <x v="513"/>
    <x v="17"/>
    <n v="0"/>
  </r>
  <r>
    <x v="513"/>
    <x v="18"/>
    <n v="0"/>
  </r>
  <r>
    <x v="514"/>
    <x v="7"/>
    <n v="17400"/>
  </r>
  <r>
    <x v="514"/>
    <x v="10"/>
    <n v="0"/>
  </r>
  <r>
    <x v="514"/>
    <x v="15"/>
    <n v="0"/>
  </r>
  <r>
    <x v="514"/>
    <x v="18"/>
    <n v="0"/>
  </r>
  <r>
    <x v="515"/>
    <x v="1"/>
    <n v="0"/>
  </r>
  <r>
    <x v="515"/>
    <x v="30"/>
    <n v="0"/>
  </r>
  <r>
    <x v="515"/>
    <x v="7"/>
    <n v="12000"/>
  </r>
  <r>
    <x v="515"/>
    <x v="8"/>
    <n v="0"/>
  </r>
  <r>
    <x v="515"/>
    <x v="10"/>
    <n v="0"/>
  </r>
  <r>
    <x v="515"/>
    <x v="12"/>
    <n v="0"/>
  </r>
  <r>
    <x v="515"/>
    <x v="14"/>
    <n v="12253"/>
  </r>
  <r>
    <x v="515"/>
    <x v="15"/>
    <n v="8391"/>
  </r>
  <r>
    <x v="515"/>
    <x v="18"/>
    <n v="0"/>
  </r>
  <r>
    <x v="516"/>
    <x v="44"/>
    <n v="0"/>
  </r>
  <r>
    <x v="516"/>
    <x v="7"/>
    <n v="30000"/>
  </r>
  <r>
    <x v="517"/>
    <x v="0"/>
    <n v="0"/>
  </r>
  <r>
    <x v="517"/>
    <x v="47"/>
    <n v="0"/>
  </r>
  <r>
    <x v="517"/>
    <x v="38"/>
    <n v="0"/>
  </r>
  <r>
    <x v="517"/>
    <x v="44"/>
    <n v="0"/>
  </r>
  <r>
    <x v="517"/>
    <x v="35"/>
    <n v="0"/>
  </r>
  <r>
    <x v="517"/>
    <x v="7"/>
    <n v="0"/>
  </r>
  <r>
    <x v="517"/>
    <x v="8"/>
    <n v="0"/>
  </r>
  <r>
    <x v="517"/>
    <x v="11"/>
    <n v="0"/>
  </r>
  <r>
    <x v="517"/>
    <x v="15"/>
    <n v="0"/>
  </r>
  <r>
    <x v="517"/>
    <x v="32"/>
    <n v="0"/>
  </r>
  <r>
    <x v="517"/>
    <x v="50"/>
    <n v="0"/>
  </r>
  <r>
    <x v="517"/>
    <x v="28"/>
    <n v="0"/>
  </r>
  <r>
    <x v="517"/>
    <x v="51"/>
    <n v="0"/>
  </r>
  <r>
    <x v="518"/>
    <x v="31"/>
    <n v="0"/>
  </r>
  <r>
    <x v="518"/>
    <x v="25"/>
    <n v="8200"/>
  </r>
  <r>
    <x v="519"/>
    <x v="44"/>
    <n v="0"/>
  </r>
  <r>
    <x v="520"/>
    <x v="7"/>
    <n v="57254"/>
  </r>
  <r>
    <x v="520"/>
    <x v="8"/>
    <n v="0"/>
  </r>
  <r>
    <x v="520"/>
    <x v="9"/>
    <n v="0"/>
  </r>
  <r>
    <x v="520"/>
    <x v="10"/>
    <n v="0"/>
  </r>
  <r>
    <x v="520"/>
    <x v="14"/>
    <n v="800"/>
  </r>
  <r>
    <x v="520"/>
    <x v="15"/>
    <n v="7800"/>
  </r>
  <r>
    <x v="520"/>
    <x v="32"/>
    <n v="0"/>
  </r>
  <r>
    <x v="520"/>
    <x v="18"/>
    <n v="0"/>
  </r>
  <r>
    <x v="521"/>
    <x v="44"/>
    <n v="0"/>
  </r>
  <r>
    <x v="521"/>
    <x v="7"/>
    <n v="152243"/>
  </r>
  <r>
    <x v="521"/>
    <x v="8"/>
    <n v="13500"/>
  </r>
  <r>
    <x v="521"/>
    <x v="11"/>
    <n v="0"/>
  </r>
  <r>
    <x v="522"/>
    <x v="30"/>
    <n v="0"/>
  </r>
  <r>
    <x v="522"/>
    <x v="8"/>
    <n v="0"/>
  </r>
  <r>
    <x v="522"/>
    <x v="10"/>
    <n v="0"/>
  </r>
  <r>
    <x v="522"/>
    <x v="15"/>
    <n v="0"/>
  </r>
  <r>
    <x v="523"/>
    <x v="7"/>
    <n v="0"/>
  </r>
  <r>
    <x v="524"/>
    <x v="44"/>
    <n v="0"/>
  </r>
  <r>
    <x v="524"/>
    <x v="15"/>
    <n v="0"/>
  </r>
  <r>
    <x v="525"/>
    <x v="31"/>
    <n v="0"/>
  </r>
  <r>
    <x v="525"/>
    <x v="25"/>
    <n v="60000"/>
  </r>
  <r>
    <x v="525"/>
    <x v="45"/>
    <n v="0"/>
  </r>
  <r>
    <x v="526"/>
    <x v="44"/>
    <n v="0"/>
  </r>
  <r>
    <x v="526"/>
    <x v="7"/>
    <n v="0"/>
  </r>
  <r>
    <x v="527"/>
    <x v="7"/>
    <n v="30774"/>
  </r>
  <r>
    <x v="527"/>
    <x v="8"/>
    <n v="0"/>
  </r>
  <r>
    <x v="527"/>
    <x v="10"/>
    <n v="0"/>
  </r>
  <r>
    <x v="527"/>
    <x v="14"/>
    <n v="0"/>
  </r>
  <r>
    <x v="527"/>
    <x v="15"/>
    <n v="3250"/>
  </r>
  <r>
    <x v="527"/>
    <x v="18"/>
    <n v="0"/>
  </r>
  <r>
    <x v="528"/>
    <x v="7"/>
    <n v="0"/>
  </r>
  <r>
    <x v="528"/>
    <x v="25"/>
    <n v="0"/>
  </r>
  <r>
    <x v="529"/>
    <x v="1"/>
    <n v="0"/>
  </r>
  <r>
    <x v="529"/>
    <x v="7"/>
    <n v="0"/>
  </r>
  <r>
    <x v="529"/>
    <x v="8"/>
    <n v="30000"/>
  </r>
  <r>
    <x v="529"/>
    <x v="9"/>
    <n v="0"/>
  </r>
  <r>
    <x v="529"/>
    <x v="10"/>
    <n v="0"/>
  </r>
  <r>
    <x v="529"/>
    <x v="15"/>
    <n v="0"/>
  </r>
  <r>
    <x v="529"/>
    <x v="55"/>
    <n v="0"/>
  </r>
  <r>
    <x v="530"/>
    <x v="44"/>
    <n v="0"/>
  </r>
  <r>
    <x v="530"/>
    <x v="7"/>
    <n v="0"/>
  </r>
  <r>
    <x v="530"/>
    <x v="8"/>
    <n v="0"/>
  </r>
  <r>
    <x v="530"/>
    <x v="15"/>
    <n v="0"/>
  </r>
  <r>
    <x v="531"/>
    <x v="44"/>
    <n v="0"/>
  </r>
  <r>
    <x v="531"/>
    <x v="7"/>
    <n v="0"/>
  </r>
  <r>
    <x v="531"/>
    <x v="15"/>
    <n v="0"/>
  </r>
  <r>
    <x v="532"/>
    <x v="31"/>
    <n v="0"/>
  </r>
  <r>
    <x v="532"/>
    <x v="25"/>
    <n v="1434100"/>
  </r>
  <r>
    <x v="532"/>
    <x v="45"/>
    <n v="65000"/>
  </r>
  <r>
    <x v="533"/>
    <x v="7"/>
    <n v="0"/>
  </r>
  <r>
    <x v="533"/>
    <x v="8"/>
    <n v="0"/>
  </r>
  <r>
    <x v="534"/>
    <x v="1"/>
    <n v="0"/>
  </r>
  <r>
    <x v="534"/>
    <x v="7"/>
    <n v="1139"/>
  </r>
  <r>
    <x v="535"/>
    <x v="7"/>
    <n v="39706"/>
  </r>
  <r>
    <x v="535"/>
    <x v="8"/>
    <n v="5000"/>
  </r>
  <r>
    <x v="535"/>
    <x v="10"/>
    <n v="0"/>
  </r>
  <r>
    <x v="535"/>
    <x v="14"/>
    <n v="2555"/>
  </r>
  <r>
    <x v="535"/>
    <x v="15"/>
    <n v="9000"/>
  </r>
  <r>
    <x v="535"/>
    <x v="18"/>
    <n v="0"/>
  </r>
  <r>
    <x v="535"/>
    <x v="25"/>
    <n v="0"/>
  </r>
  <r>
    <x v="536"/>
    <x v="44"/>
    <n v="0"/>
  </r>
  <r>
    <x v="537"/>
    <x v="7"/>
    <n v="28000"/>
  </r>
  <r>
    <x v="537"/>
    <x v="10"/>
    <n v="0"/>
  </r>
  <r>
    <x v="537"/>
    <x v="15"/>
    <n v="2500"/>
  </r>
  <r>
    <x v="537"/>
    <x v="18"/>
    <n v="0"/>
  </r>
  <r>
    <x v="538"/>
    <x v="7"/>
    <n v="0"/>
  </r>
  <r>
    <x v="538"/>
    <x v="10"/>
    <n v="0"/>
  </r>
  <r>
    <x v="538"/>
    <x v="15"/>
    <n v="4000"/>
  </r>
  <r>
    <x v="538"/>
    <x v="25"/>
    <n v="0"/>
  </r>
  <r>
    <x v="539"/>
    <x v="30"/>
    <n v="0"/>
  </r>
  <r>
    <x v="539"/>
    <x v="7"/>
    <n v="1000"/>
  </r>
  <r>
    <x v="539"/>
    <x v="9"/>
    <n v="0"/>
  </r>
  <r>
    <x v="539"/>
    <x v="10"/>
    <n v="0"/>
  </r>
  <r>
    <x v="539"/>
    <x v="15"/>
    <n v="0"/>
  </r>
  <r>
    <x v="540"/>
    <x v="7"/>
    <n v="22875"/>
  </r>
  <r>
    <x v="540"/>
    <x v="8"/>
    <n v="0"/>
  </r>
  <r>
    <x v="540"/>
    <x v="10"/>
    <n v="0"/>
  </r>
  <r>
    <x v="540"/>
    <x v="11"/>
    <n v="0"/>
  </r>
  <r>
    <x v="540"/>
    <x v="14"/>
    <n v="1600"/>
  </r>
  <r>
    <x v="540"/>
    <x v="15"/>
    <n v="2000"/>
  </r>
  <r>
    <x v="540"/>
    <x v="18"/>
    <n v="0"/>
  </r>
  <r>
    <x v="541"/>
    <x v="7"/>
    <n v="60250"/>
  </r>
  <r>
    <x v="541"/>
    <x v="8"/>
    <n v="0"/>
  </r>
  <r>
    <x v="541"/>
    <x v="9"/>
    <n v="0"/>
  </r>
  <r>
    <x v="541"/>
    <x v="10"/>
    <n v="0"/>
  </r>
  <r>
    <x v="541"/>
    <x v="11"/>
    <n v="0"/>
  </r>
  <r>
    <x v="541"/>
    <x v="14"/>
    <n v="0"/>
  </r>
  <r>
    <x v="541"/>
    <x v="15"/>
    <n v="14400"/>
  </r>
  <r>
    <x v="541"/>
    <x v="18"/>
    <n v="0"/>
  </r>
  <r>
    <x v="542"/>
    <x v="10"/>
    <n v="0"/>
  </r>
  <r>
    <x v="543"/>
    <x v="10"/>
    <n v="0"/>
  </r>
  <r>
    <x v="543"/>
    <x v="18"/>
    <n v="0"/>
  </r>
  <r>
    <x v="544"/>
    <x v="8"/>
    <n v="0"/>
  </r>
  <r>
    <x v="544"/>
    <x v="54"/>
    <n v="0"/>
  </r>
  <r>
    <x v="545"/>
    <x v="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4" showMemberPropertyTips="0" useAutoFormatting="1" rowGrandTotals="0" colGrandTotals="0" itemPrintTitles="1" createdVersion="1" indent="0" compact="0" compactData="0" gridDropZones="1">
  <location ref="A3:F380" firstHeaderRow="1" firstDataRow="2" firstDataCol="1"/>
  <pivotFields count="3">
    <pivotField axis="axisRow" compact="0" outline="0" subtotalTop="0" showAll="0" includeNewItemsInFilter="1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9"/>
        <item x="274"/>
        <item x="275"/>
        <item x="280"/>
        <item x="276"/>
        <item x="277"/>
        <item x="278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9"/>
        <item x="310"/>
        <item x="308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2"/>
        <item x="343"/>
        <item x="344"/>
        <item x="345"/>
        <item x="346"/>
        <item x="347"/>
        <item x="341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7"/>
        <item x="438"/>
        <item x="433"/>
        <item x="434"/>
        <item x="435"/>
        <item x="436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8"/>
        <item x="487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Col" compact="0" outline="0" subtotalTop="0" showAll="0" includeNewItemsInFilter="1">
      <items count="65">
        <item h="1" x="0"/>
        <item h="1" x="1"/>
        <item h="1" x="2"/>
        <item h="1" x="29"/>
        <item h="1" x="30"/>
        <item h="1" x="47"/>
        <item h="1" x="38"/>
        <item h="1" x="3"/>
        <item h="1" x="4"/>
        <item h="1" x="42"/>
        <item h="1" x="60"/>
        <item h="1" x="5"/>
        <item h="1" x="61"/>
        <item h="1" x="6"/>
        <item h="1" x="46"/>
        <item h="1" x="44"/>
        <item h="1" x="35"/>
        <item x="7"/>
        <item h="1" x="31"/>
        <item h="1" x="33"/>
        <item x="8"/>
        <item h="1" x="9"/>
        <item h="1" x="49"/>
        <item h="1" x="58"/>
        <item h="1" x="59"/>
        <item h="1" x="10"/>
        <item h="1" x="39"/>
        <item x="11"/>
        <item h="1" x="12"/>
        <item h="1" x="13"/>
        <item x="14"/>
        <item x="15"/>
        <item h="1" x="52"/>
        <item h="1" x="53"/>
        <item h="1" x="36"/>
        <item h="1" x="62"/>
        <item h="1" x="16"/>
        <item h="1" x="37"/>
        <item h="1" x="32"/>
        <item h="1" x="50"/>
        <item h="1" x="17"/>
        <item h="1" x="18"/>
        <item h="1" x="19"/>
        <item h="1" x="54"/>
        <item h="1" x="56"/>
        <item h="1" x="55"/>
        <item h="1" x="20"/>
        <item h="1" x="57"/>
        <item h="1" x="21"/>
        <item h="1" x="43"/>
        <item h="1" x="22"/>
        <item h="1" x="40"/>
        <item h="1" x="41"/>
        <item h="1" x="27"/>
        <item h="1" x="34"/>
        <item h="1" x="23"/>
        <item h="1" x="48"/>
        <item h="1" x="24"/>
        <item h="1" x="28"/>
        <item h="1" x="51"/>
        <item h="1" x="63"/>
        <item h="1" x="25"/>
        <item h="1" x="45"/>
        <item h="1" x="26"/>
        <item t="default"/>
      </items>
    </pivotField>
    <pivotField dataField="1" compact="0" numFmtId="164" outline="0" subtotalTop="0" showAll="0" includeNewItemsInFilter="1"/>
  </pivotFields>
  <rowFields count="1">
    <field x="0"/>
  </rowFields>
  <rowItems count="3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5"/>
    </i>
    <i>
      <x v="36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1"/>
    </i>
    <i>
      <x v="123"/>
    </i>
    <i>
      <x v="124"/>
    </i>
    <i>
      <x v="126"/>
    </i>
    <i>
      <x v="128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6"/>
    </i>
    <i>
      <x v="157"/>
    </i>
    <i>
      <x v="158"/>
    </i>
    <i>
      <x v="159"/>
    </i>
    <i>
      <x v="161"/>
    </i>
    <i>
      <x v="162"/>
    </i>
    <i>
      <x v="164"/>
    </i>
    <i>
      <x v="165"/>
    </i>
    <i>
      <x v="167"/>
    </i>
    <i>
      <x v="168"/>
    </i>
    <i>
      <x v="169"/>
    </i>
    <i>
      <x v="170"/>
    </i>
    <i>
      <x v="171"/>
    </i>
    <i>
      <x v="172"/>
    </i>
    <i>
      <x v="176"/>
    </i>
    <i>
      <x v="179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6"/>
    </i>
    <i>
      <x v="198"/>
    </i>
    <i>
      <x v="199"/>
    </i>
    <i>
      <x v="200"/>
    </i>
    <i>
      <x v="201"/>
    </i>
    <i>
      <x v="202"/>
    </i>
    <i>
      <x v="205"/>
    </i>
    <i>
      <x v="209"/>
    </i>
    <i>
      <x v="215"/>
    </i>
    <i>
      <x v="217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4"/>
    </i>
    <i>
      <x v="245"/>
    </i>
    <i>
      <x v="247"/>
    </i>
    <i>
      <x v="248"/>
    </i>
    <i>
      <x v="251"/>
    </i>
    <i>
      <x v="252"/>
    </i>
    <i>
      <x v="253"/>
    </i>
    <i>
      <x v="254"/>
    </i>
    <i>
      <x v="256"/>
    </i>
    <i>
      <x v="257"/>
    </i>
    <i>
      <x v="258"/>
    </i>
    <i>
      <x v="259"/>
    </i>
    <i>
      <x v="260"/>
    </i>
    <i>
      <x v="262"/>
    </i>
    <i>
      <x v="263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8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313"/>
    </i>
    <i>
      <x v="318"/>
    </i>
    <i>
      <x v="325"/>
    </i>
    <i>
      <x v="329"/>
    </i>
    <i>
      <x v="362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3"/>
    </i>
    <i>
      <x v="384"/>
    </i>
    <i>
      <x v="386"/>
    </i>
    <i>
      <x v="387"/>
    </i>
    <i>
      <x v="388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2"/>
    </i>
    <i>
      <x v="423"/>
    </i>
    <i>
      <x v="424"/>
    </i>
    <i>
      <x v="425"/>
    </i>
    <i>
      <x v="427"/>
    </i>
    <i>
      <x v="428"/>
    </i>
    <i>
      <x v="429"/>
    </i>
    <i>
      <x v="439"/>
    </i>
    <i>
      <x v="440"/>
    </i>
    <i>
      <x v="441"/>
    </i>
    <i>
      <x v="442"/>
    </i>
    <i>
      <x v="443"/>
    </i>
    <i>
      <x v="457"/>
    </i>
    <i>
      <x v="458"/>
    </i>
    <i>
      <x v="462"/>
    </i>
    <i>
      <x v="466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8"/>
    </i>
    <i>
      <x v="479"/>
    </i>
    <i>
      <x v="481"/>
    </i>
    <i>
      <x v="482"/>
    </i>
    <i>
      <x v="483"/>
    </i>
    <i>
      <x v="484"/>
    </i>
    <i>
      <x v="485"/>
    </i>
    <i>
      <x v="488"/>
    </i>
    <i>
      <x v="489"/>
    </i>
    <i>
      <x v="490"/>
    </i>
    <i>
      <x v="492"/>
    </i>
    <i>
      <x v="493"/>
    </i>
    <i>
      <x v="494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6"/>
    </i>
    <i>
      <x v="508"/>
    </i>
    <i>
      <x v="509"/>
    </i>
    <i>
      <x v="510"/>
    </i>
    <i>
      <x v="511"/>
    </i>
    <i>
      <x v="513"/>
    </i>
    <i>
      <x v="514"/>
    </i>
    <i>
      <x v="515"/>
    </i>
    <i>
      <x v="516"/>
    </i>
    <i>
      <x v="517"/>
    </i>
    <i>
      <x v="520"/>
    </i>
    <i>
      <x v="521"/>
    </i>
    <i>
      <x v="522"/>
    </i>
    <i>
      <x v="523"/>
    </i>
    <i>
      <x v="524"/>
    </i>
    <i>
      <x v="526"/>
    </i>
    <i>
      <x v="527"/>
    </i>
    <i>
      <x v="528"/>
    </i>
    <i>
      <x v="529"/>
    </i>
    <i>
      <x v="530"/>
    </i>
    <i>
      <x v="531"/>
    </i>
    <i>
      <x v="533"/>
    </i>
    <i>
      <x v="534"/>
    </i>
    <i>
      <x v="535"/>
    </i>
    <i>
      <x v="537"/>
    </i>
    <i>
      <x v="538"/>
    </i>
    <i>
      <x v="539"/>
    </i>
    <i>
      <x v="540"/>
    </i>
    <i>
      <x v="541"/>
    </i>
    <i>
      <x v="544"/>
    </i>
    <i>
      <x v="545"/>
    </i>
  </rowItems>
  <colFields count="1">
    <field x="1"/>
  </colFields>
  <colItems count="5">
    <i>
      <x v="17"/>
    </i>
    <i>
      <x v="20"/>
    </i>
    <i>
      <x v="27"/>
    </i>
    <i>
      <x v="30"/>
    </i>
    <i>
      <x v="31"/>
    </i>
  </colItems>
  <dataFields count="1">
    <dataField name=" FY 2015 - FY 2015 OMB Submission ($, thousands)" fld="2" baseField="0" baseItem="0" numFmtId="3"/>
  </dataFields>
  <formats count="2">
    <format dxfId="34">
      <pivotArea dataOnly="0" labelOnly="1" outline="0" fieldPosition="0">
        <references count="1">
          <reference field="1" count="0"/>
        </references>
      </pivotArea>
    </format>
    <format dxfId="33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A2" sqref="A2"/>
    </sheetView>
  </sheetViews>
  <sheetFormatPr defaultColWidth="8.85546875" defaultRowHeight="15" x14ac:dyDescent="0.25"/>
  <cols>
    <col min="1" max="1" width="32.85546875" customWidth="1"/>
  </cols>
  <sheetData>
    <row r="1" spans="1:4" x14ac:dyDescent="0.25">
      <c r="A1" t="s">
        <v>1251</v>
      </c>
      <c r="B1" t="s">
        <v>1139</v>
      </c>
      <c r="C1" t="s">
        <v>1141</v>
      </c>
      <c r="D1" t="s">
        <v>1247</v>
      </c>
    </row>
    <row r="2" spans="1:4" x14ac:dyDescent="0.25">
      <c r="A2" s="78" t="s">
        <v>33</v>
      </c>
      <c r="B2" s="78">
        <v>1</v>
      </c>
      <c r="C2" s="64" t="str">
        <f>VLOOKUP(A2,wbraw!$C$7:$D$220,2,FALSE)</f>
        <v>AFG</v>
      </c>
      <c r="D2">
        <f>VLOOKUP(C2,wb!$B$2:$C$215,2,FALSE)</f>
        <v>1</v>
      </c>
    </row>
    <row r="3" spans="1:4" x14ac:dyDescent="0.25">
      <c r="A3" s="78" t="s">
        <v>39</v>
      </c>
      <c r="B3" s="78">
        <v>1</v>
      </c>
      <c r="C3" s="64" t="str">
        <f>VLOOKUP(A3,wbraw!$C$7:$D$220,2,FALSE)</f>
        <v>ALB</v>
      </c>
      <c r="D3" s="88">
        <f>VLOOKUP(C3,wb!$B$2:$C$215,2,FALSE)</f>
        <v>2</v>
      </c>
    </row>
    <row r="4" spans="1:4" x14ac:dyDescent="0.25">
      <c r="A4" s="78" t="s">
        <v>55</v>
      </c>
      <c r="B4" s="78">
        <v>1</v>
      </c>
      <c r="C4" s="64" t="str">
        <f>VLOOKUP(A4,wbraw!$C$7:$D$220,2,FALSE)</f>
        <v>AGO</v>
      </c>
      <c r="D4" s="88">
        <f>VLOOKUP(C4,wb!$B$2:$C$215,2,FALSE)</f>
        <v>6</v>
      </c>
    </row>
    <row r="5" spans="1:4" x14ac:dyDescent="0.25">
      <c r="A5" s="78" t="s">
        <v>63</v>
      </c>
      <c r="B5" s="78">
        <v>1</v>
      </c>
      <c r="C5" s="64" t="str">
        <f>VLOOKUP(A5,wbraw!$C$7:$D$220,2,FALSE)</f>
        <v>ARM</v>
      </c>
      <c r="D5" s="88">
        <f>VLOOKUP(C5,wb!$B$2:$C$215,2,FALSE)</f>
        <v>9</v>
      </c>
    </row>
    <row r="6" spans="1:4" x14ac:dyDescent="0.25">
      <c r="A6" s="78" t="s">
        <v>74</v>
      </c>
      <c r="B6" s="78">
        <v>1</v>
      </c>
      <c r="C6" s="64" t="str">
        <f>VLOOKUP(A6,wbraw!$C$7:$D$220,2,FALSE)</f>
        <v>AZE</v>
      </c>
      <c r="D6" s="88">
        <f>VLOOKUP(C6,wb!$B$2:$C$215,2,FALSE)</f>
        <v>13</v>
      </c>
    </row>
    <row r="7" spans="1:4" x14ac:dyDescent="0.25">
      <c r="A7" s="78" t="s">
        <v>1</v>
      </c>
      <c r="B7" s="78">
        <v>1</v>
      </c>
      <c r="C7" s="64" t="str">
        <f>VLOOKUP(A7,wbraw!$C$7:$D$220,2,FALSE)</f>
        <v>BGD</v>
      </c>
      <c r="D7" s="88">
        <f>VLOOKUP(C7,wb!$B$2:$C$215,2,FALSE)</f>
        <v>16</v>
      </c>
    </row>
    <row r="8" spans="1:4" x14ac:dyDescent="0.25">
      <c r="A8" s="78" t="s">
        <v>83</v>
      </c>
      <c r="B8" s="78">
        <v>1</v>
      </c>
      <c r="C8" s="64" t="str">
        <f>VLOOKUP(A8,wbraw!$C$7:$D$220,2,FALSE)</f>
        <v>BLR</v>
      </c>
      <c r="D8" s="88">
        <f>VLOOKUP(C8,wb!$B$2:$C$215,2,FALSE)</f>
        <v>18</v>
      </c>
    </row>
    <row r="9" spans="1:4" x14ac:dyDescent="0.25">
      <c r="A9" s="78" t="s">
        <v>89</v>
      </c>
      <c r="B9" s="78">
        <v>1</v>
      </c>
      <c r="C9" s="64" t="str">
        <f>VLOOKUP(A9,wbraw!$C$7:$D$220,2,FALSE)</f>
        <v>BEN</v>
      </c>
      <c r="D9" s="88">
        <f>VLOOKUP(C9,wb!$B$2:$C$215,2,FALSE)</f>
        <v>21</v>
      </c>
    </row>
    <row r="10" spans="1:4" x14ac:dyDescent="0.25">
      <c r="A10" s="78" t="s">
        <v>98</v>
      </c>
      <c r="B10" s="78">
        <v>1</v>
      </c>
      <c r="C10" s="64" t="str">
        <f>VLOOKUP(A10,wbraw!$C$7:$D$220,2,FALSE)</f>
        <v>BIH</v>
      </c>
      <c r="D10" s="88">
        <f>VLOOKUP(C10,wb!$B$2:$C$215,2,FALSE)</f>
        <v>25</v>
      </c>
    </row>
    <row r="11" spans="1:4" x14ac:dyDescent="0.25">
      <c r="A11" s="78" t="s">
        <v>100</v>
      </c>
      <c r="B11" s="78">
        <v>1</v>
      </c>
      <c r="C11" s="64" t="str">
        <f>VLOOKUP(A11,wbraw!$C$7:$D$220,2,FALSE)</f>
        <v>BWA</v>
      </c>
      <c r="D11" s="88">
        <f>VLOOKUP(C11,wb!$B$2:$C$215,2,FALSE)</f>
        <v>26</v>
      </c>
    </row>
    <row r="12" spans="1:4" x14ac:dyDescent="0.25">
      <c r="A12" s="78" t="s">
        <v>102</v>
      </c>
      <c r="B12" s="78">
        <v>1</v>
      </c>
      <c r="C12" s="64" t="str">
        <f>VLOOKUP(A12,wbraw!$C$7:$D$220,2,FALSE)</f>
        <v>BRA</v>
      </c>
      <c r="D12" s="88">
        <f>VLOOKUP(C12,wb!$B$2:$C$215,2,FALSE)</f>
        <v>27</v>
      </c>
    </row>
    <row r="13" spans="1:4" x14ac:dyDescent="0.25">
      <c r="A13" s="78" t="s">
        <v>108</v>
      </c>
      <c r="B13" s="78">
        <v>1</v>
      </c>
      <c r="C13" s="64" t="str">
        <f>VLOOKUP(A13,wbraw!$C$7:$D$220,2,FALSE)</f>
        <v>BFA</v>
      </c>
      <c r="D13" s="88">
        <f>VLOOKUP(C13,wb!$B$2:$C$215,2,FALSE)</f>
        <v>30</v>
      </c>
    </row>
    <row r="14" spans="1:4" x14ac:dyDescent="0.25">
      <c r="A14" s="78" t="s">
        <v>1142</v>
      </c>
      <c r="B14" s="78">
        <v>1</v>
      </c>
      <c r="C14" s="82" t="s">
        <v>306</v>
      </c>
      <c r="D14" s="88">
        <f>VLOOKUP(C14,wb!$B$2:$C$215,2,FALSE)</f>
        <v>134</v>
      </c>
    </row>
    <row r="15" spans="1:4" x14ac:dyDescent="0.25">
      <c r="A15" s="78" t="s">
        <v>110</v>
      </c>
      <c r="B15" s="78">
        <v>1</v>
      </c>
      <c r="C15" s="64" t="str">
        <f>VLOOKUP(A15,wbraw!$C$7:$D$220,2,FALSE)</f>
        <v>BDI</v>
      </c>
      <c r="D15" s="88">
        <f>VLOOKUP(C15,wb!$B$2:$C$215,2,FALSE)</f>
        <v>31</v>
      </c>
    </row>
    <row r="16" spans="1:4" x14ac:dyDescent="0.25">
      <c r="A16" s="78" t="s">
        <v>11</v>
      </c>
      <c r="B16" s="78">
        <v>1</v>
      </c>
      <c r="C16" s="64" t="str">
        <f>VLOOKUP(A16,wbraw!$C$7:$D$220,2,FALSE)</f>
        <v>KHM</v>
      </c>
      <c r="D16" s="88">
        <f>VLOOKUP(C16,wb!$B$2:$C$215,2,FALSE)</f>
        <v>33</v>
      </c>
    </row>
    <row r="17" spans="1:4" x14ac:dyDescent="0.25">
      <c r="A17" s="78" t="s">
        <v>115</v>
      </c>
      <c r="B17" s="78">
        <v>1</v>
      </c>
      <c r="C17" s="64" t="str">
        <f>VLOOKUP(A17,wbraw!$C$7:$D$220,2,FALSE)</f>
        <v>CMR</v>
      </c>
      <c r="D17" s="88">
        <f>VLOOKUP(C17,wb!$B$2:$C$215,2,FALSE)</f>
        <v>34</v>
      </c>
    </row>
    <row r="18" spans="1:4" x14ac:dyDescent="0.25">
      <c r="A18" s="78" t="s">
        <v>129</v>
      </c>
      <c r="B18" s="78">
        <v>1</v>
      </c>
      <c r="C18" s="64" t="str">
        <f>VLOOKUP(A18,wbraw!$C$7:$D$220,2,FALSE)</f>
        <v>CHN</v>
      </c>
      <c r="D18" s="88">
        <f>VLOOKUP(C18,wb!$B$2:$C$215,2,FALSE)</f>
        <v>41</v>
      </c>
    </row>
    <row r="19" spans="1:4" x14ac:dyDescent="0.25">
      <c r="A19" s="78" t="s">
        <v>131</v>
      </c>
      <c r="B19" s="78">
        <v>1</v>
      </c>
      <c r="C19" s="64" t="str">
        <f>VLOOKUP(A19,wbraw!$C$7:$D$220,2,FALSE)</f>
        <v>COL</v>
      </c>
      <c r="D19" s="88">
        <f>VLOOKUP(C19,wb!$B$2:$C$215,2,FALSE)</f>
        <v>42</v>
      </c>
    </row>
    <row r="20" spans="1:4" x14ac:dyDescent="0.25">
      <c r="A20" s="78" t="s">
        <v>1143</v>
      </c>
      <c r="B20" s="78">
        <v>1</v>
      </c>
      <c r="C20" s="82" t="s">
        <v>142</v>
      </c>
      <c r="D20" s="88">
        <f>VLOOKUP(C20,wb!$B$2:$C$215,2,FALSE)</f>
        <v>47</v>
      </c>
    </row>
    <row r="21" spans="1:4" x14ac:dyDescent="0.25">
      <c r="A21" s="78" t="s">
        <v>145</v>
      </c>
      <c r="B21" s="78">
        <v>1</v>
      </c>
      <c r="C21" s="64" t="str">
        <f>VLOOKUP(A21,wbraw!$C$7:$D$220,2,FALSE)</f>
        <v>CUB</v>
      </c>
      <c r="D21" s="88">
        <f>VLOOKUP(C21,wb!$B$2:$C$215,2,FALSE)</f>
        <v>49</v>
      </c>
    </row>
    <row r="22" spans="1:4" x14ac:dyDescent="0.25">
      <c r="A22" s="78" t="s">
        <v>1144</v>
      </c>
      <c r="B22" s="78">
        <v>1</v>
      </c>
      <c r="C22" s="82" t="s">
        <v>136</v>
      </c>
      <c r="D22" s="88">
        <f>VLOOKUP(C22,wb!$B$2:$C$215,2,FALSE)</f>
        <v>44</v>
      </c>
    </row>
    <row r="23" spans="1:4" x14ac:dyDescent="0.25">
      <c r="A23" s="78" t="s">
        <v>155</v>
      </c>
      <c r="B23" s="78">
        <v>1</v>
      </c>
      <c r="C23" s="64" t="str">
        <f>VLOOKUP(A23,wbraw!$C$7:$D$220,2,FALSE)</f>
        <v>DJI</v>
      </c>
      <c r="D23" s="88">
        <f>VLOOKUP(C23,wb!$B$2:$C$215,2,FALSE)</f>
        <v>54</v>
      </c>
    </row>
    <row r="24" spans="1:4" x14ac:dyDescent="0.25">
      <c r="A24" s="78" t="s">
        <v>159</v>
      </c>
      <c r="B24" s="78">
        <v>1</v>
      </c>
      <c r="C24" s="64" t="str">
        <f>VLOOKUP(A24,wbraw!$C$7:$D$220,2,FALSE)</f>
        <v>DOM</v>
      </c>
      <c r="D24" s="88">
        <f>VLOOKUP(C24,wb!$B$2:$C$215,2,FALSE)</f>
        <v>56</v>
      </c>
    </row>
    <row r="25" spans="1:4" x14ac:dyDescent="0.25">
      <c r="A25" s="78" t="s">
        <v>161</v>
      </c>
      <c r="B25" s="78">
        <v>1</v>
      </c>
      <c r="C25" s="64" t="str">
        <f>VLOOKUP(A25,wbraw!$C$7:$D$220,2,FALSE)</f>
        <v>ECU</v>
      </c>
      <c r="D25" s="88">
        <f>VLOOKUP(C25,wb!$B$2:$C$215,2,FALSE)</f>
        <v>57</v>
      </c>
    </row>
    <row r="26" spans="1:4" x14ac:dyDescent="0.25">
      <c r="A26" s="78" t="s">
        <v>1145</v>
      </c>
      <c r="B26" s="78">
        <v>1</v>
      </c>
      <c r="C26" s="82" t="s">
        <v>164</v>
      </c>
      <c r="D26" s="88">
        <f>VLOOKUP(C26,wb!$B$2:$C$215,2,FALSE)</f>
        <v>58</v>
      </c>
    </row>
    <row r="27" spans="1:4" x14ac:dyDescent="0.25">
      <c r="A27" s="78" t="s">
        <v>165</v>
      </c>
      <c r="B27" s="78">
        <v>1</v>
      </c>
      <c r="C27" s="64" t="str">
        <f>VLOOKUP(A27,wbraw!$C$7:$D$220,2,FALSE)</f>
        <v>SLV</v>
      </c>
      <c r="D27" s="88">
        <f>VLOOKUP(C27,wb!$B$2:$C$215,2,FALSE)</f>
        <v>59</v>
      </c>
    </row>
    <row r="28" spans="1:4" x14ac:dyDescent="0.25">
      <c r="A28" s="78" t="s">
        <v>2</v>
      </c>
      <c r="B28" s="78">
        <v>1</v>
      </c>
      <c r="C28" s="64" t="str">
        <f>VLOOKUP(A28,wbraw!$C$7:$D$220,2,FALSE)</f>
        <v>ETH</v>
      </c>
      <c r="D28" s="88">
        <f>VLOOKUP(C28,wb!$B$2:$C$215,2,FALSE)</f>
        <v>63</v>
      </c>
    </row>
    <row r="29" spans="1:4" x14ac:dyDescent="0.25">
      <c r="A29" s="78" t="s">
        <v>188</v>
      </c>
      <c r="B29" s="78">
        <v>1</v>
      </c>
      <c r="C29" s="64" t="str">
        <f>VLOOKUP(A29,wbraw!$C$7:$D$220,2,FALSE)</f>
        <v>GEO</v>
      </c>
      <c r="D29" s="88">
        <f>VLOOKUP(C29,wb!$B$2:$C$215,2,FALSE)</f>
        <v>71</v>
      </c>
    </row>
    <row r="30" spans="1:4" x14ac:dyDescent="0.25">
      <c r="A30" s="78" t="s">
        <v>12</v>
      </c>
      <c r="B30" s="78">
        <v>1</v>
      </c>
      <c r="C30" s="64" t="str">
        <f>VLOOKUP(A30,wbraw!$C$7:$D$220,2,FALSE)</f>
        <v>GHA</v>
      </c>
      <c r="D30" s="88">
        <f>VLOOKUP(C30,wb!$B$2:$C$215,2,FALSE)</f>
        <v>73</v>
      </c>
    </row>
    <row r="31" spans="1:4" x14ac:dyDescent="0.25">
      <c r="A31" s="78" t="s">
        <v>3</v>
      </c>
      <c r="B31" s="78">
        <v>1</v>
      </c>
      <c r="C31" s="64" t="str">
        <f>VLOOKUP(A31,wbraw!$C$7:$D$220,2,FALSE)</f>
        <v>GTM</v>
      </c>
      <c r="D31" s="88">
        <f>VLOOKUP(C31,wb!$B$2:$C$215,2,FALSE)</f>
        <v>78</v>
      </c>
    </row>
    <row r="32" spans="1:4" x14ac:dyDescent="0.25">
      <c r="A32" s="78" t="s">
        <v>202</v>
      </c>
      <c r="B32" s="78">
        <v>1</v>
      </c>
      <c r="C32" s="64" t="str">
        <f>VLOOKUP(A32,wbraw!$C$7:$D$220,2,FALSE)</f>
        <v>GIN</v>
      </c>
      <c r="D32" s="88">
        <f>VLOOKUP(C32,wb!$B$2:$C$215,2,FALSE)</f>
        <v>79</v>
      </c>
    </row>
    <row r="33" spans="1:4" x14ac:dyDescent="0.25">
      <c r="A33" s="78" t="s">
        <v>206</v>
      </c>
      <c r="B33" s="78">
        <v>1</v>
      </c>
      <c r="C33" s="64" t="str">
        <f>VLOOKUP(A33,wbraw!$C$7:$D$220,2,FALSE)</f>
        <v>GUY</v>
      </c>
      <c r="D33" s="88">
        <f>VLOOKUP(C33,wb!$B$2:$C$215,2,FALSE)</f>
        <v>81</v>
      </c>
    </row>
    <row r="34" spans="1:4" x14ac:dyDescent="0.25">
      <c r="A34" s="78" t="s">
        <v>13</v>
      </c>
      <c r="B34" s="78">
        <v>1</v>
      </c>
      <c r="C34" s="64" t="str">
        <f>VLOOKUP(A34,wbraw!$C$7:$D$220,2,FALSE)</f>
        <v>HTI</v>
      </c>
      <c r="D34" s="88">
        <f>VLOOKUP(C34,wb!$B$2:$C$215,2,FALSE)</f>
        <v>82</v>
      </c>
    </row>
    <row r="35" spans="1:4" x14ac:dyDescent="0.25">
      <c r="A35" s="78" t="s">
        <v>4</v>
      </c>
      <c r="B35" s="78">
        <v>1</v>
      </c>
      <c r="C35" s="64" t="str">
        <f>VLOOKUP(A35,wbraw!$C$7:$D$220,2,FALSE)</f>
        <v>HND</v>
      </c>
      <c r="D35" s="88">
        <f>VLOOKUP(C35,wb!$B$2:$C$215,2,FALSE)</f>
        <v>83</v>
      </c>
    </row>
    <row r="36" spans="1:4" x14ac:dyDescent="0.25">
      <c r="A36" s="78" t="s">
        <v>216</v>
      </c>
      <c r="B36" s="78">
        <v>1</v>
      </c>
      <c r="C36" s="64" t="str">
        <f>VLOOKUP(A36,wbraw!$C$7:$D$220,2,FALSE)</f>
        <v>IND</v>
      </c>
      <c r="D36" s="88">
        <f>VLOOKUP(C36,wb!$B$2:$C$215,2,FALSE)</f>
        <v>87</v>
      </c>
    </row>
    <row r="37" spans="1:4" x14ac:dyDescent="0.25">
      <c r="A37" s="78" t="s">
        <v>218</v>
      </c>
      <c r="B37" s="78">
        <v>1</v>
      </c>
      <c r="C37" s="64" t="str">
        <f>VLOOKUP(A37,wbraw!$C$7:$D$220,2,FALSE)</f>
        <v>IDN</v>
      </c>
      <c r="D37" s="88">
        <f>VLOOKUP(C37,wb!$B$2:$C$215,2,FALSE)</f>
        <v>88</v>
      </c>
    </row>
    <row r="38" spans="1:4" x14ac:dyDescent="0.25">
      <c r="A38" s="78" t="s">
        <v>222</v>
      </c>
      <c r="B38" s="78">
        <v>1</v>
      </c>
      <c r="C38" s="64" t="str">
        <f>VLOOKUP(A38,wbraw!$C$7:$D$220,2,FALSE)</f>
        <v>IRQ</v>
      </c>
      <c r="D38" s="88">
        <f>VLOOKUP(C38,wb!$B$2:$C$215,2,FALSE)</f>
        <v>90</v>
      </c>
    </row>
    <row r="39" spans="1:4" x14ac:dyDescent="0.25">
      <c r="A39" s="78" t="s">
        <v>232</v>
      </c>
      <c r="B39" s="78">
        <v>1</v>
      </c>
      <c r="C39" s="64" t="str">
        <f>VLOOKUP(A39,wbraw!$C$7:$D$220,2,FALSE)</f>
        <v>JAM</v>
      </c>
      <c r="D39" s="88">
        <f>VLOOKUP(C39,wb!$B$2:$C$215,2,FALSE)</f>
        <v>95</v>
      </c>
    </row>
    <row r="40" spans="1:4" x14ac:dyDescent="0.25">
      <c r="A40" s="78" t="s">
        <v>236</v>
      </c>
      <c r="B40" s="78">
        <v>1</v>
      </c>
      <c r="C40" s="64" t="str">
        <f>VLOOKUP(A40,wbraw!$C$7:$D$220,2,FALSE)</f>
        <v>JOR</v>
      </c>
      <c r="D40" s="88">
        <f>VLOOKUP(C40,wb!$B$2:$C$215,2,FALSE)</f>
        <v>97</v>
      </c>
    </row>
    <row r="41" spans="1:4" x14ac:dyDescent="0.25">
      <c r="A41" s="78" t="s">
        <v>238</v>
      </c>
      <c r="B41" s="78">
        <v>1</v>
      </c>
      <c r="C41" s="64" t="str">
        <f>VLOOKUP(A41,wbraw!$C$7:$D$220,2,FALSE)</f>
        <v>KAZ</v>
      </c>
      <c r="D41" s="88">
        <f>VLOOKUP(C41,wb!$B$2:$C$215,2,FALSE)</f>
        <v>98</v>
      </c>
    </row>
    <row r="42" spans="1:4" x14ac:dyDescent="0.25">
      <c r="A42" s="78" t="s">
        <v>14</v>
      </c>
      <c r="B42" s="78">
        <v>1</v>
      </c>
      <c r="C42" s="64" t="str">
        <f>VLOOKUP(A42,wbraw!$C$7:$D$220,2,FALSE)</f>
        <v>KEN</v>
      </c>
      <c r="D42" s="88">
        <f>VLOOKUP(C42,wb!$B$2:$C$215,2,FALSE)</f>
        <v>99</v>
      </c>
    </row>
    <row r="43" spans="1:4" x14ac:dyDescent="0.25">
      <c r="A43" s="78" t="s">
        <v>247</v>
      </c>
      <c r="B43" s="78">
        <v>1</v>
      </c>
      <c r="C43" s="64" t="str">
        <f>VLOOKUP(A43,wbraw!$C$7:$D$220,2,FALSE)</f>
        <v>KSV</v>
      </c>
      <c r="D43" s="88">
        <f>VLOOKUP(C43,wb!$B$2:$C$215,2,FALSE)</f>
        <v>103</v>
      </c>
    </row>
    <row r="44" spans="1:4" x14ac:dyDescent="0.25">
      <c r="A44" s="78" t="s">
        <v>251</v>
      </c>
      <c r="B44" s="78">
        <v>1</v>
      </c>
      <c r="C44" s="64" t="str">
        <f>VLOOKUP(A44,wbraw!$C$7:$D$220,2,FALSE)</f>
        <v>KGZ</v>
      </c>
      <c r="D44" s="88">
        <f>VLOOKUP(C44,wb!$B$2:$C$215,2,FALSE)</f>
        <v>105</v>
      </c>
    </row>
    <row r="45" spans="1:4" x14ac:dyDescent="0.25">
      <c r="A45" s="78" t="s">
        <v>1146</v>
      </c>
      <c r="B45" s="78">
        <v>1</v>
      </c>
      <c r="C45" s="82" t="s">
        <v>254</v>
      </c>
      <c r="D45" s="88">
        <f>VLOOKUP(C45,wb!$B$2:$C$215,2,FALSE)</f>
        <v>106</v>
      </c>
    </row>
    <row r="46" spans="1:4" x14ac:dyDescent="0.25">
      <c r="A46" s="78" t="s">
        <v>257</v>
      </c>
      <c r="B46" s="78">
        <v>1</v>
      </c>
      <c r="C46" s="64" t="str">
        <f>VLOOKUP(A46,wbraw!$C$7:$D$220,2,FALSE)</f>
        <v>LBN</v>
      </c>
      <c r="D46" s="88">
        <f>VLOOKUP(C46,wb!$B$2:$C$215,2,FALSE)</f>
        <v>108</v>
      </c>
    </row>
    <row r="47" spans="1:4" x14ac:dyDescent="0.25">
      <c r="A47" s="78" t="s">
        <v>259</v>
      </c>
      <c r="B47" s="78">
        <v>1</v>
      </c>
      <c r="C47" s="64" t="str">
        <f>VLOOKUP(A47,wbraw!$C$7:$D$220,2,FALSE)</f>
        <v>LSO</v>
      </c>
      <c r="D47" s="88">
        <f>VLOOKUP(C47,wb!$B$2:$C$215,2,FALSE)</f>
        <v>109</v>
      </c>
    </row>
    <row r="48" spans="1:4" x14ac:dyDescent="0.25">
      <c r="A48" s="78" t="s">
        <v>5</v>
      </c>
      <c r="B48" s="78">
        <v>1</v>
      </c>
      <c r="C48" s="64" t="str">
        <f>VLOOKUP(A48,wbraw!$C$7:$D$220,2,FALSE)</f>
        <v>LBR</v>
      </c>
      <c r="D48" s="88">
        <f>VLOOKUP(C48,wb!$B$2:$C$215,2,FALSE)</f>
        <v>110</v>
      </c>
    </row>
    <row r="49" spans="1:4" x14ac:dyDescent="0.25">
      <c r="A49" s="78" t="s">
        <v>1147</v>
      </c>
      <c r="B49" s="78">
        <v>1</v>
      </c>
      <c r="C49" s="82" t="s">
        <v>273</v>
      </c>
      <c r="D49" s="88">
        <f>VLOOKUP(C49,wb!$B$2:$C$215,2,FALSE)</f>
        <v>116</v>
      </c>
    </row>
    <row r="50" spans="1:4" x14ac:dyDescent="0.25">
      <c r="A50" s="78" t="s">
        <v>274</v>
      </c>
      <c r="B50" s="78">
        <v>1</v>
      </c>
      <c r="C50" s="64" t="str">
        <f>VLOOKUP(A50,wbraw!$C$7:$D$220,2,FALSE)</f>
        <v>MDG</v>
      </c>
      <c r="D50" s="88">
        <f>VLOOKUP(C50,wb!$B$2:$C$215,2,FALSE)</f>
        <v>117</v>
      </c>
    </row>
    <row r="51" spans="1:4" x14ac:dyDescent="0.25">
      <c r="A51" s="78" t="s">
        <v>15</v>
      </c>
      <c r="B51" s="78">
        <v>1</v>
      </c>
      <c r="C51" s="64" t="str">
        <f>VLOOKUP(A51,wbraw!$C$7:$D$220,2,FALSE)</f>
        <v>MWI</v>
      </c>
      <c r="D51" s="88">
        <f>VLOOKUP(C51,wb!$B$2:$C$215,2,FALSE)</f>
        <v>118</v>
      </c>
    </row>
    <row r="52" spans="1:4" x14ac:dyDescent="0.25">
      <c r="A52" s="78" t="s">
        <v>279</v>
      </c>
      <c r="B52" s="78">
        <v>1</v>
      </c>
      <c r="C52" s="64" t="str">
        <f>VLOOKUP(A52,wbraw!$C$7:$D$220,2,FALSE)</f>
        <v>MDV</v>
      </c>
      <c r="D52" s="88">
        <f>VLOOKUP(C52,wb!$B$2:$C$215,2,FALSE)</f>
        <v>120</v>
      </c>
    </row>
    <row r="53" spans="1:4" x14ac:dyDescent="0.25">
      <c r="A53" s="78" t="s">
        <v>6</v>
      </c>
      <c r="B53" s="78">
        <v>1</v>
      </c>
      <c r="C53" s="64" t="str">
        <f>VLOOKUP(A53,wbraw!$C$7:$D$220,2,FALSE)</f>
        <v>MLI</v>
      </c>
      <c r="D53" s="88">
        <f>VLOOKUP(C53,wb!$B$2:$C$215,2,FALSE)</f>
        <v>121</v>
      </c>
    </row>
    <row r="54" spans="1:4" x14ac:dyDescent="0.25">
      <c r="A54" s="78" t="s">
        <v>284</v>
      </c>
      <c r="B54" s="78">
        <v>1</v>
      </c>
      <c r="C54" s="64" t="str">
        <f>VLOOKUP(A54,wbraw!$C$7:$D$220,2,FALSE)</f>
        <v>MHL</v>
      </c>
      <c r="D54" s="88">
        <f>VLOOKUP(C54,wb!$B$2:$C$215,2,FALSE)</f>
        <v>123</v>
      </c>
    </row>
    <row r="55" spans="1:4" x14ac:dyDescent="0.25">
      <c r="A55" s="78" t="s">
        <v>286</v>
      </c>
      <c r="B55" s="78">
        <v>1</v>
      </c>
      <c r="C55" s="64" t="str">
        <f>VLOOKUP(A55,wbraw!$C$7:$D$220,2,FALSE)</f>
        <v>MRT</v>
      </c>
      <c r="D55" s="88">
        <f>VLOOKUP(C55,wb!$B$2:$C$215,2,FALSE)</f>
        <v>124</v>
      </c>
    </row>
    <row r="56" spans="1:4" x14ac:dyDescent="0.25">
      <c r="A56" s="78" t="s">
        <v>290</v>
      </c>
      <c r="B56" s="78">
        <v>1</v>
      </c>
      <c r="C56" s="64" t="str">
        <f>VLOOKUP(A56,wbraw!$C$7:$D$220,2,FALSE)</f>
        <v>MEX</v>
      </c>
      <c r="D56" s="88">
        <f>VLOOKUP(C56,wb!$B$2:$C$215,2,FALSE)</f>
        <v>126</v>
      </c>
    </row>
    <row r="57" spans="1:4" x14ac:dyDescent="0.25">
      <c r="A57" s="78" t="s">
        <v>1148</v>
      </c>
      <c r="B57" s="78">
        <v>1</v>
      </c>
      <c r="C57" s="82" t="s">
        <v>293</v>
      </c>
      <c r="D57" s="88">
        <f>VLOOKUP(C57,wb!$B$2:$C$215,2,FALSE)</f>
        <v>127</v>
      </c>
    </row>
    <row r="58" spans="1:4" x14ac:dyDescent="0.25">
      <c r="A58" s="78" t="s">
        <v>294</v>
      </c>
      <c r="B58" s="78">
        <v>1</v>
      </c>
      <c r="C58" s="64" t="str">
        <f>VLOOKUP(A58,wbraw!$C$7:$D$220,2,FALSE)</f>
        <v>MDA</v>
      </c>
      <c r="D58" s="88">
        <f>VLOOKUP(C58,wb!$B$2:$C$215,2,FALSE)</f>
        <v>128</v>
      </c>
    </row>
    <row r="59" spans="1:4" x14ac:dyDescent="0.25">
      <c r="A59" s="78" t="s">
        <v>298</v>
      </c>
      <c r="B59" s="78">
        <v>1</v>
      </c>
      <c r="C59" s="64" t="str">
        <f>VLOOKUP(A59,wbraw!$C$7:$D$220,2,FALSE)</f>
        <v>MNG</v>
      </c>
      <c r="D59" s="88">
        <f>VLOOKUP(C59,wb!$B$2:$C$215,2,FALSE)</f>
        <v>130</v>
      </c>
    </row>
    <row r="60" spans="1:4" x14ac:dyDescent="0.25">
      <c r="A60" s="78" t="s">
        <v>300</v>
      </c>
      <c r="B60" s="78">
        <v>1</v>
      </c>
      <c r="C60" s="64" t="str">
        <f>VLOOKUP(A60,wbraw!$C$7:$D$220,2,FALSE)</f>
        <v>MNE</v>
      </c>
      <c r="D60" s="88">
        <f>VLOOKUP(C60,wb!$B$2:$C$215,2,FALSE)</f>
        <v>131</v>
      </c>
    </row>
    <row r="61" spans="1:4" x14ac:dyDescent="0.25">
      <c r="A61" s="78" t="s">
        <v>302</v>
      </c>
      <c r="B61" s="78">
        <v>1</v>
      </c>
      <c r="C61" s="64" t="str">
        <f>VLOOKUP(A61,wbraw!$C$7:$D$220,2,FALSE)</f>
        <v>MAR</v>
      </c>
      <c r="D61" s="88">
        <f>VLOOKUP(C61,wb!$B$2:$C$215,2,FALSE)</f>
        <v>132</v>
      </c>
    </row>
    <row r="62" spans="1:4" x14ac:dyDescent="0.25">
      <c r="A62" s="78" t="s">
        <v>16</v>
      </c>
      <c r="B62" s="78">
        <v>1</v>
      </c>
      <c r="C62" s="64" t="str">
        <f>VLOOKUP(A62,wbraw!$C$7:$D$220,2,FALSE)</f>
        <v>MOZ</v>
      </c>
      <c r="D62" s="88">
        <f>VLOOKUP(C62,wb!$B$2:$C$215,2,FALSE)</f>
        <v>133</v>
      </c>
    </row>
    <row r="63" spans="1:4" x14ac:dyDescent="0.25">
      <c r="A63" s="78" t="s">
        <v>307</v>
      </c>
      <c r="B63" s="78">
        <v>1</v>
      </c>
      <c r="C63" s="64" t="str">
        <f>VLOOKUP(A63,wbraw!$C$7:$D$220,2,FALSE)</f>
        <v>NAM</v>
      </c>
      <c r="D63" s="88">
        <f>VLOOKUP(C63,wb!$B$2:$C$215,2,FALSE)</f>
        <v>135</v>
      </c>
    </row>
    <row r="64" spans="1:4" x14ac:dyDescent="0.25">
      <c r="A64" s="78" t="s">
        <v>7</v>
      </c>
      <c r="B64" s="78">
        <v>1</v>
      </c>
      <c r="C64" s="64" t="str">
        <f>VLOOKUP(A64,wbraw!$C$7:$D$220,2,FALSE)</f>
        <v>NPL</v>
      </c>
      <c r="D64" s="88">
        <f>VLOOKUP(C64,wb!$B$2:$C$215,2,FALSE)</f>
        <v>136</v>
      </c>
    </row>
    <row r="65" spans="1:4" x14ac:dyDescent="0.25">
      <c r="A65" s="78" t="s">
        <v>316</v>
      </c>
      <c r="B65" s="78">
        <v>1</v>
      </c>
      <c r="C65" s="64" t="str">
        <f>VLOOKUP(A65,wbraw!$C$7:$D$220,2,FALSE)</f>
        <v>NIC</v>
      </c>
      <c r="D65" s="88">
        <f>VLOOKUP(C65,wb!$B$2:$C$215,2,FALSE)</f>
        <v>140</v>
      </c>
    </row>
    <row r="66" spans="1:4" x14ac:dyDescent="0.25">
      <c r="A66" s="78" t="s">
        <v>318</v>
      </c>
      <c r="B66" s="78">
        <v>1</v>
      </c>
      <c r="C66" s="64" t="str">
        <f>VLOOKUP(A66,wbraw!$C$7:$D$220,2,FALSE)</f>
        <v>NER</v>
      </c>
      <c r="D66" s="88">
        <f>VLOOKUP(C66,wb!$B$2:$C$215,2,FALSE)</f>
        <v>141</v>
      </c>
    </row>
    <row r="67" spans="1:4" x14ac:dyDescent="0.25">
      <c r="A67" s="78" t="s">
        <v>320</v>
      </c>
      <c r="B67" s="78">
        <v>1</v>
      </c>
      <c r="C67" s="64" t="str">
        <f>VLOOKUP(A67,wbraw!$C$7:$D$220,2,FALSE)</f>
        <v>NGA</v>
      </c>
      <c r="D67" s="88">
        <f>VLOOKUP(C67,wb!$B$2:$C$215,2,FALSE)</f>
        <v>142</v>
      </c>
    </row>
    <row r="68" spans="1:4" x14ac:dyDescent="0.25">
      <c r="A68" s="78" t="s">
        <v>328</v>
      </c>
      <c r="B68" s="78">
        <v>1</v>
      </c>
      <c r="C68" s="64" t="str">
        <f>VLOOKUP(A68,wbraw!$C$7:$D$220,2,FALSE)</f>
        <v>PAK</v>
      </c>
      <c r="D68" s="88">
        <f>VLOOKUP(C68,wb!$B$2:$C$215,2,FALSE)</f>
        <v>146</v>
      </c>
    </row>
    <row r="69" spans="1:4" x14ac:dyDescent="0.25">
      <c r="A69" s="78" t="s">
        <v>334</v>
      </c>
      <c r="B69" s="78">
        <v>1</v>
      </c>
      <c r="C69" s="64" t="str">
        <f>VLOOKUP(A69,wbraw!$C$7:$D$220,2,FALSE)</f>
        <v>PNG</v>
      </c>
      <c r="D69" s="88">
        <f>VLOOKUP(C69,wb!$B$2:$C$215,2,FALSE)</f>
        <v>149</v>
      </c>
    </row>
    <row r="70" spans="1:4" x14ac:dyDescent="0.25">
      <c r="A70" s="78" t="s">
        <v>336</v>
      </c>
      <c r="B70" s="78">
        <v>1</v>
      </c>
      <c r="C70" s="64" t="str">
        <f>VLOOKUP(A70,wbraw!$C$7:$D$220,2,FALSE)</f>
        <v>PRY</v>
      </c>
      <c r="D70" s="88">
        <f>VLOOKUP(C70,wb!$B$2:$C$215,2,FALSE)</f>
        <v>150</v>
      </c>
    </row>
    <row r="71" spans="1:4" x14ac:dyDescent="0.25">
      <c r="A71" s="78" t="s">
        <v>338</v>
      </c>
      <c r="B71" s="78">
        <v>1</v>
      </c>
      <c r="C71" s="64" t="str">
        <f>VLOOKUP(A71,wbraw!$C$7:$D$220,2,FALSE)</f>
        <v>PER</v>
      </c>
      <c r="D71" s="88">
        <f>VLOOKUP(C71,wb!$B$2:$C$215,2,FALSE)</f>
        <v>151</v>
      </c>
    </row>
    <row r="72" spans="1:4" x14ac:dyDescent="0.25">
      <c r="A72" s="78" t="s">
        <v>340</v>
      </c>
      <c r="B72" s="78">
        <v>1</v>
      </c>
      <c r="C72" s="64" t="str">
        <f>VLOOKUP(A72,wbraw!$C$7:$D$220,2,FALSE)</f>
        <v>PHL</v>
      </c>
      <c r="D72" s="88">
        <f>VLOOKUP(C72,wb!$B$2:$C$215,2,FALSE)</f>
        <v>152</v>
      </c>
    </row>
    <row r="73" spans="1:4" x14ac:dyDescent="0.25">
      <c r="A73" s="78" t="s">
        <v>342</v>
      </c>
      <c r="B73" s="78">
        <v>1</v>
      </c>
      <c r="C73" s="64" t="str">
        <f>VLOOKUP(A73,wbraw!$C$7:$D$220,2,FALSE)</f>
        <v>POL</v>
      </c>
      <c r="D73" s="88">
        <f>VLOOKUP(C73,wb!$B$2:$C$215,2,FALSE)</f>
        <v>153</v>
      </c>
    </row>
    <row r="74" spans="1:4" x14ac:dyDescent="0.25">
      <c r="A74" s="78" t="s">
        <v>17</v>
      </c>
      <c r="B74" s="78">
        <v>1</v>
      </c>
      <c r="C74" s="64" t="str">
        <f>VLOOKUP(A74,wbraw!$C$7:$D$220,2,FALSE)</f>
        <v>RWA</v>
      </c>
      <c r="D74" s="88">
        <f>VLOOKUP(C74,wb!$B$2:$C$215,2,FALSE)</f>
        <v>159</v>
      </c>
    </row>
    <row r="75" spans="1:4" x14ac:dyDescent="0.25">
      <c r="A75" s="78" t="s">
        <v>8</v>
      </c>
      <c r="B75" s="78">
        <v>1</v>
      </c>
      <c r="C75" s="64" t="str">
        <f>VLOOKUP(A75,wbraw!$C$7:$D$220,2,FALSE)</f>
        <v>SEN</v>
      </c>
      <c r="D75" s="88">
        <f>VLOOKUP(C75,wb!$B$2:$C$215,2,FALSE)</f>
        <v>164</v>
      </c>
    </row>
    <row r="76" spans="1:4" x14ac:dyDescent="0.25">
      <c r="A76" s="78" t="s">
        <v>364</v>
      </c>
      <c r="B76" s="78">
        <v>1</v>
      </c>
      <c r="C76" s="64" t="str">
        <f>VLOOKUP(A76,wbraw!$C$7:$D$220,2,FALSE)</f>
        <v>SRB</v>
      </c>
      <c r="D76" s="88">
        <f>VLOOKUP(C76,wb!$B$2:$C$215,2,FALSE)</f>
        <v>165</v>
      </c>
    </row>
    <row r="77" spans="1:4" x14ac:dyDescent="0.25">
      <c r="A77" s="78" t="s">
        <v>368</v>
      </c>
      <c r="B77" s="78">
        <v>1</v>
      </c>
      <c r="C77" s="64" t="str">
        <f>VLOOKUP(A77,wbraw!$C$7:$D$220,2,FALSE)</f>
        <v>SLE</v>
      </c>
      <c r="D77" s="88">
        <f>VLOOKUP(C77,wb!$B$2:$C$215,2,FALSE)</f>
        <v>167</v>
      </c>
    </row>
    <row r="78" spans="1:4" x14ac:dyDescent="0.25">
      <c r="A78" s="78" t="s">
        <v>380</v>
      </c>
      <c r="B78" s="78">
        <v>1</v>
      </c>
      <c r="C78" s="64" t="str">
        <f>VLOOKUP(A78,wbraw!$C$7:$D$220,2,FALSE)</f>
        <v>SOM</v>
      </c>
      <c r="D78" s="88">
        <f>VLOOKUP(C78,wb!$B$2:$C$215,2,FALSE)</f>
        <v>173</v>
      </c>
    </row>
    <row r="79" spans="1:4" x14ac:dyDescent="0.25">
      <c r="A79" s="78" t="s">
        <v>382</v>
      </c>
      <c r="B79" s="78">
        <v>1</v>
      </c>
      <c r="C79" s="64" t="str">
        <f>VLOOKUP(A79,wbraw!$C$7:$D$220,2,FALSE)</f>
        <v>ZAF</v>
      </c>
      <c r="D79" s="88">
        <f>VLOOKUP(C79,wb!$B$2:$C$215,2,FALSE)</f>
        <v>174</v>
      </c>
    </row>
    <row r="80" spans="1:4" x14ac:dyDescent="0.25">
      <c r="A80" s="78" t="s">
        <v>384</v>
      </c>
      <c r="B80" s="78">
        <v>1</v>
      </c>
      <c r="C80" s="64" t="str">
        <f>VLOOKUP(A80,wbraw!$C$7:$D$220,2,FALSE)</f>
        <v>SSD</v>
      </c>
      <c r="D80" s="88">
        <f>VLOOKUP(C80,wb!$B$2:$C$215,2,FALSE)</f>
        <v>175</v>
      </c>
    </row>
    <row r="81" spans="1:4" x14ac:dyDescent="0.25">
      <c r="A81" s="78" t="s">
        <v>388</v>
      </c>
      <c r="B81" s="78">
        <v>1</v>
      </c>
      <c r="C81" s="64" t="str">
        <f>VLOOKUP(A81,wbraw!$C$7:$D$220,2,FALSE)</f>
        <v>LKA</v>
      </c>
      <c r="D81" s="88">
        <f>VLOOKUP(C81,wb!$B$2:$C$215,2,FALSE)</f>
        <v>177</v>
      </c>
    </row>
    <row r="82" spans="1:4" x14ac:dyDescent="0.25">
      <c r="A82" s="78" t="s">
        <v>398</v>
      </c>
      <c r="B82" s="78">
        <v>1</v>
      </c>
      <c r="C82" s="64" t="str">
        <f>VLOOKUP(A82,wbraw!$C$7:$D$220,2,FALSE)</f>
        <v>SDN</v>
      </c>
      <c r="D82" s="88">
        <f>VLOOKUP(C82,wb!$B$2:$C$215,2,FALSE)</f>
        <v>182</v>
      </c>
    </row>
    <row r="83" spans="1:4" x14ac:dyDescent="0.25">
      <c r="A83" s="78" t="s">
        <v>402</v>
      </c>
      <c r="B83" s="78">
        <v>1</v>
      </c>
      <c r="C83" s="64" t="str">
        <f>VLOOKUP(A83,wbraw!$C$7:$D$220,2,FALSE)</f>
        <v>SWZ</v>
      </c>
      <c r="D83" s="88">
        <f>VLOOKUP(C83,wb!$B$2:$C$215,2,FALSE)</f>
        <v>184</v>
      </c>
    </row>
    <row r="84" spans="1:4" x14ac:dyDescent="0.25">
      <c r="A84" s="78" t="s">
        <v>18</v>
      </c>
      <c r="B84" s="78">
        <v>1</v>
      </c>
      <c r="C84" s="64" t="str">
        <f>VLOOKUP(A84,wbraw!$C$7:$D$220,2,FALSE)</f>
        <v>TJK</v>
      </c>
      <c r="D84" s="88">
        <f>VLOOKUP(C84,wb!$B$2:$C$215,2,FALSE)</f>
        <v>188</v>
      </c>
    </row>
    <row r="85" spans="1:4" x14ac:dyDescent="0.25">
      <c r="A85" s="78" t="s">
        <v>9</v>
      </c>
      <c r="B85" s="78">
        <v>1</v>
      </c>
      <c r="C85" s="64" t="str">
        <f>VLOOKUP(A85,wbraw!$C$7:$D$220,2,FALSE)</f>
        <v>TZA</v>
      </c>
      <c r="D85" s="88">
        <f>VLOOKUP(C85,wb!$B$2:$C$215,2,FALSE)</f>
        <v>189</v>
      </c>
    </row>
    <row r="86" spans="1:4" x14ac:dyDescent="0.25">
      <c r="A86" s="78" t="s">
        <v>412</v>
      </c>
      <c r="B86" s="78">
        <v>1</v>
      </c>
      <c r="C86" s="64" t="str">
        <f>VLOOKUP(A86,wbraw!$C$7:$D$220,2,FALSE)</f>
        <v>THA</v>
      </c>
      <c r="D86" s="88">
        <f>VLOOKUP(C86,wb!$B$2:$C$215,2,FALSE)</f>
        <v>190</v>
      </c>
    </row>
    <row r="87" spans="1:4" x14ac:dyDescent="0.25">
      <c r="A87" s="78" t="s">
        <v>414</v>
      </c>
      <c r="B87" s="78">
        <v>1</v>
      </c>
      <c r="C87" s="64" t="str">
        <f>VLOOKUP(A87,wbraw!$C$7:$D$220,2,FALSE)</f>
        <v>TMP</v>
      </c>
      <c r="D87" s="88">
        <f>VLOOKUP(C87,wb!$B$2:$C$215,2,FALSE)</f>
        <v>191</v>
      </c>
    </row>
    <row r="88" spans="1:4" x14ac:dyDescent="0.25">
      <c r="A88" s="78" t="s">
        <v>422</v>
      </c>
      <c r="B88" s="78">
        <v>1</v>
      </c>
      <c r="C88" s="64" t="str">
        <f>VLOOKUP(A88,wbraw!$C$7:$D$220,2,FALSE)</f>
        <v>TUN</v>
      </c>
      <c r="D88" s="88">
        <f>VLOOKUP(C88,wb!$B$2:$C$215,2,FALSE)</f>
        <v>195</v>
      </c>
    </row>
    <row r="89" spans="1:4" x14ac:dyDescent="0.25">
      <c r="A89" s="78" t="s">
        <v>426</v>
      </c>
      <c r="B89" s="78">
        <v>1</v>
      </c>
      <c r="C89" s="64" t="str">
        <f>VLOOKUP(A89,wbraw!$C$7:$D$220,2,FALSE)</f>
        <v>TKM</v>
      </c>
      <c r="D89" s="88">
        <f>VLOOKUP(C89,wb!$B$2:$C$215,2,FALSE)</f>
        <v>197</v>
      </c>
    </row>
    <row r="90" spans="1:4" x14ac:dyDescent="0.25">
      <c r="A90" s="78" t="s">
        <v>19</v>
      </c>
      <c r="B90" s="78">
        <v>1</v>
      </c>
      <c r="C90" s="64" t="str">
        <f>VLOOKUP(A90,wbraw!$C$7:$D$220,2,FALSE)</f>
        <v>UGA</v>
      </c>
      <c r="D90" s="88">
        <f>VLOOKUP(C90,wb!$B$2:$C$215,2,FALSE)</f>
        <v>200</v>
      </c>
    </row>
    <row r="91" spans="1:4" x14ac:dyDescent="0.25">
      <c r="A91" s="78" t="s">
        <v>433</v>
      </c>
      <c r="B91" s="78">
        <v>1</v>
      </c>
      <c r="C91" s="64" t="str">
        <f>VLOOKUP(A91,wbraw!$C$7:$D$220,2,FALSE)</f>
        <v>UKR</v>
      </c>
      <c r="D91" s="88">
        <f>VLOOKUP(C91,wb!$B$2:$C$215,2,FALSE)</f>
        <v>201</v>
      </c>
    </row>
    <row r="92" spans="1:4" x14ac:dyDescent="0.25">
      <c r="A92" s="78" t="s">
        <v>443</v>
      </c>
      <c r="B92" s="78">
        <v>1</v>
      </c>
      <c r="C92" s="64" t="str">
        <f>VLOOKUP(A92,wbraw!$C$7:$D$220,2,FALSE)</f>
        <v>UZB</v>
      </c>
      <c r="D92" s="88">
        <f>VLOOKUP(C92,wb!$B$2:$C$215,2,FALSE)</f>
        <v>206</v>
      </c>
    </row>
    <row r="93" spans="1:4" x14ac:dyDescent="0.25">
      <c r="A93" s="78" t="s">
        <v>1149</v>
      </c>
      <c r="B93" s="78">
        <v>1</v>
      </c>
      <c r="C93" s="82" t="s">
        <v>448</v>
      </c>
      <c r="D93" s="88">
        <f>VLOOKUP(C93,wb!$B$2:$C$215,2,FALSE)</f>
        <v>208</v>
      </c>
    </row>
    <row r="94" spans="1:4" x14ac:dyDescent="0.25">
      <c r="A94" s="78" t="s">
        <v>449</v>
      </c>
      <c r="B94" s="78">
        <v>1</v>
      </c>
      <c r="C94" s="64" t="str">
        <f>VLOOKUP(A94,wbraw!$C$7:$D$220,2,FALSE)</f>
        <v>VNM</v>
      </c>
      <c r="D94" s="88">
        <f>VLOOKUP(C94,wb!$B$2:$C$215,2,FALSE)</f>
        <v>209</v>
      </c>
    </row>
    <row r="95" spans="1:4" x14ac:dyDescent="0.25">
      <c r="A95" s="78" t="s">
        <v>453</v>
      </c>
      <c r="B95" s="78">
        <v>1</v>
      </c>
      <c r="C95" s="64" t="str">
        <f>VLOOKUP(A95,wbraw!$C$7:$D$220,2,FALSE)</f>
        <v>WBG</v>
      </c>
      <c r="D95" s="88">
        <f>VLOOKUP(C95,wb!$B$2:$C$215,2,FALSE)</f>
        <v>211</v>
      </c>
    </row>
    <row r="96" spans="1:4" x14ac:dyDescent="0.25">
      <c r="A96" s="78" t="s">
        <v>1150</v>
      </c>
      <c r="B96" s="78">
        <v>1</v>
      </c>
      <c r="C96" s="82" t="s">
        <v>456</v>
      </c>
      <c r="D96" s="88">
        <f>VLOOKUP(C96,wb!$B$2:$C$215,2,FALSE)</f>
        <v>212</v>
      </c>
    </row>
    <row r="97" spans="1:4" x14ac:dyDescent="0.25">
      <c r="A97" s="78" t="s">
        <v>10</v>
      </c>
      <c r="B97" s="78">
        <v>1</v>
      </c>
      <c r="C97" s="64" t="str">
        <f>VLOOKUP(A97,wbraw!$C$7:$D$220,2,FALSE)</f>
        <v>ZMB</v>
      </c>
      <c r="D97" s="88">
        <f>VLOOKUP(C97,wb!$B$2:$C$215,2,FALSE)</f>
        <v>213</v>
      </c>
    </row>
    <row r="98" spans="1:4" x14ac:dyDescent="0.25">
      <c r="A98" s="78" t="s">
        <v>458</v>
      </c>
      <c r="B98" s="78">
        <v>1</v>
      </c>
      <c r="C98" s="64" t="str">
        <f>VLOOKUP(A98,wbraw!$C$7:$D$220,2,FALSE)</f>
        <v>ZWE</v>
      </c>
      <c r="D98" s="88">
        <f>VLOOKUP(C98,wb!$B$2:$C$215,2,FALSE)</f>
        <v>214</v>
      </c>
    </row>
  </sheetData>
  <conditionalFormatting sqref="D2:D98">
    <cfRule type="duplicateValues" dxfId="37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B16" sqref="B16"/>
    </sheetView>
  </sheetViews>
  <sheetFormatPr defaultColWidth="8.85546875" defaultRowHeight="15" x14ac:dyDescent="0.25"/>
  <cols>
    <col min="2" max="2" width="11" bestFit="1" customWidth="1"/>
  </cols>
  <sheetData>
    <row r="2" spans="1:2" x14ac:dyDescent="0.25">
      <c r="A2" s="81" t="s">
        <v>1153</v>
      </c>
      <c r="B2" s="81" t="s">
        <v>21</v>
      </c>
    </row>
    <row r="3" spans="1:2" x14ac:dyDescent="0.25">
      <c r="A3" t="s">
        <v>0</v>
      </c>
      <c r="B3" t="s">
        <v>20</v>
      </c>
    </row>
    <row r="4" spans="1:2" x14ac:dyDescent="0.25">
      <c r="A4" t="s">
        <v>22</v>
      </c>
      <c r="B4" s="1" t="s">
        <v>23</v>
      </c>
    </row>
    <row r="5" spans="1:2" x14ac:dyDescent="0.25">
      <c r="A5" t="s">
        <v>1139</v>
      </c>
      <c r="B5" s="1" t="s">
        <v>1151</v>
      </c>
    </row>
    <row r="6" spans="1:2" x14ac:dyDescent="0.25">
      <c r="B6" s="79" t="s">
        <v>1152</v>
      </c>
    </row>
    <row r="7" spans="1:2" x14ac:dyDescent="0.25">
      <c r="B7" s="80" t="s">
        <v>538</v>
      </c>
    </row>
    <row r="8" spans="1:2" x14ac:dyDescent="0.25">
      <c r="B8" s="80" t="s">
        <v>539</v>
      </c>
    </row>
    <row r="9" spans="1:2" x14ac:dyDescent="0.25">
      <c r="B9" s="80" t="s">
        <v>540</v>
      </c>
    </row>
    <row r="10" spans="1:2" x14ac:dyDescent="0.25">
      <c r="B10" s="80" t="s">
        <v>541</v>
      </c>
    </row>
    <row r="11" spans="1:2" x14ac:dyDescent="0.25">
      <c r="B11" s="80" t="s">
        <v>542</v>
      </c>
    </row>
    <row r="13" spans="1:2" x14ac:dyDescent="0.25">
      <c r="A13" s="95" t="s">
        <v>1244</v>
      </c>
    </row>
    <row r="14" spans="1:2" x14ac:dyDescent="0.25">
      <c r="A14" s="94"/>
      <c r="B14" s="96" t="s">
        <v>1245</v>
      </c>
    </row>
    <row r="15" spans="1:2" x14ac:dyDescent="0.25">
      <c r="A15" s="99"/>
      <c r="B15" s="100" t="s">
        <v>1248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" sqref="A2"/>
    </sheetView>
  </sheetViews>
  <sheetFormatPr defaultColWidth="8.85546875" defaultRowHeight="15" x14ac:dyDescent="0.25"/>
  <sheetData>
    <row r="1" spans="1:4" x14ac:dyDescent="0.25">
      <c r="A1" t="s">
        <v>1251</v>
      </c>
      <c r="B1" t="s">
        <v>0</v>
      </c>
      <c r="C1" t="s">
        <v>1141</v>
      </c>
      <c r="D1" t="s">
        <v>1247</v>
      </c>
    </row>
    <row r="2" spans="1:4" x14ac:dyDescent="0.25">
      <c r="A2" t="s">
        <v>1</v>
      </c>
      <c r="B2">
        <v>1</v>
      </c>
      <c r="C2" t="str">
        <f>VLOOKUP(A2,wbraw!$C$7:$D$220,2,FALSE)</f>
        <v>BGD</v>
      </c>
      <c r="D2">
        <f>VLOOKUP(C2,wb!$B$2:$C$215,2,FALSE)</f>
        <v>16</v>
      </c>
    </row>
    <row r="3" spans="1:4" x14ac:dyDescent="0.25">
      <c r="A3" t="s">
        <v>11</v>
      </c>
      <c r="B3">
        <v>1</v>
      </c>
      <c r="C3" t="str">
        <f>VLOOKUP(A3,wbraw!$C$7:$D$220,2,FALSE)</f>
        <v>KHM</v>
      </c>
      <c r="D3" s="88">
        <f>VLOOKUP(C3,wb!$B$2:$C$215,2,FALSE)</f>
        <v>33</v>
      </c>
    </row>
    <row r="4" spans="1:4" x14ac:dyDescent="0.25">
      <c r="A4" t="s">
        <v>2</v>
      </c>
      <c r="B4">
        <v>1</v>
      </c>
      <c r="C4" t="str">
        <f>VLOOKUP(A4,wbraw!$C$7:$D$220,2,FALSE)</f>
        <v>ETH</v>
      </c>
      <c r="D4" s="88">
        <f>VLOOKUP(C4,wb!$B$2:$C$215,2,FALSE)</f>
        <v>63</v>
      </c>
    </row>
    <row r="5" spans="1:4" x14ac:dyDescent="0.25">
      <c r="A5" t="s">
        <v>12</v>
      </c>
      <c r="B5">
        <v>1</v>
      </c>
      <c r="C5" t="str">
        <f>VLOOKUP(A5,wbraw!$C$7:$D$220,2,FALSE)</f>
        <v>GHA</v>
      </c>
      <c r="D5" s="88">
        <f>VLOOKUP(C5,wb!$B$2:$C$215,2,FALSE)</f>
        <v>73</v>
      </c>
    </row>
    <row r="6" spans="1:4" x14ac:dyDescent="0.25">
      <c r="A6" t="s">
        <v>3</v>
      </c>
      <c r="B6">
        <v>1</v>
      </c>
      <c r="C6" t="str">
        <f>VLOOKUP(A6,wbraw!$C$7:$D$220,2,FALSE)</f>
        <v>GTM</v>
      </c>
      <c r="D6" s="88">
        <f>VLOOKUP(C6,wb!$B$2:$C$215,2,FALSE)</f>
        <v>78</v>
      </c>
    </row>
    <row r="7" spans="1:4" x14ac:dyDescent="0.25">
      <c r="A7" t="s">
        <v>13</v>
      </c>
      <c r="B7">
        <v>1</v>
      </c>
      <c r="C7" t="str">
        <f>VLOOKUP(A7,wbraw!$C$7:$D$220,2,FALSE)</f>
        <v>HTI</v>
      </c>
      <c r="D7" s="88">
        <f>VLOOKUP(C7,wb!$B$2:$C$215,2,FALSE)</f>
        <v>82</v>
      </c>
    </row>
    <row r="8" spans="1:4" x14ac:dyDescent="0.25">
      <c r="A8" t="s">
        <v>4</v>
      </c>
      <c r="B8">
        <v>1</v>
      </c>
      <c r="C8" t="str">
        <f>VLOOKUP(A8,wbraw!$C$7:$D$220,2,FALSE)</f>
        <v>HND</v>
      </c>
      <c r="D8" s="88">
        <f>VLOOKUP(C8,wb!$B$2:$C$215,2,FALSE)</f>
        <v>83</v>
      </c>
    </row>
    <row r="9" spans="1:4" x14ac:dyDescent="0.25">
      <c r="A9" t="s">
        <v>14</v>
      </c>
      <c r="B9">
        <v>1</v>
      </c>
      <c r="C9" t="str">
        <f>VLOOKUP(A9,wbraw!$C$7:$D$220,2,FALSE)</f>
        <v>KEN</v>
      </c>
      <c r="D9" s="88">
        <f>VLOOKUP(C9,wb!$B$2:$C$215,2,FALSE)</f>
        <v>99</v>
      </c>
    </row>
    <row r="10" spans="1:4" x14ac:dyDescent="0.25">
      <c r="A10" t="s">
        <v>5</v>
      </c>
      <c r="B10">
        <v>1</v>
      </c>
      <c r="C10" t="str">
        <f>VLOOKUP(A10,wbraw!$C$7:$D$220,2,FALSE)</f>
        <v>LBR</v>
      </c>
      <c r="D10" s="88">
        <f>VLOOKUP(C10,wb!$B$2:$C$215,2,FALSE)</f>
        <v>110</v>
      </c>
    </row>
    <row r="11" spans="1:4" x14ac:dyDescent="0.25">
      <c r="A11" t="s">
        <v>15</v>
      </c>
      <c r="B11">
        <v>1</v>
      </c>
      <c r="C11" t="str">
        <f>VLOOKUP(A11,wbraw!$C$7:$D$220,2,FALSE)</f>
        <v>MWI</v>
      </c>
      <c r="D11" s="88">
        <f>VLOOKUP(C11,wb!$B$2:$C$215,2,FALSE)</f>
        <v>118</v>
      </c>
    </row>
    <row r="12" spans="1:4" x14ac:dyDescent="0.25">
      <c r="A12" t="s">
        <v>6</v>
      </c>
      <c r="B12">
        <v>1</v>
      </c>
      <c r="C12" t="str">
        <f>VLOOKUP(A12,wbraw!$C$7:$D$220,2,FALSE)</f>
        <v>MLI</v>
      </c>
      <c r="D12" s="88">
        <f>VLOOKUP(C12,wb!$B$2:$C$215,2,FALSE)</f>
        <v>121</v>
      </c>
    </row>
    <row r="13" spans="1:4" x14ac:dyDescent="0.25">
      <c r="A13" t="s">
        <v>16</v>
      </c>
      <c r="B13">
        <v>1</v>
      </c>
      <c r="C13" t="str">
        <f>VLOOKUP(A13,wbraw!$C$7:$D$220,2,FALSE)</f>
        <v>MOZ</v>
      </c>
      <c r="D13" s="88">
        <f>VLOOKUP(C13,wb!$B$2:$C$215,2,FALSE)</f>
        <v>133</v>
      </c>
    </row>
    <row r="14" spans="1:4" x14ac:dyDescent="0.25">
      <c r="A14" t="s">
        <v>7</v>
      </c>
      <c r="B14">
        <v>1</v>
      </c>
      <c r="C14" t="str">
        <f>VLOOKUP(A14,wbraw!$C$7:$D$220,2,FALSE)</f>
        <v>NPL</v>
      </c>
      <c r="D14" s="88">
        <f>VLOOKUP(C14,wb!$B$2:$C$215,2,FALSE)</f>
        <v>136</v>
      </c>
    </row>
    <row r="15" spans="1:4" x14ac:dyDescent="0.25">
      <c r="A15" t="s">
        <v>17</v>
      </c>
      <c r="B15">
        <v>1</v>
      </c>
      <c r="C15" t="str">
        <f>VLOOKUP(A15,wbraw!$C$7:$D$220,2,FALSE)</f>
        <v>RWA</v>
      </c>
      <c r="D15" s="88">
        <f>VLOOKUP(C15,wb!$B$2:$C$215,2,FALSE)</f>
        <v>159</v>
      </c>
    </row>
    <row r="16" spans="1:4" x14ac:dyDescent="0.25">
      <c r="A16" t="s">
        <v>8</v>
      </c>
      <c r="B16">
        <v>1</v>
      </c>
      <c r="C16" t="str">
        <f>VLOOKUP(A16,wbraw!$C$7:$D$220,2,FALSE)</f>
        <v>SEN</v>
      </c>
      <c r="D16" s="88">
        <f>VLOOKUP(C16,wb!$B$2:$C$215,2,FALSE)</f>
        <v>164</v>
      </c>
    </row>
    <row r="17" spans="1:4" x14ac:dyDescent="0.25">
      <c r="A17" t="s">
        <v>18</v>
      </c>
      <c r="B17">
        <v>1</v>
      </c>
      <c r="C17" t="str">
        <f>VLOOKUP(A17,wbraw!$C$7:$D$220,2,FALSE)</f>
        <v>TJK</v>
      </c>
      <c r="D17" s="88">
        <f>VLOOKUP(C17,wb!$B$2:$C$215,2,FALSE)</f>
        <v>188</v>
      </c>
    </row>
    <row r="18" spans="1:4" x14ac:dyDescent="0.25">
      <c r="A18" t="s">
        <v>9</v>
      </c>
      <c r="B18">
        <v>1</v>
      </c>
      <c r="C18" t="str">
        <f>VLOOKUP(A18,wbraw!$C$7:$D$220,2,FALSE)</f>
        <v>TZA</v>
      </c>
      <c r="D18" s="88">
        <f>VLOOKUP(C18,wb!$B$2:$C$215,2,FALSE)</f>
        <v>189</v>
      </c>
    </row>
    <row r="19" spans="1:4" x14ac:dyDescent="0.25">
      <c r="A19" t="s">
        <v>19</v>
      </c>
      <c r="B19">
        <v>1</v>
      </c>
      <c r="C19" t="str">
        <f>VLOOKUP(A19,wbraw!$C$7:$D$220,2,FALSE)</f>
        <v>UGA</v>
      </c>
      <c r="D19" s="88">
        <f>VLOOKUP(C19,wb!$B$2:$C$215,2,FALSE)</f>
        <v>200</v>
      </c>
    </row>
    <row r="20" spans="1:4" x14ac:dyDescent="0.25">
      <c r="A20" t="s">
        <v>10</v>
      </c>
      <c r="B20">
        <v>1</v>
      </c>
      <c r="C20" t="str">
        <f>VLOOKUP(A20,wbraw!$C$7:$D$220,2,FALSE)</f>
        <v>ZMB</v>
      </c>
      <c r="D20" s="88">
        <f>VLOOKUP(C20,wb!$B$2:$C$215,2,FALSE)</f>
        <v>213</v>
      </c>
    </row>
  </sheetData>
  <sortState ref="A2:A20">
    <sortCondition ref="A2:A2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>
      <selection activeCell="A2" sqref="A2"/>
    </sheetView>
  </sheetViews>
  <sheetFormatPr defaultColWidth="8.85546875" defaultRowHeight="15" x14ac:dyDescent="0.25"/>
  <cols>
    <col min="1" max="1" width="28.85546875" style="83" bestFit="1" customWidth="1"/>
    <col min="2" max="2" width="8.42578125" style="83" bestFit="1" customWidth="1"/>
    <col min="3" max="3" width="8.42578125" style="83" customWidth="1"/>
    <col min="4" max="4" width="24.7109375" style="83" bestFit="1" customWidth="1"/>
    <col min="5" max="5" width="21.7109375" style="83" bestFit="1" customWidth="1"/>
    <col min="6" max="6" width="8.85546875" style="83"/>
  </cols>
  <sheetData>
    <row r="1" spans="1:7" x14ac:dyDescent="0.25">
      <c r="A1" s="86" t="s">
        <v>1252</v>
      </c>
      <c r="B1" s="87" t="s">
        <v>1141</v>
      </c>
      <c r="C1" s="87" t="s">
        <v>1247</v>
      </c>
      <c r="D1" s="86" t="s">
        <v>1157</v>
      </c>
      <c r="E1" s="86" t="s">
        <v>1158</v>
      </c>
      <c r="F1" s="86" t="s">
        <v>1154</v>
      </c>
      <c r="G1" s="86" t="s">
        <v>1155</v>
      </c>
    </row>
    <row r="2" spans="1:7" x14ac:dyDescent="0.25">
      <c r="A2" s="84" t="s">
        <v>33</v>
      </c>
      <c r="B2" s="84" t="s">
        <v>34</v>
      </c>
      <c r="C2" s="84">
        <v>1</v>
      </c>
      <c r="D2" s="84" t="s">
        <v>35</v>
      </c>
      <c r="E2" s="84" t="s">
        <v>36</v>
      </c>
      <c r="F2" s="83">
        <v>5</v>
      </c>
      <c r="G2">
        <v>1</v>
      </c>
    </row>
    <row r="3" spans="1:7" x14ac:dyDescent="0.25">
      <c r="A3" s="84" t="s">
        <v>39</v>
      </c>
      <c r="B3" s="84" t="s">
        <v>40</v>
      </c>
      <c r="C3" s="84">
        <v>2</v>
      </c>
      <c r="D3" s="84" t="s">
        <v>41</v>
      </c>
      <c r="E3" s="84" t="s">
        <v>42</v>
      </c>
      <c r="F3" s="83">
        <v>2</v>
      </c>
      <c r="G3">
        <v>3</v>
      </c>
    </row>
    <row r="4" spans="1:7" x14ac:dyDescent="0.25">
      <c r="A4" s="84" t="s">
        <v>45</v>
      </c>
      <c r="B4" s="84" t="s">
        <v>46</v>
      </c>
      <c r="C4" s="84">
        <v>3</v>
      </c>
      <c r="D4" s="84" t="s">
        <v>47</v>
      </c>
      <c r="E4" s="84" t="s">
        <v>42</v>
      </c>
      <c r="F4" s="83">
        <v>4</v>
      </c>
      <c r="G4">
        <v>3</v>
      </c>
    </row>
    <row r="5" spans="1:7" x14ac:dyDescent="0.25">
      <c r="A5" s="84" t="s">
        <v>48</v>
      </c>
      <c r="B5" s="84" t="s">
        <v>49</v>
      </c>
      <c r="C5" s="84">
        <v>4</v>
      </c>
      <c r="D5" s="84" t="s">
        <v>50</v>
      </c>
      <c r="E5" s="84" t="s">
        <v>42</v>
      </c>
      <c r="F5" s="83">
        <v>1</v>
      </c>
      <c r="G5">
        <v>3</v>
      </c>
    </row>
    <row r="6" spans="1:7" x14ac:dyDescent="0.25">
      <c r="A6" s="84" t="s">
        <v>52</v>
      </c>
      <c r="B6" s="84" t="s">
        <v>53</v>
      </c>
      <c r="C6" s="84">
        <v>5</v>
      </c>
      <c r="D6" s="84" t="s">
        <v>1156</v>
      </c>
      <c r="E6" s="84" t="s">
        <v>54</v>
      </c>
      <c r="G6">
        <v>4</v>
      </c>
    </row>
    <row r="7" spans="1:7" x14ac:dyDescent="0.25">
      <c r="A7" s="84" t="s">
        <v>55</v>
      </c>
      <c r="B7" s="84" t="s">
        <v>56</v>
      </c>
      <c r="C7" s="84">
        <v>6</v>
      </c>
      <c r="D7" s="84" t="s">
        <v>57</v>
      </c>
      <c r="E7" s="84" t="s">
        <v>42</v>
      </c>
      <c r="F7" s="83">
        <v>6</v>
      </c>
      <c r="G7">
        <v>3</v>
      </c>
    </row>
    <row r="8" spans="1:7" x14ac:dyDescent="0.25">
      <c r="A8" s="84" t="s">
        <v>58</v>
      </c>
      <c r="B8" s="84" t="s">
        <v>59</v>
      </c>
      <c r="C8" s="84">
        <v>7</v>
      </c>
      <c r="D8" s="84" t="s">
        <v>1156</v>
      </c>
      <c r="E8" s="84" t="s">
        <v>54</v>
      </c>
      <c r="G8">
        <v>4</v>
      </c>
    </row>
    <row r="9" spans="1:7" x14ac:dyDescent="0.25">
      <c r="A9" s="84" t="s">
        <v>60</v>
      </c>
      <c r="B9" s="84" t="s">
        <v>61</v>
      </c>
      <c r="C9" s="84">
        <v>8</v>
      </c>
      <c r="D9" s="84" t="s">
        <v>62</v>
      </c>
      <c r="E9" s="84" t="s">
        <v>42</v>
      </c>
      <c r="F9" s="83">
        <v>3</v>
      </c>
      <c r="G9">
        <v>3</v>
      </c>
    </row>
    <row r="10" spans="1:7" x14ac:dyDescent="0.25">
      <c r="A10" s="84" t="s">
        <v>63</v>
      </c>
      <c r="B10" s="84" t="s">
        <v>64</v>
      </c>
      <c r="C10" s="84">
        <v>9</v>
      </c>
      <c r="D10" s="84" t="s">
        <v>41</v>
      </c>
      <c r="E10" s="84" t="s">
        <v>65</v>
      </c>
      <c r="F10" s="83">
        <v>2</v>
      </c>
      <c r="G10">
        <v>2</v>
      </c>
    </row>
    <row r="11" spans="1:7" x14ac:dyDescent="0.25">
      <c r="A11" s="84" t="s">
        <v>66</v>
      </c>
      <c r="B11" s="84" t="s">
        <v>67</v>
      </c>
      <c r="C11" s="84">
        <v>10</v>
      </c>
      <c r="D11" s="84" t="s">
        <v>1156</v>
      </c>
      <c r="E11" s="84" t="s">
        <v>54</v>
      </c>
      <c r="G11">
        <v>4</v>
      </c>
    </row>
    <row r="12" spans="1:7" x14ac:dyDescent="0.25">
      <c r="A12" s="84" t="s">
        <v>68</v>
      </c>
      <c r="B12" s="84" t="s">
        <v>69</v>
      </c>
      <c r="C12" s="84">
        <v>11</v>
      </c>
      <c r="D12" s="84" t="s">
        <v>1156</v>
      </c>
      <c r="E12" s="84" t="s">
        <v>70</v>
      </c>
      <c r="G12">
        <v>4</v>
      </c>
    </row>
    <row r="13" spans="1:7" x14ac:dyDescent="0.25">
      <c r="A13" s="84" t="s">
        <v>71</v>
      </c>
      <c r="B13" s="84" t="s">
        <v>72</v>
      </c>
      <c r="C13" s="84">
        <v>12</v>
      </c>
      <c r="D13" s="84" t="s">
        <v>1156</v>
      </c>
      <c r="E13" s="84" t="s">
        <v>70</v>
      </c>
      <c r="G13">
        <v>4</v>
      </c>
    </row>
    <row r="14" spans="1:7" x14ac:dyDescent="0.25">
      <c r="A14" s="84" t="s">
        <v>74</v>
      </c>
      <c r="B14" s="84" t="s">
        <v>75</v>
      </c>
      <c r="C14" s="84">
        <v>13</v>
      </c>
      <c r="D14" s="84" t="s">
        <v>41</v>
      </c>
      <c r="E14" s="84" t="s">
        <v>42</v>
      </c>
      <c r="F14" s="83">
        <v>2</v>
      </c>
      <c r="G14">
        <v>3</v>
      </c>
    </row>
    <row r="15" spans="1:7" x14ac:dyDescent="0.25">
      <c r="A15" s="84" t="s">
        <v>76</v>
      </c>
      <c r="B15" s="84" t="s">
        <v>77</v>
      </c>
      <c r="C15" s="84">
        <v>14</v>
      </c>
      <c r="D15" s="84" t="s">
        <v>1156</v>
      </c>
      <c r="E15" s="84" t="s">
        <v>54</v>
      </c>
      <c r="G15">
        <v>4</v>
      </c>
    </row>
    <row r="16" spans="1:7" x14ac:dyDescent="0.25">
      <c r="A16" s="84" t="s">
        <v>78</v>
      </c>
      <c r="B16" s="84" t="s">
        <v>79</v>
      </c>
      <c r="C16" s="84">
        <v>15</v>
      </c>
      <c r="D16" s="84" t="s">
        <v>1156</v>
      </c>
      <c r="E16" s="84" t="s">
        <v>54</v>
      </c>
      <c r="G16">
        <v>4</v>
      </c>
    </row>
    <row r="17" spans="1:7" x14ac:dyDescent="0.25">
      <c r="A17" s="84" t="s">
        <v>1</v>
      </c>
      <c r="B17" s="84" t="s">
        <v>80</v>
      </c>
      <c r="C17" s="84">
        <v>16</v>
      </c>
      <c r="D17" s="84" t="s">
        <v>35</v>
      </c>
      <c r="E17" s="84" t="s">
        <v>36</v>
      </c>
      <c r="F17" s="83">
        <v>5</v>
      </c>
      <c r="G17">
        <v>1</v>
      </c>
    </row>
    <row r="18" spans="1:7" x14ac:dyDescent="0.25">
      <c r="A18" s="84" t="s">
        <v>81</v>
      </c>
      <c r="B18" s="84" t="s">
        <v>82</v>
      </c>
      <c r="C18" s="84">
        <v>17</v>
      </c>
      <c r="D18" s="84" t="s">
        <v>1156</v>
      </c>
      <c r="E18" s="84" t="s">
        <v>54</v>
      </c>
      <c r="G18">
        <v>4</v>
      </c>
    </row>
    <row r="19" spans="1:7" x14ac:dyDescent="0.25">
      <c r="A19" s="84" t="s">
        <v>83</v>
      </c>
      <c r="B19" s="84" t="s">
        <v>84</v>
      </c>
      <c r="C19" s="84">
        <v>18</v>
      </c>
      <c r="D19" s="84" t="s">
        <v>41</v>
      </c>
      <c r="E19" s="84" t="s">
        <v>42</v>
      </c>
      <c r="F19" s="83">
        <v>2</v>
      </c>
      <c r="G19">
        <v>3</v>
      </c>
    </row>
    <row r="20" spans="1:7" x14ac:dyDescent="0.25">
      <c r="A20" s="84" t="s">
        <v>85</v>
      </c>
      <c r="B20" s="84" t="s">
        <v>86</v>
      </c>
      <c r="C20" s="84">
        <v>19</v>
      </c>
      <c r="D20" s="84" t="s">
        <v>1156</v>
      </c>
      <c r="E20" s="84" t="s">
        <v>70</v>
      </c>
      <c r="G20">
        <v>4</v>
      </c>
    </row>
    <row r="21" spans="1:7" x14ac:dyDescent="0.25">
      <c r="A21" s="84" t="s">
        <v>87</v>
      </c>
      <c r="B21" s="84" t="s">
        <v>88</v>
      </c>
      <c r="C21" s="84">
        <v>20</v>
      </c>
      <c r="D21" s="84" t="s">
        <v>62</v>
      </c>
      <c r="E21" s="84" t="s">
        <v>42</v>
      </c>
      <c r="F21" s="83">
        <v>3</v>
      </c>
      <c r="G21">
        <v>3</v>
      </c>
    </row>
    <row r="22" spans="1:7" x14ac:dyDescent="0.25">
      <c r="A22" s="84" t="s">
        <v>89</v>
      </c>
      <c r="B22" s="84" t="s">
        <v>90</v>
      </c>
      <c r="C22" s="84">
        <v>21</v>
      </c>
      <c r="D22" s="84" t="s">
        <v>57</v>
      </c>
      <c r="E22" s="84" t="s">
        <v>36</v>
      </c>
      <c r="F22" s="83">
        <v>6</v>
      </c>
      <c r="G22">
        <v>1</v>
      </c>
    </row>
    <row r="23" spans="1:7" x14ac:dyDescent="0.25">
      <c r="A23" s="84" t="s">
        <v>91</v>
      </c>
      <c r="B23" s="84" t="s">
        <v>92</v>
      </c>
      <c r="C23" s="84">
        <v>22</v>
      </c>
      <c r="D23" s="84" t="s">
        <v>1156</v>
      </c>
      <c r="E23" s="84" t="s">
        <v>54</v>
      </c>
      <c r="G23">
        <v>4</v>
      </c>
    </row>
    <row r="24" spans="1:7" x14ac:dyDescent="0.25">
      <c r="A24" s="84" t="s">
        <v>93</v>
      </c>
      <c r="B24" s="84" t="s">
        <v>94</v>
      </c>
      <c r="C24" s="84">
        <v>23</v>
      </c>
      <c r="D24" s="84" t="s">
        <v>35</v>
      </c>
      <c r="E24" s="84" t="s">
        <v>65</v>
      </c>
      <c r="F24" s="83">
        <v>5</v>
      </c>
      <c r="G24">
        <v>2</v>
      </c>
    </row>
    <row r="25" spans="1:7" x14ac:dyDescent="0.25">
      <c r="A25" s="84" t="s">
        <v>95</v>
      </c>
      <c r="B25" s="84" t="s">
        <v>96</v>
      </c>
      <c r="C25" s="84">
        <v>24</v>
      </c>
      <c r="D25" s="84" t="s">
        <v>62</v>
      </c>
      <c r="E25" s="84" t="s">
        <v>65</v>
      </c>
      <c r="F25" s="83">
        <v>3</v>
      </c>
      <c r="G25">
        <v>2</v>
      </c>
    </row>
    <row r="26" spans="1:7" x14ac:dyDescent="0.25">
      <c r="A26" s="84" t="s">
        <v>98</v>
      </c>
      <c r="B26" s="84" t="s">
        <v>99</v>
      </c>
      <c r="C26" s="84">
        <v>25</v>
      </c>
      <c r="D26" s="84" t="s">
        <v>41</v>
      </c>
      <c r="E26" s="84" t="s">
        <v>42</v>
      </c>
      <c r="F26" s="83">
        <v>2</v>
      </c>
      <c r="G26">
        <v>3</v>
      </c>
    </row>
    <row r="27" spans="1:7" x14ac:dyDescent="0.25">
      <c r="A27" s="84" t="s">
        <v>100</v>
      </c>
      <c r="B27" s="84" t="s">
        <v>101</v>
      </c>
      <c r="C27" s="84">
        <v>26</v>
      </c>
      <c r="D27" s="84" t="s">
        <v>57</v>
      </c>
      <c r="E27" s="84" t="s">
        <v>42</v>
      </c>
      <c r="F27" s="83">
        <v>6</v>
      </c>
      <c r="G27">
        <v>3</v>
      </c>
    </row>
    <row r="28" spans="1:7" x14ac:dyDescent="0.25">
      <c r="A28" s="84" t="s">
        <v>102</v>
      </c>
      <c r="B28" s="84" t="s">
        <v>103</v>
      </c>
      <c r="C28" s="84">
        <v>27</v>
      </c>
      <c r="D28" s="84" t="s">
        <v>62</v>
      </c>
      <c r="E28" s="84" t="s">
        <v>42</v>
      </c>
      <c r="F28" s="83">
        <v>3</v>
      </c>
      <c r="G28">
        <v>3</v>
      </c>
    </row>
    <row r="29" spans="1:7" x14ac:dyDescent="0.25">
      <c r="A29" s="84" t="s">
        <v>104</v>
      </c>
      <c r="B29" s="84" t="s">
        <v>105</v>
      </c>
      <c r="C29" s="84">
        <v>28</v>
      </c>
      <c r="D29" s="84" t="s">
        <v>1156</v>
      </c>
      <c r="E29" s="84" t="s">
        <v>54</v>
      </c>
      <c r="G29">
        <v>4</v>
      </c>
    </row>
    <row r="30" spans="1:7" x14ac:dyDescent="0.25">
      <c r="A30" s="84" t="s">
        <v>106</v>
      </c>
      <c r="B30" s="84" t="s">
        <v>107</v>
      </c>
      <c r="C30" s="84">
        <v>29</v>
      </c>
      <c r="D30" s="84" t="s">
        <v>41</v>
      </c>
      <c r="E30" s="84" t="s">
        <v>42</v>
      </c>
      <c r="F30" s="83">
        <v>2</v>
      </c>
      <c r="G30">
        <v>3</v>
      </c>
    </row>
    <row r="31" spans="1:7" x14ac:dyDescent="0.25">
      <c r="A31" s="84" t="s">
        <v>108</v>
      </c>
      <c r="B31" s="84" t="s">
        <v>109</v>
      </c>
      <c r="C31" s="84">
        <v>30</v>
      </c>
      <c r="D31" s="84" t="s">
        <v>57</v>
      </c>
      <c r="E31" s="84" t="s">
        <v>36</v>
      </c>
      <c r="F31" s="83">
        <v>6</v>
      </c>
      <c r="G31">
        <v>1</v>
      </c>
    </row>
    <row r="32" spans="1:7" x14ac:dyDescent="0.25">
      <c r="A32" s="84" t="s">
        <v>110</v>
      </c>
      <c r="B32" s="84" t="s">
        <v>111</v>
      </c>
      <c r="C32" s="84">
        <v>31</v>
      </c>
      <c r="D32" s="84" t="s">
        <v>57</v>
      </c>
      <c r="E32" s="84" t="s">
        <v>36</v>
      </c>
      <c r="F32" s="83">
        <v>6</v>
      </c>
      <c r="G32">
        <v>1</v>
      </c>
    </row>
    <row r="33" spans="1:7" x14ac:dyDescent="0.25">
      <c r="A33" s="84" t="s">
        <v>112</v>
      </c>
      <c r="B33" s="84" t="s">
        <v>113</v>
      </c>
      <c r="C33" s="84">
        <v>32</v>
      </c>
      <c r="D33" s="84" t="s">
        <v>57</v>
      </c>
      <c r="E33" s="84" t="s">
        <v>65</v>
      </c>
      <c r="F33" s="83">
        <v>6</v>
      </c>
      <c r="G33">
        <v>2</v>
      </c>
    </row>
    <row r="34" spans="1:7" x14ac:dyDescent="0.25">
      <c r="A34" s="84" t="s">
        <v>11</v>
      </c>
      <c r="B34" s="84" t="s">
        <v>114</v>
      </c>
      <c r="C34" s="84">
        <v>33</v>
      </c>
      <c r="D34" s="84" t="s">
        <v>50</v>
      </c>
      <c r="E34" s="84" t="s">
        <v>36</v>
      </c>
      <c r="F34" s="83">
        <v>1</v>
      </c>
      <c r="G34">
        <v>1</v>
      </c>
    </row>
    <row r="35" spans="1:7" x14ac:dyDescent="0.25">
      <c r="A35" s="84" t="s">
        <v>115</v>
      </c>
      <c r="B35" s="84" t="s">
        <v>116</v>
      </c>
      <c r="C35" s="84">
        <v>34</v>
      </c>
      <c r="D35" s="84" t="s">
        <v>57</v>
      </c>
      <c r="E35" s="84" t="s">
        <v>65</v>
      </c>
      <c r="F35" s="83">
        <v>6</v>
      </c>
      <c r="G35">
        <v>2</v>
      </c>
    </row>
    <row r="36" spans="1:7" x14ac:dyDescent="0.25">
      <c r="A36" s="84" t="s">
        <v>117</v>
      </c>
      <c r="B36" s="84" t="s">
        <v>118</v>
      </c>
      <c r="C36" s="84">
        <v>35</v>
      </c>
      <c r="D36" s="84" t="s">
        <v>1156</v>
      </c>
      <c r="E36" s="84" t="s">
        <v>70</v>
      </c>
      <c r="G36">
        <v>4</v>
      </c>
    </row>
    <row r="37" spans="1:7" x14ac:dyDescent="0.25">
      <c r="A37" s="84" t="s">
        <v>119</v>
      </c>
      <c r="B37" s="84" t="s">
        <v>120</v>
      </c>
      <c r="C37" s="84">
        <v>36</v>
      </c>
      <c r="D37" s="84" t="s">
        <v>1156</v>
      </c>
      <c r="E37" s="84" t="s">
        <v>54</v>
      </c>
      <c r="G37">
        <v>4</v>
      </c>
    </row>
    <row r="38" spans="1:7" x14ac:dyDescent="0.25">
      <c r="A38" s="84" t="s">
        <v>121</v>
      </c>
      <c r="B38" s="84" t="s">
        <v>122</v>
      </c>
      <c r="C38" s="84">
        <v>37</v>
      </c>
      <c r="D38" s="84" t="s">
        <v>57</v>
      </c>
      <c r="E38" s="84" t="s">
        <v>36</v>
      </c>
      <c r="F38" s="83">
        <v>6</v>
      </c>
      <c r="G38">
        <v>1</v>
      </c>
    </row>
    <row r="39" spans="1:7" x14ac:dyDescent="0.25">
      <c r="A39" s="84" t="s">
        <v>123</v>
      </c>
      <c r="B39" s="84" t="s">
        <v>124</v>
      </c>
      <c r="C39" s="84">
        <v>38</v>
      </c>
      <c r="D39" s="84" t="s">
        <v>57</v>
      </c>
      <c r="E39" s="84" t="s">
        <v>36</v>
      </c>
      <c r="F39" s="83">
        <v>6</v>
      </c>
      <c r="G39">
        <v>1</v>
      </c>
    </row>
    <row r="40" spans="1:7" x14ac:dyDescent="0.25">
      <c r="A40" s="84" t="s">
        <v>125</v>
      </c>
      <c r="B40" s="84" t="s">
        <v>126</v>
      </c>
      <c r="C40" s="84">
        <v>39</v>
      </c>
      <c r="D40" s="84" t="s">
        <v>1156</v>
      </c>
      <c r="E40" s="84" t="s">
        <v>54</v>
      </c>
      <c r="G40">
        <v>4</v>
      </c>
    </row>
    <row r="41" spans="1:7" x14ac:dyDescent="0.25">
      <c r="A41" s="84" t="s">
        <v>127</v>
      </c>
      <c r="B41" s="84" t="s">
        <v>128</v>
      </c>
      <c r="C41" s="84">
        <v>40</v>
      </c>
      <c r="D41" s="84" t="s">
        <v>1156</v>
      </c>
      <c r="E41" s="84" t="s">
        <v>70</v>
      </c>
      <c r="G41">
        <v>4</v>
      </c>
    </row>
    <row r="42" spans="1:7" x14ac:dyDescent="0.25">
      <c r="A42" s="84" t="s">
        <v>129</v>
      </c>
      <c r="B42" s="84" t="s">
        <v>130</v>
      </c>
      <c r="C42" s="84">
        <v>41</v>
      </c>
      <c r="D42" s="84" t="s">
        <v>50</v>
      </c>
      <c r="E42" s="84" t="s">
        <v>42</v>
      </c>
      <c r="F42" s="83">
        <v>1</v>
      </c>
      <c r="G42">
        <v>3</v>
      </c>
    </row>
    <row r="43" spans="1:7" x14ac:dyDescent="0.25">
      <c r="A43" s="84" t="s">
        <v>131</v>
      </c>
      <c r="B43" s="84" t="s">
        <v>132</v>
      </c>
      <c r="C43" s="84">
        <v>42</v>
      </c>
      <c r="D43" s="84" t="s">
        <v>62</v>
      </c>
      <c r="E43" s="84" t="s">
        <v>42</v>
      </c>
      <c r="F43" s="83">
        <v>3</v>
      </c>
      <c r="G43">
        <v>3</v>
      </c>
    </row>
    <row r="44" spans="1:7" x14ac:dyDescent="0.25">
      <c r="A44" s="84" t="s">
        <v>133</v>
      </c>
      <c r="B44" s="84" t="s">
        <v>134</v>
      </c>
      <c r="C44" s="84">
        <v>43</v>
      </c>
      <c r="D44" s="84" t="s">
        <v>57</v>
      </c>
      <c r="E44" s="84" t="s">
        <v>36</v>
      </c>
      <c r="F44" s="83">
        <v>6</v>
      </c>
      <c r="G44">
        <v>1</v>
      </c>
    </row>
    <row r="45" spans="1:7" x14ac:dyDescent="0.25">
      <c r="A45" s="84" t="s">
        <v>135</v>
      </c>
      <c r="B45" s="84" t="s">
        <v>136</v>
      </c>
      <c r="C45" s="84">
        <v>44</v>
      </c>
      <c r="D45" s="84" t="s">
        <v>57</v>
      </c>
      <c r="E45" s="84" t="s">
        <v>36</v>
      </c>
      <c r="F45" s="83">
        <v>6</v>
      </c>
      <c r="G45">
        <v>1</v>
      </c>
    </row>
    <row r="46" spans="1:7" x14ac:dyDescent="0.25">
      <c r="A46" s="84" t="s">
        <v>137</v>
      </c>
      <c r="B46" s="84" t="s">
        <v>138</v>
      </c>
      <c r="C46" s="84">
        <v>45</v>
      </c>
      <c r="D46" s="84" t="s">
        <v>57</v>
      </c>
      <c r="E46" s="84" t="s">
        <v>65</v>
      </c>
      <c r="F46" s="83">
        <v>6</v>
      </c>
      <c r="G46">
        <v>2</v>
      </c>
    </row>
    <row r="47" spans="1:7" x14ac:dyDescent="0.25">
      <c r="A47" s="84" t="s">
        <v>139</v>
      </c>
      <c r="B47" s="84" t="s">
        <v>140</v>
      </c>
      <c r="C47" s="84">
        <v>46</v>
      </c>
      <c r="D47" s="84" t="s">
        <v>62</v>
      </c>
      <c r="E47" s="84" t="s">
        <v>42</v>
      </c>
      <c r="F47" s="83">
        <v>3</v>
      </c>
      <c r="G47">
        <v>3</v>
      </c>
    </row>
    <row r="48" spans="1:7" x14ac:dyDescent="0.25">
      <c r="A48" s="84" t="s">
        <v>141</v>
      </c>
      <c r="B48" s="84" t="s">
        <v>142</v>
      </c>
      <c r="C48" s="84">
        <v>47</v>
      </c>
      <c r="D48" s="84" t="s">
        <v>57</v>
      </c>
      <c r="E48" s="84" t="s">
        <v>65</v>
      </c>
      <c r="F48" s="83">
        <v>6</v>
      </c>
      <c r="G48">
        <v>2</v>
      </c>
    </row>
    <row r="49" spans="1:7" x14ac:dyDescent="0.25">
      <c r="A49" s="84" t="s">
        <v>143</v>
      </c>
      <c r="B49" s="84" t="s">
        <v>144</v>
      </c>
      <c r="C49" s="84">
        <v>48</v>
      </c>
      <c r="D49" s="84" t="s">
        <v>1156</v>
      </c>
      <c r="E49" s="84" t="s">
        <v>54</v>
      </c>
      <c r="G49">
        <v>4</v>
      </c>
    </row>
    <row r="50" spans="1:7" x14ac:dyDescent="0.25">
      <c r="A50" s="84" t="s">
        <v>145</v>
      </c>
      <c r="B50" s="84" t="s">
        <v>146</v>
      </c>
      <c r="C50" s="84">
        <v>49</v>
      </c>
      <c r="D50" s="84" t="s">
        <v>62</v>
      </c>
      <c r="E50" s="84" t="s">
        <v>42</v>
      </c>
      <c r="F50" s="83">
        <v>3</v>
      </c>
      <c r="G50">
        <v>3</v>
      </c>
    </row>
    <row r="51" spans="1:7" x14ac:dyDescent="0.25">
      <c r="A51" s="84" t="s">
        <v>147</v>
      </c>
      <c r="B51" s="84" t="s">
        <v>148</v>
      </c>
      <c r="C51" s="84">
        <v>50</v>
      </c>
      <c r="D51" s="84" t="s">
        <v>1156</v>
      </c>
      <c r="E51" s="84" t="s">
        <v>54</v>
      </c>
      <c r="G51">
        <v>4</v>
      </c>
    </row>
    <row r="52" spans="1:7" x14ac:dyDescent="0.25">
      <c r="A52" s="84" t="s">
        <v>149</v>
      </c>
      <c r="B52" s="84" t="s">
        <v>150</v>
      </c>
      <c r="C52" s="84">
        <v>51</v>
      </c>
      <c r="D52" s="84" t="s">
        <v>1156</v>
      </c>
      <c r="E52" s="84" t="s">
        <v>54</v>
      </c>
      <c r="G52">
        <v>4</v>
      </c>
    </row>
    <row r="53" spans="1:7" x14ac:dyDescent="0.25">
      <c r="A53" s="84" t="s">
        <v>151</v>
      </c>
      <c r="B53" s="84" t="s">
        <v>152</v>
      </c>
      <c r="C53" s="84">
        <v>52</v>
      </c>
      <c r="D53" s="84" t="s">
        <v>1156</v>
      </c>
      <c r="E53" s="84" t="s">
        <v>70</v>
      </c>
      <c r="G53">
        <v>4</v>
      </c>
    </row>
    <row r="54" spans="1:7" x14ac:dyDescent="0.25">
      <c r="A54" s="84" t="s">
        <v>153</v>
      </c>
      <c r="B54" s="84" t="s">
        <v>154</v>
      </c>
      <c r="C54" s="84">
        <v>53</v>
      </c>
      <c r="D54" s="84" t="s">
        <v>1156</v>
      </c>
      <c r="E54" s="84" t="s">
        <v>70</v>
      </c>
      <c r="G54">
        <v>4</v>
      </c>
    </row>
    <row r="55" spans="1:7" x14ac:dyDescent="0.25">
      <c r="A55" s="84" t="s">
        <v>155</v>
      </c>
      <c r="B55" s="84" t="s">
        <v>156</v>
      </c>
      <c r="C55" s="84">
        <v>54</v>
      </c>
      <c r="D55" s="84" t="s">
        <v>47</v>
      </c>
      <c r="E55" s="84" t="s">
        <v>65</v>
      </c>
      <c r="F55" s="83">
        <v>4</v>
      </c>
      <c r="G55">
        <v>2</v>
      </c>
    </row>
    <row r="56" spans="1:7" x14ac:dyDescent="0.25">
      <c r="A56" s="84" t="s">
        <v>157</v>
      </c>
      <c r="B56" s="84" t="s">
        <v>158</v>
      </c>
      <c r="C56" s="84">
        <v>55</v>
      </c>
      <c r="D56" s="84" t="s">
        <v>62</v>
      </c>
      <c r="E56" s="84" t="s">
        <v>42</v>
      </c>
      <c r="F56" s="83">
        <v>3</v>
      </c>
      <c r="G56">
        <v>3</v>
      </c>
    </row>
    <row r="57" spans="1:7" x14ac:dyDescent="0.25">
      <c r="A57" s="84" t="s">
        <v>159</v>
      </c>
      <c r="B57" s="84" t="s">
        <v>160</v>
      </c>
      <c r="C57" s="84">
        <v>56</v>
      </c>
      <c r="D57" s="84" t="s">
        <v>62</v>
      </c>
      <c r="E57" s="84" t="s">
        <v>42</v>
      </c>
      <c r="F57" s="83">
        <v>3</v>
      </c>
      <c r="G57">
        <v>3</v>
      </c>
    </row>
    <row r="58" spans="1:7" x14ac:dyDescent="0.25">
      <c r="A58" s="84" t="s">
        <v>161</v>
      </c>
      <c r="B58" s="84" t="s">
        <v>162</v>
      </c>
      <c r="C58" s="84">
        <v>57</v>
      </c>
      <c r="D58" s="84" t="s">
        <v>62</v>
      </c>
      <c r="E58" s="84" t="s">
        <v>42</v>
      </c>
      <c r="F58" s="83">
        <v>3</v>
      </c>
      <c r="G58">
        <v>3</v>
      </c>
    </row>
    <row r="59" spans="1:7" x14ac:dyDescent="0.25">
      <c r="A59" s="84" t="s">
        <v>163</v>
      </c>
      <c r="B59" s="84" t="s">
        <v>164</v>
      </c>
      <c r="C59" s="84">
        <v>58</v>
      </c>
      <c r="D59" s="84" t="s">
        <v>47</v>
      </c>
      <c r="E59" s="84" t="s">
        <v>65</v>
      </c>
      <c r="F59" s="83">
        <v>4</v>
      </c>
      <c r="G59">
        <v>2</v>
      </c>
    </row>
    <row r="60" spans="1:7" x14ac:dyDescent="0.25">
      <c r="A60" s="84" t="s">
        <v>165</v>
      </c>
      <c r="B60" s="84" t="s">
        <v>166</v>
      </c>
      <c r="C60" s="84">
        <v>59</v>
      </c>
      <c r="D60" s="84" t="s">
        <v>62</v>
      </c>
      <c r="E60" s="84" t="s">
        <v>65</v>
      </c>
      <c r="F60" s="83">
        <v>3</v>
      </c>
      <c r="G60">
        <v>2</v>
      </c>
    </row>
    <row r="61" spans="1:7" x14ac:dyDescent="0.25">
      <c r="A61" s="84" t="s">
        <v>167</v>
      </c>
      <c r="B61" s="84" t="s">
        <v>168</v>
      </c>
      <c r="C61" s="84">
        <v>60</v>
      </c>
      <c r="D61" s="84" t="s">
        <v>1156</v>
      </c>
      <c r="E61" s="84" t="s">
        <v>54</v>
      </c>
      <c r="G61">
        <v>4</v>
      </c>
    </row>
    <row r="62" spans="1:7" x14ac:dyDescent="0.25">
      <c r="A62" s="84" t="s">
        <v>169</v>
      </c>
      <c r="B62" s="84" t="s">
        <v>170</v>
      </c>
      <c r="C62" s="84">
        <v>61</v>
      </c>
      <c r="D62" s="84" t="s">
        <v>57</v>
      </c>
      <c r="E62" s="84" t="s">
        <v>36</v>
      </c>
      <c r="F62" s="83">
        <v>6</v>
      </c>
      <c r="G62">
        <v>1</v>
      </c>
    </row>
    <row r="63" spans="1:7" x14ac:dyDescent="0.25">
      <c r="A63" s="84" t="s">
        <v>171</v>
      </c>
      <c r="B63" s="84" t="s">
        <v>172</v>
      </c>
      <c r="C63" s="84">
        <v>62</v>
      </c>
      <c r="D63" s="84" t="s">
        <v>1156</v>
      </c>
      <c r="E63" s="84" t="s">
        <v>70</v>
      </c>
      <c r="G63">
        <v>4</v>
      </c>
    </row>
    <row r="64" spans="1:7" x14ac:dyDescent="0.25">
      <c r="A64" s="84" t="s">
        <v>2</v>
      </c>
      <c r="B64" s="84" t="s">
        <v>173</v>
      </c>
      <c r="C64" s="84">
        <v>63</v>
      </c>
      <c r="D64" s="84" t="s">
        <v>57</v>
      </c>
      <c r="E64" s="84" t="s">
        <v>36</v>
      </c>
      <c r="F64" s="83">
        <v>6</v>
      </c>
      <c r="G64">
        <v>1</v>
      </c>
    </row>
    <row r="65" spans="1:7" x14ac:dyDescent="0.25">
      <c r="A65" s="84" t="s">
        <v>174</v>
      </c>
      <c r="B65" s="84" t="s">
        <v>175</v>
      </c>
      <c r="C65" s="84">
        <v>64</v>
      </c>
      <c r="D65" s="84" t="s">
        <v>1156</v>
      </c>
      <c r="E65" s="84" t="s">
        <v>54</v>
      </c>
      <c r="G65">
        <v>4</v>
      </c>
    </row>
    <row r="66" spans="1:7" x14ac:dyDescent="0.25">
      <c r="A66" s="84" t="s">
        <v>176</v>
      </c>
      <c r="B66" s="84" t="s">
        <v>177</v>
      </c>
      <c r="C66" s="84">
        <v>65</v>
      </c>
      <c r="D66" s="84" t="s">
        <v>50</v>
      </c>
      <c r="E66" s="84" t="s">
        <v>42</v>
      </c>
      <c r="F66" s="83">
        <v>1</v>
      </c>
      <c r="G66">
        <v>3</v>
      </c>
    </row>
    <row r="67" spans="1:7" x14ac:dyDescent="0.25">
      <c r="A67" s="84" t="s">
        <v>178</v>
      </c>
      <c r="B67" s="84" t="s">
        <v>179</v>
      </c>
      <c r="C67" s="84">
        <v>66</v>
      </c>
      <c r="D67" s="84" t="s">
        <v>1156</v>
      </c>
      <c r="E67" s="84" t="s">
        <v>70</v>
      </c>
      <c r="G67">
        <v>4</v>
      </c>
    </row>
    <row r="68" spans="1:7" x14ac:dyDescent="0.25">
      <c r="A68" s="84" t="s">
        <v>180</v>
      </c>
      <c r="B68" s="84" t="s">
        <v>181</v>
      </c>
      <c r="C68" s="84">
        <v>67</v>
      </c>
      <c r="D68" s="84" t="s">
        <v>1156</v>
      </c>
      <c r="E68" s="84" t="s">
        <v>70</v>
      </c>
      <c r="G68">
        <v>4</v>
      </c>
    </row>
    <row r="69" spans="1:7" x14ac:dyDescent="0.25">
      <c r="A69" s="84" t="s">
        <v>182</v>
      </c>
      <c r="B69" s="84" t="s">
        <v>183</v>
      </c>
      <c r="C69" s="84">
        <v>68</v>
      </c>
      <c r="D69" s="84" t="s">
        <v>1156</v>
      </c>
      <c r="E69" s="84" t="s">
        <v>54</v>
      </c>
      <c r="G69">
        <v>4</v>
      </c>
    </row>
    <row r="70" spans="1:7" x14ac:dyDescent="0.25">
      <c r="A70" s="84" t="s">
        <v>184</v>
      </c>
      <c r="B70" s="84" t="s">
        <v>185</v>
      </c>
      <c r="C70" s="84">
        <v>69</v>
      </c>
      <c r="D70" s="84" t="s">
        <v>57</v>
      </c>
      <c r="E70" s="84" t="s">
        <v>42</v>
      </c>
      <c r="F70" s="83">
        <v>6</v>
      </c>
      <c r="G70">
        <v>3</v>
      </c>
    </row>
    <row r="71" spans="1:7" x14ac:dyDescent="0.25">
      <c r="A71" s="84" t="s">
        <v>186</v>
      </c>
      <c r="B71" s="84" t="s">
        <v>187</v>
      </c>
      <c r="C71" s="84">
        <v>70</v>
      </c>
      <c r="D71" s="84" t="s">
        <v>57</v>
      </c>
      <c r="E71" s="84" t="s">
        <v>36</v>
      </c>
      <c r="F71" s="83">
        <v>6</v>
      </c>
      <c r="G71">
        <v>1</v>
      </c>
    </row>
    <row r="72" spans="1:7" x14ac:dyDescent="0.25">
      <c r="A72" s="84" t="s">
        <v>188</v>
      </c>
      <c r="B72" s="84" t="s">
        <v>189</v>
      </c>
      <c r="C72" s="84">
        <v>71</v>
      </c>
      <c r="D72" s="84" t="s">
        <v>41</v>
      </c>
      <c r="E72" s="84" t="s">
        <v>65</v>
      </c>
      <c r="F72" s="83">
        <v>2</v>
      </c>
      <c r="G72">
        <v>2</v>
      </c>
    </row>
    <row r="73" spans="1:7" x14ac:dyDescent="0.25">
      <c r="A73" s="84" t="s">
        <v>190</v>
      </c>
      <c r="B73" s="84" t="s">
        <v>191</v>
      </c>
      <c r="C73" s="84">
        <v>72</v>
      </c>
      <c r="D73" s="84" t="s">
        <v>1156</v>
      </c>
      <c r="E73" s="84" t="s">
        <v>70</v>
      </c>
      <c r="G73">
        <v>4</v>
      </c>
    </row>
    <row r="74" spans="1:7" x14ac:dyDescent="0.25">
      <c r="A74" s="84" t="s">
        <v>12</v>
      </c>
      <c r="B74" s="84" t="s">
        <v>192</v>
      </c>
      <c r="C74" s="84">
        <v>73</v>
      </c>
      <c r="D74" s="84" t="s">
        <v>57</v>
      </c>
      <c r="E74" s="84" t="s">
        <v>65</v>
      </c>
      <c r="F74" s="83">
        <v>6</v>
      </c>
      <c r="G74">
        <v>2</v>
      </c>
    </row>
    <row r="75" spans="1:7" x14ac:dyDescent="0.25">
      <c r="A75" s="84" t="s">
        <v>193</v>
      </c>
      <c r="B75" s="84" t="s">
        <v>194</v>
      </c>
      <c r="C75" s="84">
        <v>74</v>
      </c>
      <c r="D75" s="84" t="s">
        <v>1156</v>
      </c>
      <c r="E75" s="84" t="s">
        <v>70</v>
      </c>
      <c r="G75">
        <v>4</v>
      </c>
    </row>
    <row r="76" spans="1:7" x14ac:dyDescent="0.25">
      <c r="A76" s="84" t="s">
        <v>195</v>
      </c>
      <c r="B76" s="84" t="s">
        <v>196</v>
      </c>
      <c r="C76" s="84">
        <v>75</v>
      </c>
      <c r="D76" s="84" t="s">
        <v>1156</v>
      </c>
      <c r="E76" s="84" t="s">
        <v>54</v>
      </c>
      <c r="G76">
        <v>4</v>
      </c>
    </row>
    <row r="77" spans="1:7" x14ac:dyDescent="0.25">
      <c r="A77" s="84" t="s">
        <v>197</v>
      </c>
      <c r="B77" s="84" t="s">
        <v>198</v>
      </c>
      <c r="C77" s="84">
        <v>76</v>
      </c>
      <c r="D77" s="84" t="s">
        <v>62</v>
      </c>
      <c r="E77" s="84" t="s">
        <v>42</v>
      </c>
      <c r="F77" s="83">
        <v>3</v>
      </c>
      <c r="G77">
        <v>3</v>
      </c>
    </row>
    <row r="78" spans="1:7" x14ac:dyDescent="0.25">
      <c r="A78" s="84" t="s">
        <v>199</v>
      </c>
      <c r="B78" s="84" t="s">
        <v>200</v>
      </c>
      <c r="C78" s="84">
        <v>77</v>
      </c>
      <c r="D78" s="84" t="s">
        <v>1156</v>
      </c>
      <c r="E78" s="84" t="s">
        <v>54</v>
      </c>
      <c r="G78">
        <v>4</v>
      </c>
    </row>
    <row r="79" spans="1:7" x14ac:dyDescent="0.25">
      <c r="A79" s="84" t="s">
        <v>3</v>
      </c>
      <c r="B79" s="84" t="s">
        <v>201</v>
      </c>
      <c r="C79" s="84">
        <v>78</v>
      </c>
      <c r="D79" s="84" t="s">
        <v>62</v>
      </c>
      <c r="E79" s="84" t="s">
        <v>65</v>
      </c>
      <c r="F79" s="83">
        <v>3</v>
      </c>
      <c r="G79">
        <v>2</v>
      </c>
    </row>
    <row r="80" spans="1:7" x14ac:dyDescent="0.25">
      <c r="A80" s="84" t="s">
        <v>202</v>
      </c>
      <c r="B80" s="84" t="s">
        <v>203</v>
      </c>
      <c r="C80" s="84">
        <v>79</v>
      </c>
      <c r="D80" s="84" t="s">
        <v>57</v>
      </c>
      <c r="E80" s="84" t="s">
        <v>36</v>
      </c>
      <c r="F80" s="83">
        <v>6</v>
      </c>
      <c r="G80">
        <v>1</v>
      </c>
    </row>
    <row r="81" spans="1:7" x14ac:dyDescent="0.25">
      <c r="A81" s="84" t="s">
        <v>204</v>
      </c>
      <c r="B81" s="84" t="s">
        <v>205</v>
      </c>
      <c r="C81" s="84">
        <v>80</v>
      </c>
      <c r="D81" s="84" t="s">
        <v>57</v>
      </c>
      <c r="E81" s="84" t="s">
        <v>36</v>
      </c>
      <c r="F81" s="83">
        <v>6</v>
      </c>
      <c r="G81">
        <v>1</v>
      </c>
    </row>
    <row r="82" spans="1:7" x14ac:dyDescent="0.25">
      <c r="A82" s="84" t="s">
        <v>206</v>
      </c>
      <c r="B82" s="84" t="s">
        <v>207</v>
      </c>
      <c r="C82" s="84">
        <v>81</v>
      </c>
      <c r="D82" s="84" t="s">
        <v>62</v>
      </c>
      <c r="E82" s="84" t="s">
        <v>65</v>
      </c>
      <c r="F82" s="83">
        <v>3</v>
      </c>
      <c r="G82">
        <v>2</v>
      </c>
    </row>
    <row r="83" spans="1:7" x14ac:dyDescent="0.25">
      <c r="A83" s="84" t="s">
        <v>13</v>
      </c>
      <c r="B83" s="84" t="s">
        <v>208</v>
      </c>
      <c r="C83" s="84">
        <v>82</v>
      </c>
      <c r="D83" s="84" t="s">
        <v>62</v>
      </c>
      <c r="E83" s="84" t="s">
        <v>36</v>
      </c>
      <c r="F83" s="83">
        <v>3</v>
      </c>
      <c r="G83">
        <v>1</v>
      </c>
    </row>
    <row r="84" spans="1:7" x14ac:dyDescent="0.25">
      <c r="A84" s="84" t="s">
        <v>4</v>
      </c>
      <c r="B84" s="84" t="s">
        <v>209</v>
      </c>
      <c r="C84" s="84">
        <v>83</v>
      </c>
      <c r="D84" s="84" t="s">
        <v>62</v>
      </c>
      <c r="E84" s="84" t="s">
        <v>65</v>
      </c>
      <c r="F84" s="83">
        <v>3</v>
      </c>
      <c r="G84">
        <v>2</v>
      </c>
    </row>
    <row r="85" spans="1:7" x14ac:dyDescent="0.25">
      <c r="A85" s="84" t="s">
        <v>210</v>
      </c>
      <c r="B85" s="84" t="s">
        <v>211</v>
      </c>
      <c r="C85" s="84">
        <v>84</v>
      </c>
      <c r="D85" s="84" t="s">
        <v>1156</v>
      </c>
      <c r="E85" s="84" t="s">
        <v>54</v>
      </c>
      <c r="G85">
        <v>4</v>
      </c>
    </row>
    <row r="86" spans="1:7" x14ac:dyDescent="0.25">
      <c r="A86" s="84" t="s">
        <v>212</v>
      </c>
      <c r="B86" s="84" t="s">
        <v>213</v>
      </c>
      <c r="C86" s="84">
        <v>85</v>
      </c>
      <c r="D86" s="84" t="s">
        <v>41</v>
      </c>
      <c r="E86" s="84" t="s">
        <v>42</v>
      </c>
      <c r="F86" s="83">
        <v>2</v>
      </c>
      <c r="G86">
        <v>3</v>
      </c>
    </row>
    <row r="87" spans="1:7" x14ac:dyDescent="0.25">
      <c r="A87" s="84" t="s">
        <v>214</v>
      </c>
      <c r="B87" s="84" t="s">
        <v>215</v>
      </c>
      <c r="C87" s="84">
        <v>86</v>
      </c>
      <c r="D87" s="84" t="s">
        <v>1156</v>
      </c>
      <c r="E87" s="84" t="s">
        <v>70</v>
      </c>
      <c r="G87">
        <v>4</v>
      </c>
    </row>
    <row r="88" spans="1:7" x14ac:dyDescent="0.25">
      <c r="A88" s="84" t="s">
        <v>216</v>
      </c>
      <c r="B88" s="84" t="s">
        <v>217</v>
      </c>
      <c r="C88" s="84">
        <v>87</v>
      </c>
      <c r="D88" s="84" t="s">
        <v>35</v>
      </c>
      <c r="E88" s="84" t="s">
        <v>65</v>
      </c>
      <c r="F88" s="83">
        <v>5</v>
      </c>
      <c r="G88">
        <v>2</v>
      </c>
    </row>
    <row r="89" spans="1:7" x14ac:dyDescent="0.25">
      <c r="A89" s="84" t="s">
        <v>218</v>
      </c>
      <c r="B89" s="84" t="s">
        <v>219</v>
      </c>
      <c r="C89" s="84">
        <v>88</v>
      </c>
      <c r="D89" s="84" t="s">
        <v>50</v>
      </c>
      <c r="E89" s="84" t="s">
        <v>65</v>
      </c>
      <c r="F89" s="83">
        <v>1</v>
      </c>
      <c r="G89">
        <v>2</v>
      </c>
    </row>
    <row r="90" spans="1:7" x14ac:dyDescent="0.25">
      <c r="A90" s="84" t="s">
        <v>220</v>
      </c>
      <c r="B90" s="84" t="s">
        <v>221</v>
      </c>
      <c r="C90" s="84">
        <v>89</v>
      </c>
      <c r="D90" s="84" t="s">
        <v>47</v>
      </c>
      <c r="E90" s="84" t="s">
        <v>42</v>
      </c>
      <c r="F90" s="83">
        <v>4</v>
      </c>
      <c r="G90">
        <v>3</v>
      </c>
    </row>
    <row r="91" spans="1:7" x14ac:dyDescent="0.25">
      <c r="A91" s="84" t="s">
        <v>222</v>
      </c>
      <c r="B91" s="84" t="s">
        <v>223</v>
      </c>
      <c r="C91" s="84">
        <v>90</v>
      </c>
      <c r="D91" s="84" t="s">
        <v>47</v>
      </c>
      <c r="E91" s="84" t="s">
        <v>42</v>
      </c>
      <c r="F91" s="83">
        <v>4</v>
      </c>
      <c r="G91">
        <v>3</v>
      </c>
    </row>
    <row r="92" spans="1:7" x14ac:dyDescent="0.25">
      <c r="A92" s="84" t="s">
        <v>224</v>
      </c>
      <c r="B92" s="84" t="s">
        <v>225</v>
      </c>
      <c r="C92" s="84">
        <v>91</v>
      </c>
      <c r="D92" s="84" t="s">
        <v>1156</v>
      </c>
      <c r="E92" s="84" t="s">
        <v>70</v>
      </c>
      <c r="G92">
        <v>4</v>
      </c>
    </row>
    <row r="93" spans="1:7" x14ac:dyDescent="0.25">
      <c r="A93" s="84" t="s">
        <v>226</v>
      </c>
      <c r="B93" s="84" t="s">
        <v>227</v>
      </c>
      <c r="C93" s="84">
        <v>92</v>
      </c>
      <c r="D93" s="84" t="s">
        <v>1156</v>
      </c>
      <c r="E93" s="84" t="s">
        <v>54</v>
      </c>
      <c r="G93">
        <v>4</v>
      </c>
    </row>
    <row r="94" spans="1:7" x14ac:dyDescent="0.25">
      <c r="A94" s="84" t="s">
        <v>228</v>
      </c>
      <c r="B94" s="84" t="s">
        <v>229</v>
      </c>
      <c r="C94" s="84">
        <v>93</v>
      </c>
      <c r="D94" s="84" t="s">
        <v>1156</v>
      </c>
      <c r="E94" s="84" t="s">
        <v>70</v>
      </c>
      <c r="G94">
        <v>4</v>
      </c>
    </row>
    <row r="95" spans="1:7" x14ac:dyDescent="0.25">
      <c r="A95" s="84" t="s">
        <v>230</v>
      </c>
      <c r="B95" s="84" t="s">
        <v>231</v>
      </c>
      <c r="C95" s="84">
        <v>94</v>
      </c>
      <c r="D95" s="84" t="s">
        <v>1156</v>
      </c>
      <c r="E95" s="84" t="s">
        <v>70</v>
      </c>
      <c r="G95">
        <v>4</v>
      </c>
    </row>
    <row r="96" spans="1:7" x14ac:dyDescent="0.25">
      <c r="A96" s="84" t="s">
        <v>232</v>
      </c>
      <c r="B96" s="84" t="s">
        <v>233</v>
      </c>
      <c r="C96" s="84">
        <v>95</v>
      </c>
      <c r="D96" s="84" t="s">
        <v>62</v>
      </c>
      <c r="E96" s="84" t="s">
        <v>42</v>
      </c>
      <c r="F96" s="83">
        <v>3</v>
      </c>
      <c r="G96">
        <v>3</v>
      </c>
    </row>
    <row r="97" spans="1:7" x14ac:dyDescent="0.25">
      <c r="A97" s="84" t="s">
        <v>234</v>
      </c>
      <c r="B97" s="84" t="s">
        <v>235</v>
      </c>
      <c r="C97" s="84">
        <v>96</v>
      </c>
      <c r="D97" s="84" t="s">
        <v>1156</v>
      </c>
      <c r="E97" s="84" t="s">
        <v>70</v>
      </c>
      <c r="G97">
        <v>4</v>
      </c>
    </row>
    <row r="98" spans="1:7" x14ac:dyDescent="0.25">
      <c r="A98" s="84" t="s">
        <v>236</v>
      </c>
      <c r="B98" s="84" t="s">
        <v>237</v>
      </c>
      <c r="C98" s="84">
        <v>97</v>
      </c>
      <c r="D98" s="84" t="s">
        <v>47</v>
      </c>
      <c r="E98" s="84" t="s">
        <v>42</v>
      </c>
      <c r="F98" s="83">
        <v>4</v>
      </c>
      <c r="G98">
        <v>3</v>
      </c>
    </row>
    <row r="99" spans="1:7" x14ac:dyDescent="0.25">
      <c r="A99" s="84" t="s">
        <v>238</v>
      </c>
      <c r="B99" s="84" t="s">
        <v>239</v>
      </c>
      <c r="C99" s="84">
        <v>98</v>
      </c>
      <c r="D99" s="84" t="s">
        <v>41</v>
      </c>
      <c r="E99" s="84" t="s">
        <v>42</v>
      </c>
      <c r="F99" s="83">
        <v>2</v>
      </c>
      <c r="G99">
        <v>3</v>
      </c>
    </row>
    <row r="100" spans="1:7" x14ac:dyDescent="0.25">
      <c r="A100" s="84" t="s">
        <v>14</v>
      </c>
      <c r="B100" s="84" t="s">
        <v>240</v>
      </c>
      <c r="C100" s="84">
        <v>99</v>
      </c>
      <c r="D100" s="84" t="s">
        <v>57</v>
      </c>
      <c r="E100" s="84" t="s">
        <v>36</v>
      </c>
      <c r="F100" s="83">
        <v>6</v>
      </c>
      <c r="G100">
        <v>1</v>
      </c>
    </row>
    <row r="101" spans="1:7" x14ac:dyDescent="0.25">
      <c r="A101" s="84" t="s">
        <v>241</v>
      </c>
      <c r="B101" s="84" t="s">
        <v>242</v>
      </c>
      <c r="C101" s="84">
        <v>100</v>
      </c>
      <c r="D101" s="84" t="s">
        <v>50</v>
      </c>
      <c r="E101" s="84" t="s">
        <v>65</v>
      </c>
      <c r="F101" s="83">
        <v>1</v>
      </c>
      <c r="G101">
        <v>2</v>
      </c>
    </row>
    <row r="102" spans="1:7" x14ac:dyDescent="0.25">
      <c r="A102" s="84" t="s">
        <v>243</v>
      </c>
      <c r="B102" s="84" t="s">
        <v>244</v>
      </c>
      <c r="C102" s="84">
        <v>101</v>
      </c>
      <c r="D102" s="84" t="s">
        <v>50</v>
      </c>
      <c r="E102" s="84" t="s">
        <v>36</v>
      </c>
      <c r="F102" s="83">
        <v>1</v>
      </c>
      <c r="G102">
        <v>1</v>
      </c>
    </row>
    <row r="103" spans="1:7" x14ac:dyDescent="0.25">
      <c r="A103" s="84" t="s">
        <v>245</v>
      </c>
      <c r="B103" s="84" t="s">
        <v>246</v>
      </c>
      <c r="C103" s="84">
        <v>102</v>
      </c>
      <c r="D103" s="84" t="s">
        <v>1156</v>
      </c>
      <c r="E103" s="84" t="s">
        <v>70</v>
      </c>
      <c r="G103">
        <v>4</v>
      </c>
    </row>
    <row r="104" spans="1:7" x14ac:dyDescent="0.25">
      <c r="A104" s="84" t="s">
        <v>247</v>
      </c>
      <c r="B104" s="84" t="s">
        <v>248</v>
      </c>
      <c r="C104" s="84">
        <v>103</v>
      </c>
      <c r="D104" s="84" t="s">
        <v>41</v>
      </c>
      <c r="E104" s="84" t="s">
        <v>65</v>
      </c>
      <c r="F104" s="83">
        <v>2</v>
      </c>
      <c r="G104">
        <v>2</v>
      </c>
    </row>
    <row r="105" spans="1:7" x14ac:dyDescent="0.25">
      <c r="A105" s="84" t="s">
        <v>249</v>
      </c>
      <c r="B105" s="84" t="s">
        <v>250</v>
      </c>
      <c r="C105" s="84">
        <v>104</v>
      </c>
      <c r="D105" s="84" t="s">
        <v>1156</v>
      </c>
      <c r="E105" s="84" t="s">
        <v>54</v>
      </c>
      <c r="G105">
        <v>4</v>
      </c>
    </row>
    <row r="106" spans="1:7" x14ac:dyDescent="0.25">
      <c r="A106" s="84" t="s">
        <v>251</v>
      </c>
      <c r="B106" s="84" t="s">
        <v>252</v>
      </c>
      <c r="C106" s="84">
        <v>105</v>
      </c>
      <c r="D106" s="84" t="s">
        <v>41</v>
      </c>
      <c r="E106" s="85" t="s">
        <v>65</v>
      </c>
      <c r="F106" s="83">
        <v>2</v>
      </c>
      <c r="G106">
        <v>2</v>
      </c>
    </row>
    <row r="107" spans="1:7" x14ac:dyDescent="0.25">
      <c r="A107" s="84" t="s">
        <v>253</v>
      </c>
      <c r="B107" s="84" t="s">
        <v>254</v>
      </c>
      <c r="C107" s="84">
        <v>106</v>
      </c>
      <c r="D107" s="84" t="s">
        <v>50</v>
      </c>
      <c r="E107" s="84" t="s">
        <v>65</v>
      </c>
      <c r="F107" s="83">
        <v>1</v>
      </c>
      <c r="G107">
        <v>2</v>
      </c>
    </row>
    <row r="108" spans="1:7" x14ac:dyDescent="0.25">
      <c r="A108" s="84" t="s">
        <v>255</v>
      </c>
      <c r="B108" s="84" t="s">
        <v>256</v>
      </c>
      <c r="C108" s="84">
        <v>107</v>
      </c>
      <c r="D108" s="84" t="s">
        <v>1156</v>
      </c>
      <c r="E108" s="84" t="s">
        <v>54</v>
      </c>
      <c r="G108">
        <v>4</v>
      </c>
    </row>
    <row r="109" spans="1:7" x14ac:dyDescent="0.25">
      <c r="A109" s="84" t="s">
        <v>257</v>
      </c>
      <c r="B109" s="84" t="s">
        <v>258</v>
      </c>
      <c r="C109" s="84">
        <v>108</v>
      </c>
      <c r="D109" s="84" t="s">
        <v>47</v>
      </c>
      <c r="E109" s="84" t="s">
        <v>42</v>
      </c>
      <c r="F109" s="83">
        <v>4</v>
      </c>
      <c r="G109">
        <v>3</v>
      </c>
    </row>
    <row r="110" spans="1:7" x14ac:dyDescent="0.25">
      <c r="A110" s="84" t="s">
        <v>259</v>
      </c>
      <c r="B110" s="84" t="s">
        <v>260</v>
      </c>
      <c r="C110" s="84">
        <v>109</v>
      </c>
      <c r="D110" s="84" t="s">
        <v>57</v>
      </c>
      <c r="E110" s="84" t="s">
        <v>65</v>
      </c>
      <c r="F110" s="83">
        <v>6</v>
      </c>
      <c r="G110">
        <v>2</v>
      </c>
    </row>
    <row r="111" spans="1:7" x14ac:dyDescent="0.25">
      <c r="A111" s="84" t="s">
        <v>5</v>
      </c>
      <c r="B111" s="84" t="s">
        <v>261</v>
      </c>
      <c r="C111" s="84">
        <v>110</v>
      </c>
      <c r="D111" s="84" t="s">
        <v>57</v>
      </c>
      <c r="E111" s="84" t="s">
        <v>36</v>
      </c>
      <c r="F111" s="83">
        <v>6</v>
      </c>
      <c r="G111">
        <v>1</v>
      </c>
    </row>
    <row r="112" spans="1:7" x14ac:dyDescent="0.25">
      <c r="A112" s="84" t="s">
        <v>262</v>
      </c>
      <c r="B112" s="84" t="s">
        <v>263</v>
      </c>
      <c r="C112" s="84">
        <v>111</v>
      </c>
      <c r="D112" s="84" t="s">
        <v>47</v>
      </c>
      <c r="E112" s="84" t="s">
        <v>42</v>
      </c>
      <c r="F112" s="83">
        <v>4</v>
      </c>
      <c r="G112">
        <v>3</v>
      </c>
    </row>
    <row r="113" spans="1:7" x14ac:dyDescent="0.25">
      <c r="A113" s="84" t="s">
        <v>264</v>
      </c>
      <c r="B113" s="84" t="s">
        <v>265</v>
      </c>
      <c r="C113" s="84">
        <v>112</v>
      </c>
      <c r="D113" s="84" t="s">
        <v>1156</v>
      </c>
      <c r="E113" s="84" t="s">
        <v>54</v>
      </c>
      <c r="G113">
        <v>4</v>
      </c>
    </row>
    <row r="114" spans="1:7" x14ac:dyDescent="0.25">
      <c r="A114" s="84" t="s">
        <v>266</v>
      </c>
      <c r="B114" s="84" t="s">
        <v>267</v>
      </c>
      <c r="C114" s="84">
        <v>113</v>
      </c>
      <c r="D114" s="84" t="s">
        <v>1156</v>
      </c>
      <c r="E114" s="84" t="s">
        <v>54</v>
      </c>
      <c r="G114">
        <v>4</v>
      </c>
    </row>
    <row r="115" spans="1:7" x14ac:dyDescent="0.25">
      <c r="A115" s="84" t="s">
        <v>268</v>
      </c>
      <c r="B115" s="84" t="s">
        <v>269</v>
      </c>
      <c r="C115" s="84">
        <v>114</v>
      </c>
      <c r="D115" s="84" t="s">
        <v>1156</v>
      </c>
      <c r="E115" s="84" t="s">
        <v>70</v>
      </c>
      <c r="G115">
        <v>4</v>
      </c>
    </row>
    <row r="116" spans="1:7" x14ac:dyDescent="0.25">
      <c r="A116" s="84" t="s">
        <v>270</v>
      </c>
      <c r="B116" s="84" t="s">
        <v>271</v>
      </c>
      <c r="C116" s="84">
        <v>115</v>
      </c>
      <c r="D116" s="84" t="s">
        <v>1156</v>
      </c>
      <c r="E116" s="84" t="s">
        <v>54</v>
      </c>
      <c r="G116">
        <v>4</v>
      </c>
    </row>
    <row r="117" spans="1:7" x14ac:dyDescent="0.25">
      <c r="A117" s="84" t="s">
        <v>272</v>
      </c>
      <c r="B117" s="84" t="s">
        <v>273</v>
      </c>
      <c r="C117" s="84">
        <v>116</v>
      </c>
      <c r="D117" s="84" t="s">
        <v>41</v>
      </c>
      <c r="E117" s="84" t="s">
        <v>42</v>
      </c>
      <c r="F117" s="83">
        <v>2</v>
      </c>
      <c r="G117">
        <v>3</v>
      </c>
    </row>
    <row r="118" spans="1:7" x14ac:dyDescent="0.25">
      <c r="A118" s="84" t="s">
        <v>274</v>
      </c>
      <c r="B118" s="84" t="s">
        <v>275</v>
      </c>
      <c r="C118" s="84">
        <v>117</v>
      </c>
      <c r="D118" s="84" t="s">
        <v>57</v>
      </c>
      <c r="E118" s="84" t="s">
        <v>36</v>
      </c>
      <c r="F118" s="83">
        <v>6</v>
      </c>
      <c r="G118">
        <v>1</v>
      </c>
    </row>
    <row r="119" spans="1:7" x14ac:dyDescent="0.25">
      <c r="A119" s="84" t="s">
        <v>15</v>
      </c>
      <c r="B119" s="84" t="s">
        <v>276</v>
      </c>
      <c r="C119" s="84">
        <v>118</v>
      </c>
      <c r="D119" s="84" t="s">
        <v>57</v>
      </c>
      <c r="E119" s="84" t="s">
        <v>36</v>
      </c>
      <c r="F119" s="83">
        <v>6</v>
      </c>
      <c r="G119">
        <v>1</v>
      </c>
    </row>
    <row r="120" spans="1:7" x14ac:dyDescent="0.25">
      <c r="A120" s="84" t="s">
        <v>277</v>
      </c>
      <c r="B120" s="84" t="s">
        <v>278</v>
      </c>
      <c r="C120" s="84">
        <v>119</v>
      </c>
      <c r="D120" s="84" t="s">
        <v>50</v>
      </c>
      <c r="E120" s="84" t="s">
        <v>42</v>
      </c>
      <c r="F120" s="83">
        <v>1</v>
      </c>
      <c r="G120">
        <v>3</v>
      </c>
    </row>
    <row r="121" spans="1:7" x14ac:dyDescent="0.25">
      <c r="A121" s="84" t="s">
        <v>279</v>
      </c>
      <c r="B121" s="84" t="s">
        <v>280</v>
      </c>
      <c r="C121" s="84">
        <v>120</v>
      </c>
      <c r="D121" s="84" t="s">
        <v>35</v>
      </c>
      <c r="E121" s="84" t="s">
        <v>42</v>
      </c>
      <c r="F121" s="83">
        <v>5</v>
      </c>
      <c r="G121">
        <v>3</v>
      </c>
    </row>
    <row r="122" spans="1:7" x14ac:dyDescent="0.25">
      <c r="A122" s="84" t="s">
        <v>6</v>
      </c>
      <c r="B122" s="84" t="s">
        <v>281</v>
      </c>
      <c r="C122" s="84">
        <v>121</v>
      </c>
      <c r="D122" s="84" t="s">
        <v>57</v>
      </c>
      <c r="E122" s="84" t="s">
        <v>36</v>
      </c>
      <c r="F122" s="83">
        <v>6</v>
      </c>
      <c r="G122">
        <v>1</v>
      </c>
    </row>
    <row r="123" spans="1:7" x14ac:dyDescent="0.25">
      <c r="A123" s="84" t="s">
        <v>282</v>
      </c>
      <c r="B123" s="84" t="s">
        <v>283</v>
      </c>
      <c r="C123" s="84">
        <v>122</v>
      </c>
      <c r="D123" s="84" t="s">
        <v>1156</v>
      </c>
      <c r="E123" s="84" t="s">
        <v>54</v>
      </c>
      <c r="G123">
        <v>4</v>
      </c>
    </row>
    <row r="124" spans="1:7" x14ac:dyDescent="0.25">
      <c r="A124" s="84" t="s">
        <v>284</v>
      </c>
      <c r="B124" s="84" t="s">
        <v>285</v>
      </c>
      <c r="C124" s="84">
        <v>123</v>
      </c>
      <c r="D124" s="84" t="s">
        <v>50</v>
      </c>
      <c r="E124" s="84" t="s">
        <v>42</v>
      </c>
      <c r="F124" s="83">
        <v>1</v>
      </c>
      <c r="G124">
        <v>3</v>
      </c>
    </row>
    <row r="125" spans="1:7" x14ac:dyDescent="0.25">
      <c r="A125" s="84" t="s">
        <v>286</v>
      </c>
      <c r="B125" s="84" t="s">
        <v>287</v>
      </c>
      <c r="C125" s="84">
        <v>124</v>
      </c>
      <c r="D125" s="84" t="s">
        <v>57</v>
      </c>
      <c r="E125" s="84" t="s">
        <v>65</v>
      </c>
      <c r="F125" s="83">
        <v>6</v>
      </c>
      <c r="G125">
        <v>2</v>
      </c>
    </row>
    <row r="126" spans="1:7" x14ac:dyDescent="0.25">
      <c r="A126" s="84" t="s">
        <v>288</v>
      </c>
      <c r="B126" s="84" t="s">
        <v>289</v>
      </c>
      <c r="C126" s="84">
        <v>125</v>
      </c>
      <c r="D126" s="84" t="s">
        <v>57</v>
      </c>
      <c r="E126" s="84" t="s">
        <v>42</v>
      </c>
      <c r="F126" s="83">
        <v>6</v>
      </c>
      <c r="G126">
        <v>3</v>
      </c>
    </row>
    <row r="127" spans="1:7" x14ac:dyDescent="0.25">
      <c r="A127" s="84" t="s">
        <v>290</v>
      </c>
      <c r="B127" s="84" t="s">
        <v>291</v>
      </c>
      <c r="C127" s="84">
        <v>126</v>
      </c>
      <c r="D127" s="84" t="s">
        <v>62</v>
      </c>
      <c r="E127" s="84" t="s">
        <v>42</v>
      </c>
      <c r="F127" s="83">
        <v>3</v>
      </c>
      <c r="G127">
        <v>3</v>
      </c>
    </row>
    <row r="128" spans="1:7" x14ac:dyDescent="0.25">
      <c r="A128" s="84" t="s">
        <v>292</v>
      </c>
      <c r="B128" s="84" t="s">
        <v>293</v>
      </c>
      <c r="C128" s="84">
        <v>127</v>
      </c>
      <c r="D128" s="84" t="s">
        <v>50</v>
      </c>
      <c r="E128" s="84" t="s">
        <v>65</v>
      </c>
      <c r="F128" s="83">
        <v>1</v>
      </c>
      <c r="G128">
        <v>2</v>
      </c>
    </row>
    <row r="129" spans="1:7" x14ac:dyDescent="0.25">
      <c r="A129" s="84" t="s">
        <v>294</v>
      </c>
      <c r="B129" s="84" t="s">
        <v>295</v>
      </c>
      <c r="C129" s="84">
        <v>128</v>
      </c>
      <c r="D129" s="84" t="s">
        <v>41</v>
      </c>
      <c r="E129" s="84" t="s">
        <v>65</v>
      </c>
      <c r="F129" s="83">
        <v>2</v>
      </c>
      <c r="G129">
        <v>2</v>
      </c>
    </row>
    <row r="130" spans="1:7" x14ac:dyDescent="0.25">
      <c r="A130" s="84" t="s">
        <v>296</v>
      </c>
      <c r="B130" s="84" t="s">
        <v>297</v>
      </c>
      <c r="C130" s="84">
        <v>129</v>
      </c>
      <c r="D130" s="84" t="s">
        <v>1156</v>
      </c>
      <c r="E130" s="84" t="s">
        <v>54</v>
      </c>
      <c r="G130">
        <v>4</v>
      </c>
    </row>
    <row r="131" spans="1:7" x14ac:dyDescent="0.25">
      <c r="A131" s="84" t="s">
        <v>298</v>
      </c>
      <c r="B131" s="84" t="s">
        <v>299</v>
      </c>
      <c r="C131" s="84">
        <v>130</v>
      </c>
      <c r="D131" s="84" t="s">
        <v>50</v>
      </c>
      <c r="E131" s="84" t="s">
        <v>65</v>
      </c>
      <c r="F131" s="83">
        <v>1</v>
      </c>
      <c r="G131">
        <v>2</v>
      </c>
    </row>
    <row r="132" spans="1:7" x14ac:dyDescent="0.25">
      <c r="A132" s="84" t="s">
        <v>300</v>
      </c>
      <c r="B132" s="84" t="s">
        <v>301</v>
      </c>
      <c r="C132" s="84">
        <v>131</v>
      </c>
      <c r="D132" s="84" t="s">
        <v>41</v>
      </c>
      <c r="E132" s="84" t="s">
        <v>42</v>
      </c>
      <c r="F132" s="83">
        <v>2</v>
      </c>
      <c r="G132">
        <v>3</v>
      </c>
    </row>
    <row r="133" spans="1:7" x14ac:dyDescent="0.25">
      <c r="A133" s="84" t="s">
        <v>302</v>
      </c>
      <c r="B133" s="84" t="s">
        <v>303</v>
      </c>
      <c r="C133" s="84">
        <v>132</v>
      </c>
      <c r="D133" s="84" t="s">
        <v>47</v>
      </c>
      <c r="E133" s="84" t="s">
        <v>65</v>
      </c>
      <c r="F133" s="83">
        <v>4</v>
      </c>
      <c r="G133">
        <v>2</v>
      </c>
    </row>
    <row r="134" spans="1:7" x14ac:dyDescent="0.25">
      <c r="A134" s="84" t="s">
        <v>16</v>
      </c>
      <c r="B134" s="84" t="s">
        <v>304</v>
      </c>
      <c r="C134" s="84">
        <v>133</v>
      </c>
      <c r="D134" s="84" t="s">
        <v>57</v>
      </c>
      <c r="E134" s="84" t="s">
        <v>36</v>
      </c>
      <c r="F134" s="83">
        <v>6</v>
      </c>
      <c r="G134">
        <v>1</v>
      </c>
    </row>
    <row r="135" spans="1:7" x14ac:dyDescent="0.25">
      <c r="A135" s="84" t="s">
        <v>305</v>
      </c>
      <c r="B135" s="84" t="s">
        <v>306</v>
      </c>
      <c r="C135" s="84">
        <v>134</v>
      </c>
      <c r="D135" s="84" t="s">
        <v>50</v>
      </c>
      <c r="E135" s="84" t="s">
        <v>36</v>
      </c>
      <c r="F135" s="83">
        <v>1</v>
      </c>
      <c r="G135">
        <v>1</v>
      </c>
    </row>
    <row r="136" spans="1:7" x14ac:dyDescent="0.25">
      <c r="A136" s="84" t="s">
        <v>307</v>
      </c>
      <c r="B136" s="84" t="s">
        <v>308</v>
      </c>
      <c r="C136" s="84">
        <v>135</v>
      </c>
      <c r="D136" s="84" t="s">
        <v>57</v>
      </c>
      <c r="E136" s="84" t="s">
        <v>42</v>
      </c>
      <c r="F136" s="83">
        <v>6</v>
      </c>
      <c r="G136">
        <v>3</v>
      </c>
    </row>
    <row r="137" spans="1:7" x14ac:dyDescent="0.25">
      <c r="A137" s="84" t="s">
        <v>7</v>
      </c>
      <c r="B137" s="84" t="s">
        <v>309</v>
      </c>
      <c r="C137" s="84">
        <v>136</v>
      </c>
      <c r="D137" s="84" t="s">
        <v>35</v>
      </c>
      <c r="E137" s="84" t="s">
        <v>36</v>
      </c>
      <c r="F137" s="83">
        <v>5</v>
      </c>
      <c r="G137">
        <v>1</v>
      </c>
    </row>
    <row r="138" spans="1:7" x14ac:dyDescent="0.25">
      <c r="A138" s="84" t="s">
        <v>310</v>
      </c>
      <c r="B138" s="84" t="s">
        <v>311</v>
      </c>
      <c r="C138" s="84">
        <v>137</v>
      </c>
      <c r="D138" s="84" t="s">
        <v>1156</v>
      </c>
      <c r="E138" s="84" t="s">
        <v>70</v>
      </c>
      <c r="G138">
        <v>4</v>
      </c>
    </row>
    <row r="139" spans="1:7" x14ac:dyDescent="0.25">
      <c r="A139" s="84" t="s">
        <v>312</v>
      </c>
      <c r="B139" s="84" t="s">
        <v>313</v>
      </c>
      <c r="C139" s="84">
        <v>138</v>
      </c>
      <c r="D139" s="84" t="s">
        <v>1156</v>
      </c>
      <c r="E139" s="84" t="s">
        <v>54</v>
      </c>
      <c r="G139">
        <v>4</v>
      </c>
    </row>
    <row r="140" spans="1:7" x14ac:dyDescent="0.25">
      <c r="A140" s="84" t="s">
        <v>314</v>
      </c>
      <c r="B140" s="84" t="s">
        <v>315</v>
      </c>
      <c r="C140" s="84">
        <v>139</v>
      </c>
      <c r="D140" s="84" t="s">
        <v>1156</v>
      </c>
      <c r="E140" s="84" t="s">
        <v>70</v>
      </c>
      <c r="G140">
        <v>4</v>
      </c>
    </row>
    <row r="141" spans="1:7" x14ac:dyDescent="0.25">
      <c r="A141" s="84" t="s">
        <v>316</v>
      </c>
      <c r="B141" s="84" t="s">
        <v>317</v>
      </c>
      <c r="C141" s="84">
        <v>140</v>
      </c>
      <c r="D141" s="84" t="s">
        <v>62</v>
      </c>
      <c r="E141" s="84" t="s">
        <v>65</v>
      </c>
      <c r="F141" s="83">
        <v>3</v>
      </c>
      <c r="G141">
        <v>2</v>
      </c>
    </row>
    <row r="142" spans="1:7" x14ac:dyDescent="0.25">
      <c r="A142" s="84" t="s">
        <v>318</v>
      </c>
      <c r="B142" s="84" t="s">
        <v>319</v>
      </c>
      <c r="C142" s="84">
        <v>141</v>
      </c>
      <c r="D142" s="84" t="s">
        <v>57</v>
      </c>
      <c r="E142" s="84" t="s">
        <v>36</v>
      </c>
      <c r="F142" s="83">
        <v>6</v>
      </c>
      <c r="G142">
        <v>1</v>
      </c>
    </row>
    <row r="143" spans="1:7" x14ac:dyDescent="0.25">
      <c r="A143" s="84" t="s">
        <v>320</v>
      </c>
      <c r="B143" s="84" t="s">
        <v>321</v>
      </c>
      <c r="C143" s="84">
        <v>142</v>
      </c>
      <c r="D143" s="84" t="s">
        <v>57</v>
      </c>
      <c r="E143" s="84" t="s">
        <v>65</v>
      </c>
      <c r="F143" s="83">
        <v>6</v>
      </c>
      <c r="G143">
        <v>2</v>
      </c>
    </row>
    <row r="144" spans="1:7" x14ac:dyDescent="0.25">
      <c r="A144" s="84" t="s">
        <v>322</v>
      </c>
      <c r="B144" s="84" t="s">
        <v>323</v>
      </c>
      <c r="C144" s="84">
        <v>143</v>
      </c>
      <c r="D144" s="84" t="s">
        <v>1156</v>
      </c>
      <c r="E144" s="84" t="s">
        <v>54</v>
      </c>
      <c r="G144">
        <v>4</v>
      </c>
    </row>
    <row r="145" spans="1:7" x14ac:dyDescent="0.25">
      <c r="A145" s="84" t="s">
        <v>324</v>
      </c>
      <c r="B145" s="84" t="s">
        <v>325</v>
      </c>
      <c r="C145" s="84">
        <v>144</v>
      </c>
      <c r="D145" s="84" t="s">
        <v>1156</v>
      </c>
      <c r="E145" s="84" t="s">
        <v>70</v>
      </c>
      <c r="G145">
        <v>4</v>
      </c>
    </row>
    <row r="146" spans="1:7" x14ac:dyDescent="0.25">
      <c r="A146" s="84" t="s">
        <v>326</v>
      </c>
      <c r="B146" s="84" t="s">
        <v>327</v>
      </c>
      <c r="C146" s="84">
        <v>145</v>
      </c>
      <c r="D146" s="84" t="s">
        <v>1156</v>
      </c>
      <c r="E146" s="84" t="s">
        <v>54</v>
      </c>
      <c r="G146">
        <v>4</v>
      </c>
    </row>
    <row r="147" spans="1:7" x14ac:dyDescent="0.25">
      <c r="A147" s="84" t="s">
        <v>328</v>
      </c>
      <c r="B147" s="84" t="s">
        <v>329</v>
      </c>
      <c r="C147" s="84">
        <v>146</v>
      </c>
      <c r="D147" s="84" t="s">
        <v>35</v>
      </c>
      <c r="E147" s="84" t="s">
        <v>65</v>
      </c>
      <c r="F147" s="83">
        <v>5</v>
      </c>
      <c r="G147">
        <v>2</v>
      </c>
    </row>
    <row r="148" spans="1:7" x14ac:dyDescent="0.25">
      <c r="A148" s="84" t="s">
        <v>330</v>
      </c>
      <c r="B148" s="84" t="s">
        <v>331</v>
      </c>
      <c r="C148" s="84">
        <v>147</v>
      </c>
      <c r="D148" s="84" t="s">
        <v>50</v>
      </c>
      <c r="E148" s="84" t="s">
        <v>42</v>
      </c>
      <c r="F148" s="83">
        <v>1</v>
      </c>
      <c r="G148">
        <v>3</v>
      </c>
    </row>
    <row r="149" spans="1:7" x14ac:dyDescent="0.25">
      <c r="A149" s="84" t="s">
        <v>332</v>
      </c>
      <c r="B149" s="84" t="s">
        <v>333</v>
      </c>
      <c r="C149" s="84">
        <v>148</v>
      </c>
      <c r="D149" s="84" t="s">
        <v>62</v>
      </c>
      <c r="E149" s="84" t="s">
        <v>42</v>
      </c>
      <c r="F149" s="83">
        <v>3</v>
      </c>
      <c r="G149">
        <v>3</v>
      </c>
    </row>
    <row r="150" spans="1:7" x14ac:dyDescent="0.25">
      <c r="A150" s="84" t="s">
        <v>334</v>
      </c>
      <c r="B150" s="84" t="s">
        <v>335</v>
      </c>
      <c r="C150" s="84">
        <v>149</v>
      </c>
      <c r="D150" s="84" t="s">
        <v>50</v>
      </c>
      <c r="E150" s="84" t="s">
        <v>65</v>
      </c>
      <c r="F150" s="83">
        <v>1</v>
      </c>
      <c r="G150">
        <v>2</v>
      </c>
    </row>
    <row r="151" spans="1:7" x14ac:dyDescent="0.25">
      <c r="A151" s="84" t="s">
        <v>336</v>
      </c>
      <c r="B151" s="84" t="s">
        <v>337</v>
      </c>
      <c r="C151" s="84">
        <v>150</v>
      </c>
      <c r="D151" s="84" t="s">
        <v>62</v>
      </c>
      <c r="E151" s="84" t="s">
        <v>65</v>
      </c>
      <c r="F151" s="83">
        <v>3</v>
      </c>
      <c r="G151">
        <v>2</v>
      </c>
    </row>
    <row r="152" spans="1:7" x14ac:dyDescent="0.25">
      <c r="A152" s="84" t="s">
        <v>338</v>
      </c>
      <c r="B152" s="84" t="s">
        <v>339</v>
      </c>
      <c r="C152" s="84">
        <v>151</v>
      </c>
      <c r="D152" s="84" t="s">
        <v>62</v>
      </c>
      <c r="E152" s="84" t="s">
        <v>42</v>
      </c>
      <c r="F152" s="83">
        <v>3</v>
      </c>
      <c r="G152">
        <v>3</v>
      </c>
    </row>
    <row r="153" spans="1:7" x14ac:dyDescent="0.25">
      <c r="A153" s="84" t="s">
        <v>340</v>
      </c>
      <c r="B153" s="84" t="s">
        <v>341</v>
      </c>
      <c r="C153" s="84">
        <v>152</v>
      </c>
      <c r="D153" s="84" t="s">
        <v>50</v>
      </c>
      <c r="E153" s="84" t="s">
        <v>65</v>
      </c>
      <c r="F153" s="83">
        <v>1</v>
      </c>
      <c r="G153">
        <v>2</v>
      </c>
    </row>
    <row r="154" spans="1:7" x14ac:dyDescent="0.25">
      <c r="A154" s="84" t="s">
        <v>342</v>
      </c>
      <c r="B154" s="84" t="s">
        <v>343</v>
      </c>
      <c r="C154" s="84">
        <v>153</v>
      </c>
      <c r="D154" s="84" t="s">
        <v>1156</v>
      </c>
      <c r="E154" s="84" t="s">
        <v>70</v>
      </c>
      <c r="G154">
        <v>4</v>
      </c>
    </row>
    <row r="155" spans="1:7" x14ac:dyDescent="0.25">
      <c r="A155" s="84" t="s">
        <v>344</v>
      </c>
      <c r="B155" s="84" t="s">
        <v>345</v>
      </c>
      <c r="C155" s="84">
        <v>154</v>
      </c>
      <c r="D155" s="84" t="s">
        <v>1156</v>
      </c>
      <c r="E155" s="84" t="s">
        <v>70</v>
      </c>
      <c r="G155">
        <v>4</v>
      </c>
    </row>
    <row r="156" spans="1:7" x14ac:dyDescent="0.25">
      <c r="A156" s="84" t="s">
        <v>346</v>
      </c>
      <c r="B156" s="84" t="s">
        <v>347</v>
      </c>
      <c r="C156" s="84">
        <v>155</v>
      </c>
      <c r="D156" s="84" t="s">
        <v>1156</v>
      </c>
      <c r="E156" s="84" t="s">
        <v>54</v>
      </c>
      <c r="G156">
        <v>4</v>
      </c>
    </row>
    <row r="157" spans="1:7" x14ac:dyDescent="0.25">
      <c r="A157" s="84" t="s">
        <v>348</v>
      </c>
      <c r="B157" s="84" t="s">
        <v>349</v>
      </c>
      <c r="C157" s="84">
        <v>156</v>
      </c>
      <c r="D157" s="84" t="s">
        <v>1156</v>
      </c>
      <c r="E157" s="84" t="s">
        <v>54</v>
      </c>
      <c r="G157">
        <v>4</v>
      </c>
    </row>
    <row r="158" spans="1:7" x14ac:dyDescent="0.25">
      <c r="A158" s="84" t="s">
        <v>350</v>
      </c>
      <c r="B158" s="84" t="s">
        <v>351</v>
      </c>
      <c r="C158" s="84">
        <v>157</v>
      </c>
      <c r="D158" s="84" t="s">
        <v>41</v>
      </c>
      <c r="E158" s="84" t="s">
        <v>42</v>
      </c>
      <c r="F158" s="83">
        <v>2</v>
      </c>
      <c r="G158">
        <v>3</v>
      </c>
    </row>
    <row r="159" spans="1:7" x14ac:dyDescent="0.25">
      <c r="A159" s="84" t="s">
        <v>352</v>
      </c>
      <c r="B159" s="84" t="s">
        <v>353</v>
      </c>
      <c r="C159" s="84">
        <v>158</v>
      </c>
      <c r="D159" s="84" t="s">
        <v>1156</v>
      </c>
      <c r="E159" s="84" t="s">
        <v>54</v>
      </c>
      <c r="G159">
        <v>4</v>
      </c>
    </row>
    <row r="160" spans="1:7" x14ac:dyDescent="0.25">
      <c r="A160" s="84" t="s">
        <v>17</v>
      </c>
      <c r="B160" s="84" t="s">
        <v>354</v>
      </c>
      <c r="C160" s="84">
        <v>159</v>
      </c>
      <c r="D160" s="84" t="s">
        <v>57</v>
      </c>
      <c r="E160" s="84" t="s">
        <v>36</v>
      </c>
      <c r="F160" s="83">
        <v>6</v>
      </c>
      <c r="G160">
        <v>1</v>
      </c>
    </row>
    <row r="161" spans="1:7" x14ac:dyDescent="0.25">
      <c r="A161" s="84" t="s">
        <v>355</v>
      </c>
      <c r="B161" s="84" t="s">
        <v>356</v>
      </c>
      <c r="C161" s="84">
        <v>160</v>
      </c>
      <c r="D161" s="84" t="s">
        <v>50</v>
      </c>
      <c r="E161" s="84" t="s">
        <v>65</v>
      </c>
      <c r="F161" s="83">
        <v>1</v>
      </c>
      <c r="G161">
        <v>2</v>
      </c>
    </row>
    <row r="162" spans="1:7" x14ac:dyDescent="0.25">
      <c r="A162" s="84" t="s">
        <v>357</v>
      </c>
      <c r="B162" s="84" t="s">
        <v>358</v>
      </c>
      <c r="C162" s="84">
        <v>161</v>
      </c>
      <c r="D162" s="84" t="s">
        <v>1156</v>
      </c>
      <c r="E162" s="84" t="s">
        <v>54</v>
      </c>
      <c r="G162">
        <v>4</v>
      </c>
    </row>
    <row r="163" spans="1:7" x14ac:dyDescent="0.25">
      <c r="A163" s="84" t="s">
        <v>359</v>
      </c>
      <c r="B163" s="84" t="s">
        <v>360</v>
      </c>
      <c r="C163" s="84">
        <v>162</v>
      </c>
      <c r="D163" s="84" t="s">
        <v>57</v>
      </c>
      <c r="E163" s="84" t="s">
        <v>65</v>
      </c>
      <c r="F163" s="83">
        <v>6</v>
      </c>
      <c r="G163">
        <v>2</v>
      </c>
    </row>
    <row r="164" spans="1:7" x14ac:dyDescent="0.25">
      <c r="A164" s="84" t="s">
        <v>361</v>
      </c>
      <c r="B164" s="84" t="s">
        <v>362</v>
      </c>
      <c r="C164" s="84">
        <v>163</v>
      </c>
      <c r="D164" s="84" t="s">
        <v>1156</v>
      </c>
      <c r="E164" s="84" t="s">
        <v>54</v>
      </c>
      <c r="G164">
        <v>4</v>
      </c>
    </row>
    <row r="165" spans="1:7" x14ac:dyDescent="0.25">
      <c r="A165" s="84" t="s">
        <v>8</v>
      </c>
      <c r="B165" s="84" t="s">
        <v>363</v>
      </c>
      <c r="C165" s="84">
        <v>164</v>
      </c>
      <c r="D165" s="84" t="s">
        <v>57</v>
      </c>
      <c r="E165" s="84" t="s">
        <v>65</v>
      </c>
      <c r="F165" s="83">
        <v>6</v>
      </c>
      <c r="G165">
        <v>2</v>
      </c>
    </row>
    <row r="166" spans="1:7" x14ac:dyDescent="0.25">
      <c r="A166" s="84" t="s">
        <v>364</v>
      </c>
      <c r="B166" s="84" t="s">
        <v>365</v>
      </c>
      <c r="C166" s="84">
        <v>165</v>
      </c>
      <c r="D166" s="84" t="s">
        <v>41</v>
      </c>
      <c r="E166" s="84" t="s">
        <v>42</v>
      </c>
      <c r="F166" s="83">
        <v>2</v>
      </c>
      <c r="G166">
        <v>3</v>
      </c>
    </row>
    <row r="167" spans="1:7" x14ac:dyDescent="0.25">
      <c r="A167" s="84" t="s">
        <v>366</v>
      </c>
      <c r="B167" s="84" t="s">
        <v>367</v>
      </c>
      <c r="C167" s="84">
        <v>166</v>
      </c>
      <c r="D167" s="84" t="s">
        <v>57</v>
      </c>
      <c r="E167" s="84" t="s">
        <v>42</v>
      </c>
      <c r="F167" s="83">
        <v>6</v>
      </c>
      <c r="G167">
        <v>3</v>
      </c>
    </row>
    <row r="168" spans="1:7" x14ac:dyDescent="0.25">
      <c r="A168" s="84" t="s">
        <v>368</v>
      </c>
      <c r="B168" s="84" t="s">
        <v>369</v>
      </c>
      <c r="C168" s="84">
        <v>167</v>
      </c>
      <c r="D168" s="84" t="s">
        <v>57</v>
      </c>
      <c r="E168" s="84" t="s">
        <v>36</v>
      </c>
      <c r="F168" s="83">
        <v>6</v>
      </c>
      <c r="G168">
        <v>1</v>
      </c>
    </row>
    <row r="169" spans="1:7" x14ac:dyDescent="0.25">
      <c r="A169" s="84" t="s">
        <v>370</v>
      </c>
      <c r="B169" s="84" t="s">
        <v>371</v>
      </c>
      <c r="C169" s="84">
        <v>168</v>
      </c>
      <c r="D169" s="84" t="s">
        <v>1156</v>
      </c>
      <c r="E169" s="84" t="s">
        <v>54</v>
      </c>
      <c r="G169">
        <v>4</v>
      </c>
    </row>
    <row r="170" spans="1:7" x14ac:dyDescent="0.25">
      <c r="A170" s="84" t="s">
        <v>372</v>
      </c>
      <c r="B170" s="84" t="s">
        <v>373</v>
      </c>
      <c r="C170" s="84">
        <v>169</v>
      </c>
      <c r="D170" s="84" t="s">
        <v>1156</v>
      </c>
      <c r="E170" s="84" t="s">
        <v>54</v>
      </c>
      <c r="G170">
        <v>4</v>
      </c>
    </row>
    <row r="171" spans="1:7" x14ac:dyDescent="0.25">
      <c r="A171" s="84" t="s">
        <v>374</v>
      </c>
      <c r="B171" s="84" t="s">
        <v>375</v>
      </c>
      <c r="C171" s="84">
        <v>170</v>
      </c>
      <c r="D171" s="84" t="s">
        <v>1156</v>
      </c>
      <c r="E171" s="84" t="s">
        <v>70</v>
      </c>
      <c r="G171">
        <v>4</v>
      </c>
    </row>
    <row r="172" spans="1:7" x14ac:dyDescent="0.25">
      <c r="A172" s="84" t="s">
        <v>376</v>
      </c>
      <c r="B172" s="84" t="s">
        <v>377</v>
      </c>
      <c r="C172" s="84">
        <v>171</v>
      </c>
      <c r="D172" s="84" t="s">
        <v>1156</v>
      </c>
      <c r="E172" s="84" t="s">
        <v>70</v>
      </c>
      <c r="G172">
        <v>4</v>
      </c>
    </row>
    <row r="173" spans="1:7" x14ac:dyDescent="0.25">
      <c r="A173" s="84" t="s">
        <v>378</v>
      </c>
      <c r="B173" s="84" t="s">
        <v>379</v>
      </c>
      <c r="C173" s="84">
        <v>172</v>
      </c>
      <c r="D173" s="84" t="s">
        <v>50</v>
      </c>
      <c r="E173" s="84" t="s">
        <v>65</v>
      </c>
      <c r="F173" s="83">
        <v>1</v>
      </c>
      <c r="G173">
        <v>2</v>
      </c>
    </row>
    <row r="174" spans="1:7" x14ac:dyDescent="0.25">
      <c r="A174" s="84" t="s">
        <v>380</v>
      </c>
      <c r="B174" s="84" t="s">
        <v>381</v>
      </c>
      <c r="C174" s="84">
        <v>173</v>
      </c>
      <c r="D174" s="84" t="s">
        <v>57</v>
      </c>
      <c r="E174" s="84" t="s">
        <v>36</v>
      </c>
      <c r="F174" s="83">
        <v>6</v>
      </c>
      <c r="G174">
        <v>1</v>
      </c>
    </row>
    <row r="175" spans="1:7" x14ac:dyDescent="0.25">
      <c r="A175" s="84" t="s">
        <v>382</v>
      </c>
      <c r="B175" s="84" t="s">
        <v>383</v>
      </c>
      <c r="C175" s="84">
        <v>174</v>
      </c>
      <c r="D175" s="84" t="s">
        <v>57</v>
      </c>
      <c r="E175" s="84" t="s">
        <v>42</v>
      </c>
      <c r="F175" s="83">
        <v>6</v>
      </c>
      <c r="G175">
        <v>3</v>
      </c>
    </row>
    <row r="176" spans="1:7" x14ac:dyDescent="0.25">
      <c r="A176" s="84" t="s">
        <v>384</v>
      </c>
      <c r="B176" s="84" t="s">
        <v>385</v>
      </c>
      <c r="C176" s="84">
        <v>175</v>
      </c>
      <c r="D176" s="84" t="s">
        <v>57</v>
      </c>
      <c r="E176" s="85" t="s">
        <v>65</v>
      </c>
      <c r="F176" s="83">
        <v>6</v>
      </c>
      <c r="G176">
        <v>2</v>
      </c>
    </row>
    <row r="177" spans="1:7" x14ac:dyDescent="0.25">
      <c r="A177" s="84" t="s">
        <v>386</v>
      </c>
      <c r="B177" s="84" t="s">
        <v>387</v>
      </c>
      <c r="C177" s="84">
        <v>176</v>
      </c>
      <c r="D177" s="84" t="s">
        <v>1156</v>
      </c>
      <c r="E177" s="84" t="s">
        <v>70</v>
      </c>
      <c r="G177">
        <v>4</v>
      </c>
    </row>
    <row r="178" spans="1:7" x14ac:dyDescent="0.25">
      <c r="A178" s="84" t="s">
        <v>388</v>
      </c>
      <c r="B178" s="84" t="s">
        <v>389</v>
      </c>
      <c r="C178" s="84">
        <v>177</v>
      </c>
      <c r="D178" s="84" t="s">
        <v>35</v>
      </c>
      <c r="E178" s="84" t="s">
        <v>65</v>
      </c>
      <c r="F178" s="83">
        <v>5</v>
      </c>
      <c r="G178">
        <v>2</v>
      </c>
    </row>
    <row r="179" spans="1:7" x14ac:dyDescent="0.25">
      <c r="A179" s="84" t="s">
        <v>390</v>
      </c>
      <c r="B179" s="84" t="s">
        <v>391</v>
      </c>
      <c r="C179" s="84">
        <v>178</v>
      </c>
      <c r="D179" s="84" t="s">
        <v>1156</v>
      </c>
      <c r="E179" s="84" t="s">
        <v>54</v>
      </c>
      <c r="G179">
        <v>4</v>
      </c>
    </row>
    <row r="180" spans="1:7" x14ac:dyDescent="0.25">
      <c r="A180" s="84" t="s">
        <v>392</v>
      </c>
      <c r="B180" s="84" t="s">
        <v>393</v>
      </c>
      <c r="C180" s="84">
        <v>179</v>
      </c>
      <c r="D180" s="84" t="s">
        <v>62</v>
      </c>
      <c r="E180" s="84" t="s">
        <v>42</v>
      </c>
      <c r="F180" s="83">
        <v>3</v>
      </c>
      <c r="G180">
        <v>3</v>
      </c>
    </row>
    <row r="181" spans="1:7" x14ac:dyDescent="0.25">
      <c r="A181" s="84" t="s">
        <v>394</v>
      </c>
      <c r="B181" s="84" t="s">
        <v>395</v>
      </c>
      <c r="C181" s="84">
        <v>180</v>
      </c>
      <c r="D181" s="84" t="s">
        <v>1156</v>
      </c>
      <c r="E181" s="84" t="s">
        <v>54</v>
      </c>
      <c r="G181">
        <v>4</v>
      </c>
    </row>
    <row r="182" spans="1:7" x14ac:dyDescent="0.25">
      <c r="A182" s="84" t="s">
        <v>396</v>
      </c>
      <c r="B182" s="84" t="s">
        <v>397</v>
      </c>
      <c r="C182" s="84">
        <v>181</v>
      </c>
      <c r="D182" s="84" t="s">
        <v>62</v>
      </c>
      <c r="E182" s="84" t="s">
        <v>42</v>
      </c>
      <c r="F182" s="83">
        <v>3</v>
      </c>
      <c r="G182">
        <v>3</v>
      </c>
    </row>
    <row r="183" spans="1:7" x14ac:dyDescent="0.25">
      <c r="A183" s="84" t="s">
        <v>398</v>
      </c>
      <c r="B183" s="84" t="s">
        <v>399</v>
      </c>
      <c r="C183" s="84">
        <v>182</v>
      </c>
      <c r="D183" s="84" t="s">
        <v>57</v>
      </c>
      <c r="E183" s="84" t="s">
        <v>65</v>
      </c>
      <c r="F183" s="83">
        <v>6</v>
      </c>
      <c r="G183">
        <v>2</v>
      </c>
    </row>
    <row r="184" spans="1:7" x14ac:dyDescent="0.25">
      <c r="A184" s="84" t="s">
        <v>400</v>
      </c>
      <c r="B184" s="84" t="s">
        <v>401</v>
      </c>
      <c r="C184" s="84">
        <v>183</v>
      </c>
      <c r="D184" s="84" t="s">
        <v>62</v>
      </c>
      <c r="E184" s="84" t="s">
        <v>42</v>
      </c>
      <c r="F184" s="83">
        <v>3</v>
      </c>
      <c r="G184">
        <v>3</v>
      </c>
    </row>
    <row r="185" spans="1:7" x14ac:dyDescent="0.25">
      <c r="A185" s="84" t="s">
        <v>402</v>
      </c>
      <c r="B185" s="84" t="s">
        <v>403</v>
      </c>
      <c r="C185" s="84">
        <v>184</v>
      </c>
      <c r="D185" s="84" t="s">
        <v>57</v>
      </c>
      <c r="E185" s="84" t="s">
        <v>65</v>
      </c>
      <c r="F185" s="83">
        <v>6</v>
      </c>
      <c r="G185">
        <v>2</v>
      </c>
    </row>
    <row r="186" spans="1:7" x14ac:dyDescent="0.25">
      <c r="A186" s="84" t="s">
        <v>404</v>
      </c>
      <c r="B186" s="84" t="s">
        <v>405</v>
      </c>
      <c r="C186" s="84">
        <v>185</v>
      </c>
      <c r="D186" s="84" t="s">
        <v>1156</v>
      </c>
      <c r="E186" s="84" t="s">
        <v>70</v>
      </c>
      <c r="G186">
        <v>4</v>
      </c>
    </row>
    <row r="187" spans="1:7" x14ac:dyDescent="0.25">
      <c r="A187" s="84" t="s">
        <v>406</v>
      </c>
      <c r="B187" s="84" t="s">
        <v>407</v>
      </c>
      <c r="C187" s="84">
        <v>186</v>
      </c>
      <c r="D187" s="84" t="s">
        <v>1156</v>
      </c>
      <c r="E187" s="84" t="s">
        <v>70</v>
      </c>
      <c r="G187">
        <v>4</v>
      </c>
    </row>
    <row r="188" spans="1:7" x14ac:dyDescent="0.25">
      <c r="A188" s="84" t="s">
        <v>408</v>
      </c>
      <c r="B188" s="84" t="s">
        <v>409</v>
      </c>
      <c r="C188" s="84">
        <v>187</v>
      </c>
      <c r="D188" s="84" t="s">
        <v>47</v>
      </c>
      <c r="E188" s="84" t="s">
        <v>65</v>
      </c>
      <c r="F188" s="83">
        <v>4</v>
      </c>
      <c r="G188">
        <v>2</v>
      </c>
    </row>
    <row r="189" spans="1:7" x14ac:dyDescent="0.25">
      <c r="A189" s="84" t="s">
        <v>18</v>
      </c>
      <c r="B189" s="84" t="s">
        <v>410</v>
      </c>
      <c r="C189" s="84">
        <v>188</v>
      </c>
      <c r="D189" s="84" t="s">
        <v>41</v>
      </c>
      <c r="E189" s="84" t="s">
        <v>36</v>
      </c>
      <c r="F189" s="83">
        <v>2</v>
      </c>
      <c r="G189">
        <v>1</v>
      </c>
    </row>
    <row r="190" spans="1:7" x14ac:dyDescent="0.25">
      <c r="A190" s="84" t="s">
        <v>9</v>
      </c>
      <c r="B190" s="84" t="s">
        <v>411</v>
      </c>
      <c r="C190" s="84">
        <v>189</v>
      </c>
      <c r="D190" s="84" t="s">
        <v>57</v>
      </c>
      <c r="E190" s="84" t="s">
        <v>36</v>
      </c>
      <c r="F190" s="83">
        <v>6</v>
      </c>
      <c r="G190">
        <v>1</v>
      </c>
    </row>
    <row r="191" spans="1:7" x14ac:dyDescent="0.25">
      <c r="A191" s="84" t="s">
        <v>412</v>
      </c>
      <c r="B191" s="84" t="s">
        <v>413</v>
      </c>
      <c r="C191" s="84">
        <v>190</v>
      </c>
      <c r="D191" s="84" t="s">
        <v>50</v>
      </c>
      <c r="E191" s="84" t="s">
        <v>42</v>
      </c>
      <c r="F191" s="83">
        <v>1</v>
      </c>
      <c r="G191">
        <v>3</v>
      </c>
    </row>
    <row r="192" spans="1:7" x14ac:dyDescent="0.25">
      <c r="A192" s="84" t="s">
        <v>414</v>
      </c>
      <c r="B192" s="84" t="s">
        <v>415</v>
      </c>
      <c r="C192" s="84">
        <v>191</v>
      </c>
      <c r="D192" s="84" t="s">
        <v>50</v>
      </c>
      <c r="E192" s="84" t="s">
        <v>65</v>
      </c>
      <c r="F192" s="83">
        <v>1</v>
      </c>
      <c r="G192">
        <v>2</v>
      </c>
    </row>
    <row r="193" spans="1:7" x14ac:dyDescent="0.25">
      <c r="A193" s="84" t="s">
        <v>416</v>
      </c>
      <c r="B193" s="84" t="s">
        <v>417</v>
      </c>
      <c r="C193" s="84">
        <v>192</v>
      </c>
      <c r="D193" s="84" t="s">
        <v>57</v>
      </c>
      <c r="E193" s="84" t="s">
        <v>36</v>
      </c>
      <c r="F193" s="83">
        <v>6</v>
      </c>
      <c r="G193">
        <v>1</v>
      </c>
    </row>
    <row r="194" spans="1:7" x14ac:dyDescent="0.25">
      <c r="A194" s="84" t="s">
        <v>418</v>
      </c>
      <c r="B194" s="84" t="s">
        <v>419</v>
      </c>
      <c r="C194" s="84">
        <v>193</v>
      </c>
      <c r="D194" s="84" t="s">
        <v>50</v>
      </c>
      <c r="E194" s="84" t="s">
        <v>42</v>
      </c>
      <c r="F194" s="83">
        <v>1</v>
      </c>
      <c r="G194">
        <v>3</v>
      </c>
    </row>
    <row r="195" spans="1:7" x14ac:dyDescent="0.25">
      <c r="A195" s="84" t="s">
        <v>420</v>
      </c>
      <c r="B195" s="84" t="s">
        <v>421</v>
      </c>
      <c r="C195" s="84">
        <v>194</v>
      </c>
      <c r="D195" s="84" t="s">
        <v>1156</v>
      </c>
      <c r="E195" s="84" t="s">
        <v>54</v>
      </c>
      <c r="G195">
        <v>4</v>
      </c>
    </row>
    <row r="196" spans="1:7" x14ac:dyDescent="0.25">
      <c r="A196" s="84" t="s">
        <v>422</v>
      </c>
      <c r="B196" s="84" t="s">
        <v>423</v>
      </c>
      <c r="C196" s="84">
        <v>195</v>
      </c>
      <c r="D196" s="84" t="s">
        <v>47</v>
      </c>
      <c r="E196" s="84" t="s">
        <v>42</v>
      </c>
      <c r="F196" s="83">
        <v>4</v>
      </c>
      <c r="G196">
        <v>3</v>
      </c>
    </row>
    <row r="197" spans="1:7" x14ac:dyDescent="0.25">
      <c r="A197" s="84" t="s">
        <v>424</v>
      </c>
      <c r="B197" s="84" t="s">
        <v>425</v>
      </c>
      <c r="C197" s="84">
        <v>196</v>
      </c>
      <c r="D197" s="84" t="s">
        <v>41</v>
      </c>
      <c r="E197" s="84" t="s">
        <v>42</v>
      </c>
      <c r="F197" s="83">
        <v>2</v>
      </c>
      <c r="G197">
        <v>3</v>
      </c>
    </row>
    <row r="198" spans="1:7" x14ac:dyDescent="0.25">
      <c r="A198" s="84" t="s">
        <v>426</v>
      </c>
      <c r="B198" s="84" t="s">
        <v>427</v>
      </c>
      <c r="C198" s="84">
        <v>197</v>
      </c>
      <c r="D198" s="84" t="s">
        <v>41</v>
      </c>
      <c r="E198" s="84" t="s">
        <v>42</v>
      </c>
      <c r="F198" s="83">
        <v>2</v>
      </c>
      <c r="G198">
        <v>3</v>
      </c>
    </row>
    <row r="199" spans="1:7" x14ac:dyDescent="0.25">
      <c r="A199" s="84" t="s">
        <v>428</v>
      </c>
      <c r="B199" s="84" t="s">
        <v>429</v>
      </c>
      <c r="C199" s="84">
        <v>198</v>
      </c>
      <c r="D199" s="84" t="s">
        <v>1156</v>
      </c>
      <c r="E199" s="84" t="s">
        <v>54</v>
      </c>
      <c r="G199">
        <v>4</v>
      </c>
    </row>
    <row r="200" spans="1:7" x14ac:dyDescent="0.25">
      <c r="A200" s="84" t="s">
        <v>430</v>
      </c>
      <c r="B200" s="84" t="s">
        <v>431</v>
      </c>
      <c r="C200" s="84">
        <v>199</v>
      </c>
      <c r="D200" s="84" t="s">
        <v>50</v>
      </c>
      <c r="E200" s="84" t="s">
        <v>42</v>
      </c>
      <c r="F200" s="83">
        <v>1</v>
      </c>
      <c r="G200">
        <v>3</v>
      </c>
    </row>
    <row r="201" spans="1:7" x14ac:dyDescent="0.25">
      <c r="A201" s="84" t="s">
        <v>19</v>
      </c>
      <c r="B201" s="84" t="s">
        <v>432</v>
      </c>
      <c r="C201" s="84">
        <v>200</v>
      </c>
      <c r="D201" s="84" t="s">
        <v>57</v>
      </c>
      <c r="E201" s="84" t="s">
        <v>36</v>
      </c>
      <c r="F201" s="83">
        <v>6</v>
      </c>
      <c r="G201">
        <v>1</v>
      </c>
    </row>
    <row r="202" spans="1:7" x14ac:dyDescent="0.25">
      <c r="A202" s="84" t="s">
        <v>433</v>
      </c>
      <c r="B202" s="84" t="s">
        <v>434</v>
      </c>
      <c r="C202" s="84">
        <v>201</v>
      </c>
      <c r="D202" s="84" t="s">
        <v>41</v>
      </c>
      <c r="E202" s="84" t="s">
        <v>65</v>
      </c>
      <c r="F202" s="83">
        <v>2</v>
      </c>
      <c r="G202">
        <v>2</v>
      </c>
    </row>
    <row r="203" spans="1:7" x14ac:dyDescent="0.25">
      <c r="A203" s="84" t="s">
        <v>435</v>
      </c>
      <c r="B203" s="84" t="s">
        <v>436</v>
      </c>
      <c r="C203" s="84">
        <v>202</v>
      </c>
      <c r="D203" s="84" t="s">
        <v>1156</v>
      </c>
      <c r="E203" s="84" t="s">
        <v>54</v>
      </c>
      <c r="G203">
        <v>4</v>
      </c>
    </row>
    <row r="204" spans="1:7" x14ac:dyDescent="0.25">
      <c r="A204" s="84" t="s">
        <v>437</v>
      </c>
      <c r="B204" s="84" t="s">
        <v>438</v>
      </c>
      <c r="C204" s="84">
        <v>203</v>
      </c>
      <c r="D204" s="84" t="s">
        <v>1156</v>
      </c>
      <c r="E204" s="84" t="s">
        <v>70</v>
      </c>
      <c r="G204">
        <v>4</v>
      </c>
    </row>
    <row r="205" spans="1:7" x14ac:dyDescent="0.25">
      <c r="A205" s="84" t="s">
        <v>439</v>
      </c>
      <c r="B205" s="84" t="s">
        <v>440</v>
      </c>
      <c r="C205" s="84">
        <v>204</v>
      </c>
      <c r="D205" s="84" t="s">
        <v>1156</v>
      </c>
      <c r="E205" s="84" t="s">
        <v>70</v>
      </c>
      <c r="G205">
        <v>4</v>
      </c>
    </row>
    <row r="206" spans="1:7" x14ac:dyDescent="0.25">
      <c r="A206" s="84" t="s">
        <v>441</v>
      </c>
      <c r="B206" s="84" t="s">
        <v>442</v>
      </c>
      <c r="C206" s="84">
        <v>205</v>
      </c>
      <c r="D206" s="84" t="s">
        <v>1156</v>
      </c>
      <c r="E206" s="84" t="s">
        <v>54</v>
      </c>
      <c r="G206">
        <v>4</v>
      </c>
    </row>
    <row r="207" spans="1:7" x14ac:dyDescent="0.25">
      <c r="A207" s="84" t="s">
        <v>443</v>
      </c>
      <c r="B207" s="84" t="s">
        <v>444</v>
      </c>
      <c r="C207" s="84">
        <v>206</v>
      </c>
      <c r="D207" s="84" t="s">
        <v>41</v>
      </c>
      <c r="E207" s="84" t="s">
        <v>65</v>
      </c>
      <c r="F207" s="83">
        <v>2</v>
      </c>
      <c r="G207">
        <v>2</v>
      </c>
    </row>
    <row r="208" spans="1:7" x14ac:dyDescent="0.25">
      <c r="A208" s="84" t="s">
        <v>445</v>
      </c>
      <c r="B208" s="84" t="s">
        <v>446</v>
      </c>
      <c r="C208" s="84">
        <v>207</v>
      </c>
      <c r="D208" s="84" t="s">
        <v>50</v>
      </c>
      <c r="E208" s="84" t="s">
        <v>65</v>
      </c>
      <c r="F208" s="83">
        <v>1</v>
      </c>
      <c r="G208">
        <v>2</v>
      </c>
    </row>
    <row r="209" spans="1:7" x14ac:dyDescent="0.25">
      <c r="A209" s="84" t="s">
        <v>447</v>
      </c>
      <c r="B209" s="84" t="s">
        <v>448</v>
      </c>
      <c r="C209" s="84">
        <v>208</v>
      </c>
      <c r="D209" s="84" t="s">
        <v>62</v>
      </c>
      <c r="E209" s="84" t="s">
        <v>42</v>
      </c>
      <c r="F209" s="83">
        <v>3</v>
      </c>
      <c r="G209">
        <v>3</v>
      </c>
    </row>
    <row r="210" spans="1:7" x14ac:dyDescent="0.25">
      <c r="A210" s="84" t="s">
        <v>449</v>
      </c>
      <c r="B210" s="84" t="s">
        <v>450</v>
      </c>
      <c r="C210" s="84">
        <v>209</v>
      </c>
      <c r="D210" s="84" t="s">
        <v>50</v>
      </c>
      <c r="E210" s="84" t="s">
        <v>65</v>
      </c>
      <c r="F210" s="83">
        <v>1</v>
      </c>
      <c r="G210">
        <v>2</v>
      </c>
    </row>
    <row r="211" spans="1:7" x14ac:dyDescent="0.25">
      <c r="A211" s="84" t="s">
        <v>451</v>
      </c>
      <c r="B211" s="84" t="s">
        <v>452</v>
      </c>
      <c r="C211" s="84">
        <v>210</v>
      </c>
      <c r="D211" s="84" t="s">
        <v>1156</v>
      </c>
      <c r="E211" s="84" t="s">
        <v>54</v>
      </c>
      <c r="G211">
        <v>4</v>
      </c>
    </row>
    <row r="212" spans="1:7" x14ac:dyDescent="0.25">
      <c r="A212" s="84" t="s">
        <v>453</v>
      </c>
      <c r="B212" s="84" t="s">
        <v>454</v>
      </c>
      <c r="C212" s="84">
        <v>211</v>
      </c>
      <c r="D212" s="84" t="s">
        <v>47</v>
      </c>
      <c r="E212" s="84" t="s">
        <v>65</v>
      </c>
      <c r="F212" s="83">
        <v>4</v>
      </c>
      <c r="G212">
        <v>2</v>
      </c>
    </row>
    <row r="213" spans="1:7" x14ac:dyDescent="0.25">
      <c r="A213" s="84" t="s">
        <v>455</v>
      </c>
      <c r="B213" s="84" t="s">
        <v>456</v>
      </c>
      <c r="C213" s="84">
        <v>212</v>
      </c>
      <c r="D213" s="84" t="s">
        <v>47</v>
      </c>
      <c r="E213" s="84" t="s">
        <v>65</v>
      </c>
      <c r="F213" s="83">
        <v>4</v>
      </c>
      <c r="G213">
        <v>2</v>
      </c>
    </row>
    <row r="214" spans="1:7" x14ac:dyDescent="0.25">
      <c r="A214" s="84" t="s">
        <v>10</v>
      </c>
      <c r="B214" s="84" t="s">
        <v>457</v>
      </c>
      <c r="C214" s="84">
        <v>213</v>
      </c>
      <c r="D214" s="84" t="s">
        <v>57</v>
      </c>
      <c r="E214" s="84" t="s">
        <v>65</v>
      </c>
      <c r="F214" s="83">
        <v>6</v>
      </c>
      <c r="G214">
        <v>2</v>
      </c>
    </row>
    <row r="215" spans="1:7" x14ac:dyDescent="0.25">
      <c r="A215" s="84" t="s">
        <v>458</v>
      </c>
      <c r="B215" s="84" t="s">
        <v>459</v>
      </c>
      <c r="C215" s="84">
        <v>214</v>
      </c>
      <c r="D215" s="84" t="s">
        <v>57</v>
      </c>
      <c r="E215" s="84" t="s">
        <v>36</v>
      </c>
      <c r="F215" s="83">
        <v>6</v>
      </c>
      <c r="G215">
        <v>1</v>
      </c>
    </row>
  </sheetData>
  <conditionalFormatting sqref="C2:C215">
    <cfRule type="duplicateValues" dxfId="36" priority="2"/>
  </conditionalFormatting>
  <conditionalFormatting sqref="B2:B215">
    <cfRule type="duplicateValues" dxfId="35" priority="1"/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showGridLines="0" workbookViewId="0">
      <pane ySplit="5" topLeftCell="A218" activePane="bottomLeft" state="frozen"/>
      <selection activeCell="B1" sqref="B1"/>
      <selection pane="bottomLeft" activeCell="C220" sqref="C5:G220"/>
    </sheetView>
  </sheetViews>
  <sheetFormatPr defaultColWidth="8.85546875" defaultRowHeight="12.75" x14ac:dyDescent="0.2"/>
  <cols>
    <col min="1" max="1" width="3.42578125" style="15" customWidth="1"/>
    <col min="2" max="2" width="4" style="15" customWidth="1"/>
    <col min="3" max="3" width="34.42578125" style="17" customWidth="1"/>
    <col min="4" max="4" width="5.28515625" style="11" customWidth="1"/>
    <col min="5" max="5" width="3.28515625" style="12" customWidth="1"/>
    <col min="6" max="6" width="23" style="17" customWidth="1"/>
    <col min="7" max="7" width="21.85546875" style="52" customWidth="1"/>
    <col min="8" max="8" width="20.28515625" style="15" customWidth="1"/>
    <col min="9" max="9" width="8.42578125" style="15" customWidth="1"/>
    <col min="10" max="256" width="8.85546875" style="15"/>
    <col min="257" max="257" width="3.42578125" style="15" customWidth="1"/>
    <col min="258" max="258" width="4" style="15" customWidth="1"/>
    <col min="259" max="259" width="34.42578125" style="15" customWidth="1"/>
    <col min="260" max="260" width="5.28515625" style="15" customWidth="1"/>
    <col min="261" max="261" width="3.28515625" style="15" customWidth="1"/>
    <col min="262" max="262" width="23" style="15" customWidth="1"/>
    <col min="263" max="263" width="21.85546875" style="15" customWidth="1"/>
    <col min="264" max="264" width="20.28515625" style="15" customWidth="1"/>
    <col min="265" max="265" width="8.42578125" style="15" customWidth="1"/>
    <col min="266" max="512" width="8.85546875" style="15"/>
    <col min="513" max="513" width="3.42578125" style="15" customWidth="1"/>
    <col min="514" max="514" width="4" style="15" customWidth="1"/>
    <col min="515" max="515" width="34.42578125" style="15" customWidth="1"/>
    <col min="516" max="516" width="5.28515625" style="15" customWidth="1"/>
    <col min="517" max="517" width="3.28515625" style="15" customWidth="1"/>
    <col min="518" max="518" width="23" style="15" customWidth="1"/>
    <col min="519" max="519" width="21.85546875" style="15" customWidth="1"/>
    <col min="520" max="520" width="20.28515625" style="15" customWidth="1"/>
    <col min="521" max="521" width="8.42578125" style="15" customWidth="1"/>
    <col min="522" max="768" width="8.85546875" style="15"/>
    <col min="769" max="769" width="3.42578125" style="15" customWidth="1"/>
    <col min="770" max="770" width="4" style="15" customWidth="1"/>
    <col min="771" max="771" width="34.42578125" style="15" customWidth="1"/>
    <col min="772" max="772" width="5.28515625" style="15" customWidth="1"/>
    <col min="773" max="773" width="3.28515625" style="15" customWidth="1"/>
    <col min="774" max="774" width="23" style="15" customWidth="1"/>
    <col min="775" max="775" width="21.85546875" style="15" customWidth="1"/>
    <col min="776" max="776" width="20.28515625" style="15" customWidth="1"/>
    <col min="777" max="777" width="8.42578125" style="15" customWidth="1"/>
    <col min="778" max="1024" width="8.85546875" style="15"/>
    <col min="1025" max="1025" width="3.42578125" style="15" customWidth="1"/>
    <col min="1026" max="1026" width="4" style="15" customWidth="1"/>
    <col min="1027" max="1027" width="34.42578125" style="15" customWidth="1"/>
    <col min="1028" max="1028" width="5.28515625" style="15" customWidth="1"/>
    <col min="1029" max="1029" width="3.28515625" style="15" customWidth="1"/>
    <col min="1030" max="1030" width="23" style="15" customWidth="1"/>
    <col min="1031" max="1031" width="21.85546875" style="15" customWidth="1"/>
    <col min="1032" max="1032" width="20.28515625" style="15" customWidth="1"/>
    <col min="1033" max="1033" width="8.42578125" style="15" customWidth="1"/>
    <col min="1034" max="1280" width="8.85546875" style="15"/>
    <col min="1281" max="1281" width="3.42578125" style="15" customWidth="1"/>
    <col min="1282" max="1282" width="4" style="15" customWidth="1"/>
    <col min="1283" max="1283" width="34.42578125" style="15" customWidth="1"/>
    <col min="1284" max="1284" width="5.28515625" style="15" customWidth="1"/>
    <col min="1285" max="1285" width="3.28515625" style="15" customWidth="1"/>
    <col min="1286" max="1286" width="23" style="15" customWidth="1"/>
    <col min="1287" max="1287" width="21.85546875" style="15" customWidth="1"/>
    <col min="1288" max="1288" width="20.28515625" style="15" customWidth="1"/>
    <col min="1289" max="1289" width="8.42578125" style="15" customWidth="1"/>
    <col min="1290" max="1536" width="8.85546875" style="15"/>
    <col min="1537" max="1537" width="3.42578125" style="15" customWidth="1"/>
    <col min="1538" max="1538" width="4" style="15" customWidth="1"/>
    <col min="1539" max="1539" width="34.42578125" style="15" customWidth="1"/>
    <col min="1540" max="1540" width="5.28515625" style="15" customWidth="1"/>
    <col min="1541" max="1541" width="3.28515625" style="15" customWidth="1"/>
    <col min="1542" max="1542" width="23" style="15" customWidth="1"/>
    <col min="1543" max="1543" width="21.85546875" style="15" customWidth="1"/>
    <col min="1544" max="1544" width="20.28515625" style="15" customWidth="1"/>
    <col min="1545" max="1545" width="8.42578125" style="15" customWidth="1"/>
    <col min="1546" max="1792" width="8.85546875" style="15"/>
    <col min="1793" max="1793" width="3.42578125" style="15" customWidth="1"/>
    <col min="1794" max="1794" width="4" style="15" customWidth="1"/>
    <col min="1795" max="1795" width="34.42578125" style="15" customWidth="1"/>
    <col min="1796" max="1796" width="5.28515625" style="15" customWidth="1"/>
    <col min="1797" max="1797" width="3.28515625" style="15" customWidth="1"/>
    <col min="1798" max="1798" width="23" style="15" customWidth="1"/>
    <col min="1799" max="1799" width="21.85546875" style="15" customWidth="1"/>
    <col min="1800" max="1800" width="20.28515625" style="15" customWidth="1"/>
    <col min="1801" max="1801" width="8.42578125" style="15" customWidth="1"/>
    <col min="1802" max="2048" width="8.85546875" style="15"/>
    <col min="2049" max="2049" width="3.42578125" style="15" customWidth="1"/>
    <col min="2050" max="2050" width="4" style="15" customWidth="1"/>
    <col min="2051" max="2051" width="34.42578125" style="15" customWidth="1"/>
    <col min="2052" max="2052" width="5.28515625" style="15" customWidth="1"/>
    <col min="2053" max="2053" width="3.28515625" style="15" customWidth="1"/>
    <col min="2054" max="2054" width="23" style="15" customWidth="1"/>
    <col min="2055" max="2055" width="21.85546875" style="15" customWidth="1"/>
    <col min="2056" max="2056" width="20.28515625" style="15" customWidth="1"/>
    <col min="2057" max="2057" width="8.42578125" style="15" customWidth="1"/>
    <col min="2058" max="2304" width="8.85546875" style="15"/>
    <col min="2305" max="2305" width="3.42578125" style="15" customWidth="1"/>
    <col min="2306" max="2306" width="4" style="15" customWidth="1"/>
    <col min="2307" max="2307" width="34.42578125" style="15" customWidth="1"/>
    <col min="2308" max="2308" width="5.28515625" style="15" customWidth="1"/>
    <col min="2309" max="2309" width="3.28515625" style="15" customWidth="1"/>
    <col min="2310" max="2310" width="23" style="15" customWidth="1"/>
    <col min="2311" max="2311" width="21.85546875" style="15" customWidth="1"/>
    <col min="2312" max="2312" width="20.28515625" style="15" customWidth="1"/>
    <col min="2313" max="2313" width="8.42578125" style="15" customWidth="1"/>
    <col min="2314" max="2560" width="8.85546875" style="15"/>
    <col min="2561" max="2561" width="3.42578125" style="15" customWidth="1"/>
    <col min="2562" max="2562" width="4" style="15" customWidth="1"/>
    <col min="2563" max="2563" width="34.42578125" style="15" customWidth="1"/>
    <col min="2564" max="2564" width="5.28515625" style="15" customWidth="1"/>
    <col min="2565" max="2565" width="3.28515625" style="15" customWidth="1"/>
    <col min="2566" max="2566" width="23" style="15" customWidth="1"/>
    <col min="2567" max="2567" width="21.85546875" style="15" customWidth="1"/>
    <col min="2568" max="2568" width="20.28515625" style="15" customWidth="1"/>
    <col min="2569" max="2569" width="8.42578125" style="15" customWidth="1"/>
    <col min="2570" max="2816" width="8.85546875" style="15"/>
    <col min="2817" max="2817" width="3.42578125" style="15" customWidth="1"/>
    <col min="2818" max="2818" width="4" style="15" customWidth="1"/>
    <col min="2819" max="2819" width="34.42578125" style="15" customWidth="1"/>
    <col min="2820" max="2820" width="5.28515625" style="15" customWidth="1"/>
    <col min="2821" max="2821" width="3.28515625" style="15" customWidth="1"/>
    <col min="2822" max="2822" width="23" style="15" customWidth="1"/>
    <col min="2823" max="2823" width="21.85546875" style="15" customWidth="1"/>
    <col min="2824" max="2824" width="20.28515625" style="15" customWidth="1"/>
    <col min="2825" max="2825" width="8.42578125" style="15" customWidth="1"/>
    <col min="2826" max="3072" width="8.85546875" style="15"/>
    <col min="3073" max="3073" width="3.42578125" style="15" customWidth="1"/>
    <col min="3074" max="3074" width="4" style="15" customWidth="1"/>
    <col min="3075" max="3075" width="34.42578125" style="15" customWidth="1"/>
    <col min="3076" max="3076" width="5.28515625" style="15" customWidth="1"/>
    <col min="3077" max="3077" width="3.28515625" style="15" customWidth="1"/>
    <col min="3078" max="3078" width="23" style="15" customWidth="1"/>
    <col min="3079" max="3079" width="21.85546875" style="15" customWidth="1"/>
    <col min="3080" max="3080" width="20.28515625" style="15" customWidth="1"/>
    <col min="3081" max="3081" width="8.42578125" style="15" customWidth="1"/>
    <col min="3082" max="3328" width="8.85546875" style="15"/>
    <col min="3329" max="3329" width="3.42578125" style="15" customWidth="1"/>
    <col min="3330" max="3330" width="4" style="15" customWidth="1"/>
    <col min="3331" max="3331" width="34.42578125" style="15" customWidth="1"/>
    <col min="3332" max="3332" width="5.28515625" style="15" customWidth="1"/>
    <col min="3333" max="3333" width="3.28515625" style="15" customWidth="1"/>
    <col min="3334" max="3334" width="23" style="15" customWidth="1"/>
    <col min="3335" max="3335" width="21.85546875" style="15" customWidth="1"/>
    <col min="3336" max="3336" width="20.28515625" style="15" customWidth="1"/>
    <col min="3337" max="3337" width="8.42578125" style="15" customWidth="1"/>
    <col min="3338" max="3584" width="8.85546875" style="15"/>
    <col min="3585" max="3585" width="3.42578125" style="15" customWidth="1"/>
    <col min="3586" max="3586" width="4" style="15" customWidth="1"/>
    <col min="3587" max="3587" width="34.42578125" style="15" customWidth="1"/>
    <col min="3588" max="3588" width="5.28515625" style="15" customWidth="1"/>
    <col min="3589" max="3589" width="3.28515625" style="15" customWidth="1"/>
    <col min="3590" max="3590" width="23" style="15" customWidth="1"/>
    <col min="3591" max="3591" width="21.85546875" style="15" customWidth="1"/>
    <col min="3592" max="3592" width="20.28515625" style="15" customWidth="1"/>
    <col min="3593" max="3593" width="8.42578125" style="15" customWidth="1"/>
    <col min="3594" max="3840" width="8.85546875" style="15"/>
    <col min="3841" max="3841" width="3.42578125" style="15" customWidth="1"/>
    <col min="3842" max="3842" width="4" style="15" customWidth="1"/>
    <col min="3843" max="3843" width="34.42578125" style="15" customWidth="1"/>
    <col min="3844" max="3844" width="5.28515625" style="15" customWidth="1"/>
    <col min="3845" max="3845" width="3.28515625" style="15" customWidth="1"/>
    <col min="3846" max="3846" width="23" style="15" customWidth="1"/>
    <col min="3847" max="3847" width="21.85546875" style="15" customWidth="1"/>
    <col min="3848" max="3848" width="20.28515625" style="15" customWidth="1"/>
    <col min="3849" max="3849" width="8.42578125" style="15" customWidth="1"/>
    <col min="3850" max="4096" width="8.85546875" style="15"/>
    <col min="4097" max="4097" width="3.42578125" style="15" customWidth="1"/>
    <col min="4098" max="4098" width="4" style="15" customWidth="1"/>
    <col min="4099" max="4099" width="34.42578125" style="15" customWidth="1"/>
    <col min="4100" max="4100" width="5.28515625" style="15" customWidth="1"/>
    <col min="4101" max="4101" width="3.28515625" style="15" customWidth="1"/>
    <col min="4102" max="4102" width="23" style="15" customWidth="1"/>
    <col min="4103" max="4103" width="21.85546875" style="15" customWidth="1"/>
    <col min="4104" max="4104" width="20.28515625" style="15" customWidth="1"/>
    <col min="4105" max="4105" width="8.42578125" style="15" customWidth="1"/>
    <col min="4106" max="4352" width="8.85546875" style="15"/>
    <col min="4353" max="4353" width="3.42578125" style="15" customWidth="1"/>
    <col min="4354" max="4354" width="4" style="15" customWidth="1"/>
    <col min="4355" max="4355" width="34.42578125" style="15" customWidth="1"/>
    <col min="4356" max="4356" width="5.28515625" style="15" customWidth="1"/>
    <col min="4357" max="4357" width="3.28515625" style="15" customWidth="1"/>
    <col min="4358" max="4358" width="23" style="15" customWidth="1"/>
    <col min="4359" max="4359" width="21.85546875" style="15" customWidth="1"/>
    <col min="4360" max="4360" width="20.28515625" style="15" customWidth="1"/>
    <col min="4361" max="4361" width="8.42578125" style="15" customWidth="1"/>
    <col min="4362" max="4608" width="8.85546875" style="15"/>
    <col min="4609" max="4609" width="3.42578125" style="15" customWidth="1"/>
    <col min="4610" max="4610" width="4" style="15" customWidth="1"/>
    <col min="4611" max="4611" width="34.42578125" style="15" customWidth="1"/>
    <col min="4612" max="4612" width="5.28515625" style="15" customWidth="1"/>
    <col min="4613" max="4613" width="3.28515625" style="15" customWidth="1"/>
    <col min="4614" max="4614" width="23" style="15" customWidth="1"/>
    <col min="4615" max="4615" width="21.85546875" style="15" customWidth="1"/>
    <col min="4616" max="4616" width="20.28515625" style="15" customWidth="1"/>
    <col min="4617" max="4617" width="8.42578125" style="15" customWidth="1"/>
    <col min="4618" max="4864" width="8.85546875" style="15"/>
    <col min="4865" max="4865" width="3.42578125" style="15" customWidth="1"/>
    <col min="4866" max="4866" width="4" style="15" customWidth="1"/>
    <col min="4867" max="4867" width="34.42578125" style="15" customWidth="1"/>
    <col min="4868" max="4868" width="5.28515625" style="15" customWidth="1"/>
    <col min="4869" max="4869" width="3.28515625" style="15" customWidth="1"/>
    <col min="4870" max="4870" width="23" style="15" customWidth="1"/>
    <col min="4871" max="4871" width="21.85546875" style="15" customWidth="1"/>
    <col min="4872" max="4872" width="20.28515625" style="15" customWidth="1"/>
    <col min="4873" max="4873" width="8.42578125" style="15" customWidth="1"/>
    <col min="4874" max="5120" width="8.85546875" style="15"/>
    <col min="5121" max="5121" width="3.42578125" style="15" customWidth="1"/>
    <col min="5122" max="5122" width="4" style="15" customWidth="1"/>
    <col min="5123" max="5123" width="34.42578125" style="15" customWidth="1"/>
    <col min="5124" max="5124" width="5.28515625" style="15" customWidth="1"/>
    <col min="5125" max="5125" width="3.28515625" style="15" customWidth="1"/>
    <col min="5126" max="5126" width="23" style="15" customWidth="1"/>
    <col min="5127" max="5127" width="21.85546875" style="15" customWidth="1"/>
    <col min="5128" max="5128" width="20.28515625" style="15" customWidth="1"/>
    <col min="5129" max="5129" width="8.42578125" style="15" customWidth="1"/>
    <col min="5130" max="5376" width="8.85546875" style="15"/>
    <col min="5377" max="5377" width="3.42578125" style="15" customWidth="1"/>
    <col min="5378" max="5378" width="4" style="15" customWidth="1"/>
    <col min="5379" max="5379" width="34.42578125" style="15" customWidth="1"/>
    <col min="5380" max="5380" width="5.28515625" style="15" customWidth="1"/>
    <col min="5381" max="5381" width="3.28515625" style="15" customWidth="1"/>
    <col min="5382" max="5382" width="23" style="15" customWidth="1"/>
    <col min="5383" max="5383" width="21.85546875" style="15" customWidth="1"/>
    <col min="5384" max="5384" width="20.28515625" style="15" customWidth="1"/>
    <col min="5385" max="5385" width="8.42578125" style="15" customWidth="1"/>
    <col min="5386" max="5632" width="8.85546875" style="15"/>
    <col min="5633" max="5633" width="3.42578125" style="15" customWidth="1"/>
    <col min="5634" max="5634" width="4" style="15" customWidth="1"/>
    <col min="5635" max="5635" width="34.42578125" style="15" customWidth="1"/>
    <col min="5636" max="5636" width="5.28515625" style="15" customWidth="1"/>
    <col min="5637" max="5637" width="3.28515625" style="15" customWidth="1"/>
    <col min="5638" max="5638" width="23" style="15" customWidth="1"/>
    <col min="5639" max="5639" width="21.85546875" style="15" customWidth="1"/>
    <col min="5640" max="5640" width="20.28515625" style="15" customWidth="1"/>
    <col min="5641" max="5641" width="8.42578125" style="15" customWidth="1"/>
    <col min="5642" max="5888" width="8.85546875" style="15"/>
    <col min="5889" max="5889" width="3.42578125" style="15" customWidth="1"/>
    <col min="5890" max="5890" width="4" style="15" customWidth="1"/>
    <col min="5891" max="5891" width="34.42578125" style="15" customWidth="1"/>
    <col min="5892" max="5892" width="5.28515625" style="15" customWidth="1"/>
    <col min="5893" max="5893" width="3.28515625" style="15" customWidth="1"/>
    <col min="5894" max="5894" width="23" style="15" customWidth="1"/>
    <col min="5895" max="5895" width="21.85546875" style="15" customWidth="1"/>
    <col min="5896" max="5896" width="20.28515625" style="15" customWidth="1"/>
    <col min="5897" max="5897" width="8.42578125" style="15" customWidth="1"/>
    <col min="5898" max="6144" width="8.85546875" style="15"/>
    <col min="6145" max="6145" width="3.42578125" style="15" customWidth="1"/>
    <col min="6146" max="6146" width="4" style="15" customWidth="1"/>
    <col min="6147" max="6147" width="34.42578125" style="15" customWidth="1"/>
    <col min="6148" max="6148" width="5.28515625" style="15" customWidth="1"/>
    <col min="6149" max="6149" width="3.28515625" style="15" customWidth="1"/>
    <col min="6150" max="6150" width="23" style="15" customWidth="1"/>
    <col min="6151" max="6151" width="21.85546875" style="15" customWidth="1"/>
    <col min="6152" max="6152" width="20.28515625" style="15" customWidth="1"/>
    <col min="6153" max="6153" width="8.42578125" style="15" customWidth="1"/>
    <col min="6154" max="6400" width="8.85546875" style="15"/>
    <col min="6401" max="6401" width="3.42578125" style="15" customWidth="1"/>
    <col min="6402" max="6402" width="4" style="15" customWidth="1"/>
    <col min="6403" max="6403" width="34.42578125" style="15" customWidth="1"/>
    <col min="6404" max="6404" width="5.28515625" style="15" customWidth="1"/>
    <col min="6405" max="6405" width="3.28515625" style="15" customWidth="1"/>
    <col min="6406" max="6406" width="23" style="15" customWidth="1"/>
    <col min="6407" max="6407" width="21.85546875" style="15" customWidth="1"/>
    <col min="6408" max="6408" width="20.28515625" style="15" customWidth="1"/>
    <col min="6409" max="6409" width="8.42578125" style="15" customWidth="1"/>
    <col min="6410" max="6656" width="8.85546875" style="15"/>
    <col min="6657" max="6657" width="3.42578125" style="15" customWidth="1"/>
    <col min="6658" max="6658" width="4" style="15" customWidth="1"/>
    <col min="6659" max="6659" width="34.42578125" style="15" customWidth="1"/>
    <col min="6660" max="6660" width="5.28515625" style="15" customWidth="1"/>
    <col min="6661" max="6661" width="3.28515625" style="15" customWidth="1"/>
    <col min="6662" max="6662" width="23" style="15" customWidth="1"/>
    <col min="6663" max="6663" width="21.85546875" style="15" customWidth="1"/>
    <col min="6664" max="6664" width="20.28515625" style="15" customWidth="1"/>
    <col min="6665" max="6665" width="8.42578125" style="15" customWidth="1"/>
    <col min="6666" max="6912" width="8.85546875" style="15"/>
    <col min="6913" max="6913" width="3.42578125" style="15" customWidth="1"/>
    <col min="6914" max="6914" width="4" style="15" customWidth="1"/>
    <col min="6915" max="6915" width="34.42578125" style="15" customWidth="1"/>
    <col min="6916" max="6916" width="5.28515625" style="15" customWidth="1"/>
    <col min="6917" max="6917" width="3.28515625" style="15" customWidth="1"/>
    <col min="6918" max="6918" width="23" style="15" customWidth="1"/>
    <col min="6919" max="6919" width="21.85546875" style="15" customWidth="1"/>
    <col min="6920" max="6920" width="20.28515625" style="15" customWidth="1"/>
    <col min="6921" max="6921" width="8.42578125" style="15" customWidth="1"/>
    <col min="6922" max="7168" width="8.85546875" style="15"/>
    <col min="7169" max="7169" width="3.42578125" style="15" customWidth="1"/>
    <col min="7170" max="7170" width="4" style="15" customWidth="1"/>
    <col min="7171" max="7171" width="34.42578125" style="15" customWidth="1"/>
    <col min="7172" max="7172" width="5.28515625" style="15" customWidth="1"/>
    <col min="7173" max="7173" width="3.28515625" style="15" customWidth="1"/>
    <col min="7174" max="7174" width="23" style="15" customWidth="1"/>
    <col min="7175" max="7175" width="21.85546875" style="15" customWidth="1"/>
    <col min="7176" max="7176" width="20.28515625" style="15" customWidth="1"/>
    <col min="7177" max="7177" width="8.42578125" style="15" customWidth="1"/>
    <col min="7178" max="7424" width="8.85546875" style="15"/>
    <col min="7425" max="7425" width="3.42578125" style="15" customWidth="1"/>
    <col min="7426" max="7426" width="4" style="15" customWidth="1"/>
    <col min="7427" max="7427" width="34.42578125" style="15" customWidth="1"/>
    <col min="7428" max="7428" width="5.28515625" style="15" customWidth="1"/>
    <col min="7429" max="7429" width="3.28515625" style="15" customWidth="1"/>
    <col min="7430" max="7430" width="23" style="15" customWidth="1"/>
    <col min="7431" max="7431" width="21.85546875" style="15" customWidth="1"/>
    <col min="7432" max="7432" width="20.28515625" style="15" customWidth="1"/>
    <col min="7433" max="7433" width="8.42578125" style="15" customWidth="1"/>
    <col min="7434" max="7680" width="8.85546875" style="15"/>
    <col min="7681" max="7681" width="3.42578125" style="15" customWidth="1"/>
    <col min="7682" max="7682" width="4" style="15" customWidth="1"/>
    <col min="7683" max="7683" width="34.42578125" style="15" customWidth="1"/>
    <col min="7684" max="7684" width="5.28515625" style="15" customWidth="1"/>
    <col min="7685" max="7685" width="3.28515625" style="15" customWidth="1"/>
    <col min="7686" max="7686" width="23" style="15" customWidth="1"/>
    <col min="7687" max="7687" width="21.85546875" style="15" customWidth="1"/>
    <col min="7688" max="7688" width="20.28515625" style="15" customWidth="1"/>
    <col min="7689" max="7689" width="8.42578125" style="15" customWidth="1"/>
    <col min="7690" max="7936" width="8.85546875" style="15"/>
    <col min="7937" max="7937" width="3.42578125" style="15" customWidth="1"/>
    <col min="7938" max="7938" width="4" style="15" customWidth="1"/>
    <col min="7939" max="7939" width="34.42578125" style="15" customWidth="1"/>
    <col min="7940" max="7940" width="5.28515625" style="15" customWidth="1"/>
    <col min="7941" max="7941" width="3.28515625" style="15" customWidth="1"/>
    <col min="7942" max="7942" width="23" style="15" customWidth="1"/>
    <col min="7943" max="7943" width="21.85546875" style="15" customWidth="1"/>
    <col min="7944" max="7944" width="20.28515625" style="15" customWidth="1"/>
    <col min="7945" max="7945" width="8.42578125" style="15" customWidth="1"/>
    <col min="7946" max="8192" width="8.85546875" style="15"/>
    <col min="8193" max="8193" width="3.42578125" style="15" customWidth="1"/>
    <col min="8194" max="8194" width="4" style="15" customWidth="1"/>
    <col min="8195" max="8195" width="34.42578125" style="15" customWidth="1"/>
    <col min="8196" max="8196" width="5.28515625" style="15" customWidth="1"/>
    <col min="8197" max="8197" width="3.28515625" style="15" customWidth="1"/>
    <col min="8198" max="8198" width="23" style="15" customWidth="1"/>
    <col min="8199" max="8199" width="21.85546875" style="15" customWidth="1"/>
    <col min="8200" max="8200" width="20.28515625" style="15" customWidth="1"/>
    <col min="8201" max="8201" width="8.42578125" style="15" customWidth="1"/>
    <col min="8202" max="8448" width="8.85546875" style="15"/>
    <col min="8449" max="8449" width="3.42578125" style="15" customWidth="1"/>
    <col min="8450" max="8450" width="4" style="15" customWidth="1"/>
    <col min="8451" max="8451" width="34.42578125" style="15" customWidth="1"/>
    <col min="8452" max="8452" width="5.28515625" style="15" customWidth="1"/>
    <col min="8453" max="8453" width="3.28515625" style="15" customWidth="1"/>
    <col min="8454" max="8454" width="23" style="15" customWidth="1"/>
    <col min="8455" max="8455" width="21.85546875" style="15" customWidth="1"/>
    <col min="8456" max="8456" width="20.28515625" style="15" customWidth="1"/>
    <col min="8457" max="8457" width="8.42578125" style="15" customWidth="1"/>
    <col min="8458" max="8704" width="8.85546875" style="15"/>
    <col min="8705" max="8705" width="3.42578125" style="15" customWidth="1"/>
    <col min="8706" max="8706" width="4" style="15" customWidth="1"/>
    <col min="8707" max="8707" width="34.42578125" style="15" customWidth="1"/>
    <col min="8708" max="8708" width="5.28515625" style="15" customWidth="1"/>
    <col min="8709" max="8709" width="3.28515625" style="15" customWidth="1"/>
    <col min="8710" max="8710" width="23" style="15" customWidth="1"/>
    <col min="8711" max="8711" width="21.85546875" style="15" customWidth="1"/>
    <col min="8712" max="8712" width="20.28515625" style="15" customWidth="1"/>
    <col min="8713" max="8713" width="8.42578125" style="15" customWidth="1"/>
    <col min="8714" max="8960" width="8.85546875" style="15"/>
    <col min="8961" max="8961" width="3.42578125" style="15" customWidth="1"/>
    <col min="8962" max="8962" width="4" style="15" customWidth="1"/>
    <col min="8963" max="8963" width="34.42578125" style="15" customWidth="1"/>
    <col min="8964" max="8964" width="5.28515625" style="15" customWidth="1"/>
    <col min="8965" max="8965" width="3.28515625" style="15" customWidth="1"/>
    <col min="8966" max="8966" width="23" style="15" customWidth="1"/>
    <col min="8967" max="8967" width="21.85546875" style="15" customWidth="1"/>
    <col min="8968" max="8968" width="20.28515625" style="15" customWidth="1"/>
    <col min="8969" max="8969" width="8.42578125" style="15" customWidth="1"/>
    <col min="8970" max="9216" width="8.85546875" style="15"/>
    <col min="9217" max="9217" width="3.42578125" style="15" customWidth="1"/>
    <col min="9218" max="9218" width="4" style="15" customWidth="1"/>
    <col min="9219" max="9219" width="34.42578125" style="15" customWidth="1"/>
    <col min="9220" max="9220" width="5.28515625" style="15" customWidth="1"/>
    <col min="9221" max="9221" width="3.28515625" style="15" customWidth="1"/>
    <col min="9222" max="9222" width="23" style="15" customWidth="1"/>
    <col min="9223" max="9223" width="21.85546875" style="15" customWidth="1"/>
    <col min="9224" max="9224" width="20.28515625" style="15" customWidth="1"/>
    <col min="9225" max="9225" width="8.42578125" style="15" customWidth="1"/>
    <col min="9226" max="9472" width="8.85546875" style="15"/>
    <col min="9473" max="9473" width="3.42578125" style="15" customWidth="1"/>
    <col min="9474" max="9474" width="4" style="15" customWidth="1"/>
    <col min="9475" max="9475" width="34.42578125" style="15" customWidth="1"/>
    <col min="9476" max="9476" width="5.28515625" style="15" customWidth="1"/>
    <col min="9477" max="9477" width="3.28515625" style="15" customWidth="1"/>
    <col min="9478" max="9478" width="23" style="15" customWidth="1"/>
    <col min="9479" max="9479" width="21.85546875" style="15" customWidth="1"/>
    <col min="9480" max="9480" width="20.28515625" style="15" customWidth="1"/>
    <col min="9481" max="9481" width="8.42578125" style="15" customWidth="1"/>
    <col min="9482" max="9728" width="8.85546875" style="15"/>
    <col min="9729" max="9729" width="3.42578125" style="15" customWidth="1"/>
    <col min="9730" max="9730" width="4" style="15" customWidth="1"/>
    <col min="9731" max="9731" width="34.42578125" style="15" customWidth="1"/>
    <col min="9732" max="9732" width="5.28515625" style="15" customWidth="1"/>
    <col min="9733" max="9733" width="3.28515625" style="15" customWidth="1"/>
    <col min="9734" max="9734" width="23" style="15" customWidth="1"/>
    <col min="9735" max="9735" width="21.85546875" style="15" customWidth="1"/>
    <col min="9736" max="9736" width="20.28515625" style="15" customWidth="1"/>
    <col min="9737" max="9737" width="8.42578125" style="15" customWidth="1"/>
    <col min="9738" max="9984" width="8.85546875" style="15"/>
    <col min="9985" max="9985" width="3.42578125" style="15" customWidth="1"/>
    <col min="9986" max="9986" width="4" style="15" customWidth="1"/>
    <col min="9987" max="9987" width="34.42578125" style="15" customWidth="1"/>
    <col min="9988" max="9988" width="5.28515625" style="15" customWidth="1"/>
    <col min="9989" max="9989" width="3.28515625" style="15" customWidth="1"/>
    <col min="9990" max="9990" width="23" style="15" customWidth="1"/>
    <col min="9991" max="9991" width="21.85546875" style="15" customWidth="1"/>
    <col min="9992" max="9992" width="20.28515625" style="15" customWidth="1"/>
    <col min="9993" max="9993" width="8.42578125" style="15" customWidth="1"/>
    <col min="9994" max="10240" width="8.85546875" style="15"/>
    <col min="10241" max="10241" width="3.42578125" style="15" customWidth="1"/>
    <col min="10242" max="10242" width="4" style="15" customWidth="1"/>
    <col min="10243" max="10243" width="34.42578125" style="15" customWidth="1"/>
    <col min="10244" max="10244" width="5.28515625" style="15" customWidth="1"/>
    <col min="10245" max="10245" width="3.28515625" style="15" customWidth="1"/>
    <col min="10246" max="10246" width="23" style="15" customWidth="1"/>
    <col min="10247" max="10247" width="21.85546875" style="15" customWidth="1"/>
    <col min="10248" max="10248" width="20.28515625" style="15" customWidth="1"/>
    <col min="10249" max="10249" width="8.42578125" style="15" customWidth="1"/>
    <col min="10250" max="10496" width="8.85546875" style="15"/>
    <col min="10497" max="10497" width="3.42578125" style="15" customWidth="1"/>
    <col min="10498" max="10498" width="4" style="15" customWidth="1"/>
    <col min="10499" max="10499" width="34.42578125" style="15" customWidth="1"/>
    <col min="10500" max="10500" width="5.28515625" style="15" customWidth="1"/>
    <col min="10501" max="10501" width="3.28515625" style="15" customWidth="1"/>
    <col min="10502" max="10502" width="23" style="15" customWidth="1"/>
    <col min="10503" max="10503" width="21.85546875" style="15" customWidth="1"/>
    <col min="10504" max="10504" width="20.28515625" style="15" customWidth="1"/>
    <col min="10505" max="10505" width="8.42578125" style="15" customWidth="1"/>
    <col min="10506" max="10752" width="8.85546875" style="15"/>
    <col min="10753" max="10753" width="3.42578125" style="15" customWidth="1"/>
    <col min="10754" max="10754" width="4" style="15" customWidth="1"/>
    <col min="10755" max="10755" width="34.42578125" style="15" customWidth="1"/>
    <col min="10756" max="10756" width="5.28515625" style="15" customWidth="1"/>
    <col min="10757" max="10757" width="3.28515625" style="15" customWidth="1"/>
    <col min="10758" max="10758" width="23" style="15" customWidth="1"/>
    <col min="10759" max="10759" width="21.85546875" style="15" customWidth="1"/>
    <col min="10760" max="10760" width="20.28515625" style="15" customWidth="1"/>
    <col min="10761" max="10761" width="8.42578125" style="15" customWidth="1"/>
    <col min="10762" max="11008" width="8.85546875" style="15"/>
    <col min="11009" max="11009" width="3.42578125" style="15" customWidth="1"/>
    <col min="11010" max="11010" width="4" style="15" customWidth="1"/>
    <col min="11011" max="11011" width="34.42578125" style="15" customWidth="1"/>
    <col min="11012" max="11012" width="5.28515625" style="15" customWidth="1"/>
    <col min="11013" max="11013" width="3.28515625" style="15" customWidth="1"/>
    <col min="11014" max="11014" width="23" style="15" customWidth="1"/>
    <col min="11015" max="11015" width="21.85546875" style="15" customWidth="1"/>
    <col min="11016" max="11016" width="20.28515625" style="15" customWidth="1"/>
    <col min="11017" max="11017" width="8.42578125" style="15" customWidth="1"/>
    <col min="11018" max="11264" width="8.85546875" style="15"/>
    <col min="11265" max="11265" width="3.42578125" style="15" customWidth="1"/>
    <col min="11266" max="11266" width="4" style="15" customWidth="1"/>
    <col min="11267" max="11267" width="34.42578125" style="15" customWidth="1"/>
    <col min="11268" max="11268" width="5.28515625" style="15" customWidth="1"/>
    <col min="11269" max="11269" width="3.28515625" style="15" customWidth="1"/>
    <col min="11270" max="11270" width="23" style="15" customWidth="1"/>
    <col min="11271" max="11271" width="21.85546875" style="15" customWidth="1"/>
    <col min="11272" max="11272" width="20.28515625" style="15" customWidth="1"/>
    <col min="11273" max="11273" width="8.42578125" style="15" customWidth="1"/>
    <col min="11274" max="11520" width="8.85546875" style="15"/>
    <col min="11521" max="11521" width="3.42578125" style="15" customWidth="1"/>
    <col min="11522" max="11522" width="4" style="15" customWidth="1"/>
    <col min="11523" max="11523" width="34.42578125" style="15" customWidth="1"/>
    <col min="11524" max="11524" width="5.28515625" style="15" customWidth="1"/>
    <col min="11525" max="11525" width="3.28515625" style="15" customWidth="1"/>
    <col min="11526" max="11526" width="23" style="15" customWidth="1"/>
    <col min="11527" max="11527" width="21.85546875" style="15" customWidth="1"/>
    <col min="11528" max="11528" width="20.28515625" style="15" customWidth="1"/>
    <col min="11529" max="11529" width="8.42578125" style="15" customWidth="1"/>
    <col min="11530" max="11776" width="8.85546875" style="15"/>
    <col min="11777" max="11777" width="3.42578125" style="15" customWidth="1"/>
    <col min="11778" max="11778" width="4" style="15" customWidth="1"/>
    <col min="11779" max="11779" width="34.42578125" style="15" customWidth="1"/>
    <col min="11780" max="11780" width="5.28515625" style="15" customWidth="1"/>
    <col min="11781" max="11781" width="3.28515625" style="15" customWidth="1"/>
    <col min="11782" max="11782" width="23" style="15" customWidth="1"/>
    <col min="11783" max="11783" width="21.85546875" style="15" customWidth="1"/>
    <col min="11784" max="11784" width="20.28515625" style="15" customWidth="1"/>
    <col min="11785" max="11785" width="8.42578125" style="15" customWidth="1"/>
    <col min="11786" max="12032" width="8.85546875" style="15"/>
    <col min="12033" max="12033" width="3.42578125" style="15" customWidth="1"/>
    <col min="12034" max="12034" width="4" style="15" customWidth="1"/>
    <col min="12035" max="12035" width="34.42578125" style="15" customWidth="1"/>
    <col min="12036" max="12036" width="5.28515625" style="15" customWidth="1"/>
    <col min="12037" max="12037" width="3.28515625" style="15" customWidth="1"/>
    <col min="12038" max="12038" width="23" style="15" customWidth="1"/>
    <col min="12039" max="12039" width="21.85546875" style="15" customWidth="1"/>
    <col min="12040" max="12040" width="20.28515625" style="15" customWidth="1"/>
    <col min="12041" max="12041" width="8.42578125" style="15" customWidth="1"/>
    <col min="12042" max="12288" width="8.85546875" style="15"/>
    <col min="12289" max="12289" width="3.42578125" style="15" customWidth="1"/>
    <col min="12290" max="12290" width="4" style="15" customWidth="1"/>
    <col min="12291" max="12291" width="34.42578125" style="15" customWidth="1"/>
    <col min="12292" max="12292" width="5.28515625" style="15" customWidth="1"/>
    <col min="12293" max="12293" width="3.28515625" style="15" customWidth="1"/>
    <col min="12294" max="12294" width="23" style="15" customWidth="1"/>
    <col min="12295" max="12295" width="21.85546875" style="15" customWidth="1"/>
    <col min="12296" max="12296" width="20.28515625" style="15" customWidth="1"/>
    <col min="12297" max="12297" width="8.42578125" style="15" customWidth="1"/>
    <col min="12298" max="12544" width="8.85546875" style="15"/>
    <col min="12545" max="12545" width="3.42578125" style="15" customWidth="1"/>
    <col min="12546" max="12546" width="4" style="15" customWidth="1"/>
    <col min="12547" max="12547" width="34.42578125" style="15" customWidth="1"/>
    <col min="12548" max="12548" width="5.28515625" style="15" customWidth="1"/>
    <col min="12549" max="12549" width="3.28515625" style="15" customWidth="1"/>
    <col min="12550" max="12550" width="23" style="15" customWidth="1"/>
    <col min="12551" max="12551" width="21.85546875" style="15" customWidth="1"/>
    <col min="12552" max="12552" width="20.28515625" style="15" customWidth="1"/>
    <col min="12553" max="12553" width="8.42578125" style="15" customWidth="1"/>
    <col min="12554" max="12800" width="8.85546875" style="15"/>
    <col min="12801" max="12801" width="3.42578125" style="15" customWidth="1"/>
    <col min="12802" max="12802" width="4" style="15" customWidth="1"/>
    <col min="12803" max="12803" width="34.42578125" style="15" customWidth="1"/>
    <col min="12804" max="12804" width="5.28515625" style="15" customWidth="1"/>
    <col min="12805" max="12805" width="3.28515625" style="15" customWidth="1"/>
    <col min="12806" max="12806" width="23" style="15" customWidth="1"/>
    <col min="12807" max="12807" width="21.85546875" style="15" customWidth="1"/>
    <col min="12808" max="12808" width="20.28515625" style="15" customWidth="1"/>
    <col min="12809" max="12809" width="8.42578125" style="15" customWidth="1"/>
    <col min="12810" max="13056" width="8.85546875" style="15"/>
    <col min="13057" max="13057" width="3.42578125" style="15" customWidth="1"/>
    <col min="13058" max="13058" width="4" style="15" customWidth="1"/>
    <col min="13059" max="13059" width="34.42578125" style="15" customWidth="1"/>
    <col min="13060" max="13060" width="5.28515625" style="15" customWidth="1"/>
    <col min="13061" max="13061" width="3.28515625" style="15" customWidth="1"/>
    <col min="13062" max="13062" width="23" style="15" customWidth="1"/>
    <col min="13063" max="13063" width="21.85546875" style="15" customWidth="1"/>
    <col min="13064" max="13064" width="20.28515625" style="15" customWidth="1"/>
    <col min="13065" max="13065" width="8.42578125" style="15" customWidth="1"/>
    <col min="13066" max="13312" width="8.85546875" style="15"/>
    <col min="13313" max="13313" width="3.42578125" style="15" customWidth="1"/>
    <col min="13314" max="13314" width="4" style="15" customWidth="1"/>
    <col min="13315" max="13315" width="34.42578125" style="15" customWidth="1"/>
    <col min="13316" max="13316" width="5.28515625" style="15" customWidth="1"/>
    <col min="13317" max="13317" width="3.28515625" style="15" customWidth="1"/>
    <col min="13318" max="13318" width="23" style="15" customWidth="1"/>
    <col min="13319" max="13319" width="21.85546875" style="15" customWidth="1"/>
    <col min="13320" max="13320" width="20.28515625" style="15" customWidth="1"/>
    <col min="13321" max="13321" width="8.42578125" style="15" customWidth="1"/>
    <col min="13322" max="13568" width="8.85546875" style="15"/>
    <col min="13569" max="13569" width="3.42578125" style="15" customWidth="1"/>
    <col min="13570" max="13570" width="4" style="15" customWidth="1"/>
    <col min="13571" max="13571" width="34.42578125" style="15" customWidth="1"/>
    <col min="13572" max="13572" width="5.28515625" style="15" customWidth="1"/>
    <col min="13573" max="13573" width="3.28515625" style="15" customWidth="1"/>
    <col min="13574" max="13574" width="23" style="15" customWidth="1"/>
    <col min="13575" max="13575" width="21.85546875" style="15" customWidth="1"/>
    <col min="13576" max="13576" width="20.28515625" style="15" customWidth="1"/>
    <col min="13577" max="13577" width="8.42578125" style="15" customWidth="1"/>
    <col min="13578" max="13824" width="8.85546875" style="15"/>
    <col min="13825" max="13825" width="3.42578125" style="15" customWidth="1"/>
    <col min="13826" max="13826" width="4" style="15" customWidth="1"/>
    <col min="13827" max="13827" width="34.42578125" style="15" customWidth="1"/>
    <col min="13828" max="13828" width="5.28515625" style="15" customWidth="1"/>
    <col min="13829" max="13829" width="3.28515625" style="15" customWidth="1"/>
    <col min="13830" max="13830" width="23" style="15" customWidth="1"/>
    <col min="13831" max="13831" width="21.85546875" style="15" customWidth="1"/>
    <col min="13832" max="13832" width="20.28515625" style="15" customWidth="1"/>
    <col min="13833" max="13833" width="8.42578125" style="15" customWidth="1"/>
    <col min="13834" max="14080" width="8.85546875" style="15"/>
    <col min="14081" max="14081" width="3.42578125" style="15" customWidth="1"/>
    <col min="14082" max="14082" width="4" style="15" customWidth="1"/>
    <col min="14083" max="14083" width="34.42578125" style="15" customWidth="1"/>
    <col min="14084" max="14084" width="5.28515625" style="15" customWidth="1"/>
    <col min="14085" max="14085" width="3.28515625" style="15" customWidth="1"/>
    <col min="14086" max="14086" width="23" style="15" customWidth="1"/>
    <col min="14087" max="14087" width="21.85546875" style="15" customWidth="1"/>
    <col min="14088" max="14088" width="20.28515625" style="15" customWidth="1"/>
    <col min="14089" max="14089" width="8.42578125" style="15" customWidth="1"/>
    <col min="14090" max="14336" width="8.85546875" style="15"/>
    <col min="14337" max="14337" width="3.42578125" style="15" customWidth="1"/>
    <col min="14338" max="14338" width="4" style="15" customWidth="1"/>
    <col min="14339" max="14339" width="34.42578125" style="15" customWidth="1"/>
    <col min="14340" max="14340" width="5.28515625" style="15" customWidth="1"/>
    <col min="14341" max="14341" width="3.28515625" style="15" customWidth="1"/>
    <col min="14342" max="14342" width="23" style="15" customWidth="1"/>
    <col min="14343" max="14343" width="21.85546875" style="15" customWidth="1"/>
    <col min="14344" max="14344" width="20.28515625" style="15" customWidth="1"/>
    <col min="14345" max="14345" width="8.42578125" style="15" customWidth="1"/>
    <col min="14346" max="14592" width="8.85546875" style="15"/>
    <col min="14593" max="14593" width="3.42578125" style="15" customWidth="1"/>
    <col min="14594" max="14594" width="4" style="15" customWidth="1"/>
    <col min="14595" max="14595" width="34.42578125" style="15" customWidth="1"/>
    <col min="14596" max="14596" width="5.28515625" style="15" customWidth="1"/>
    <col min="14597" max="14597" width="3.28515625" style="15" customWidth="1"/>
    <col min="14598" max="14598" width="23" style="15" customWidth="1"/>
    <col min="14599" max="14599" width="21.85546875" style="15" customWidth="1"/>
    <col min="14600" max="14600" width="20.28515625" style="15" customWidth="1"/>
    <col min="14601" max="14601" width="8.42578125" style="15" customWidth="1"/>
    <col min="14602" max="14848" width="8.85546875" style="15"/>
    <col min="14849" max="14849" width="3.42578125" style="15" customWidth="1"/>
    <col min="14850" max="14850" width="4" style="15" customWidth="1"/>
    <col min="14851" max="14851" width="34.42578125" style="15" customWidth="1"/>
    <col min="14852" max="14852" width="5.28515625" style="15" customWidth="1"/>
    <col min="14853" max="14853" width="3.28515625" style="15" customWidth="1"/>
    <col min="14854" max="14854" width="23" style="15" customWidth="1"/>
    <col min="14855" max="14855" width="21.85546875" style="15" customWidth="1"/>
    <col min="14856" max="14856" width="20.28515625" style="15" customWidth="1"/>
    <col min="14857" max="14857" width="8.42578125" style="15" customWidth="1"/>
    <col min="14858" max="15104" width="8.85546875" style="15"/>
    <col min="15105" max="15105" width="3.42578125" style="15" customWidth="1"/>
    <col min="15106" max="15106" width="4" style="15" customWidth="1"/>
    <col min="15107" max="15107" width="34.42578125" style="15" customWidth="1"/>
    <col min="15108" max="15108" width="5.28515625" style="15" customWidth="1"/>
    <col min="15109" max="15109" width="3.28515625" style="15" customWidth="1"/>
    <col min="15110" max="15110" width="23" style="15" customWidth="1"/>
    <col min="15111" max="15111" width="21.85546875" style="15" customWidth="1"/>
    <col min="15112" max="15112" width="20.28515625" style="15" customWidth="1"/>
    <col min="15113" max="15113" width="8.42578125" style="15" customWidth="1"/>
    <col min="15114" max="15360" width="8.85546875" style="15"/>
    <col min="15361" max="15361" width="3.42578125" style="15" customWidth="1"/>
    <col min="15362" max="15362" width="4" style="15" customWidth="1"/>
    <col min="15363" max="15363" width="34.42578125" style="15" customWidth="1"/>
    <col min="15364" max="15364" width="5.28515625" style="15" customWidth="1"/>
    <col min="15365" max="15365" width="3.28515625" style="15" customWidth="1"/>
    <col min="15366" max="15366" width="23" style="15" customWidth="1"/>
    <col min="15367" max="15367" width="21.85546875" style="15" customWidth="1"/>
    <col min="15368" max="15368" width="20.28515625" style="15" customWidth="1"/>
    <col min="15369" max="15369" width="8.42578125" style="15" customWidth="1"/>
    <col min="15370" max="15616" width="8.85546875" style="15"/>
    <col min="15617" max="15617" width="3.42578125" style="15" customWidth="1"/>
    <col min="15618" max="15618" width="4" style="15" customWidth="1"/>
    <col min="15619" max="15619" width="34.42578125" style="15" customWidth="1"/>
    <col min="15620" max="15620" width="5.28515625" style="15" customWidth="1"/>
    <col min="15621" max="15621" width="3.28515625" style="15" customWidth="1"/>
    <col min="15622" max="15622" width="23" style="15" customWidth="1"/>
    <col min="15623" max="15623" width="21.85546875" style="15" customWidth="1"/>
    <col min="15624" max="15624" width="20.28515625" style="15" customWidth="1"/>
    <col min="15625" max="15625" width="8.42578125" style="15" customWidth="1"/>
    <col min="15626" max="15872" width="8.85546875" style="15"/>
    <col min="15873" max="15873" width="3.42578125" style="15" customWidth="1"/>
    <col min="15874" max="15874" width="4" style="15" customWidth="1"/>
    <col min="15875" max="15875" width="34.42578125" style="15" customWidth="1"/>
    <col min="15876" max="15876" width="5.28515625" style="15" customWidth="1"/>
    <col min="15877" max="15877" width="3.28515625" style="15" customWidth="1"/>
    <col min="15878" max="15878" width="23" style="15" customWidth="1"/>
    <col min="15879" max="15879" width="21.85546875" style="15" customWidth="1"/>
    <col min="15880" max="15880" width="20.28515625" style="15" customWidth="1"/>
    <col min="15881" max="15881" width="8.42578125" style="15" customWidth="1"/>
    <col min="15882" max="16128" width="8.85546875" style="15"/>
    <col min="16129" max="16129" width="3.42578125" style="15" customWidth="1"/>
    <col min="16130" max="16130" width="4" style="15" customWidth="1"/>
    <col min="16131" max="16131" width="34.42578125" style="15" customWidth="1"/>
    <col min="16132" max="16132" width="5.28515625" style="15" customWidth="1"/>
    <col min="16133" max="16133" width="3.28515625" style="15" customWidth="1"/>
    <col min="16134" max="16134" width="23" style="15" customWidth="1"/>
    <col min="16135" max="16135" width="21.85546875" style="15" customWidth="1"/>
    <col min="16136" max="16136" width="20.28515625" style="15" customWidth="1"/>
    <col min="16137" max="16137" width="8.42578125" style="15" customWidth="1"/>
    <col min="16138" max="16384" width="8.85546875" style="15"/>
  </cols>
  <sheetData>
    <row r="1" spans="1:11" s="8" customFormat="1" ht="15.6" customHeight="1" x14ac:dyDescent="0.25">
      <c r="A1" s="2" t="s">
        <v>24</v>
      </c>
      <c r="B1" s="2"/>
      <c r="C1" s="3"/>
      <c r="D1" s="4"/>
      <c r="E1" s="5"/>
      <c r="F1" s="6"/>
      <c r="G1" s="7"/>
    </row>
    <row r="2" spans="1:11" ht="6" customHeight="1" x14ac:dyDescent="0.25">
      <c r="A2" s="9"/>
      <c r="B2" s="9"/>
      <c r="C2" s="10"/>
      <c r="F2" s="13"/>
      <c r="G2" s="14"/>
    </row>
    <row r="3" spans="1:11" s="17" customFormat="1" ht="9.9499999999999993" customHeight="1" x14ac:dyDescent="0.2">
      <c r="A3" s="13" t="s">
        <v>25</v>
      </c>
      <c r="B3" s="13"/>
      <c r="C3" s="13"/>
      <c r="D3" s="16" t="s">
        <v>26</v>
      </c>
      <c r="E3" s="12"/>
      <c r="F3" s="13"/>
      <c r="G3" s="14"/>
    </row>
    <row r="4" spans="1:11" s="17" customFormat="1" ht="9.9499999999999993" customHeight="1" x14ac:dyDescent="0.2">
      <c r="A4" s="13"/>
      <c r="B4" s="13"/>
      <c r="C4" s="13"/>
      <c r="D4" s="16"/>
      <c r="E4" s="12"/>
      <c r="F4" s="13"/>
      <c r="G4" s="14"/>
    </row>
    <row r="5" spans="1:11" s="22" customFormat="1" ht="9.9499999999999993" customHeight="1" x14ac:dyDescent="0.25">
      <c r="A5" s="18"/>
      <c r="B5" s="18"/>
      <c r="C5" s="18" t="s">
        <v>27</v>
      </c>
      <c r="D5" s="19" t="s">
        <v>28</v>
      </c>
      <c r="E5" s="20"/>
      <c r="F5" s="18" t="s">
        <v>29</v>
      </c>
      <c r="G5" s="21" t="s">
        <v>30</v>
      </c>
      <c r="H5" s="18" t="s">
        <v>31</v>
      </c>
      <c r="I5" s="18" t="s">
        <v>32</v>
      </c>
    </row>
    <row r="6" spans="1:11" s="22" customFormat="1" ht="5.0999999999999996" customHeight="1" x14ac:dyDescent="0.25">
      <c r="A6" s="23"/>
      <c r="B6" s="23"/>
      <c r="C6" s="23"/>
      <c r="D6" s="24"/>
      <c r="E6" s="25"/>
      <c r="F6" s="23"/>
      <c r="G6" s="26"/>
    </row>
    <row r="7" spans="1:11" s="30" customFormat="1" ht="11.25" customHeight="1" x14ac:dyDescent="0.25">
      <c r="A7" s="27">
        <v>1</v>
      </c>
      <c r="B7" s="28"/>
      <c r="C7" s="22" t="s">
        <v>33</v>
      </c>
      <c r="D7" s="22" t="s">
        <v>34</v>
      </c>
      <c r="E7" s="25"/>
      <c r="F7" s="22" t="s">
        <v>35</v>
      </c>
      <c r="G7" s="29" t="s">
        <v>36</v>
      </c>
      <c r="H7" s="22" t="s">
        <v>37</v>
      </c>
      <c r="I7" s="22" t="s">
        <v>38</v>
      </c>
    </row>
    <row r="8" spans="1:11" s="22" customFormat="1" ht="11.25" customHeight="1" x14ac:dyDescent="0.25">
      <c r="A8" s="31">
        <v>2</v>
      </c>
      <c r="B8" s="32"/>
      <c r="C8" s="22" t="s">
        <v>39</v>
      </c>
      <c r="D8" s="22" t="s">
        <v>40</v>
      </c>
      <c r="E8" s="25"/>
      <c r="F8" s="22" t="s">
        <v>41</v>
      </c>
      <c r="G8" s="29" t="s">
        <v>42</v>
      </c>
      <c r="H8" s="22" t="s">
        <v>43</v>
      </c>
      <c r="I8" s="22" t="s">
        <v>44</v>
      </c>
      <c r="K8" s="30"/>
    </row>
    <row r="9" spans="1:11" s="22" customFormat="1" ht="11.25" customHeight="1" x14ac:dyDescent="0.25">
      <c r="A9" s="31">
        <v>3</v>
      </c>
      <c r="B9" s="32"/>
      <c r="C9" s="22" t="s">
        <v>45</v>
      </c>
      <c r="D9" s="22" t="s">
        <v>46</v>
      </c>
      <c r="E9" s="25"/>
      <c r="F9" s="22" t="s">
        <v>47</v>
      </c>
      <c r="G9" s="29" t="s">
        <v>42</v>
      </c>
      <c r="H9" s="22" t="s">
        <v>43</v>
      </c>
      <c r="I9" s="22" t="s">
        <v>44</v>
      </c>
      <c r="K9" s="30"/>
    </row>
    <row r="10" spans="1:11" s="22" customFormat="1" ht="11.25" customHeight="1" x14ac:dyDescent="0.25">
      <c r="A10" s="27">
        <v>4</v>
      </c>
      <c r="B10" s="32"/>
      <c r="C10" s="22" t="s">
        <v>48</v>
      </c>
      <c r="D10" s="22" t="s">
        <v>49</v>
      </c>
      <c r="E10" s="25"/>
      <c r="F10" s="22" t="s">
        <v>50</v>
      </c>
      <c r="G10" s="29" t="s">
        <v>42</v>
      </c>
      <c r="H10" s="22" t="s">
        <v>51</v>
      </c>
      <c r="I10" s="22" t="s">
        <v>44</v>
      </c>
      <c r="K10" s="30"/>
    </row>
    <row r="11" spans="1:11" s="22" customFormat="1" ht="11.25" customHeight="1" x14ac:dyDescent="0.25">
      <c r="A11" s="27">
        <v>5</v>
      </c>
      <c r="B11" s="32"/>
      <c r="C11" s="22" t="s">
        <v>52</v>
      </c>
      <c r="D11" s="22" t="s">
        <v>53</v>
      </c>
      <c r="E11" s="25"/>
      <c r="F11" s="22" t="s">
        <v>51</v>
      </c>
      <c r="G11" s="29" t="s">
        <v>54</v>
      </c>
      <c r="H11" s="22" t="s">
        <v>51</v>
      </c>
      <c r="I11" s="22" t="s">
        <v>44</v>
      </c>
      <c r="K11" s="30"/>
    </row>
    <row r="12" spans="1:11" s="30" customFormat="1" ht="11.25" customHeight="1" x14ac:dyDescent="0.25">
      <c r="A12" s="31">
        <v>6</v>
      </c>
      <c r="B12" s="32"/>
      <c r="C12" s="22" t="s">
        <v>55</v>
      </c>
      <c r="D12" s="22" t="s">
        <v>56</v>
      </c>
      <c r="E12" s="25"/>
      <c r="F12" s="22" t="s">
        <v>57</v>
      </c>
      <c r="G12" s="29" t="s">
        <v>42</v>
      </c>
      <c r="H12" s="33" t="s">
        <v>43</v>
      </c>
      <c r="I12" s="22"/>
    </row>
    <row r="13" spans="1:11" s="30" customFormat="1" ht="11.25" customHeight="1" x14ac:dyDescent="0.25">
      <c r="A13" s="31">
        <v>7</v>
      </c>
      <c r="B13" s="32"/>
      <c r="C13" s="22" t="s">
        <v>58</v>
      </c>
      <c r="D13" s="22" t="s">
        <v>59</v>
      </c>
      <c r="E13" s="25"/>
      <c r="F13" s="22" t="s">
        <v>51</v>
      </c>
      <c r="G13" s="29" t="s">
        <v>54</v>
      </c>
      <c r="H13" s="22" t="s">
        <v>43</v>
      </c>
      <c r="I13" s="22" t="s">
        <v>44</v>
      </c>
    </row>
    <row r="14" spans="1:11" s="30" customFormat="1" ht="11.25" customHeight="1" x14ac:dyDescent="0.25">
      <c r="A14" s="27">
        <v>8</v>
      </c>
      <c r="B14" s="32"/>
      <c r="C14" s="22" t="s">
        <v>60</v>
      </c>
      <c r="D14" s="22" t="s">
        <v>61</v>
      </c>
      <c r="E14" s="25"/>
      <c r="F14" s="22" t="s">
        <v>62</v>
      </c>
      <c r="G14" s="29" t="s">
        <v>42</v>
      </c>
      <c r="H14" s="22" t="s">
        <v>43</v>
      </c>
      <c r="I14" s="22" t="s">
        <v>44</v>
      </c>
    </row>
    <row r="15" spans="1:11" s="30" customFormat="1" ht="11.25" customHeight="1" x14ac:dyDescent="0.25">
      <c r="A15" s="27">
        <v>9</v>
      </c>
      <c r="B15" s="32"/>
      <c r="C15" s="22" t="s">
        <v>63</v>
      </c>
      <c r="D15" s="22" t="s">
        <v>64</v>
      </c>
      <c r="E15" s="25"/>
      <c r="F15" s="22" t="s">
        <v>41</v>
      </c>
      <c r="G15" s="29" t="s">
        <v>65</v>
      </c>
      <c r="H15" s="33" t="s">
        <v>43</v>
      </c>
      <c r="I15" s="22" t="s">
        <v>44</v>
      </c>
    </row>
    <row r="16" spans="1:11" s="30" customFormat="1" ht="11.25" customHeight="1" x14ac:dyDescent="0.25">
      <c r="A16" s="31">
        <v>10</v>
      </c>
      <c r="B16" s="32"/>
      <c r="C16" s="22" t="s">
        <v>66</v>
      </c>
      <c r="D16" s="22" t="s">
        <v>67</v>
      </c>
      <c r="E16" s="25"/>
      <c r="F16" s="22" t="s">
        <v>51</v>
      </c>
      <c r="G16" s="29" t="s">
        <v>54</v>
      </c>
      <c r="H16" s="22" t="s">
        <v>51</v>
      </c>
      <c r="I16" s="22" t="s">
        <v>44</v>
      </c>
    </row>
    <row r="17" spans="1:9" s="30" customFormat="1" ht="11.25" customHeight="1" x14ac:dyDescent="0.25">
      <c r="A17" s="31">
        <v>11</v>
      </c>
      <c r="B17" s="32"/>
      <c r="C17" s="22" t="s">
        <v>68</v>
      </c>
      <c r="D17" s="22" t="s">
        <v>69</v>
      </c>
      <c r="E17" s="25"/>
      <c r="F17" s="22" t="s">
        <v>51</v>
      </c>
      <c r="G17" s="29" t="s">
        <v>70</v>
      </c>
      <c r="H17" s="22" t="s">
        <v>51</v>
      </c>
      <c r="I17" s="22" t="s">
        <v>44</v>
      </c>
    </row>
    <row r="18" spans="1:9" s="30" customFormat="1" ht="11.25" customHeight="1" x14ac:dyDescent="0.25">
      <c r="A18" s="27">
        <v>12</v>
      </c>
      <c r="B18" s="32"/>
      <c r="C18" s="22" t="s">
        <v>71</v>
      </c>
      <c r="D18" s="22" t="s">
        <v>72</v>
      </c>
      <c r="E18" s="25"/>
      <c r="F18" s="22" t="s">
        <v>51</v>
      </c>
      <c r="G18" s="29" t="s">
        <v>70</v>
      </c>
      <c r="H18" s="22" t="s">
        <v>51</v>
      </c>
      <c r="I18" s="22" t="s">
        <v>73</v>
      </c>
    </row>
    <row r="19" spans="1:9" s="30" customFormat="1" ht="11.25" customHeight="1" x14ac:dyDescent="0.25">
      <c r="A19" s="27">
        <v>13</v>
      </c>
      <c r="B19" s="32"/>
      <c r="C19" s="22" t="s">
        <v>74</v>
      </c>
      <c r="D19" s="22" t="s">
        <v>75</v>
      </c>
      <c r="E19" s="25"/>
      <c r="F19" s="22" t="s">
        <v>41</v>
      </c>
      <c r="G19" s="29" t="s">
        <v>42</v>
      </c>
      <c r="H19" s="22" t="s">
        <v>43</v>
      </c>
      <c r="I19" s="22" t="s">
        <v>44</v>
      </c>
    </row>
    <row r="20" spans="1:9" s="30" customFormat="1" ht="11.25" customHeight="1" x14ac:dyDescent="0.25">
      <c r="A20" s="31">
        <v>14</v>
      </c>
      <c r="B20" s="32"/>
      <c r="C20" s="22" t="s">
        <v>76</v>
      </c>
      <c r="D20" s="22" t="s">
        <v>77</v>
      </c>
      <c r="E20" s="25"/>
      <c r="F20" s="22" t="s">
        <v>51</v>
      </c>
      <c r="G20" s="29" t="s">
        <v>54</v>
      </c>
      <c r="H20" s="22" t="s">
        <v>51</v>
      </c>
      <c r="I20" s="22" t="s">
        <v>44</v>
      </c>
    </row>
    <row r="21" spans="1:9" s="30" customFormat="1" ht="11.25" customHeight="1" x14ac:dyDescent="0.25">
      <c r="A21" s="31">
        <v>15</v>
      </c>
      <c r="B21" s="32"/>
      <c r="C21" s="22" t="s">
        <v>78</v>
      </c>
      <c r="D21" s="22" t="s">
        <v>79</v>
      </c>
      <c r="E21" s="25"/>
      <c r="F21" s="22" t="s">
        <v>51</v>
      </c>
      <c r="G21" s="29" t="s">
        <v>54</v>
      </c>
      <c r="H21" s="22" t="s">
        <v>51</v>
      </c>
      <c r="I21" s="22"/>
    </row>
    <row r="22" spans="1:9" s="30" customFormat="1" ht="11.25" customHeight="1" x14ac:dyDescent="0.25">
      <c r="A22" s="27">
        <v>16</v>
      </c>
      <c r="B22" s="32"/>
      <c r="C22" s="22" t="s">
        <v>1</v>
      </c>
      <c r="D22" s="22" t="s">
        <v>80</v>
      </c>
      <c r="E22" s="25"/>
      <c r="F22" s="22" t="s">
        <v>35</v>
      </c>
      <c r="G22" s="29" t="s">
        <v>36</v>
      </c>
      <c r="H22" s="22" t="s">
        <v>37</v>
      </c>
      <c r="I22" s="22" t="s">
        <v>44</v>
      </c>
    </row>
    <row r="23" spans="1:9" s="30" customFormat="1" ht="11.25" customHeight="1" x14ac:dyDescent="0.25">
      <c r="A23" s="27">
        <v>17</v>
      </c>
      <c r="B23" s="32"/>
      <c r="C23" s="22" t="s">
        <v>81</v>
      </c>
      <c r="D23" s="22" t="s">
        <v>82</v>
      </c>
      <c r="E23" s="25"/>
      <c r="F23" s="22" t="s">
        <v>51</v>
      </c>
      <c r="G23" s="29" t="s">
        <v>54</v>
      </c>
      <c r="H23" s="22" t="s">
        <v>51</v>
      </c>
      <c r="I23" s="22" t="s">
        <v>44</v>
      </c>
    </row>
    <row r="24" spans="1:9" s="30" customFormat="1" ht="11.25" customHeight="1" x14ac:dyDescent="0.25">
      <c r="A24" s="31">
        <v>18</v>
      </c>
      <c r="B24" s="32"/>
      <c r="C24" s="22" t="s">
        <v>83</v>
      </c>
      <c r="D24" s="22" t="s">
        <v>84</v>
      </c>
      <c r="E24" s="25"/>
      <c r="F24" s="22" t="s">
        <v>41</v>
      </c>
      <c r="G24" s="29" t="s">
        <v>42</v>
      </c>
      <c r="H24" s="22" t="s">
        <v>43</v>
      </c>
      <c r="I24" s="22" t="s">
        <v>44</v>
      </c>
    </row>
    <row r="25" spans="1:9" s="30" customFormat="1" ht="11.25" customHeight="1" x14ac:dyDescent="0.25">
      <c r="A25" s="31">
        <v>19</v>
      </c>
      <c r="B25" s="32"/>
      <c r="C25" s="22" t="s">
        <v>85</v>
      </c>
      <c r="D25" s="22" t="s">
        <v>86</v>
      </c>
      <c r="E25" s="25"/>
      <c r="F25" s="22" t="s">
        <v>51</v>
      </c>
      <c r="G25" s="29" t="s">
        <v>70</v>
      </c>
      <c r="H25" s="22" t="s">
        <v>51</v>
      </c>
      <c r="I25" s="22" t="s">
        <v>73</v>
      </c>
    </row>
    <row r="26" spans="1:9" s="30" customFormat="1" ht="11.25" customHeight="1" x14ac:dyDescent="0.25">
      <c r="A26" s="27">
        <v>20</v>
      </c>
      <c r="B26" s="32"/>
      <c r="C26" s="22" t="s">
        <v>87</v>
      </c>
      <c r="D26" s="22" t="s">
        <v>88</v>
      </c>
      <c r="E26" s="25"/>
      <c r="F26" s="22" t="s">
        <v>62</v>
      </c>
      <c r="G26" s="29" t="s">
        <v>42</v>
      </c>
      <c r="H26" s="22" t="s">
        <v>43</v>
      </c>
      <c r="I26" s="22" t="s">
        <v>44</v>
      </c>
    </row>
    <row r="27" spans="1:9" s="30" customFormat="1" ht="11.25" customHeight="1" x14ac:dyDescent="0.25">
      <c r="A27" s="27">
        <v>21</v>
      </c>
      <c r="B27" s="32"/>
      <c r="C27" s="22" t="s">
        <v>89</v>
      </c>
      <c r="D27" s="22" t="s">
        <v>90</v>
      </c>
      <c r="E27" s="25"/>
      <c r="F27" s="22" t="s">
        <v>57</v>
      </c>
      <c r="G27" s="29" t="s">
        <v>36</v>
      </c>
      <c r="H27" s="22" t="s">
        <v>37</v>
      </c>
      <c r="I27" s="22" t="s">
        <v>38</v>
      </c>
    </row>
    <row r="28" spans="1:9" s="30" customFormat="1" ht="11.25" customHeight="1" x14ac:dyDescent="0.25">
      <c r="A28" s="31">
        <v>22</v>
      </c>
      <c r="B28" s="32"/>
      <c r="C28" s="22" t="s">
        <v>91</v>
      </c>
      <c r="D28" s="22" t="s">
        <v>92</v>
      </c>
      <c r="E28" s="25"/>
      <c r="F28" s="22" t="s">
        <v>51</v>
      </c>
      <c r="G28" s="29" t="s">
        <v>54</v>
      </c>
      <c r="H28" s="22" t="s">
        <v>51</v>
      </c>
      <c r="I28" s="22" t="s">
        <v>44</v>
      </c>
    </row>
    <row r="29" spans="1:9" s="30" customFormat="1" ht="11.25" customHeight="1" x14ac:dyDescent="0.25">
      <c r="A29" s="31">
        <v>23</v>
      </c>
      <c r="B29" s="32"/>
      <c r="C29" s="22" t="s">
        <v>93</v>
      </c>
      <c r="D29" s="22" t="s">
        <v>94</v>
      </c>
      <c r="E29" s="25"/>
      <c r="F29" s="22" t="s">
        <v>35</v>
      </c>
      <c r="G29" s="29" t="s">
        <v>65</v>
      </c>
      <c r="H29" s="22" t="s">
        <v>37</v>
      </c>
      <c r="I29" s="22" t="s">
        <v>44</v>
      </c>
    </row>
    <row r="30" spans="1:9" s="30" customFormat="1" ht="11.25" customHeight="1" x14ac:dyDescent="0.25">
      <c r="A30" s="27">
        <v>24</v>
      </c>
      <c r="B30" s="32"/>
      <c r="C30" s="22" t="s">
        <v>95</v>
      </c>
      <c r="D30" s="22" t="s">
        <v>96</v>
      </c>
      <c r="E30" s="25"/>
      <c r="F30" s="22" t="s">
        <v>62</v>
      </c>
      <c r="G30" s="29" t="s">
        <v>65</v>
      </c>
      <c r="H30" s="22" t="s">
        <v>97</v>
      </c>
      <c r="I30" s="22" t="s">
        <v>38</v>
      </c>
    </row>
    <row r="31" spans="1:9" s="30" customFormat="1" ht="11.25" customHeight="1" x14ac:dyDescent="0.25">
      <c r="A31" s="27">
        <v>25</v>
      </c>
      <c r="B31" s="32"/>
      <c r="C31" s="22" t="s">
        <v>98</v>
      </c>
      <c r="D31" s="22" t="s">
        <v>99</v>
      </c>
      <c r="E31" s="25"/>
      <c r="F31" s="22" t="s">
        <v>41</v>
      </c>
      <c r="G31" s="29" t="s">
        <v>42</v>
      </c>
      <c r="H31" s="33" t="s">
        <v>43</v>
      </c>
      <c r="I31" s="22" t="s">
        <v>44</v>
      </c>
    </row>
    <row r="32" spans="1:9" s="30" customFormat="1" ht="11.25" customHeight="1" x14ac:dyDescent="0.25">
      <c r="A32" s="31">
        <v>26</v>
      </c>
      <c r="B32" s="32"/>
      <c r="C32" s="22" t="s">
        <v>100</v>
      </c>
      <c r="D32" s="22" t="s">
        <v>101</v>
      </c>
      <c r="E32" s="25"/>
      <c r="F32" s="22" t="s">
        <v>57</v>
      </c>
      <c r="G32" s="29" t="s">
        <v>42</v>
      </c>
      <c r="H32" s="22" t="s">
        <v>43</v>
      </c>
      <c r="I32" s="22" t="s">
        <v>44</v>
      </c>
    </row>
    <row r="33" spans="1:9" s="30" customFormat="1" ht="11.25" customHeight="1" x14ac:dyDescent="0.25">
      <c r="A33" s="31">
        <v>27</v>
      </c>
      <c r="B33" s="32"/>
      <c r="C33" s="22" t="s">
        <v>102</v>
      </c>
      <c r="D33" s="22" t="s">
        <v>103</v>
      </c>
      <c r="E33" s="25"/>
      <c r="F33" s="22" t="s">
        <v>62</v>
      </c>
      <c r="G33" s="29" t="s">
        <v>42</v>
      </c>
      <c r="H33" s="22" t="s">
        <v>43</v>
      </c>
      <c r="I33" s="22" t="s">
        <v>44</v>
      </c>
    </row>
    <row r="34" spans="1:9" s="30" customFormat="1" ht="11.25" customHeight="1" x14ac:dyDescent="0.25">
      <c r="A34" s="27">
        <v>28</v>
      </c>
      <c r="B34" s="32"/>
      <c r="C34" s="22" t="s">
        <v>104</v>
      </c>
      <c r="D34" s="22" t="s">
        <v>105</v>
      </c>
      <c r="E34" s="25"/>
      <c r="F34" s="22" t="s">
        <v>51</v>
      </c>
      <c r="G34" s="29" t="s">
        <v>54</v>
      </c>
      <c r="H34" s="22" t="s">
        <v>51</v>
      </c>
      <c r="I34" s="22" t="s">
        <v>44</v>
      </c>
    </row>
    <row r="35" spans="1:9" s="30" customFormat="1" ht="11.25" customHeight="1" x14ac:dyDescent="0.25">
      <c r="A35" s="27">
        <v>29</v>
      </c>
      <c r="B35" s="32"/>
      <c r="C35" s="22" t="s">
        <v>106</v>
      </c>
      <c r="D35" s="22" t="s">
        <v>107</v>
      </c>
      <c r="E35" s="25"/>
      <c r="F35" s="22" t="s">
        <v>41</v>
      </c>
      <c r="G35" s="29" t="s">
        <v>42</v>
      </c>
      <c r="H35" s="22" t="s">
        <v>43</v>
      </c>
      <c r="I35" s="22" t="s">
        <v>44</v>
      </c>
    </row>
    <row r="36" spans="1:9" s="30" customFormat="1" ht="11.25" customHeight="1" x14ac:dyDescent="0.25">
      <c r="A36" s="31">
        <v>30</v>
      </c>
      <c r="B36" s="32"/>
      <c r="C36" s="22" t="s">
        <v>108</v>
      </c>
      <c r="D36" s="22" t="s">
        <v>109</v>
      </c>
      <c r="E36" s="25"/>
      <c r="F36" s="22" t="s">
        <v>57</v>
      </c>
      <c r="G36" s="29" t="s">
        <v>36</v>
      </c>
      <c r="H36" s="22" t="s">
        <v>37</v>
      </c>
      <c r="I36" s="22" t="s">
        <v>38</v>
      </c>
    </row>
    <row r="37" spans="1:9" s="30" customFormat="1" ht="11.25" customHeight="1" x14ac:dyDescent="0.25">
      <c r="A37" s="31">
        <v>31</v>
      </c>
      <c r="B37" s="32"/>
      <c r="C37" s="22" t="s">
        <v>110</v>
      </c>
      <c r="D37" s="22" t="s">
        <v>111</v>
      </c>
      <c r="E37" s="25"/>
      <c r="F37" s="22" t="s">
        <v>57</v>
      </c>
      <c r="G37" s="29" t="s">
        <v>36</v>
      </c>
      <c r="H37" s="22" t="s">
        <v>37</v>
      </c>
      <c r="I37" s="22" t="s">
        <v>38</v>
      </c>
    </row>
    <row r="38" spans="1:9" s="30" customFormat="1" ht="11.25" customHeight="1" x14ac:dyDescent="0.25">
      <c r="A38" s="27">
        <v>32</v>
      </c>
      <c r="B38" s="32"/>
      <c r="C38" s="22" t="s">
        <v>112</v>
      </c>
      <c r="D38" s="22" t="s">
        <v>113</v>
      </c>
      <c r="E38" s="25"/>
      <c r="F38" s="22" t="s">
        <v>57</v>
      </c>
      <c r="G38" s="29" t="s">
        <v>65</v>
      </c>
      <c r="H38" s="22" t="s">
        <v>97</v>
      </c>
      <c r="I38" s="22" t="s">
        <v>44</v>
      </c>
    </row>
    <row r="39" spans="1:9" s="30" customFormat="1" ht="11.25" customHeight="1" x14ac:dyDescent="0.25">
      <c r="A39" s="27">
        <v>33</v>
      </c>
      <c r="B39" s="32"/>
      <c r="C39" s="22" t="s">
        <v>11</v>
      </c>
      <c r="D39" s="22" t="s">
        <v>114</v>
      </c>
      <c r="E39" s="25"/>
      <c r="F39" s="22" t="s">
        <v>50</v>
      </c>
      <c r="G39" s="29" t="s">
        <v>36</v>
      </c>
      <c r="H39" s="22" t="s">
        <v>37</v>
      </c>
      <c r="I39" s="22" t="s">
        <v>44</v>
      </c>
    </row>
    <row r="40" spans="1:9" s="30" customFormat="1" ht="11.25" customHeight="1" x14ac:dyDescent="0.25">
      <c r="A40" s="31">
        <v>34</v>
      </c>
      <c r="B40" s="32"/>
      <c r="C40" s="22" t="s">
        <v>115</v>
      </c>
      <c r="D40" s="22" t="s">
        <v>116</v>
      </c>
      <c r="E40" s="25"/>
      <c r="F40" s="22" t="s">
        <v>57</v>
      </c>
      <c r="G40" s="29" t="s">
        <v>65</v>
      </c>
      <c r="H40" s="33" t="s">
        <v>97</v>
      </c>
      <c r="I40" s="22" t="s">
        <v>38</v>
      </c>
    </row>
    <row r="41" spans="1:9" s="30" customFormat="1" ht="11.25" customHeight="1" x14ac:dyDescent="0.25">
      <c r="A41" s="31">
        <v>35</v>
      </c>
      <c r="B41" s="32"/>
      <c r="C41" s="22" t="s">
        <v>117</v>
      </c>
      <c r="D41" s="22" t="s">
        <v>118</v>
      </c>
      <c r="E41" s="25"/>
      <c r="F41" s="22" t="s">
        <v>51</v>
      </c>
      <c r="G41" s="29" t="s">
        <v>70</v>
      </c>
      <c r="H41" s="22" t="s">
        <v>51</v>
      </c>
      <c r="I41" s="22" t="s">
        <v>44</v>
      </c>
    </row>
    <row r="42" spans="1:9" s="30" customFormat="1" ht="11.25" customHeight="1" x14ac:dyDescent="0.25">
      <c r="A42" s="27">
        <v>36</v>
      </c>
      <c r="B42" s="32"/>
      <c r="C42" s="22" t="s">
        <v>119</v>
      </c>
      <c r="D42" s="22" t="s">
        <v>120</v>
      </c>
      <c r="E42" s="25"/>
      <c r="F42" s="22" t="s">
        <v>51</v>
      </c>
      <c r="G42" s="29" t="s">
        <v>54</v>
      </c>
      <c r="H42" s="22" t="s">
        <v>51</v>
      </c>
      <c r="I42" s="22" t="s">
        <v>44</v>
      </c>
    </row>
    <row r="43" spans="1:9" s="30" customFormat="1" ht="11.25" customHeight="1" x14ac:dyDescent="0.25">
      <c r="A43" s="27">
        <v>37</v>
      </c>
      <c r="B43" s="32"/>
      <c r="C43" s="22" t="s">
        <v>121</v>
      </c>
      <c r="D43" s="22" t="s">
        <v>122</v>
      </c>
      <c r="E43" s="25"/>
      <c r="F43" s="22" t="s">
        <v>57</v>
      </c>
      <c r="G43" s="29" t="s">
        <v>36</v>
      </c>
      <c r="H43" s="22" t="s">
        <v>37</v>
      </c>
      <c r="I43" s="22" t="s">
        <v>38</v>
      </c>
    </row>
    <row r="44" spans="1:9" s="30" customFormat="1" ht="11.25" customHeight="1" x14ac:dyDescent="0.25">
      <c r="A44" s="31">
        <v>38</v>
      </c>
      <c r="B44" s="32"/>
      <c r="C44" s="22" t="s">
        <v>123</v>
      </c>
      <c r="D44" s="22" t="s">
        <v>124</v>
      </c>
      <c r="E44" s="25"/>
      <c r="F44" s="22" t="s">
        <v>57</v>
      </c>
      <c r="G44" s="29" t="s">
        <v>36</v>
      </c>
      <c r="H44" s="22" t="s">
        <v>37</v>
      </c>
      <c r="I44" s="22" t="s">
        <v>38</v>
      </c>
    </row>
    <row r="45" spans="1:9" s="30" customFormat="1" ht="11.25" customHeight="1" x14ac:dyDescent="0.25">
      <c r="A45" s="31">
        <v>39</v>
      </c>
      <c r="B45" s="32"/>
      <c r="C45" s="22" t="s">
        <v>125</v>
      </c>
      <c r="D45" s="22" t="s">
        <v>126</v>
      </c>
      <c r="E45" s="25"/>
      <c r="F45" s="22" t="s">
        <v>51</v>
      </c>
      <c r="G45" s="29" t="s">
        <v>54</v>
      </c>
      <c r="H45" s="22" t="s">
        <v>51</v>
      </c>
      <c r="I45" s="22" t="s">
        <v>44</v>
      </c>
    </row>
    <row r="46" spans="1:9" s="30" customFormat="1" ht="11.25" customHeight="1" x14ac:dyDescent="0.25">
      <c r="A46" s="27">
        <v>40</v>
      </c>
      <c r="B46" s="32"/>
      <c r="C46" s="22" t="s">
        <v>127</v>
      </c>
      <c r="D46" s="22" t="s">
        <v>128</v>
      </c>
      <c r="E46" s="25"/>
      <c r="F46" s="22" t="s">
        <v>51</v>
      </c>
      <c r="G46" s="29" t="s">
        <v>70</v>
      </c>
      <c r="H46" s="22" t="s">
        <v>43</v>
      </c>
      <c r="I46" s="22" t="s">
        <v>44</v>
      </c>
    </row>
    <row r="47" spans="1:9" s="30" customFormat="1" ht="11.25" customHeight="1" x14ac:dyDescent="0.25">
      <c r="A47" s="27">
        <v>41</v>
      </c>
      <c r="B47" s="32"/>
      <c r="C47" s="22" t="s">
        <v>129</v>
      </c>
      <c r="D47" s="22" t="s">
        <v>130</v>
      </c>
      <c r="E47" s="25"/>
      <c r="F47" s="22" t="s">
        <v>50</v>
      </c>
      <c r="G47" s="29" t="s">
        <v>42</v>
      </c>
      <c r="H47" s="22" t="s">
        <v>43</v>
      </c>
      <c r="I47" s="22" t="s">
        <v>44</v>
      </c>
    </row>
    <row r="48" spans="1:9" s="30" customFormat="1" ht="11.25" customHeight="1" x14ac:dyDescent="0.25">
      <c r="A48" s="31">
        <v>42</v>
      </c>
      <c r="B48" s="32"/>
      <c r="C48" s="22" t="s">
        <v>131</v>
      </c>
      <c r="D48" s="22" t="s">
        <v>132</v>
      </c>
      <c r="E48" s="25"/>
      <c r="F48" s="22" t="s">
        <v>62</v>
      </c>
      <c r="G48" s="29" t="s">
        <v>42</v>
      </c>
      <c r="H48" s="22" t="s">
        <v>43</v>
      </c>
      <c r="I48" s="22" t="s">
        <v>44</v>
      </c>
    </row>
    <row r="49" spans="1:9" s="30" customFormat="1" ht="11.25" customHeight="1" x14ac:dyDescent="0.25">
      <c r="A49" s="31">
        <v>43</v>
      </c>
      <c r="B49" s="32"/>
      <c r="C49" s="22" t="s">
        <v>133</v>
      </c>
      <c r="D49" s="22" t="s">
        <v>134</v>
      </c>
      <c r="E49" s="25"/>
      <c r="F49" s="22" t="s">
        <v>57</v>
      </c>
      <c r="G49" s="29" t="s">
        <v>36</v>
      </c>
      <c r="H49" s="22" t="s">
        <v>37</v>
      </c>
      <c r="I49" s="22" t="s">
        <v>38</v>
      </c>
    </row>
    <row r="50" spans="1:9" s="30" customFormat="1" ht="11.25" customHeight="1" x14ac:dyDescent="0.25">
      <c r="A50" s="27">
        <v>44</v>
      </c>
      <c r="B50" s="32"/>
      <c r="C50" s="22" t="s">
        <v>135</v>
      </c>
      <c r="D50" s="22" t="s">
        <v>136</v>
      </c>
      <c r="E50" s="25"/>
      <c r="F50" s="22" t="s">
        <v>57</v>
      </c>
      <c r="G50" s="29" t="s">
        <v>36</v>
      </c>
      <c r="H50" s="22" t="s">
        <v>37</v>
      </c>
      <c r="I50" s="22" t="s">
        <v>38</v>
      </c>
    </row>
    <row r="51" spans="1:9" s="30" customFormat="1" ht="11.25" customHeight="1" x14ac:dyDescent="0.25">
      <c r="A51" s="27">
        <v>45</v>
      </c>
      <c r="B51" s="32"/>
      <c r="C51" s="22" t="s">
        <v>137</v>
      </c>
      <c r="D51" s="22" t="s">
        <v>138</v>
      </c>
      <c r="E51" s="25"/>
      <c r="F51" s="22" t="s">
        <v>57</v>
      </c>
      <c r="G51" s="29" t="s">
        <v>65</v>
      </c>
      <c r="H51" s="33" t="s">
        <v>97</v>
      </c>
      <c r="I51" s="22" t="s">
        <v>38</v>
      </c>
    </row>
    <row r="52" spans="1:9" s="30" customFormat="1" ht="11.25" customHeight="1" x14ac:dyDescent="0.25">
      <c r="A52" s="31">
        <v>46</v>
      </c>
      <c r="B52" s="32"/>
      <c r="C52" s="22" t="s">
        <v>139</v>
      </c>
      <c r="D52" s="22" t="s">
        <v>140</v>
      </c>
      <c r="E52" s="25"/>
      <c r="F52" s="22" t="s">
        <v>62</v>
      </c>
      <c r="G52" s="29" t="s">
        <v>42</v>
      </c>
      <c r="H52" s="22" t="s">
        <v>43</v>
      </c>
      <c r="I52" s="22" t="s">
        <v>44</v>
      </c>
    </row>
    <row r="53" spans="1:9" s="30" customFormat="1" ht="11.25" customHeight="1" x14ac:dyDescent="0.25">
      <c r="A53" s="31">
        <v>47</v>
      </c>
      <c r="B53" s="32"/>
      <c r="C53" s="22" t="s">
        <v>141</v>
      </c>
      <c r="D53" s="22" t="s">
        <v>142</v>
      </c>
      <c r="E53" s="25"/>
      <c r="F53" s="22" t="s">
        <v>57</v>
      </c>
      <c r="G53" s="29" t="s">
        <v>65</v>
      </c>
      <c r="H53" s="22" t="s">
        <v>37</v>
      </c>
      <c r="I53" s="22" t="s">
        <v>38</v>
      </c>
    </row>
    <row r="54" spans="1:9" s="30" customFormat="1" ht="11.25" customHeight="1" x14ac:dyDescent="0.25">
      <c r="A54" s="27">
        <v>48</v>
      </c>
      <c r="B54" s="32"/>
      <c r="C54" s="22" t="s">
        <v>143</v>
      </c>
      <c r="D54" s="22" t="s">
        <v>144</v>
      </c>
      <c r="E54" s="25"/>
      <c r="F54" s="22" t="s">
        <v>51</v>
      </c>
      <c r="G54" s="29" t="s">
        <v>54</v>
      </c>
      <c r="H54" s="22" t="s">
        <v>43</v>
      </c>
      <c r="I54" s="22" t="s">
        <v>44</v>
      </c>
    </row>
    <row r="55" spans="1:9" s="30" customFormat="1" ht="11.25" customHeight="1" x14ac:dyDescent="0.25">
      <c r="A55" s="27">
        <v>49</v>
      </c>
      <c r="B55" s="32"/>
      <c r="C55" s="22" t="s">
        <v>145</v>
      </c>
      <c r="D55" s="22" t="s">
        <v>146</v>
      </c>
      <c r="E55" s="25"/>
      <c r="F55" s="22" t="s">
        <v>62</v>
      </c>
      <c r="G55" s="29" t="s">
        <v>42</v>
      </c>
      <c r="H55" s="22" t="s">
        <v>51</v>
      </c>
      <c r="I55" s="22" t="s">
        <v>44</v>
      </c>
    </row>
    <row r="56" spans="1:9" s="30" customFormat="1" ht="11.25" customHeight="1" x14ac:dyDescent="0.25">
      <c r="A56" s="31">
        <v>50</v>
      </c>
      <c r="B56" s="32"/>
      <c r="C56" s="22" t="s">
        <v>147</v>
      </c>
      <c r="D56" s="22" t="s">
        <v>148</v>
      </c>
      <c r="E56" s="25"/>
      <c r="F56" s="22" t="s">
        <v>51</v>
      </c>
      <c r="G56" s="29" t="s">
        <v>54</v>
      </c>
      <c r="H56" s="22" t="s">
        <v>51</v>
      </c>
      <c r="I56" s="22"/>
    </row>
    <row r="57" spans="1:9" s="30" customFormat="1" ht="11.25" customHeight="1" x14ac:dyDescent="0.25">
      <c r="A57" s="31">
        <v>51</v>
      </c>
      <c r="B57" s="32"/>
      <c r="C57" s="22" t="s">
        <v>149</v>
      </c>
      <c r="D57" s="22" t="s">
        <v>150</v>
      </c>
      <c r="E57" s="25"/>
      <c r="F57" s="22" t="s">
        <v>51</v>
      </c>
      <c r="G57" s="29" t="s">
        <v>54</v>
      </c>
      <c r="H57" s="22" t="s">
        <v>51</v>
      </c>
      <c r="I57" s="22" t="s">
        <v>73</v>
      </c>
    </row>
    <row r="58" spans="1:9" s="30" customFormat="1" ht="11.25" customHeight="1" x14ac:dyDescent="0.25">
      <c r="A58" s="27">
        <v>52</v>
      </c>
      <c r="B58" s="32"/>
      <c r="C58" s="22" t="s">
        <v>151</v>
      </c>
      <c r="D58" s="22" t="s">
        <v>152</v>
      </c>
      <c r="E58" s="25"/>
      <c r="F58" s="22" t="s">
        <v>51</v>
      </c>
      <c r="G58" s="29" t="s">
        <v>70</v>
      </c>
      <c r="H58" s="22" t="s">
        <v>51</v>
      </c>
      <c r="I58" s="22" t="s">
        <v>44</v>
      </c>
    </row>
    <row r="59" spans="1:9" s="30" customFormat="1" ht="11.25" customHeight="1" x14ac:dyDescent="0.25">
      <c r="A59" s="27">
        <v>53</v>
      </c>
      <c r="B59" s="32"/>
      <c r="C59" s="22" t="s">
        <v>153</v>
      </c>
      <c r="D59" s="22" t="s">
        <v>154</v>
      </c>
      <c r="E59" s="25"/>
      <c r="F59" s="22" t="s">
        <v>51</v>
      </c>
      <c r="G59" s="29" t="s">
        <v>70</v>
      </c>
      <c r="H59" s="22" t="s">
        <v>51</v>
      </c>
      <c r="I59" s="22" t="s">
        <v>44</v>
      </c>
    </row>
    <row r="60" spans="1:9" s="30" customFormat="1" ht="11.25" customHeight="1" x14ac:dyDescent="0.25">
      <c r="A60" s="31">
        <v>54</v>
      </c>
      <c r="B60" s="32"/>
      <c r="C60" s="22" t="s">
        <v>155</v>
      </c>
      <c r="D60" s="22" t="s">
        <v>156</v>
      </c>
      <c r="E60" s="25"/>
      <c r="F60" s="22" t="s">
        <v>47</v>
      </c>
      <c r="G60" s="29" t="s">
        <v>65</v>
      </c>
      <c r="H60" s="22" t="s">
        <v>37</v>
      </c>
      <c r="I60" s="22" t="s">
        <v>44</v>
      </c>
    </row>
    <row r="61" spans="1:9" s="30" customFormat="1" ht="11.25" customHeight="1" x14ac:dyDescent="0.25">
      <c r="A61" s="31">
        <v>55</v>
      </c>
      <c r="B61" s="32"/>
      <c r="C61" s="22" t="s">
        <v>157</v>
      </c>
      <c r="D61" s="22" t="s">
        <v>158</v>
      </c>
      <c r="E61" s="25"/>
      <c r="F61" s="22" t="s">
        <v>62</v>
      </c>
      <c r="G61" s="29" t="s">
        <v>42</v>
      </c>
      <c r="H61" s="22" t="s">
        <v>97</v>
      </c>
      <c r="I61" s="22" t="s">
        <v>44</v>
      </c>
    </row>
    <row r="62" spans="1:9" s="30" customFormat="1" ht="11.25" customHeight="1" x14ac:dyDescent="0.25">
      <c r="A62" s="27">
        <v>56</v>
      </c>
      <c r="B62" s="32"/>
      <c r="C62" s="22" t="s">
        <v>159</v>
      </c>
      <c r="D62" s="22" t="s">
        <v>160</v>
      </c>
      <c r="E62" s="25"/>
      <c r="F62" s="22" t="s">
        <v>62</v>
      </c>
      <c r="G62" s="29" t="s">
        <v>42</v>
      </c>
      <c r="H62" s="22" t="s">
        <v>43</v>
      </c>
      <c r="I62" s="22" t="s">
        <v>44</v>
      </c>
    </row>
    <row r="63" spans="1:9" s="30" customFormat="1" ht="11.25" customHeight="1" x14ac:dyDescent="0.25">
      <c r="A63" s="27">
        <v>57</v>
      </c>
      <c r="B63" s="32"/>
      <c r="C63" s="22" t="s">
        <v>161</v>
      </c>
      <c r="D63" s="22" t="s">
        <v>162</v>
      </c>
      <c r="E63" s="25"/>
      <c r="F63" s="22" t="s">
        <v>62</v>
      </c>
      <c r="G63" s="29" t="s">
        <v>42</v>
      </c>
      <c r="H63" s="22" t="s">
        <v>43</v>
      </c>
      <c r="I63" s="22" t="s">
        <v>44</v>
      </c>
    </row>
    <row r="64" spans="1:9" s="30" customFormat="1" ht="11.25" customHeight="1" x14ac:dyDescent="0.25">
      <c r="A64" s="31">
        <v>58</v>
      </c>
      <c r="B64" s="32"/>
      <c r="C64" s="22" t="s">
        <v>163</v>
      </c>
      <c r="D64" s="22" t="s">
        <v>164</v>
      </c>
      <c r="E64" s="25"/>
      <c r="F64" s="22" t="s">
        <v>47</v>
      </c>
      <c r="G64" s="29" t="s">
        <v>65</v>
      </c>
      <c r="H64" s="22" t="s">
        <v>43</v>
      </c>
      <c r="I64" s="22" t="s">
        <v>44</v>
      </c>
    </row>
    <row r="65" spans="1:11" s="30" customFormat="1" ht="11.25" customHeight="1" x14ac:dyDescent="0.25">
      <c r="A65" s="31">
        <v>59</v>
      </c>
      <c r="B65" s="32"/>
      <c r="C65" s="22" t="s">
        <v>165</v>
      </c>
      <c r="D65" s="22" t="s">
        <v>166</v>
      </c>
      <c r="E65" s="25"/>
      <c r="F65" s="22" t="s">
        <v>62</v>
      </c>
      <c r="G65" s="29" t="s">
        <v>65</v>
      </c>
      <c r="H65" s="22" t="s">
        <v>43</v>
      </c>
      <c r="I65" s="22" t="s">
        <v>44</v>
      </c>
    </row>
    <row r="66" spans="1:11" s="30" customFormat="1" ht="11.25" customHeight="1" x14ac:dyDescent="0.25">
      <c r="A66" s="27">
        <v>60</v>
      </c>
      <c r="B66" s="32"/>
      <c r="C66" s="22" t="s">
        <v>167</v>
      </c>
      <c r="D66" s="22" t="s">
        <v>168</v>
      </c>
      <c r="E66" s="25"/>
      <c r="F66" s="22" t="s">
        <v>51</v>
      </c>
      <c r="G66" s="29" t="s">
        <v>54</v>
      </c>
      <c r="H66" s="22" t="s">
        <v>43</v>
      </c>
      <c r="I66" s="22" t="s">
        <v>44</v>
      </c>
    </row>
    <row r="67" spans="1:11" s="22" customFormat="1" ht="11.25" customHeight="1" x14ac:dyDescent="0.25">
      <c r="A67" s="27">
        <v>61</v>
      </c>
      <c r="B67" s="32"/>
      <c r="C67" s="22" t="s">
        <v>169</v>
      </c>
      <c r="D67" s="22" t="s">
        <v>170</v>
      </c>
      <c r="E67" s="25"/>
      <c r="F67" s="22" t="s">
        <v>57</v>
      </c>
      <c r="G67" s="29" t="s">
        <v>36</v>
      </c>
      <c r="H67" s="22" t="s">
        <v>37</v>
      </c>
      <c r="I67" s="22" t="s">
        <v>38</v>
      </c>
      <c r="K67" s="30"/>
    </row>
    <row r="68" spans="1:11" s="22" customFormat="1" ht="11.25" customHeight="1" x14ac:dyDescent="0.25">
      <c r="A68" s="31">
        <v>62</v>
      </c>
      <c r="B68" s="32"/>
      <c r="C68" s="22" t="s">
        <v>171</v>
      </c>
      <c r="D68" s="22" t="s">
        <v>172</v>
      </c>
      <c r="E68" s="25"/>
      <c r="F68" s="22" t="s">
        <v>51</v>
      </c>
      <c r="G68" s="29" t="s">
        <v>70</v>
      </c>
      <c r="H68" s="22" t="s">
        <v>51</v>
      </c>
      <c r="I68" s="22" t="s">
        <v>73</v>
      </c>
      <c r="K68" s="30"/>
    </row>
    <row r="69" spans="1:11" s="22" customFormat="1" ht="11.25" customHeight="1" x14ac:dyDescent="0.25">
      <c r="A69" s="31">
        <v>63</v>
      </c>
      <c r="B69" s="32"/>
      <c r="C69" s="22" t="s">
        <v>2</v>
      </c>
      <c r="D69" s="22" t="s">
        <v>173</v>
      </c>
      <c r="E69" s="25"/>
      <c r="F69" s="22" t="s">
        <v>57</v>
      </c>
      <c r="G69" s="29" t="s">
        <v>36</v>
      </c>
      <c r="H69" s="22" t="s">
        <v>37</v>
      </c>
      <c r="I69" s="22" t="s">
        <v>38</v>
      </c>
      <c r="K69" s="30"/>
    </row>
    <row r="70" spans="1:11" s="22" customFormat="1" ht="11.25" customHeight="1" x14ac:dyDescent="0.25">
      <c r="A70" s="27">
        <v>64</v>
      </c>
      <c r="B70" s="32"/>
      <c r="C70" s="22" t="s">
        <v>174</v>
      </c>
      <c r="D70" s="22" t="s">
        <v>175</v>
      </c>
      <c r="E70" s="25"/>
      <c r="F70" s="22" t="s">
        <v>51</v>
      </c>
      <c r="G70" s="29" t="s">
        <v>54</v>
      </c>
      <c r="H70" s="22" t="s">
        <v>51</v>
      </c>
      <c r="I70" s="22" t="s">
        <v>44</v>
      </c>
      <c r="K70" s="30"/>
    </row>
    <row r="71" spans="1:11" s="22" customFormat="1" ht="11.25" customHeight="1" x14ac:dyDescent="0.25">
      <c r="A71" s="27">
        <v>65</v>
      </c>
      <c r="B71" s="32"/>
      <c r="C71" s="22" t="s">
        <v>176</v>
      </c>
      <c r="D71" s="22" t="s">
        <v>177</v>
      </c>
      <c r="E71" s="25"/>
      <c r="F71" s="22" t="s">
        <v>50</v>
      </c>
      <c r="G71" s="29" t="s">
        <v>42</v>
      </c>
      <c r="H71" s="22" t="s">
        <v>43</v>
      </c>
      <c r="I71" s="22" t="s">
        <v>44</v>
      </c>
      <c r="K71" s="30"/>
    </row>
    <row r="72" spans="1:11" s="22" customFormat="1" ht="11.25" customHeight="1" x14ac:dyDescent="0.25">
      <c r="A72" s="31">
        <v>66</v>
      </c>
      <c r="B72" s="32"/>
      <c r="C72" s="22" t="s">
        <v>178</v>
      </c>
      <c r="D72" s="22" t="s">
        <v>179</v>
      </c>
      <c r="E72" s="25"/>
      <c r="F72" s="22" t="s">
        <v>51</v>
      </c>
      <c r="G72" s="29" t="s">
        <v>70</v>
      </c>
      <c r="H72" s="22" t="s">
        <v>51</v>
      </c>
      <c r="I72" s="22" t="s">
        <v>73</v>
      </c>
      <c r="K72" s="30"/>
    </row>
    <row r="73" spans="1:11" s="22" customFormat="1" ht="11.25" customHeight="1" x14ac:dyDescent="0.25">
      <c r="A73" s="31">
        <v>67</v>
      </c>
      <c r="B73" s="32"/>
      <c r="C73" s="22" t="s">
        <v>180</v>
      </c>
      <c r="D73" s="22" t="s">
        <v>181</v>
      </c>
      <c r="E73" s="25"/>
      <c r="F73" s="22" t="s">
        <v>51</v>
      </c>
      <c r="G73" s="29" t="s">
        <v>70</v>
      </c>
      <c r="H73" s="22" t="s">
        <v>51</v>
      </c>
      <c r="I73" s="22" t="s">
        <v>73</v>
      </c>
      <c r="K73" s="30"/>
    </row>
    <row r="74" spans="1:11" s="22" customFormat="1" ht="11.25" customHeight="1" x14ac:dyDescent="0.25">
      <c r="A74" s="27">
        <v>68</v>
      </c>
      <c r="B74" s="32"/>
      <c r="C74" s="22" t="s">
        <v>182</v>
      </c>
      <c r="D74" s="22" t="s">
        <v>183</v>
      </c>
      <c r="E74" s="25"/>
      <c r="F74" s="22" t="s">
        <v>51</v>
      </c>
      <c r="G74" s="29" t="s">
        <v>54</v>
      </c>
      <c r="H74" s="22" t="s">
        <v>51</v>
      </c>
      <c r="I74" s="22" t="s">
        <v>44</v>
      </c>
      <c r="K74" s="30"/>
    </row>
    <row r="75" spans="1:11" s="22" customFormat="1" ht="11.25" customHeight="1" x14ac:dyDescent="0.25">
      <c r="A75" s="27">
        <v>69</v>
      </c>
      <c r="B75" s="32"/>
      <c r="C75" s="22" t="s">
        <v>184</v>
      </c>
      <c r="D75" s="22" t="s">
        <v>185</v>
      </c>
      <c r="E75" s="25"/>
      <c r="F75" s="22" t="s">
        <v>57</v>
      </c>
      <c r="G75" s="29" t="s">
        <v>42</v>
      </c>
      <c r="H75" s="22" t="s">
        <v>43</v>
      </c>
      <c r="I75" s="22" t="s">
        <v>44</v>
      </c>
      <c r="K75" s="30"/>
    </row>
    <row r="76" spans="1:11" s="22" customFormat="1" ht="11.25" customHeight="1" x14ac:dyDescent="0.25">
      <c r="A76" s="31">
        <v>70</v>
      </c>
      <c r="B76" s="32"/>
      <c r="C76" s="22" t="s">
        <v>186</v>
      </c>
      <c r="D76" s="22" t="s">
        <v>187</v>
      </c>
      <c r="E76" s="25"/>
      <c r="F76" s="22" t="s">
        <v>57</v>
      </c>
      <c r="G76" s="29" t="s">
        <v>36</v>
      </c>
      <c r="H76" s="22" t="s">
        <v>37</v>
      </c>
      <c r="I76" s="22" t="s">
        <v>38</v>
      </c>
      <c r="K76" s="30"/>
    </row>
    <row r="77" spans="1:11" s="22" customFormat="1" ht="11.25" customHeight="1" x14ac:dyDescent="0.25">
      <c r="A77" s="31">
        <v>71</v>
      </c>
      <c r="B77" s="32"/>
      <c r="C77" s="22" t="s">
        <v>188</v>
      </c>
      <c r="D77" s="22" t="s">
        <v>189</v>
      </c>
      <c r="E77" s="25"/>
      <c r="F77" s="22" t="s">
        <v>41</v>
      </c>
      <c r="G77" s="29" t="s">
        <v>65</v>
      </c>
      <c r="H77" s="33" t="s">
        <v>43</v>
      </c>
      <c r="I77" s="22" t="s">
        <v>44</v>
      </c>
      <c r="K77" s="30"/>
    </row>
    <row r="78" spans="1:11" s="22" customFormat="1" ht="11.25" customHeight="1" x14ac:dyDescent="0.25">
      <c r="A78" s="27">
        <v>72</v>
      </c>
      <c r="B78" s="32"/>
      <c r="C78" s="22" t="s">
        <v>190</v>
      </c>
      <c r="D78" s="22" t="s">
        <v>191</v>
      </c>
      <c r="E78" s="25"/>
      <c r="F78" s="22" t="s">
        <v>51</v>
      </c>
      <c r="G78" s="29" t="s">
        <v>70</v>
      </c>
      <c r="H78" s="22" t="s">
        <v>51</v>
      </c>
      <c r="I78" s="22" t="s">
        <v>73</v>
      </c>
      <c r="K78" s="30"/>
    </row>
    <row r="79" spans="1:11" s="22" customFormat="1" ht="11.25" customHeight="1" x14ac:dyDescent="0.25">
      <c r="A79" s="27">
        <v>73</v>
      </c>
      <c r="B79" s="32"/>
      <c r="C79" s="22" t="s">
        <v>12</v>
      </c>
      <c r="D79" s="22" t="s">
        <v>192</v>
      </c>
      <c r="E79" s="25"/>
      <c r="F79" s="22" t="s">
        <v>57</v>
      </c>
      <c r="G79" s="29" t="s">
        <v>65</v>
      </c>
      <c r="H79" s="22" t="s">
        <v>37</v>
      </c>
      <c r="I79" s="22" t="s">
        <v>38</v>
      </c>
      <c r="K79" s="30"/>
    </row>
    <row r="80" spans="1:11" s="22" customFormat="1" ht="11.25" customHeight="1" x14ac:dyDescent="0.25">
      <c r="A80" s="31">
        <v>74</v>
      </c>
      <c r="B80" s="32"/>
      <c r="C80" s="22" t="s">
        <v>193</v>
      </c>
      <c r="D80" s="22" t="s">
        <v>194</v>
      </c>
      <c r="E80" s="25"/>
      <c r="F80" s="22" t="s">
        <v>51</v>
      </c>
      <c r="G80" s="29" t="s">
        <v>70</v>
      </c>
      <c r="H80" s="22" t="s">
        <v>51</v>
      </c>
      <c r="I80" s="22" t="s">
        <v>73</v>
      </c>
      <c r="K80" s="30"/>
    </row>
    <row r="81" spans="1:11" s="22" customFormat="1" ht="11.25" customHeight="1" x14ac:dyDescent="0.25">
      <c r="A81" s="31">
        <v>75</v>
      </c>
      <c r="B81" s="32"/>
      <c r="C81" s="22" t="s">
        <v>195</v>
      </c>
      <c r="D81" s="22" t="s">
        <v>196</v>
      </c>
      <c r="E81" s="25"/>
      <c r="F81" s="22" t="s">
        <v>51</v>
      </c>
      <c r="G81" s="29" t="s">
        <v>54</v>
      </c>
      <c r="H81" s="22" t="s">
        <v>51</v>
      </c>
      <c r="I81" s="22" t="s">
        <v>44</v>
      </c>
      <c r="K81" s="30"/>
    </row>
    <row r="82" spans="1:11" s="22" customFormat="1" ht="11.25" customHeight="1" x14ac:dyDescent="0.25">
      <c r="A82" s="27">
        <v>76</v>
      </c>
      <c r="B82" s="32"/>
      <c r="C82" s="22" t="s">
        <v>197</v>
      </c>
      <c r="D82" s="22" t="s">
        <v>198</v>
      </c>
      <c r="E82" s="25"/>
      <c r="F82" s="22" t="s">
        <v>62</v>
      </c>
      <c r="G82" s="29" t="s">
        <v>42</v>
      </c>
      <c r="H82" s="22" t="s">
        <v>97</v>
      </c>
      <c r="I82" s="22" t="s">
        <v>44</v>
      </c>
      <c r="K82" s="30"/>
    </row>
    <row r="83" spans="1:11" s="22" customFormat="1" ht="11.25" customHeight="1" x14ac:dyDescent="0.25">
      <c r="A83" s="27">
        <v>77</v>
      </c>
      <c r="B83" s="32"/>
      <c r="C83" s="22" t="s">
        <v>199</v>
      </c>
      <c r="D83" s="22" t="s">
        <v>200</v>
      </c>
      <c r="E83" s="25"/>
      <c r="F83" s="22" t="s">
        <v>51</v>
      </c>
      <c r="G83" s="29" t="s">
        <v>54</v>
      </c>
      <c r="H83" s="22" t="s">
        <v>51</v>
      </c>
      <c r="I83" s="22" t="s">
        <v>44</v>
      </c>
      <c r="K83" s="30"/>
    </row>
    <row r="84" spans="1:11" s="22" customFormat="1" ht="11.25" customHeight="1" x14ac:dyDescent="0.25">
      <c r="A84" s="31">
        <v>78</v>
      </c>
      <c r="B84" s="32"/>
      <c r="C84" s="22" t="s">
        <v>3</v>
      </c>
      <c r="D84" s="22" t="s">
        <v>201</v>
      </c>
      <c r="E84" s="25"/>
      <c r="F84" s="22" t="s">
        <v>62</v>
      </c>
      <c r="G84" s="29" t="s">
        <v>65</v>
      </c>
      <c r="H84" s="22" t="s">
        <v>43</v>
      </c>
      <c r="I84" s="22" t="s">
        <v>44</v>
      </c>
      <c r="K84" s="30"/>
    </row>
    <row r="85" spans="1:11" s="22" customFormat="1" ht="11.25" customHeight="1" x14ac:dyDescent="0.25">
      <c r="A85" s="31">
        <v>79</v>
      </c>
      <c r="B85" s="32"/>
      <c r="C85" s="22" t="s">
        <v>202</v>
      </c>
      <c r="D85" s="22" t="s">
        <v>203</v>
      </c>
      <c r="E85" s="25"/>
      <c r="F85" s="22" t="s">
        <v>57</v>
      </c>
      <c r="G85" s="29" t="s">
        <v>36</v>
      </c>
      <c r="H85" s="22" t="s">
        <v>37</v>
      </c>
      <c r="I85" s="22" t="s">
        <v>38</v>
      </c>
      <c r="K85" s="30"/>
    </row>
    <row r="86" spans="1:11" s="22" customFormat="1" ht="11.25" customHeight="1" x14ac:dyDescent="0.25">
      <c r="A86" s="27">
        <v>80</v>
      </c>
      <c r="B86" s="32"/>
      <c r="C86" s="22" t="s">
        <v>204</v>
      </c>
      <c r="D86" s="22" t="s">
        <v>205</v>
      </c>
      <c r="E86" s="25"/>
      <c r="F86" s="22" t="s">
        <v>57</v>
      </c>
      <c r="G86" s="29" t="s">
        <v>36</v>
      </c>
      <c r="H86" s="22" t="s">
        <v>37</v>
      </c>
      <c r="I86" s="22" t="s">
        <v>38</v>
      </c>
      <c r="K86" s="30"/>
    </row>
    <row r="87" spans="1:11" s="22" customFormat="1" ht="11.25" customHeight="1" x14ac:dyDescent="0.25">
      <c r="A87" s="27">
        <v>81</v>
      </c>
      <c r="B87" s="32"/>
      <c r="C87" s="22" t="s">
        <v>206</v>
      </c>
      <c r="D87" s="22" t="s">
        <v>207</v>
      </c>
      <c r="E87" s="25"/>
      <c r="F87" s="22" t="s">
        <v>62</v>
      </c>
      <c r="G87" s="29" t="s">
        <v>65</v>
      </c>
      <c r="H87" s="22" t="s">
        <v>37</v>
      </c>
      <c r="I87" s="22" t="s">
        <v>38</v>
      </c>
      <c r="K87" s="30"/>
    </row>
    <row r="88" spans="1:11" s="22" customFormat="1" ht="11.25" customHeight="1" x14ac:dyDescent="0.25">
      <c r="A88" s="31">
        <v>82</v>
      </c>
      <c r="B88" s="32"/>
      <c r="C88" s="22" t="s">
        <v>13</v>
      </c>
      <c r="D88" s="22" t="s">
        <v>208</v>
      </c>
      <c r="E88" s="25"/>
      <c r="F88" s="22" t="s">
        <v>62</v>
      </c>
      <c r="G88" s="29" t="s">
        <v>36</v>
      </c>
      <c r="H88" s="22" t="s">
        <v>37</v>
      </c>
      <c r="I88" s="22" t="s">
        <v>38</v>
      </c>
      <c r="K88" s="30"/>
    </row>
    <row r="89" spans="1:11" s="22" customFormat="1" ht="11.25" customHeight="1" x14ac:dyDescent="0.25">
      <c r="A89" s="31">
        <v>83</v>
      </c>
      <c r="B89" s="32"/>
      <c r="C89" s="22" t="s">
        <v>4</v>
      </c>
      <c r="D89" s="22" t="s">
        <v>209</v>
      </c>
      <c r="E89" s="25"/>
      <c r="F89" s="22" t="s">
        <v>62</v>
      </c>
      <c r="G89" s="29" t="s">
        <v>65</v>
      </c>
      <c r="H89" s="22" t="s">
        <v>37</v>
      </c>
      <c r="I89" s="22" t="s">
        <v>38</v>
      </c>
      <c r="K89" s="30"/>
    </row>
    <row r="90" spans="1:11" s="22" customFormat="1" ht="11.25" customHeight="1" x14ac:dyDescent="0.25">
      <c r="A90" s="27">
        <v>84</v>
      </c>
      <c r="B90" s="32"/>
      <c r="C90" s="22" t="s">
        <v>210</v>
      </c>
      <c r="D90" s="22" t="s">
        <v>211</v>
      </c>
      <c r="E90" s="25"/>
      <c r="F90" s="22" t="s">
        <v>51</v>
      </c>
      <c r="G90" s="29" t="s">
        <v>54</v>
      </c>
      <c r="H90" s="22" t="s">
        <v>51</v>
      </c>
      <c r="I90" s="22" t="s">
        <v>44</v>
      </c>
      <c r="K90" s="30"/>
    </row>
    <row r="91" spans="1:11" s="22" customFormat="1" ht="11.25" customHeight="1" x14ac:dyDescent="0.25">
      <c r="A91" s="27">
        <v>85</v>
      </c>
      <c r="B91" s="32"/>
      <c r="C91" s="22" t="s">
        <v>212</v>
      </c>
      <c r="D91" s="22" t="s">
        <v>213</v>
      </c>
      <c r="E91" s="25"/>
      <c r="F91" s="22" t="s">
        <v>41</v>
      </c>
      <c r="G91" s="29" t="s">
        <v>42</v>
      </c>
      <c r="H91" s="22" t="s">
        <v>51</v>
      </c>
      <c r="I91" s="22" t="s">
        <v>44</v>
      </c>
      <c r="K91" s="30"/>
    </row>
    <row r="92" spans="1:11" s="22" customFormat="1" ht="11.25" customHeight="1" x14ac:dyDescent="0.25">
      <c r="A92" s="31">
        <v>86</v>
      </c>
      <c r="B92" s="32"/>
      <c r="C92" s="22" t="s">
        <v>214</v>
      </c>
      <c r="D92" s="22" t="s">
        <v>215</v>
      </c>
      <c r="E92" s="25"/>
      <c r="F92" s="22" t="s">
        <v>51</v>
      </c>
      <c r="G92" s="29" t="s">
        <v>70</v>
      </c>
      <c r="H92" s="22" t="s">
        <v>51</v>
      </c>
      <c r="I92" s="22" t="s">
        <v>44</v>
      </c>
      <c r="K92" s="30"/>
    </row>
    <row r="93" spans="1:11" s="22" customFormat="1" ht="11.25" customHeight="1" x14ac:dyDescent="0.25">
      <c r="A93" s="31">
        <v>87</v>
      </c>
      <c r="B93" s="32"/>
      <c r="C93" s="22" t="s">
        <v>216</v>
      </c>
      <c r="D93" s="22" t="s">
        <v>217</v>
      </c>
      <c r="E93" s="25"/>
      <c r="F93" s="22" t="s">
        <v>35</v>
      </c>
      <c r="G93" s="29" t="s">
        <v>65</v>
      </c>
      <c r="H93" s="33" t="s">
        <v>43</v>
      </c>
      <c r="I93" s="22" t="s">
        <v>44</v>
      </c>
      <c r="K93" s="30"/>
    </row>
    <row r="94" spans="1:11" s="22" customFormat="1" ht="11.25" customHeight="1" x14ac:dyDescent="0.25">
      <c r="A94" s="27">
        <v>88</v>
      </c>
      <c r="B94" s="32"/>
      <c r="C94" s="22" t="s">
        <v>218</v>
      </c>
      <c r="D94" s="22" t="s">
        <v>219</v>
      </c>
      <c r="E94" s="25"/>
      <c r="F94" s="22" t="s">
        <v>50</v>
      </c>
      <c r="G94" s="29" t="s">
        <v>65</v>
      </c>
      <c r="H94" s="22" t="s">
        <v>43</v>
      </c>
      <c r="I94" s="22" t="s">
        <v>44</v>
      </c>
      <c r="K94" s="30"/>
    </row>
    <row r="95" spans="1:11" s="22" customFormat="1" ht="11.25" customHeight="1" x14ac:dyDescent="0.25">
      <c r="A95" s="27">
        <v>89</v>
      </c>
      <c r="B95" s="32"/>
      <c r="C95" s="22" t="s">
        <v>220</v>
      </c>
      <c r="D95" s="22" t="s">
        <v>221</v>
      </c>
      <c r="E95" s="25"/>
      <c r="F95" s="22" t="s">
        <v>47</v>
      </c>
      <c r="G95" s="29" t="s">
        <v>42</v>
      </c>
      <c r="H95" s="22" t="s">
        <v>43</v>
      </c>
      <c r="I95" s="22" t="s">
        <v>44</v>
      </c>
      <c r="K95" s="30"/>
    </row>
    <row r="96" spans="1:11" s="22" customFormat="1" ht="11.25" customHeight="1" x14ac:dyDescent="0.25">
      <c r="A96" s="31">
        <v>90</v>
      </c>
      <c r="B96" s="32"/>
      <c r="C96" s="22" t="s">
        <v>222</v>
      </c>
      <c r="D96" s="22" t="s">
        <v>223</v>
      </c>
      <c r="E96" s="25"/>
      <c r="F96" s="22" t="s">
        <v>47</v>
      </c>
      <c r="G96" s="29" t="s">
        <v>42</v>
      </c>
      <c r="H96" s="22" t="s">
        <v>43</v>
      </c>
      <c r="I96" s="22" t="s">
        <v>44</v>
      </c>
      <c r="K96" s="30"/>
    </row>
    <row r="97" spans="1:11" s="22" customFormat="1" ht="11.25" customHeight="1" x14ac:dyDescent="0.25">
      <c r="A97" s="31">
        <v>91</v>
      </c>
      <c r="B97" s="32"/>
      <c r="C97" s="22" t="s">
        <v>224</v>
      </c>
      <c r="D97" s="22" t="s">
        <v>225</v>
      </c>
      <c r="E97" s="25"/>
      <c r="F97" s="22" t="s">
        <v>51</v>
      </c>
      <c r="G97" s="29" t="s">
        <v>70</v>
      </c>
      <c r="H97" s="22" t="s">
        <v>51</v>
      </c>
      <c r="I97" s="22" t="s">
        <v>73</v>
      </c>
      <c r="K97" s="30"/>
    </row>
    <row r="98" spans="1:11" s="22" customFormat="1" ht="11.25" customHeight="1" x14ac:dyDescent="0.25">
      <c r="A98" s="27">
        <v>92</v>
      </c>
      <c r="B98" s="32"/>
      <c r="C98" s="22" t="s">
        <v>226</v>
      </c>
      <c r="D98" s="22" t="s">
        <v>227</v>
      </c>
      <c r="E98" s="25"/>
      <c r="F98" s="22" t="s">
        <v>51</v>
      </c>
      <c r="G98" s="29" t="s">
        <v>54</v>
      </c>
      <c r="H98" s="22" t="s">
        <v>51</v>
      </c>
      <c r="I98" s="22" t="s">
        <v>44</v>
      </c>
      <c r="K98" s="30"/>
    </row>
    <row r="99" spans="1:11" s="22" customFormat="1" ht="11.25" customHeight="1" x14ac:dyDescent="0.25">
      <c r="A99" s="27">
        <v>93</v>
      </c>
      <c r="B99" s="32"/>
      <c r="C99" s="22" t="s">
        <v>228</v>
      </c>
      <c r="D99" s="22" t="s">
        <v>229</v>
      </c>
      <c r="E99" s="25"/>
      <c r="F99" s="22" t="s">
        <v>51</v>
      </c>
      <c r="G99" s="29" t="s">
        <v>70</v>
      </c>
      <c r="H99" s="22" t="s">
        <v>51</v>
      </c>
      <c r="I99" s="22" t="s">
        <v>44</v>
      </c>
      <c r="K99" s="30"/>
    </row>
    <row r="100" spans="1:11" s="22" customFormat="1" ht="11.25" customHeight="1" x14ac:dyDescent="0.25">
      <c r="A100" s="31">
        <v>94</v>
      </c>
      <c r="B100" s="32"/>
      <c r="C100" s="22" t="s">
        <v>230</v>
      </c>
      <c r="D100" s="22" t="s">
        <v>231</v>
      </c>
      <c r="E100" s="25"/>
      <c r="F100" s="22" t="s">
        <v>51</v>
      </c>
      <c r="G100" s="29" t="s">
        <v>70</v>
      </c>
      <c r="H100" s="22" t="s">
        <v>51</v>
      </c>
      <c r="I100" s="22" t="s">
        <v>73</v>
      </c>
      <c r="K100" s="30"/>
    </row>
    <row r="101" spans="1:11" s="22" customFormat="1" ht="11.25" customHeight="1" x14ac:dyDescent="0.25">
      <c r="A101" s="31">
        <v>95</v>
      </c>
      <c r="B101" s="32"/>
      <c r="C101" s="22" t="s">
        <v>232</v>
      </c>
      <c r="D101" s="22" t="s">
        <v>233</v>
      </c>
      <c r="E101" s="25"/>
      <c r="F101" s="22" t="s">
        <v>62</v>
      </c>
      <c r="G101" s="29" t="s">
        <v>42</v>
      </c>
      <c r="H101" s="22" t="s">
        <v>43</v>
      </c>
      <c r="I101" s="22" t="s">
        <v>44</v>
      </c>
      <c r="K101" s="30"/>
    </row>
    <row r="102" spans="1:11" s="22" customFormat="1" ht="11.25" customHeight="1" x14ac:dyDescent="0.25">
      <c r="A102" s="27">
        <v>96</v>
      </c>
      <c r="B102" s="32"/>
      <c r="C102" s="22" t="s">
        <v>234</v>
      </c>
      <c r="D102" s="22" t="s">
        <v>235</v>
      </c>
      <c r="E102" s="25"/>
      <c r="F102" s="22" t="s">
        <v>51</v>
      </c>
      <c r="G102" s="29" t="s">
        <v>70</v>
      </c>
      <c r="H102" s="22" t="s">
        <v>51</v>
      </c>
      <c r="I102" s="22" t="s">
        <v>44</v>
      </c>
      <c r="K102" s="30"/>
    </row>
    <row r="103" spans="1:11" s="22" customFormat="1" ht="11.25" customHeight="1" x14ac:dyDescent="0.25">
      <c r="A103" s="27">
        <v>97</v>
      </c>
      <c r="B103" s="32"/>
      <c r="C103" s="22" t="s">
        <v>236</v>
      </c>
      <c r="D103" s="22" t="s">
        <v>237</v>
      </c>
      <c r="E103" s="25"/>
      <c r="F103" s="22" t="s">
        <v>47</v>
      </c>
      <c r="G103" s="29" t="s">
        <v>42</v>
      </c>
      <c r="H103" s="22" t="s">
        <v>43</v>
      </c>
      <c r="I103" s="22" t="s">
        <v>44</v>
      </c>
      <c r="K103" s="30"/>
    </row>
    <row r="104" spans="1:11" s="22" customFormat="1" ht="11.25" customHeight="1" x14ac:dyDescent="0.25">
      <c r="A104" s="31">
        <v>98</v>
      </c>
      <c r="B104" s="32"/>
      <c r="C104" s="22" t="s">
        <v>238</v>
      </c>
      <c r="D104" s="22" t="s">
        <v>239</v>
      </c>
      <c r="E104" s="25"/>
      <c r="F104" s="22" t="s">
        <v>41</v>
      </c>
      <c r="G104" s="29" t="s">
        <v>42</v>
      </c>
      <c r="H104" s="22" t="s">
        <v>43</v>
      </c>
      <c r="I104" s="22" t="s">
        <v>44</v>
      </c>
      <c r="K104" s="30"/>
    </row>
    <row r="105" spans="1:11" s="22" customFormat="1" ht="11.25" customHeight="1" x14ac:dyDescent="0.25">
      <c r="A105" s="31">
        <v>99</v>
      </c>
      <c r="B105" s="32"/>
      <c r="C105" s="22" t="s">
        <v>14</v>
      </c>
      <c r="D105" s="22" t="s">
        <v>240</v>
      </c>
      <c r="E105" s="25"/>
      <c r="F105" s="22" t="s">
        <v>57</v>
      </c>
      <c r="G105" s="29" t="s">
        <v>36</v>
      </c>
      <c r="H105" s="22" t="s">
        <v>37</v>
      </c>
      <c r="K105" s="30"/>
    </row>
    <row r="106" spans="1:11" s="22" customFormat="1" ht="11.25" customHeight="1" x14ac:dyDescent="0.25">
      <c r="A106" s="27">
        <v>100</v>
      </c>
      <c r="B106" s="32"/>
      <c r="C106" s="22" t="s">
        <v>241</v>
      </c>
      <c r="D106" s="22" t="s">
        <v>242</v>
      </c>
      <c r="E106" s="25"/>
      <c r="F106" s="22" t="s">
        <v>50</v>
      </c>
      <c r="G106" s="29" t="s">
        <v>65</v>
      </c>
      <c r="H106" s="22" t="s">
        <v>37</v>
      </c>
      <c r="I106" s="22" t="s">
        <v>44</v>
      </c>
      <c r="K106" s="30"/>
    </row>
    <row r="107" spans="1:11" s="22" customFormat="1" ht="11.25" customHeight="1" x14ac:dyDescent="0.25">
      <c r="A107" s="27">
        <v>101</v>
      </c>
      <c r="B107" s="32"/>
      <c r="C107" s="22" t="s">
        <v>243</v>
      </c>
      <c r="D107" s="22" t="s">
        <v>244</v>
      </c>
      <c r="E107" s="25"/>
      <c r="F107" s="22" t="s">
        <v>50</v>
      </c>
      <c r="G107" s="29" t="s">
        <v>36</v>
      </c>
      <c r="H107" s="22" t="s">
        <v>51</v>
      </c>
      <c r="I107" s="22" t="s">
        <v>44</v>
      </c>
      <c r="K107" s="30"/>
    </row>
    <row r="108" spans="1:11" s="22" customFormat="1" ht="11.25" customHeight="1" x14ac:dyDescent="0.25">
      <c r="A108" s="31">
        <v>102</v>
      </c>
      <c r="B108" s="32"/>
      <c r="C108" s="22" t="s">
        <v>245</v>
      </c>
      <c r="D108" s="22" t="s">
        <v>246</v>
      </c>
      <c r="E108" s="25"/>
      <c r="F108" s="22" t="s">
        <v>51</v>
      </c>
      <c r="G108" s="29" t="s">
        <v>70</v>
      </c>
      <c r="H108" s="22" t="s">
        <v>43</v>
      </c>
      <c r="I108" s="22" t="s">
        <v>44</v>
      </c>
      <c r="K108" s="30"/>
    </row>
    <row r="109" spans="1:11" s="22" customFormat="1" ht="11.25" customHeight="1" x14ac:dyDescent="0.25">
      <c r="A109" s="31">
        <v>103</v>
      </c>
      <c r="B109" s="32"/>
      <c r="C109" s="22" t="s">
        <v>247</v>
      </c>
      <c r="D109" s="22" t="s">
        <v>248</v>
      </c>
      <c r="E109" s="25"/>
      <c r="F109" s="22" t="s">
        <v>41</v>
      </c>
      <c r="G109" s="29" t="s">
        <v>65</v>
      </c>
      <c r="H109" s="22" t="s">
        <v>37</v>
      </c>
      <c r="K109" s="30"/>
    </row>
    <row r="110" spans="1:11" s="22" customFormat="1" ht="11.25" customHeight="1" x14ac:dyDescent="0.25">
      <c r="A110" s="27">
        <v>104</v>
      </c>
      <c r="B110" s="32"/>
      <c r="C110" s="22" t="s">
        <v>249</v>
      </c>
      <c r="D110" s="22" t="s">
        <v>250</v>
      </c>
      <c r="E110" s="25"/>
      <c r="F110" s="22" t="s">
        <v>51</v>
      </c>
      <c r="G110" s="29" t="s">
        <v>54</v>
      </c>
      <c r="H110" s="22" t="s">
        <v>51</v>
      </c>
      <c r="I110" s="22" t="s">
        <v>44</v>
      </c>
      <c r="K110" s="30"/>
    </row>
    <row r="111" spans="1:11" s="22" customFormat="1" ht="11.25" customHeight="1" x14ac:dyDescent="0.25">
      <c r="A111" s="27">
        <v>105</v>
      </c>
      <c r="B111" s="32"/>
      <c r="C111" s="22" t="s">
        <v>251</v>
      </c>
      <c r="D111" s="22" t="s">
        <v>252</v>
      </c>
      <c r="E111" s="25"/>
      <c r="F111" s="22" t="s">
        <v>41</v>
      </c>
      <c r="G111" s="34" t="s">
        <v>65</v>
      </c>
      <c r="H111" s="22" t="s">
        <v>37</v>
      </c>
      <c r="K111" s="30"/>
    </row>
    <row r="112" spans="1:11" s="22" customFormat="1" ht="11.25" customHeight="1" x14ac:dyDescent="0.25">
      <c r="A112" s="31">
        <v>106</v>
      </c>
      <c r="B112" s="32"/>
      <c r="C112" s="22" t="s">
        <v>253</v>
      </c>
      <c r="D112" s="22" t="s">
        <v>254</v>
      </c>
      <c r="E112" s="25"/>
      <c r="F112" s="22" t="s">
        <v>50</v>
      </c>
      <c r="G112" s="29" t="s">
        <v>65</v>
      </c>
      <c r="H112" s="22" t="s">
        <v>37</v>
      </c>
      <c r="K112" s="30"/>
    </row>
    <row r="113" spans="1:11" s="22" customFormat="1" ht="11.25" customHeight="1" x14ac:dyDescent="0.25">
      <c r="A113" s="31">
        <v>107</v>
      </c>
      <c r="B113" s="32"/>
      <c r="C113" s="22" t="s">
        <v>255</v>
      </c>
      <c r="D113" s="22" t="s">
        <v>256</v>
      </c>
      <c r="E113" s="25"/>
      <c r="F113" s="22" t="s">
        <v>51</v>
      </c>
      <c r="G113" s="29" t="s">
        <v>54</v>
      </c>
      <c r="H113" s="22" t="s">
        <v>51</v>
      </c>
      <c r="I113" s="22" t="s">
        <v>73</v>
      </c>
      <c r="K113" s="30"/>
    </row>
    <row r="114" spans="1:11" s="22" customFormat="1" ht="11.25" customHeight="1" x14ac:dyDescent="0.25">
      <c r="A114" s="27">
        <v>108</v>
      </c>
      <c r="B114" s="32"/>
      <c r="C114" s="22" t="s">
        <v>257</v>
      </c>
      <c r="D114" s="22" t="s">
        <v>258</v>
      </c>
      <c r="E114" s="25"/>
      <c r="F114" s="22" t="s">
        <v>47</v>
      </c>
      <c r="G114" s="29" t="s">
        <v>42</v>
      </c>
      <c r="H114" s="22" t="s">
        <v>43</v>
      </c>
      <c r="I114" s="22" t="s">
        <v>44</v>
      </c>
      <c r="K114" s="30"/>
    </row>
    <row r="115" spans="1:11" s="22" customFormat="1" ht="11.25" customHeight="1" x14ac:dyDescent="0.25">
      <c r="A115" s="27">
        <v>109</v>
      </c>
      <c r="B115" s="32"/>
      <c r="C115" s="22" t="s">
        <v>259</v>
      </c>
      <c r="D115" s="22" t="s">
        <v>260</v>
      </c>
      <c r="E115" s="25"/>
      <c r="F115" s="22" t="s">
        <v>57</v>
      </c>
      <c r="G115" s="29" t="s">
        <v>65</v>
      </c>
      <c r="H115" s="22" t="s">
        <v>37</v>
      </c>
      <c r="I115" s="22" t="s">
        <v>44</v>
      </c>
      <c r="K115" s="30"/>
    </row>
    <row r="116" spans="1:11" s="22" customFormat="1" ht="11.25" customHeight="1" x14ac:dyDescent="0.25">
      <c r="A116" s="31">
        <v>110</v>
      </c>
      <c r="B116" s="32"/>
      <c r="C116" s="22" t="s">
        <v>5</v>
      </c>
      <c r="D116" s="22" t="s">
        <v>261</v>
      </c>
      <c r="E116" s="25"/>
      <c r="F116" s="22" t="s">
        <v>57</v>
      </c>
      <c r="G116" s="29" t="s">
        <v>36</v>
      </c>
      <c r="H116" s="22" t="s">
        <v>37</v>
      </c>
      <c r="I116" s="22" t="s">
        <v>38</v>
      </c>
      <c r="K116" s="30"/>
    </row>
    <row r="117" spans="1:11" s="22" customFormat="1" ht="11.25" customHeight="1" x14ac:dyDescent="0.25">
      <c r="A117" s="31">
        <v>111</v>
      </c>
      <c r="B117" s="32"/>
      <c r="C117" s="22" t="s">
        <v>262</v>
      </c>
      <c r="D117" s="22" t="s">
        <v>263</v>
      </c>
      <c r="E117" s="25"/>
      <c r="F117" s="22" t="s">
        <v>47</v>
      </c>
      <c r="G117" s="29" t="s">
        <v>42</v>
      </c>
      <c r="H117" s="22" t="s">
        <v>43</v>
      </c>
      <c r="I117" s="22" t="s">
        <v>44</v>
      </c>
      <c r="K117" s="30"/>
    </row>
    <row r="118" spans="1:11" s="22" customFormat="1" ht="11.25" customHeight="1" x14ac:dyDescent="0.25">
      <c r="A118" s="27">
        <v>112</v>
      </c>
      <c r="B118" s="32"/>
      <c r="C118" s="22" t="s">
        <v>264</v>
      </c>
      <c r="D118" s="22" t="s">
        <v>265</v>
      </c>
      <c r="E118" s="25"/>
      <c r="F118" s="22" t="s">
        <v>51</v>
      </c>
      <c r="G118" s="29" t="s">
        <v>54</v>
      </c>
      <c r="H118" s="22" t="s">
        <v>51</v>
      </c>
      <c r="I118" s="22" t="s">
        <v>44</v>
      </c>
      <c r="K118" s="30"/>
    </row>
    <row r="119" spans="1:11" s="22" customFormat="1" ht="11.25" customHeight="1" x14ac:dyDescent="0.25">
      <c r="A119" s="27">
        <v>113</v>
      </c>
      <c r="B119" s="32"/>
      <c r="C119" s="22" t="s">
        <v>266</v>
      </c>
      <c r="D119" s="22" t="s">
        <v>267</v>
      </c>
      <c r="E119" s="25"/>
      <c r="F119" s="22" t="s">
        <v>51</v>
      </c>
      <c r="G119" s="29" t="s">
        <v>54</v>
      </c>
      <c r="H119" s="22" t="s">
        <v>51</v>
      </c>
      <c r="I119" s="33" t="s">
        <v>73</v>
      </c>
      <c r="K119" s="30"/>
    </row>
    <row r="120" spans="1:11" s="22" customFormat="1" ht="11.25" customHeight="1" x14ac:dyDescent="0.25">
      <c r="A120" s="31">
        <v>114</v>
      </c>
      <c r="B120" s="32"/>
      <c r="C120" s="22" t="s">
        <v>268</v>
      </c>
      <c r="D120" s="22" t="s">
        <v>269</v>
      </c>
      <c r="E120" s="25"/>
      <c r="F120" s="22" t="s">
        <v>51</v>
      </c>
      <c r="G120" s="29" t="s">
        <v>70</v>
      </c>
      <c r="H120" s="22" t="s">
        <v>51</v>
      </c>
      <c r="I120" s="22" t="s">
        <v>73</v>
      </c>
      <c r="K120" s="30"/>
    </row>
    <row r="121" spans="1:11" s="22" customFormat="1" ht="11.25" customHeight="1" x14ac:dyDescent="0.25">
      <c r="A121" s="31">
        <v>115</v>
      </c>
      <c r="B121" s="32"/>
      <c r="C121" s="22" t="s">
        <v>270</v>
      </c>
      <c r="D121" s="22" t="s">
        <v>271</v>
      </c>
      <c r="E121" s="25"/>
      <c r="F121" s="22" t="s">
        <v>51</v>
      </c>
      <c r="G121" s="29" t="s">
        <v>54</v>
      </c>
      <c r="H121" s="22" t="s">
        <v>51</v>
      </c>
      <c r="I121" s="22" t="s">
        <v>44</v>
      </c>
      <c r="K121" s="30"/>
    </row>
    <row r="122" spans="1:11" s="22" customFormat="1" ht="11.25" customHeight="1" x14ac:dyDescent="0.25">
      <c r="A122" s="27">
        <v>116</v>
      </c>
      <c r="B122" s="32"/>
      <c r="C122" s="22" t="s">
        <v>272</v>
      </c>
      <c r="D122" s="22" t="s">
        <v>273</v>
      </c>
      <c r="E122" s="25"/>
      <c r="F122" s="22" t="s">
        <v>41</v>
      </c>
      <c r="G122" s="29" t="s">
        <v>42</v>
      </c>
      <c r="H122" s="22" t="s">
        <v>43</v>
      </c>
      <c r="I122" s="22" t="s">
        <v>44</v>
      </c>
      <c r="K122" s="30"/>
    </row>
    <row r="123" spans="1:11" s="22" customFormat="1" ht="11.25" customHeight="1" x14ac:dyDescent="0.25">
      <c r="A123" s="27">
        <v>117</v>
      </c>
      <c r="B123" s="32"/>
      <c r="C123" s="22" t="s">
        <v>274</v>
      </c>
      <c r="D123" s="22" t="s">
        <v>275</v>
      </c>
      <c r="E123" s="25"/>
      <c r="F123" s="22" t="s">
        <v>57</v>
      </c>
      <c r="G123" s="29" t="s">
        <v>36</v>
      </c>
      <c r="H123" s="22" t="s">
        <v>37</v>
      </c>
      <c r="I123" s="22" t="s">
        <v>38</v>
      </c>
      <c r="K123" s="30"/>
    </row>
    <row r="124" spans="1:11" s="22" customFormat="1" ht="11.25" customHeight="1" x14ac:dyDescent="0.25">
      <c r="A124" s="31">
        <v>118</v>
      </c>
      <c r="B124" s="32"/>
      <c r="C124" s="22" t="s">
        <v>15</v>
      </c>
      <c r="D124" s="22" t="s">
        <v>276</v>
      </c>
      <c r="E124" s="25"/>
      <c r="F124" s="22" t="s">
        <v>57</v>
      </c>
      <c r="G124" s="29" t="s">
        <v>36</v>
      </c>
      <c r="H124" s="22" t="s">
        <v>37</v>
      </c>
      <c r="I124" s="22" t="s">
        <v>38</v>
      </c>
      <c r="K124" s="30"/>
    </row>
    <row r="125" spans="1:11" s="22" customFormat="1" ht="11.25" customHeight="1" x14ac:dyDescent="0.25">
      <c r="A125" s="31">
        <v>119</v>
      </c>
      <c r="B125" s="32"/>
      <c r="C125" s="22" t="s">
        <v>277</v>
      </c>
      <c r="D125" s="22" t="s">
        <v>278</v>
      </c>
      <c r="E125" s="25"/>
      <c r="F125" s="22" t="s">
        <v>50</v>
      </c>
      <c r="G125" s="29" t="s">
        <v>42</v>
      </c>
      <c r="H125" s="22" t="s">
        <v>43</v>
      </c>
      <c r="I125" s="22" t="s">
        <v>44</v>
      </c>
      <c r="K125" s="30"/>
    </row>
    <row r="126" spans="1:11" s="22" customFormat="1" ht="11.25" customHeight="1" x14ac:dyDescent="0.25">
      <c r="A126" s="27">
        <v>120</v>
      </c>
      <c r="B126" s="32"/>
      <c r="C126" s="22" t="s">
        <v>279</v>
      </c>
      <c r="D126" s="22" t="s">
        <v>280</v>
      </c>
      <c r="E126" s="25"/>
      <c r="F126" s="22" t="s">
        <v>35</v>
      </c>
      <c r="G126" s="29" t="s">
        <v>42</v>
      </c>
      <c r="H126" s="22" t="s">
        <v>37</v>
      </c>
      <c r="K126" s="30"/>
    </row>
    <row r="127" spans="1:11" s="22" customFormat="1" ht="11.25" customHeight="1" x14ac:dyDescent="0.25">
      <c r="A127" s="27">
        <v>121</v>
      </c>
      <c r="B127" s="32"/>
      <c r="C127" s="22" t="s">
        <v>6</v>
      </c>
      <c r="D127" s="22" t="s">
        <v>281</v>
      </c>
      <c r="E127" s="25"/>
      <c r="F127" s="22" t="s">
        <v>57</v>
      </c>
      <c r="G127" s="29" t="s">
        <v>36</v>
      </c>
      <c r="H127" s="22" t="s">
        <v>37</v>
      </c>
      <c r="I127" s="22" t="s">
        <v>38</v>
      </c>
      <c r="K127" s="30"/>
    </row>
    <row r="128" spans="1:11" s="22" customFormat="1" ht="11.25" customHeight="1" x14ac:dyDescent="0.25">
      <c r="A128" s="31">
        <v>122</v>
      </c>
      <c r="B128" s="32"/>
      <c r="C128" s="22" t="s">
        <v>282</v>
      </c>
      <c r="D128" s="22" t="s">
        <v>283</v>
      </c>
      <c r="E128" s="25"/>
      <c r="F128" s="22" t="s">
        <v>51</v>
      </c>
      <c r="G128" s="29" t="s">
        <v>54</v>
      </c>
      <c r="H128" s="22" t="s">
        <v>51</v>
      </c>
      <c r="I128" s="22" t="s">
        <v>73</v>
      </c>
      <c r="K128" s="30"/>
    </row>
    <row r="129" spans="1:11" s="22" customFormat="1" ht="11.25" customHeight="1" x14ac:dyDescent="0.25">
      <c r="A129" s="31">
        <v>123</v>
      </c>
      <c r="B129" s="32"/>
      <c r="C129" s="22" t="s">
        <v>284</v>
      </c>
      <c r="D129" s="22" t="s">
        <v>285</v>
      </c>
      <c r="E129" s="25"/>
      <c r="F129" s="22" t="s">
        <v>50</v>
      </c>
      <c r="G129" s="29" t="s">
        <v>42</v>
      </c>
      <c r="H129" s="22" t="s">
        <v>37</v>
      </c>
      <c r="I129" s="22" t="s">
        <v>44</v>
      </c>
      <c r="K129" s="30"/>
    </row>
    <row r="130" spans="1:11" s="22" customFormat="1" ht="11.25" customHeight="1" x14ac:dyDescent="0.25">
      <c r="A130" s="27">
        <v>124</v>
      </c>
      <c r="B130" s="32"/>
      <c r="C130" s="22" t="s">
        <v>286</v>
      </c>
      <c r="D130" s="22" t="s">
        <v>287</v>
      </c>
      <c r="E130" s="25"/>
      <c r="F130" s="22" t="s">
        <v>57</v>
      </c>
      <c r="G130" s="29" t="s">
        <v>65</v>
      </c>
      <c r="H130" s="22" t="s">
        <v>37</v>
      </c>
      <c r="I130" s="22" t="s">
        <v>38</v>
      </c>
      <c r="K130" s="30"/>
    </row>
    <row r="131" spans="1:11" s="22" customFormat="1" ht="11.25" customHeight="1" x14ac:dyDescent="0.25">
      <c r="A131" s="27">
        <v>125</v>
      </c>
      <c r="B131" s="32"/>
      <c r="C131" s="22" t="s">
        <v>288</v>
      </c>
      <c r="D131" s="22" t="s">
        <v>289</v>
      </c>
      <c r="E131" s="25"/>
      <c r="F131" s="22" t="s">
        <v>57</v>
      </c>
      <c r="G131" s="29" t="s">
        <v>42</v>
      </c>
      <c r="H131" s="22" t="s">
        <v>43</v>
      </c>
      <c r="I131" s="22" t="s">
        <v>44</v>
      </c>
      <c r="K131" s="30"/>
    </row>
    <row r="132" spans="1:11" s="22" customFormat="1" ht="11.25" customHeight="1" x14ac:dyDescent="0.25">
      <c r="A132" s="31">
        <v>126</v>
      </c>
      <c r="B132" s="32"/>
      <c r="C132" s="22" t="s">
        <v>290</v>
      </c>
      <c r="D132" s="22" t="s">
        <v>291</v>
      </c>
      <c r="E132" s="25"/>
      <c r="F132" s="22" t="s">
        <v>62</v>
      </c>
      <c r="G132" s="29" t="s">
        <v>42</v>
      </c>
      <c r="H132" s="22" t="s">
        <v>43</v>
      </c>
      <c r="I132" s="22" t="s">
        <v>44</v>
      </c>
      <c r="K132" s="30"/>
    </row>
    <row r="133" spans="1:11" s="22" customFormat="1" ht="11.25" customHeight="1" x14ac:dyDescent="0.25">
      <c r="A133" s="31">
        <v>127</v>
      </c>
      <c r="B133" s="32"/>
      <c r="C133" s="22" t="s">
        <v>292</v>
      </c>
      <c r="D133" s="22" t="s">
        <v>293</v>
      </c>
      <c r="E133" s="25"/>
      <c r="F133" s="22" t="s">
        <v>50</v>
      </c>
      <c r="G133" s="29" t="s">
        <v>65</v>
      </c>
      <c r="H133" s="22" t="s">
        <v>37</v>
      </c>
      <c r="I133" s="22" t="s">
        <v>44</v>
      </c>
      <c r="K133" s="30"/>
    </row>
    <row r="134" spans="1:11" s="22" customFormat="1" ht="11.25" customHeight="1" x14ac:dyDescent="0.25">
      <c r="A134" s="27">
        <v>128</v>
      </c>
      <c r="B134" s="32"/>
      <c r="C134" s="22" t="s">
        <v>294</v>
      </c>
      <c r="D134" s="22" t="s">
        <v>295</v>
      </c>
      <c r="E134" s="25"/>
      <c r="F134" s="22" t="s">
        <v>41</v>
      </c>
      <c r="G134" s="29" t="s">
        <v>65</v>
      </c>
      <c r="H134" s="22" t="s">
        <v>97</v>
      </c>
      <c r="I134" s="22" t="s">
        <v>44</v>
      </c>
      <c r="K134" s="30"/>
    </row>
    <row r="135" spans="1:11" s="22" customFormat="1" ht="11.25" customHeight="1" x14ac:dyDescent="0.25">
      <c r="A135" s="27">
        <v>129</v>
      </c>
      <c r="B135" s="32"/>
      <c r="C135" s="22" t="s">
        <v>296</v>
      </c>
      <c r="D135" s="22" t="s">
        <v>297</v>
      </c>
      <c r="E135" s="25"/>
      <c r="F135" s="22" t="s">
        <v>51</v>
      </c>
      <c r="G135" s="29" t="s">
        <v>54</v>
      </c>
      <c r="H135" s="22" t="s">
        <v>51</v>
      </c>
      <c r="I135" s="22" t="s">
        <v>44</v>
      </c>
      <c r="K135" s="30"/>
    </row>
    <row r="136" spans="1:11" s="22" customFormat="1" ht="11.25" customHeight="1" x14ac:dyDescent="0.25">
      <c r="A136" s="31">
        <v>130</v>
      </c>
      <c r="B136" s="32"/>
      <c r="C136" s="22" t="s">
        <v>298</v>
      </c>
      <c r="D136" s="22" t="s">
        <v>299</v>
      </c>
      <c r="E136" s="25"/>
      <c r="F136" s="22" t="s">
        <v>50</v>
      </c>
      <c r="G136" s="29" t="s">
        <v>65</v>
      </c>
      <c r="H136" s="22" t="s">
        <v>97</v>
      </c>
      <c r="I136" s="22" t="s">
        <v>44</v>
      </c>
      <c r="K136" s="30"/>
    </row>
    <row r="137" spans="1:11" s="22" customFormat="1" ht="11.25" customHeight="1" x14ac:dyDescent="0.25">
      <c r="A137" s="31">
        <v>131</v>
      </c>
      <c r="B137" s="32"/>
      <c r="C137" s="22" t="s">
        <v>300</v>
      </c>
      <c r="D137" s="22" t="s">
        <v>301</v>
      </c>
      <c r="E137" s="25"/>
      <c r="F137" s="22" t="s">
        <v>41</v>
      </c>
      <c r="G137" s="29" t="s">
        <v>42</v>
      </c>
      <c r="H137" s="22" t="s">
        <v>43</v>
      </c>
      <c r="I137" s="22" t="s">
        <v>44</v>
      </c>
      <c r="J137" s="30"/>
      <c r="K137" s="30"/>
    </row>
    <row r="138" spans="1:11" s="22" customFormat="1" ht="11.25" customHeight="1" x14ac:dyDescent="0.25">
      <c r="A138" s="27">
        <v>132</v>
      </c>
      <c r="B138" s="32"/>
      <c r="C138" s="22" t="s">
        <v>302</v>
      </c>
      <c r="D138" s="22" t="s">
        <v>303</v>
      </c>
      <c r="E138" s="25"/>
      <c r="F138" s="22" t="s">
        <v>47</v>
      </c>
      <c r="G138" s="29" t="s">
        <v>65</v>
      </c>
      <c r="H138" s="22" t="s">
        <v>43</v>
      </c>
      <c r="I138" s="22" t="s">
        <v>44</v>
      </c>
      <c r="K138" s="30"/>
    </row>
    <row r="139" spans="1:11" s="22" customFormat="1" ht="11.25" customHeight="1" x14ac:dyDescent="0.25">
      <c r="A139" s="27">
        <v>133</v>
      </c>
      <c r="B139" s="32"/>
      <c r="C139" s="22" t="s">
        <v>16</v>
      </c>
      <c r="D139" s="22" t="s">
        <v>304</v>
      </c>
      <c r="E139" s="25"/>
      <c r="F139" s="22" t="s">
        <v>57</v>
      </c>
      <c r="G139" s="29" t="s">
        <v>36</v>
      </c>
      <c r="H139" s="22" t="s">
        <v>37</v>
      </c>
      <c r="I139" s="22" t="s">
        <v>38</v>
      </c>
      <c r="K139" s="30"/>
    </row>
    <row r="140" spans="1:11" s="22" customFormat="1" ht="11.25" customHeight="1" x14ac:dyDescent="0.25">
      <c r="A140" s="31">
        <v>134</v>
      </c>
      <c r="B140" s="32"/>
      <c r="C140" s="22" t="s">
        <v>305</v>
      </c>
      <c r="D140" s="22" t="s">
        <v>306</v>
      </c>
      <c r="E140" s="25"/>
      <c r="F140" s="22" t="s">
        <v>50</v>
      </c>
      <c r="G140" s="29" t="s">
        <v>36</v>
      </c>
      <c r="H140" s="22" t="s">
        <v>37</v>
      </c>
      <c r="K140" s="30"/>
    </row>
    <row r="141" spans="1:11" s="22" customFormat="1" ht="11.25" customHeight="1" x14ac:dyDescent="0.25">
      <c r="A141" s="31">
        <v>135</v>
      </c>
      <c r="B141" s="32"/>
      <c r="C141" s="22" t="s">
        <v>307</v>
      </c>
      <c r="D141" s="22" t="s">
        <v>308</v>
      </c>
      <c r="E141" s="25"/>
      <c r="F141" s="22" t="s">
        <v>57</v>
      </c>
      <c r="G141" s="29" t="s">
        <v>42</v>
      </c>
      <c r="H141" s="22" t="s">
        <v>43</v>
      </c>
      <c r="I141" s="22" t="s">
        <v>44</v>
      </c>
      <c r="K141" s="30"/>
    </row>
    <row r="142" spans="1:11" s="22" customFormat="1" ht="11.25" customHeight="1" x14ac:dyDescent="0.25">
      <c r="A142" s="27">
        <v>136</v>
      </c>
      <c r="B142" s="32"/>
      <c r="C142" s="22" t="s">
        <v>7</v>
      </c>
      <c r="D142" s="22" t="s">
        <v>309</v>
      </c>
      <c r="E142" s="25"/>
      <c r="F142" s="22" t="s">
        <v>35</v>
      </c>
      <c r="G142" s="29" t="s">
        <v>36</v>
      </c>
      <c r="H142" s="22" t="s">
        <v>37</v>
      </c>
      <c r="K142" s="30"/>
    </row>
    <row r="143" spans="1:11" s="22" customFormat="1" ht="11.25" customHeight="1" x14ac:dyDescent="0.25">
      <c r="A143" s="27">
        <v>137</v>
      </c>
      <c r="B143" s="32"/>
      <c r="C143" s="22" t="s">
        <v>310</v>
      </c>
      <c r="D143" s="22" t="s">
        <v>311</v>
      </c>
      <c r="E143" s="25"/>
      <c r="F143" s="22" t="s">
        <v>51</v>
      </c>
      <c r="G143" s="29" t="s">
        <v>70</v>
      </c>
      <c r="H143" s="22" t="s">
        <v>51</v>
      </c>
      <c r="I143" s="22" t="s">
        <v>73</v>
      </c>
      <c r="K143" s="30"/>
    </row>
    <row r="144" spans="1:11" s="22" customFormat="1" ht="11.25" customHeight="1" x14ac:dyDescent="0.25">
      <c r="A144" s="31">
        <v>138</v>
      </c>
      <c r="B144" s="32"/>
      <c r="C144" s="22" t="s">
        <v>312</v>
      </c>
      <c r="D144" s="22" t="s">
        <v>313</v>
      </c>
      <c r="E144" s="25"/>
      <c r="F144" s="22" t="s">
        <v>51</v>
      </c>
      <c r="G144" s="29" t="s">
        <v>54</v>
      </c>
      <c r="H144" s="22" t="s">
        <v>51</v>
      </c>
      <c r="I144" s="22" t="s">
        <v>44</v>
      </c>
      <c r="K144" s="30"/>
    </row>
    <row r="145" spans="1:11" s="22" customFormat="1" ht="11.25" customHeight="1" x14ac:dyDescent="0.25">
      <c r="A145" s="31">
        <v>139</v>
      </c>
      <c r="B145" s="32"/>
      <c r="C145" s="22" t="s">
        <v>314</v>
      </c>
      <c r="D145" s="22" t="s">
        <v>315</v>
      </c>
      <c r="E145" s="25"/>
      <c r="F145" s="22" t="s">
        <v>51</v>
      </c>
      <c r="G145" s="29" t="s">
        <v>70</v>
      </c>
      <c r="H145" s="22" t="s">
        <v>51</v>
      </c>
      <c r="I145" s="22" t="s">
        <v>44</v>
      </c>
      <c r="K145" s="30"/>
    </row>
    <row r="146" spans="1:11" s="22" customFormat="1" ht="11.25" customHeight="1" x14ac:dyDescent="0.25">
      <c r="A146" s="27">
        <v>140</v>
      </c>
      <c r="B146" s="32"/>
      <c r="C146" s="22" t="s">
        <v>316</v>
      </c>
      <c r="D146" s="22" t="s">
        <v>317</v>
      </c>
      <c r="E146" s="25"/>
      <c r="F146" s="22" t="s">
        <v>62</v>
      </c>
      <c r="G146" s="29" t="s">
        <v>65</v>
      </c>
      <c r="H146" s="22" t="s">
        <v>37</v>
      </c>
      <c r="I146" s="22" t="s">
        <v>38</v>
      </c>
      <c r="K146" s="30"/>
    </row>
    <row r="147" spans="1:11" s="22" customFormat="1" ht="11.25" customHeight="1" x14ac:dyDescent="0.25">
      <c r="A147" s="27">
        <v>141</v>
      </c>
      <c r="B147" s="32"/>
      <c r="C147" s="22" t="s">
        <v>318</v>
      </c>
      <c r="D147" s="22" t="s">
        <v>319</v>
      </c>
      <c r="E147" s="25"/>
      <c r="F147" s="22" t="s">
        <v>57</v>
      </c>
      <c r="G147" s="29" t="s">
        <v>36</v>
      </c>
      <c r="H147" s="22" t="s">
        <v>37</v>
      </c>
      <c r="I147" s="22" t="s">
        <v>38</v>
      </c>
      <c r="K147" s="30"/>
    </row>
    <row r="148" spans="1:11" s="22" customFormat="1" ht="11.25" customHeight="1" x14ac:dyDescent="0.25">
      <c r="A148" s="31">
        <v>142</v>
      </c>
      <c r="B148" s="32"/>
      <c r="C148" s="22" t="s">
        <v>320</v>
      </c>
      <c r="D148" s="22" t="s">
        <v>321</v>
      </c>
      <c r="E148" s="25"/>
      <c r="F148" s="22" t="s">
        <v>57</v>
      </c>
      <c r="G148" s="29" t="s">
        <v>65</v>
      </c>
      <c r="H148" s="33" t="s">
        <v>97</v>
      </c>
      <c r="I148" s="22" t="s">
        <v>44</v>
      </c>
      <c r="K148" s="30"/>
    </row>
    <row r="149" spans="1:11" s="22" customFormat="1" ht="11.25" customHeight="1" x14ac:dyDescent="0.25">
      <c r="A149" s="31">
        <v>143</v>
      </c>
      <c r="B149" s="32"/>
      <c r="C149" s="22" t="s">
        <v>322</v>
      </c>
      <c r="D149" s="22" t="s">
        <v>323</v>
      </c>
      <c r="E149" s="25"/>
      <c r="F149" s="22" t="s">
        <v>51</v>
      </c>
      <c r="G149" s="29" t="s">
        <v>54</v>
      </c>
      <c r="H149" s="22" t="s">
        <v>51</v>
      </c>
      <c r="I149" s="22" t="s">
        <v>44</v>
      </c>
      <c r="K149" s="30"/>
    </row>
    <row r="150" spans="1:11" s="22" customFormat="1" ht="11.25" customHeight="1" x14ac:dyDescent="0.25">
      <c r="A150" s="27">
        <v>144</v>
      </c>
      <c r="B150" s="32"/>
      <c r="C150" s="22" t="s">
        <v>324</v>
      </c>
      <c r="D150" s="22" t="s">
        <v>325</v>
      </c>
      <c r="E150" s="25"/>
      <c r="F150" s="22" t="s">
        <v>51</v>
      </c>
      <c r="G150" s="29" t="s">
        <v>70</v>
      </c>
      <c r="H150" s="22" t="s">
        <v>51</v>
      </c>
      <c r="I150" s="22" t="s">
        <v>44</v>
      </c>
      <c r="K150" s="30"/>
    </row>
    <row r="151" spans="1:11" s="22" customFormat="1" ht="11.25" customHeight="1" x14ac:dyDescent="0.25">
      <c r="A151" s="27">
        <v>145</v>
      </c>
      <c r="B151" s="32"/>
      <c r="C151" s="22" t="s">
        <v>326</v>
      </c>
      <c r="D151" s="22" t="s">
        <v>327</v>
      </c>
      <c r="E151" s="25"/>
      <c r="F151" s="22" t="s">
        <v>51</v>
      </c>
      <c r="G151" s="29" t="s">
        <v>54</v>
      </c>
      <c r="H151" s="22" t="s">
        <v>51</v>
      </c>
      <c r="I151" s="22" t="s">
        <v>44</v>
      </c>
      <c r="K151" s="30"/>
    </row>
    <row r="152" spans="1:11" s="22" customFormat="1" ht="11.25" customHeight="1" x14ac:dyDescent="0.25">
      <c r="A152" s="31">
        <v>146</v>
      </c>
      <c r="B152" s="32"/>
      <c r="C152" s="22" t="s">
        <v>328</v>
      </c>
      <c r="D152" s="22" t="s">
        <v>329</v>
      </c>
      <c r="E152" s="25"/>
      <c r="F152" s="22" t="s">
        <v>35</v>
      </c>
      <c r="G152" s="29" t="s">
        <v>65</v>
      </c>
      <c r="H152" s="22" t="s">
        <v>97</v>
      </c>
      <c r="I152" s="22" t="s">
        <v>44</v>
      </c>
      <c r="J152" s="30"/>
      <c r="K152" s="30"/>
    </row>
    <row r="153" spans="1:11" s="22" customFormat="1" ht="11.25" customHeight="1" x14ac:dyDescent="0.25">
      <c r="A153" s="31">
        <v>147</v>
      </c>
      <c r="B153" s="32"/>
      <c r="C153" s="22" t="s">
        <v>330</v>
      </c>
      <c r="D153" s="22" t="s">
        <v>331</v>
      </c>
      <c r="E153" s="25"/>
      <c r="F153" s="22" t="s">
        <v>50</v>
      </c>
      <c r="G153" s="29" t="s">
        <v>42</v>
      </c>
      <c r="H153" s="22" t="s">
        <v>43</v>
      </c>
      <c r="I153" s="22" t="s">
        <v>44</v>
      </c>
      <c r="J153" s="30"/>
      <c r="K153" s="30"/>
    </row>
    <row r="154" spans="1:11" s="22" customFormat="1" ht="11.25" customHeight="1" x14ac:dyDescent="0.25">
      <c r="A154" s="27">
        <v>148</v>
      </c>
      <c r="B154" s="32"/>
      <c r="C154" s="22" t="s">
        <v>332</v>
      </c>
      <c r="D154" s="22" t="s">
        <v>333</v>
      </c>
      <c r="E154" s="25"/>
      <c r="F154" s="22" t="s">
        <v>62</v>
      </c>
      <c r="G154" s="29" t="s">
        <v>42</v>
      </c>
      <c r="H154" s="22" t="s">
        <v>43</v>
      </c>
      <c r="I154" s="22" t="s">
        <v>44</v>
      </c>
      <c r="J154" s="30"/>
      <c r="K154" s="30"/>
    </row>
    <row r="155" spans="1:11" s="22" customFormat="1" ht="11.25" customHeight="1" x14ac:dyDescent="0.25">
      <c r="A155" s="27">
        <v>149</v>
      </c>
      <c r="B155" s="32"/>
      <c r="C155" s="22" t="s">
        <v>334</v>
      </c>
      <c r="D155" s="22" t="s">
        <v>335</v>
      </c>
      <c r="E155" s="25"/>
      <c r="F155" s="22" t="s">
        <v>50</v>
      </c>
      <c r="G155" s="29" t="s">
        <v>65</v>
      </c>
      <c r="H155" s="22" t="s">
        <v>97</v>
      </c>
      <c r="I155" s="22" t="s">
        <v>44</v>
      </c>
      <c r="J155" s="30"/>
      <c r="K155" s="30"/>
    </row>
    <row r="156" spans="1:11" s="22" customFormat="1" ht="11.25" customHeight="1" x14ac:dyDescent="0.25">
      <c r="A156" s="31">
        <v>150</v>
      </c>
      <c r="B156" s="32"/>
      <c r="C156" s="22" t="s">
        <v>336</v>
      </c>
      <c r="D156" s="22" t="s">
        <v>337</v>
      </c>
      <c r="E156" s="25"/>
      <c r="F156" s="22" t="s">
        <v>62</v>
      </c>
      <c r="G156" s="29" t="s">
        <v>65</v>
      </c>
      <c r="H156" s="22" t="s">
        <v>43</v>
      </c>
      <c r="I156" s="22" t="s">
        <v>44</v>
      </c>
      <c r="J156" s="30"/>
      <c r="K156" s="30"/>
    </row>
    <row r="157" spans="1:11" s="22" customFormat="1" ht="11.25" customHeight="1" x14ac:dyDescent="0.25">
      <c r="A157" s="31">
        <v>151</v>
      </c>
      <c r="B157" s="32"/>
      <c r="C157" s="22" t="s">
        <v>338</v>
      </c>
      <c r="D157" s="22" t="s">
        <v>339</v>
      </c>
      <c r="E157" s="25"/>
      <c r="F157" s="22" t="s">
        <v>62</v>
      </c>
      <c r="G157" s="29" t="s">
        <v>42</v>
      </c>
      <c r="H157" s="22" t="s">
        <v>43</v>
      </c>
      <c r="I157" s="22" t="s">
        <v>44</v>
      </c>
      <c r="J157" s="30"/>
      <c r="K157" s="30"/>
    </row>
    <row r="158" spans="1:11" s="22" customFormat="1" ht="11.25" customHeight="1" x14ac:dyDescent="0.25">
      <c r="A158" s="27">
        <v>152</v>
      </c>
      <c r="B158" s="32"/>
      <c r="C158" s="22" t="s">
        <v>340</v>
      </c>
      <c r="D158" s="22" t="s">
        <v>341</v>
      </c>
      <c r="E158" s="25"/>
      <c r="F158" s="22" t="s">
        <v>50</v>
      </c>
      <c r="G158" s="29" t="s">
        <v>65</v>
      </c>
      <c r="H158" s="22" t="s">
        <v>43</v>
      </c>
      <c r="I158" s="22" t="s">
        <v>44</v>
      </c>
      <c r="J158" s="30"/>
      <c r="K158" s="30"/>
    </row>
    <row r="159" spans="1:11" s="22" customFormat="1" ht="11.25" customHeight="1" x14ac:dyDescent="0.25">
      <c r="A159" s="27">
        <v>153</v>
      </c>
      <c r="B159" s="32"/>
      <c r="C159" s="22" t="s">
        <v>342</v>
      </c>
      <c r="D159" s="22" t="s">
        <v>343</v>
      </c>
      <c r="E159" s="25"/>
      <c r="F159" s="22" t="s">
        <v>51</v>
      </c>
      <c r="G159" s="29" t="s">
        <v>70</v>
      </c>
      <c r="H159" s="22" t="s">
        <v>43</v>
      </c>
      <c r="I159" s="22" t="s">
        <v>44</v>
      </c>
      <c r="J159" s="30"/>
      <c r="K159" s="30"/>
    </row>
    <row r="160" spans="1:11" s="22" customFormat="1" ht="11.25" customHeight="1" x14ac:dyDescent="0.25">
      <c r="A160" s="31">
        <v>154</v>
      </c>
      <c r="B160" s="32"/>
      <c r="C160" s="22" t="s">
        <v>344</v>
      </c>
      <c r="D160" s="22" t="s">
        <v>345</v>
      </c>
      <c r="E160" s="25"/>
      <c r="F160" s="22" t="s">
        <v>51</v>
      </c>
      <c r="G160" s="29" t="s">
        <v>70</v>
      </c>
      <c r="H160" s="22" t="s">
        <v>51</v>
      </c>
      <c r="I160" s="22" t="s">
        <v>73</v>
      </c>
      <c r="J160" s="30"/>
      <c r="K160" s="30"/>
    </row>
    <row r="161" spans="1:11" s="22" customFormat="1" ht="11.25" customHeight="1" x14ac:dyDescent="0.25">
      <c r="A161" s="31">
        <v>155</v>
      </c>
      <c r="B161" s="32"/>
      <c r="C161" s="22" t="s">
        <v>346</v>
      </c>
      <c r="D161" s="22" t="s">
        <v>347</v>
      </c>
      <c r="E161" s="25"/>
      <c r="F161" s="22" t="s">
        <v>51</v>
      </c>
      <c r="G161" s="29" t="s">
        <v>54</v>
      </c>
      <c r="H161" s="22" t="s">
        <v>51</v>
      </c>
      <c r="I161" s="22" t="s">
        <v>44</v>
      </c>
      <c r="J161" s="30"/>
      <c r="K161" s="30"/>
    </row>
    <row r="162" spans="1:11" s="22" customFormat="1" ht="11.25" customHeight="1" x14ac:dyDescent="0.25">
      <c r="A162" s="27">
        <v>156</v>
      </c>
      <c r="B162" s="32"/>
      <c r="C162" s="22" t="s">
        <v>348</v>
      </c>
      <c r="D162" s="22" t="s">
        <v>349</v>
      </c>
      <c r="E162" s="25"/>
      <c r="F162" s="22" t="s">
        <v>51</v>
      </c>
      <c r="G162" s="29" t="s">
        <v>54</v>
      </c>
      <c r="H162" s="22" t="s">
        <v>51</v>
      </c>
      <c r="I162" s="22" t="s">
        <v>44</v>
      </c>
      <c r="J162" s="30"/>
      <c r="K162" s="30"/>
    </row>
    <row r="163" spans="1:11" s="22" customFormat="1" ht="11.25" customHeight="1" x14ac:dyDescent="0.25">
      <c r="A163" s="27">
        <v>157</v>
      </c>
      <c r="B163" s="32"/>
      <c r="C163" s="22" t="s">
        <v>350</v>
      </c>
      <c r="D163" s="22" t="s">
        <v>351</v>
      </c>
      <c r="E163" s="25"/>
      <c r="F163" s="22" t="s">
        <v>41</v>
      </c>
      <c r="G163" s="29" t="s">
        <v>42</v>
      </c>
      <c r="H163" s="22" t="s">
        <v>43</v>
      </c>
      <c r="I163" s="22" t="s">
        <v>44</v>
      </c>
      <c r="J163" s="30"/>
      <c r="K163" s="30"/>
    </row>
    <row r="164" spans="1:11" s="22" customFormat="1" ht="11.25" customHeight="1" x14ac:dyDescent="0.25">
      <c r="A164" s="31">
        <v>158</v>
      </c>
      <c r="B164" s="32"/>
      <c r="C164" s="22" t="s">
        <v>352</v>
      </c>
      <c r="D164" s="22" t="s">
        <v>353</v>
      </c>
      <c r="E164" s="25"/>
      <c r="F164" s="22" t="s">
        <v>51</v>
      </c>
      <c r="G164" s="29" t="s">
        <v>54</v>
      </c>
      <c r="H164" s="22" t="s">
        <v>43</v>
      </c>
      <c r="I164" s="22" t="s">
        <v>44</v>
      </c>
      <c r="J164" s="30"/>
      <c r="K164" s="30"/>
    </row>
    <row r="165" spans="1:11" s="22" customFormat="1" ht="11.25" customHeight="1" x14ac:dyDescent="0.25">
      <c r="A165" s="31">
        <v>159</v>
      </c>
      <c r="B165" s="32"/>
      <c r="C165" s="22" t="s">
        <v>17</v>
      </c>
      <c r="D165" s="22" t="s">
        <v>354</v>
      </c>
      <c r="E165" s="25"/>
      <c r="F165" s="22" t="s">
        <v>57</v>
      </c>
      <c r="G165" s="29" t="s">
        <v>36</v>
      </c>
      <c r="H165" s="22" t="s">
        <v>37</v>
      </c>
      <c r="I165" s="22" t="s">
        <v>38</v>
      </c>
      <c r="J165" s="30"/>
      <c r="K165" s="30"/>
    </row>
    <row r="166" spans="1:11" s="22" customFormat="1" ht="11.25" customHeight="1" x14ac:dyDescent="0.25">
      <c r="A166" s="27">
        <v>160</v>
      </c>
      <c r="B166" s="32"/>
      <c r="C166" s="22" t="s">
        <v>355</v>
      </c>
      <c r="D166" s="22" t="s">
        <v>356</v>
      </c>
      <c r="E166" s="25"/>
      <c r="F166" s="22" t="s">
        <v>50</v>
      </c>
      <c r="G166" s="29" t="s">
        <v>65</v>
      </c>
      <c r="H166" s="22" t="s">
        <v>37</v>
      </c>
      <c r="I166" s="22" t="s">
        <v>44</v>
      </c>
      <c r="J166" s="30"/>
      <c r="K166" s="30"/>
    </row>
    <row r="167" spans="1:11" s="22" customFormat="1" ht="11.25" customHeight="1" x14ac:dyDescent="0.25">
      <c r="A167" s="27">
        <v>161</v>
      </c>
      <c r="B167" s="32"/>
      <c r="C167" s="22" t="s">
        <v>357</v>
      </c>
      <c r="D167" s="22" t="s">
        <v>358</v>
      </c>
      <c r="E167" s="25"/>
      <c r="F167" s="22" t="s">
        <v>51</v>
      </c>
      <c r="G167" s="29" t="s">
        <v>54</v>
      </c>
      <c r="H167" s="22" t="s">
        <v>51</v>
      </c>
      <c r="I167" s="22" t="s">
        <v>44</v>
      </c>
      <c r="J167" s="30"/>
      <c r="K167" s="30"/>
    </row>
    <row r="168" spans="1:11" s="22" customFormat="1" ht="11.25" customHeight="1" x14ac:dyDescent="0.25">
      <c r="A168" s="31">
        <v>162</v>
      </c>
      <c r="B168" s="32"/>
      <c r="C168" s="22" t="s">
        <v>359</v>
      </c>
      <c r="D168" s="22" t="s">
        <v>360</v>
      </c>
      <c r="E168" s="25"/>
      <c r="F168" s="22" t="s">
        <v>57</v>
      </c>
      <c r="G168" s="29" t="s">
        <v>65</v>
      </c>
      <c r="H168" s="22" t="s">
        <v>37</v>
      </c>
      <c r="I168" s="22" t="s">
        <v>38</v>
      </c>
      <c r="J168" s="30"/>
      <c r="K168" s="30"/>
    </row>
    <row r="169" spans="1:11" s="22" customFormat="1" ht="11.25" customHeight="1" x14ac:dyDescent="0.25">
      <c r="A169" s="31">
        <v>163</v>
      </c>
      <c r="B169" s="32"/>
      <c r="C169" s="22" t="s">
        <v>361</v>
      </c>
      <c r="D169" s="22" t="s">
        <v>362</v>
      </c>
      <c r="E169" s="25"/>
      <c r="F169" s="22" t="s">
        <v>51</v>
      </c>
      <c r="G169" s="29" t="s">
        <v>54</v>
      </c>
      <c r="H169" s="22" t="s">
        <v>51</v>
      </c>
      <c r="I169" s="22" t="s">
        <v>44</v>
      </c>
      <c r="J169" s="30"/>
      <c r="K169" s="30"/>
    </row>
    <row r="170" spans="1:11" s="22" customFormat="1" ht="11.25" customHeight="1" x14ac:dyDescent="0.25">
      <c r="A170" s="27">
        <v>164</v>
      </c>
      <c r="B170" s="32"/>
      <c r="C170" s="22" t="s">
        <v>8</v>
      </c>
      <c r="D170" s="22" t="s">
        <v>363</v>
      </c>
      <c r="E170" s="25"/>
      <c r="F170" s="22" t="s">
        <v>57</v>
      </c>
      <c r="G170" s="29" t="s">
        <v>65</v>
      </c>
      <c r="H170" s="22" t="s">
        <v>37</v>
      </c>
      <c r="I170" s="22" t="s">
        <v>38</v>
      </c>
      <c r="J170" s="30"/>
      <c r="K170" s="30"/>
    </row>
    <row r="171" spans="1:11" s="22" customFormat="1" ht="11.25" customHeight="1" x14ac:dyDescent="0.25">
      <c r="A171" s="27">
        <v>165</v>
      </c>
      <c r="B171" s="32"/>
      <c r="C171" s="22" t="s">
        <v>364</v>
      </c>
      <c r="D171" s="22" t="s">
        <v>365</v>
      </c>
      <c r="E171" s="25"/>
      <c r="F171" s="22" t="s">
        <v>41</v>
      </c>
      <c r="G171" s="29" t="s">
        <v>42</v>
      </c>
      <c r="H171" s="22" t="s">
        <v>43</v>
      </c>
      <c r="I171" s="22" t="s">
        <v>44</v>
      </c>
      <c r="J171" s="30"/>
      <c r="K171" s="30"/>
    </row>
    <row r="172" spans="1:11" s="22" customFormat="1" ht="11.25" customHeight="1" x14ac:dyDescent="0.25">
      <c r="A172" s="31">
        <v>166</v>
      </c>
      <c r="B172" s="32"/>
      <c r="C172" s="22" t="s">
        <v>366</v>
      </c>
      <c r="D172" s="22" t="s">
        <v>367</v>
      </c>
      <c r="E172" s="25"/>
      <c r="F172" s="22" t="s">
        <v>57</v>
      </c>
      <c r="G172" s="29" t="s">
        <v>42</v>
      </c>
      <c r="H172" s="22" t="s">
        <v>43</v>
      </c>
      <c r="I172" s="22" t="s">
        <v>44</v>
      </c>
      <c r="J172" s="30"/>
      <c r="K172" s="30"/>
    </row>
    <row r="173" spans="1:11" s="22" customFormat="1" ht="11.25" customHeight="1" x14ac:dyDescent="0.25">
      <c r="A173" s="31">
        <v>167</v>
      </c>
      <c r="B173" s="32"/>
      <c r="C173" s="22" t="s">
        <v>368</v>
      </c>
      <c r="D173" s="22" t="s">
        <v>369</v>
      </c>
      <c r="E173" s="25"/>
      <c r="F173" s="22" t="s">
        <v>57</v>
      </c>
      <c r="G173" s="29" t="s">
        <v>36</v>
      </c>
      <c r="H173" s="22" t="s">
        <v>37</v>
      </c>
      <c r="I173" s="22" t="s">
        <v>38</v>
      </c>
      <c r="J173" s="30"/>
      <c r="K173" s="30"/>
    </row>
    <row r="174" spans="1:11" s="22" customFormat="1" ht="11.25" customHeight="1" x14ac:dyDescent="0.25">
      <c r="A174" s="27">
        <v>168</v>
      </c>
      <c r="B174" s="32"/>
      <c r="C174" s="22" t="s">
        <v>370</v>
      </c>
      <c r="D174" s="22" t="s">
        <v>371</v>
      </c>
      <c r="E174" s="25"/>
      <c r="F174" s="22" t="s">
        <v>51</v>
      </c>
      <c r="G174" s="29" t="s">
        <v>54</v>
      </c>
      <c r="H174" s="22" t="s">
        <v>51</v>
      </c>
      <c r="I174" s="22" t="s">
        <v>44</v>
      </c>
      <c r="J174" s="30"/>
      <c r="K174" s="30"/>
    </row>
    <row r="175" spans="1:11" s="22" customFormat="1" ht="11.25" customHeight="1" x14ac:dyDescent="0.25">
      <c r="A175" s="27">
        <v>169</v>
      </c>
      <c r="B175" s="32"/>
      <c r="C175" s="22" t="s">
        <v>372</v>
      </c>
      <c r="D175" s="22" t="s">
        <v>373</v>
      </c>
      <c r="E175" s="25"/>
      <c r="F175" s="22" t="s">
        <v>51</v>
      </c>
      <c r="G175" s="29" t="s">
        <v>54</v>
      </c>
      <c r="H175" s="22" t="s">
        <v>51</v>
      </c>
      <c r="J175" s="30"/>
      <c r="K175" s="30"/>
    </row>
    <row r="176" spans="1:11" s="22" customFormat="1" ht="11.25" customHeight="1" x14ac:dyDescent="0.25">
      <c r="A176" s="31">
        <v>170</v>
      </c>
      <c r="B176" s="32"/>
      <c r="C176" s="22" t="s">
        <v>374</v>
      </c>
      <c r="D176" s="22" t="s">
        <v>375</v>
      </c>
      <c r="E176" s="25"/>
      <c r="F176" s="22" t="s">
        <v>51</v>
      </c>
      <c r="G176" s="29" t="s">
        <v>70</v>
      </c>
      <c r="H176" s="22" t="s">
        <v>51</v>
      </c>
      <c r="I176" s="22" t="s">
        <v>73</v>
      </c>
      <c r="J176" s="30"/>
      <c r="K176" s="30"/>
    </row>
    <row r="177" spans="1:11" s="22" customFormat="1" ht="11.25" customHeight="1" x14ac:dyDescent="0.25">
      <c r="A177" s="31">
        <v>171</v>
      </c>
      <c r="B177" s="32"/>
      <c r="C177" s="22" t="s">
        <v>376</v>
      </c>
      <c r="D177" s="22" t="s">
        <v>377</v>
      </c>
      <c r="E177" s="25"/>
      <c r="F177" s="22" t="s">
        <v>51</v>
      </c>
      <c r="G177" s="29" t="s">
        <v>70</v>
      </c>
      <c r="H177" s="22" t="s">
        <v>51</v>
      </c>
      <c r="I177" s="22" t="s">
        <v>73</v>
      </c>
      <c r="J177" s="30"/>
      <c r="K177" s="30"/>
    </row>
    <row r="178" spans="1:11" s="22" customFormat="1" ht="11.25" customHeight="1" x14ac:dyDescent="0.25">
      <c r="A178" s="27">
        <v>172</v>
      </c>
      <c r="B178" s="32"/>
      <c r="C178" s="22" t="s">
        <v>378</v>
      </c>
      <c r="D178" s="22" t="s">
        <v>379</v>
      </c>
      <c r="E178" s="25"/>
      <c r="F178" s="22" t="s">
        <v>50</v>
      </c>
      <c r="G178" s="29" t="s">
        <v>65</v>
      </c>
      <c r="H178" s="22" t="s">
        <v>37</v>
      </c>
      <c r="I178" s="22" t="s">
        <v>44</v>
      </c>
      <c r="J178" s="30"/>
      <c r="K178" s="30"/>
    </row>
    <row r="179" spans="1:11" s="22" customFormat="1" ht="11.25" customHeight="1" x14ac:dyDescent="0.25">
      <c r="A179" s="27">
        <v>173</v>
      </c>
      <c r="B179" s="32"/>
      <c r="C179" s="22" t="s">
        <v>380</v>
      </c>
      <c r="D179" s="22" t="s">
        <v>381</v>
      </c>
      <c r="E179" s="25"/>
      <c r="F179" s="22" t="s">
        <v>57</v>
      </c>
      <c r="G179" s="29" t="s">
        <v>36</v>
      </c>
      <c r="H179" s="22" t="s">
        <v>37</v>
      </c>
      <c r="I179" s="22" t="s">
        <v>38</v>
      </c>
      <c r="J179" s="30"/>
      <c r="K179" s="30"/>
    </row>
    <row r="180" spans="1:11" s="22" customFormat="1" ht="11.25" customHeight="1" x14ac:dyDescent="0.25">
      <c r="A180" s="31">
        <v>174</v>
      </c>
      <c r="B180" s="32"/>
      <c r="C180" s="22" t="s">
        <v>382</v>
      </c>
      <c r="D180" s="22" t="s">
        <v>383</v>
      </c>
      <c r="E180" s="25"/>
      <c r="F180" s="22" t="s">
        <v>57</v>
      </c>
      <c r="G180" s="29" t="s">
        <v>42</v>
      </c>
      <c r="H180" s="22" t="s">
        <v>43</v>
      </c>
      <c r="I180" s="22" t="s">
        <v>44</v>
      </c>
      <c r="J180" s="30"/>
      <c r="K180" s="30"/>
    </row>
    <row r="181" spans="1:11" s="22" customFormat="1" ht="11.25" customHeight="1" x14ac:dyDescent="0.25">
      <c r="A181" s="31">
        <v>175</v>
      </c>
      <c r="B181" s="32"/>
      <c r="C181" s="22" t="s">
        <v>384</v>
      </c>
      <c r="D181" s="22" t="s">
        <v>385</v>
      </c>
      <c r="E181" s="25"/>
      <c r="F181" s="22" t="s">
        <v>57</v>
      </c>
      <c r="G181" s="34" t="s">
        <v>65</v>
      </c>
      <c r="H181" s="22" t="s">
        <v>37</v>
      </c>
      <c r="J181" s="30"/>
      <c r="K181" s="30"/>
    </row>
    <row r="182" spans="1:11" s="22" customFormat="1" ht="11.25" customHeight="1" x14ac:dyDescent="0.25">
      <c r="A182" s="27">
        <v>176</v>
      </c>
      <c r="B182" s="32"/>
      <c r="C182" s="22" t="s">
        <v>386</v>
      </c>
      <c r="D182" s="22" t="s">
        <v>387</v>
      </c>
      <c r="E182" s="25"/>
      <c r="F182" s="22" t="s">
        <v>51</v>
      </c>
      <c r="G182" s="29" t="s">
        <v>70</v>
      </c>
      <c r="H182" s="22" t="s">
        <v>51</v>
      </c>
      <c r="I182" s="22" t="s">
        <v>73</v>
      </c>
      <c r="J182" s="30"/>
      <c r="K182" s="30"/>
    </row>
    <row r="183" spans="1:11" s="22" customFormat="1" ht="11.25" customHeight="1" x14ac:dyDescent="0.25">
      <c r="A183" s="27">
        <v>177</v>
      </c>
      <c r="B183" s="32"/>
      <c r="C183" s="22" t="s">
        <v>388</v>
      </c>
      <c r="D183" s="22" t="s">
        <v>389</v>
      </c>
      <c r="E183" s="25"/>
      <c r="F183" s="22" t="s">
        <v>35</v>
      </c>
      <c r="G183" s="29" t="s">
        <v>65</v>
      </c>
      <c r="H183" s="22" t="s">
        <v>97</v>
      </c>
      <c r="I183" s="22" t="s">
        <v>44</v>
      </c>
      <c r="J183" s="30"/>
      <c r="K183" s="30"/>
    </row>
    <row r="184" spans="1:11" s="22" customFormat="1" ht="11.25" customHeight="1" x14ac:dyDescent="0.25">
      <c r="A184" s="31">
        <v>178</v>
      </c>
      <c r="B184" s="32"/>
      <c r="C184" s="22" t="s">
        <v>390</v>
      </c>
      <c r="D184" s="22" t="s">
        <v>391</v>
      </c>
      <c r="E184" s="25"/>
      <c r="F184" s="22" t="s">
        <v>51</v>
      </c>
      <c r="G184" s="29" t="s">
        <v>54</v>
      </c>
      <c r="H184" s="22" t="s">
        <v>43</v>
      </c>
      <c r="I184" s="22" t="s">
        <v>44</v>
      </c>
      <c r="J184" s="30"/>
      <c r="K184" s="30"/>
    </row>
    <row r="185" spans="1:11" s="22" customFormat="1" ht="11.25" customHeight="1" x14ac:dyDescent="0.25">
      <c r="A185" s="31">
        <v>179</v>
      </c>
      <c r="B185" s="32"/>
      <c r="C185" s="22" t="s">
        <v>392</v>
      </c>
      <c r="D185" s="22" t="s">
        <v>393</v>
      </c>
      <c r="E185" s="25"/>
      <c r="F185" s="22" t="s">
        <v>62</v>
      </c>
      <c r="G185" s="29" t="s">
        <v>42</v>
      </c>
      <c r="H185" s="22" t="s">
        <v>97</v>
      </c>
      <c r="I185" s="22" t="s">
        <v>44</v>
      </c>
      <c r="J185" s="30"/>
      <c r="K185" s="30"/>
    </row>
    <row r="186" spans="1:11" s="30" customFormat="1" ht="11.25" customHeight="1" x14ac:dyDescent="0.25">
      <c r="A186" s="27">
        <v>180</v>
      </c>
      <c r="B186" s="32"/>
      <c r="C186" s="22" t="s">
        <v>394</v>
      </c>
      <c r="D186" s="22" t="s">
        <v>395</v>
      </c>
      <c r="E186" s="25"/>
      <c r="F186" s="22" t="s">
        <v>51</v>
      </c>
      <c r="G186" s="29" t="s">
        <v>54</v>
      </c>
      <c r="H186" s="22" t="s">
        <v>51</v>
      </c>
      <c r="I186" s="22"/>
    </row>
    <row r="187" spans="1:11" s="22" customFormat="1" ht="11.25" customHeight="1" x14ac:dyDescent="0.25">
      <c r="A187" s="27">
        <v>181</v>
      </c>
      <c r="B187" s="32"/>
      <c r="C187" s="22" t="s">
        <v>396</v>
      </c>
      <c r="D187" s="22" t="s">
        <v>397</v>
      </c>
      <c r="E187" s="25"/>
      <c r="F187" s="22" t="s">
        <v>62</v>
      </c>
      <c r="G187" s="29" t="s">
        <v>42</v>
      </c>
      <c r="H187" s="22" t="s">
        <v>97</v>
      </c>
      <c r="I187" s="22" t="s">
        <v>44</v>
      </c>
      <c r="J187" s="30"/>
      <c r="K187" s="30"/>
    </row>
    <row r="188" spans="1:11" s="22" customFormat="1" ht="11.25" customHeight="1" x14ac:dyDescent="0.25">
      <c r="A188" s="31">
        <v>182</v>
      </c>
      <c r="B188" s="32"/>
      <c r="C188" s="22" t="s">
        <v>398</v>
      </c>
      <c r="D188" s="22" t="s">
        <v>399</v>
      </c>
      <c r="E188" s="25"/>
      <c r="F188" s="22" t="s">
        <v>57</v>
      </c>
      <c r="G188" s="29" t="s">
        <v>65</v>
      </c>
      <c r="H188" s="22" t="s">
        <v>37</v>
      </c>
      <c r="I188" s="22" t="s">
        <v>38</v>
      </c>
      <c r="J188" s="30"/>
      <c r="K188" s="30"/>
    </row>
    <row r="189" spans="1:11" s="22" customFormat="1" ht="11.25" customHeight="1" x14ac:dyDescent="0.25">
      <c r="A189" s="31">
        <v>183</v>
      </c>
      <c r="B189" s="32"/>
      <c r="C189" s="22" t="s">
        <v>400</v>
      </c>
      <c r="D189" s="22" t="s">
        <v>401</v>
      </c>
      <c r="E189" s="25"/>
      <c r="F189" s="22" t="s">
        <v>62</v>
      </c>
      <c r="G189" s="29" t="s">
        <v>42</v>
      </c>
      <c r="H189" s="22" t="s">
        <v>43</v>
      </c>
      <c r="I189" s="22" t="s">
        <v>44</v>
      </c>
      <c r="J189" s="30"/>
      <c r="K189" s="30"/>
    </row>
    <row r="190" spans="1:11" s="22" customFormat="1" ht="11.25" customHeight="1" x14ac:dyDescent="0.25">
      <c r="A190" s="27">
        <v>184</v>
      </c>
      <c r="B190" s="32"/>
      <c r="C190" s="22" t="s">
        <v>402</v>
      </c>
      <c r="D190" s="22" t="s">
        <v>403</v>
      </c>
      <c r="E190" s="25"/>
      <c r="F190" s="22" t="s">
        <v>57</v>
      </c>
      <c r="G190" s="29" t="s">
        <v>65</v>
      </c>
      <c r="H190" s="22" t="s">
        <v>43</v>
      </c>
      <c r="I190" s="22" t="s">
        <v>44</v>
      </c>
      <c r="J190" s="30"/>
      <c r="K190" s="30"/>
    </row>
    <row r="191" spans="1:11" s="22" customFormat="1" ht="11.25" customHeight="1" x14ac:dyDescent="0.25">
      <c r="A191" s="27">
        <v>185</v>
      </c>
      <c r="B191" s="32"/>
      <c r="C191" s="22" t="s">
        <v>404</v>
      </c>
      <c r="D191" s="22" t="s">
        <v>405</v>
      </c>
      <c r="E191" s="25"/>
      <c r="F191" s="22" t="s">
        <v>51</v>
      </c>
      <c r="G191" s="29" t="s">
        <v>70</v>
      </c>
      <c r="H191" s="22" t="s">
        <v>51</v>
      </c>
      <c r="I191" s="22" t="s">
        <v>44</v>
      </c>
      <c r="J191" s="30"/>
      <c r="K191" s="30"/>
    </row>
    <row r="192" spans="1:11" s="22" customFormat="1" ht="11.25" customHeight="1" x14ac:dyDescent="0.25">
      <c r="A192" s="31">
        <v>186</v>
      </c>
      <c r="B192" s="32"/>
      <c r="C192" s="22" t="s">
        <v>406</v>
      </c>
      <c r="D192" s="22" t="s">
        <v>407</v>
      </c>
      <c r="E192" s="25"/>
      <c r="F192" s="22" t="s">
        <v>51</v>
      </c>
      <c r="G192" s="29" t="s">
        <v>70</v>
      </c>
      <c r="H192" s="22" t="s">
        <v>51</v>
      </c>
      <c r="I192" s="22" t="s">
        <v>44</v>
      </c>
      <c r="J192" s="30"/>
      <c r="K192" s="30"/>
    </row>
    <row r="193" spans="1:11" s="22" customFormat="1" ht="11.25" customHeight="1" x14ac:dyDescent="0.25">
      <c r="A193" s="31">
        <v>187</v>
      </c>
      <c r="B193" s="32"/>
      <c r="C193" s="22" t="s">
        <v>408</v>
      </c>
      <c r="D193" s="22" t="s">
        <v>409</v>
      </c>
      <c r="E193" s="25"/>
      <c r="F193" s="22" t="s">
        <v>47</v>
      </c>
      <c r="G193" s="29" t="s">
        <v>65</v>
      </c>
      <c r="H193" s="22" t="s">
        <v>43</v>
      </c>
      <c r="I193" s="22" t="s">
        <v>44</v>
      </c>
      <c r="J193" s="30"/>
      <c r="K193" s="30"/>
    </row>
    <row r="194" spans="1:11" s="22" customFormat="1" ht="11.25" customHeight="1" x14ac:dyDescent="0.25">
      <c r="A194" s="27">
        <v>188</v>
      </c>
      <c r="B194" s="32"/>
      <c r="C194" s="22" t="s">
        <v>18</v>
      </c>
      <c r="D194" s="22" t="s">
        <v>410</v>
      </c>
      <c r="E194" s="25"/>
      <c r="F194" s="22" t="s">
        <v>41</v>
      </c>
      <c r="G194" s="29" t="s">
        <v>36</v>
      </c>
      <c r="H194" s="22" t="s">
        <v>37</v>
      </c>
      <c r="I194" s="22" t="s">
        <v>44</v>
      </c>
      <c r="J194" s="30"/>
      <c r="K194" s="30"/>
    </row>
    <row r="195" spans="1:11" s="22" customFormat="1" ht="11.25" customHeight="1" x14ac:dyDescent="0.25">
      <c r="A195" s="27">
        <v>189</v>
      </c>
      <c r="B195" s="32"/>
      <c r="C195" s="22" t="s">
        <v>9</v>
      </c>
      <c r="D195" s="22" t="s">
        <v>411</v>
      </c>
      <c r="E195" s="25"/>
      <c r="F195" s="22" t="s">
        <v>57</v>
      </c>
      <c r="G195" s="29" t="s">
        <v>36</v>
      </c>
      <c r="H195" s="22" t="s">
        <v>37</v>
      </c>
      <c r="I195" s="22" t="s">
        <v>38</v>
      </c>
      <c r="J195" s="30"/>
      <c r="K195" s="30"/>
    </row>
    <row r="196" spans="1:11" s="22" customFormat="1" ht="11.25" customHeight="1" x14ac:dyDescent="0.25">
      <c r="A196" s="31">
        <v>190</v>
      </c>
      <c r="B196" s="32"/>
      <c r="C196" s="22" t="s">
        <v>412</v>
      </c>
      <c r="D196" s="22" t="s">
        <v>413</v>
      </c>
      <c r="E196" s="25"/>
      <c r="F196" s="22" t="s">
        <v>50</v>
      </c>
      <c r="G196" s="29" t="s">
        <v>42</v>
      </c>
      <c r="H196" s="22" t="s">
        <v>43</v>
      </c>
      <c r="I196" s="22" t="s">
        <v>44</v>
      </c>
      <c r="J196" s="30"/>
      <c r="K196" s="30"/>
    </row>
    <row r="197" spans="1:11" s="30" customFormat="1" ht="11.25" customHeight="1" x14ac:dyDescent="0.25">
      <c r="A197" s="31">
        <v>191</v>
      </c>
      <c r="B197" s="32"/>
      <c r="C197" s="22" t="s">
        <v>414</v>
      </c>
      <c r="D197" s="22" t="s">
        <v>415</v>
      </c>
      <c r="E197" s="25"/>
      <c r="F197" s="22" t="s">
        <v>50</v>
      </c>
      <c r="G197" s="29" t="s">
        <v>65</v>
      </c>
      <c r="H197" s="22" t="s">
        <v>97</v>
      </c>
      <c r="I197" s="22"/>
    </row>
    <row r="198" spans="1:11" s="22" customFormat="1" ht="11.25" customHeight="1" x14ac:dyDescent="0.25">
      <c r="A198" s="27">
        <v>192</v>
      </c>
      <c r="B198" s="32"/>
      <c r="C198" s="22" t="s">
        <v>416</v>
      </c>
      <c r="D198" s="22" t="s">
        <v>417</v>
      </c>
      <c r="E198" s="25"/>
      <c r="F198" s="22" t="s">
        <v>57</v>
      </c>
      <c r="G198" s="29" t="s">
        <v>36</v>
      </c>
      <c r="H198" s="22" t="s">
        <v>37</v>
      </c>
      <c r="I198" s="22" t="s">
        <v>38</v>
      </c>
      <c r="J198" s="30"/>
      <c r="K198" s="30"/>
    </row>
    <row r="199" spans="1:11" s="22" customFormat="1" ht="11.25" customHeight="1" x14ac:dyDescent="0.25">
      <c r="A199" s="27">
        <v>193</v>
      </c>
      <c r="B199" s="32"/>
      <c r="C199" s="22" t="s">
        <v>418</v>
      </c>
      <c r="D199" s="22" t="s">
        <v>419</v>
      </c>
      <c r="E199" s="25"/>
      <c r="F199" s="22" t="s">
        <v>50</v>
      </c>
      <c r="G199" s="29" t="s">
        <v>42</v>
      </c>
      <c r="H199" s="22" t="s">
        <v>37</v>
      </c>
      <c r="I199" s="22" t="s">
        <v>44</v>
      </c>
      <c r="J199" s="30"/>
      <c r="K199" s="30"/>
    </row>
    <row r="200" spans="1:11" s="22" customFormat="1" ht="11.25" customHeight="1" x14ac:dyDescent="0.25">
      <c r="A200" s="31">
        <v>194</v>
      </c>
      <c r="B200" s="32"/>
      <c r="C200" s="22" t="s">
        <v>420</v>
      </c>
      <c r="D200" s="22" t="s">
        <v>421</v>
      </c>
      <c r="E200" s="25"/>
      <c r="F200" s="22" t="s">
        <v>51</v>
      </c>
      <c r="G200" s="29" t="s">
        <v>54</v>
      </c>
      <c r="H200" s="22" t="s">
        <v>43</v>
      </c>
      <c r="I200" s="22" t="s">
        <v>44</v>
      </c>
      <c r="J200" s="30"/>
      <c r="K200" s="30"/>
    </row>
    <row r="201" spans="1:11" s="22" customFormat="1" ht="11.25" customHeight="1" x14ac:dyDescent="0.25">
      <c r="A201" s="31">
        <v>195</v>
      </c>
      <c r="B201" s="32"/>
      <c r="C201" s="22" t="s">
        <v>422</v>
      </c>
      <c r="D201" s="22" t="s">
        <v>423</v>
      </c>
      <c r="E201" s="25"/>
      <c r="F201" s="22" t="s">
        <v>47</v>
      </c>
      <c r="G201" s="29" t="s">
        <v>42</v>
      </c>
      <c r="H201" s="22" t="s">
        <v>43</v>
      </c>
      <c r="I201" s="22" t="s">
        <v>44</v>
      </c>
      <c r="J201" s="30"/>
      <c r="K201" s="30"/>
    </row>
    <row r="202" spans="1:11" s="22" customFormat="1" ht="11.25" customHeight="1" x14ac:dyDescent="0.25">
      <c r="A202" s="27">
        <v>196</v>
      </c>
      <c r="B202" s="32"/>
      <c r="C202" s="22" t="s">
        <v>424</v>
      </c>
      <c r="D202" s="22" t="s">
        <v>425</v>
      </c>
      <c r="E202" s="25"/>
      <c r="F202" s="22" t="s">
        <v>41</v>
      </c>
      <c r="G202" s="29" t="s">
        <v>42</v>
      </c>
      <c r="H202" s="22" t="s">
        <v>43</v>
      </c>
      <c r="I202" s="22" t="s">
        <v>44</v>
      </c>
      <c r="J202" s="30"/>
      <c r="K202" s="30"/>
    </row>
    <row r="203" spans="1:11" s="22" customFormat="1" ht="11.25" customHeight="1" x14ac:dyDescent="0.25">
      <c r="A203" s="27">
        <v>197</v>
      </c>
      <c r="B203" s="32"/>
      <c r="C203" s="22" t="s">
        <v>426</v>
      </c>
      <c r="D203" s="22" t="s">
        <v>427</v>
      </c>
      <c r="E203" s="25"/>
      <c r="F203" s="22" t="s">
        <v>41</v>
      </c>
      <c r="G203" s="29" t="s">
        <v>42</v>
      </c>
      <c r="H203" s="22" t="s">
        <v>43</v>
      </c>
      <c r="I203" s="22" t="s">
        <v>44</v>
      </c>
      <c r="J203" s="30"/>
      <c r="K203" s="30"/>
    </row>
    <row r="204" spans="1:11" s="22" customFormat="1" ht="11.25" customHeight="1" x14ac:dyDescent="0.25">
      <c r="A204" s="31">
        <v>198</v>
      </c>
      <c r="B204" s="32"/>
      <c r="C204" s="22" t="s">
        <v>428</v>
      </c>
      <c r="D204" s="22" t="s">
        <v>429</v>
      </c>
      <c r="E204" s="25"/>
      <c r="F204" s="22" t="s">
        <v>51</v>
      </c>
      <c r="G204" s="29" t="s">
        <v>54</v>
      </c>
      <c r="H204" s="22" t="s">
        <v>51</v>
      </c>
      <c r="J204" s="30"/>
      <c r="K204" s="30"/>
    </row>
    <row r="205" spans="1:11" s="22" customFormat="1" ht="11.25" customHeight="1" x14ac:dyDescent="0.25">
      <c r="A205" s="31">
        <v>199</v>
      </c>
      <c r="B205" s="32"/>
      <c r="C205" s="22" t="s">
        <v>430</v>
      </c>
      <c r="D205" s="22" t="s">
        <v>431</v>
      </c>
      <c r="E205" s="25"/>
      <c r="F205" s="22" t="s">
        <v>50</v>
      </c>
      <c r="G205" s="29" t="s">
        <v>42</v>
      </c>
      <c r="H205" s="29" t="s">
        <v>37</v>
      </c>
      <c r="J205" s="30"/>
      <c r="K205" s="30"/>
    </row>
    <row r="206" spans="1:11" s="22" customFormat="1" ht="11.25" customHeight="1" x14ac:dyDescent="0.25">
      <c r="A206" s="27">
        <v>200</v>
      </c>
      <c r="B206" s="32"/>
      <c r="C206" s="22" t="s">
        <v>19</v>
      </c>
      <c r="D206" s="22" t="s">
        <v>432</v>
      </c>
      <c r="E206" s="25"/>
      <c r="F206" s="22" t="s">
        <v>57</v>
      </c>
      <c r="G206" s="29" t="s">
        <v>36</v>
      </c>
      <c r="H206" s="22" t="s">
        <v>37</v>
      </c>
      <c r="I206" s="22" t="s">
        <v>38</v>
      </c>
      <c r="J206" s="30"/>
      <c r="K206" s="30"/>
    </row>
    <row r="207" spans="1:11" s="22" customFormat="1" ht="11.25" customHeight="1" x14ac:dyDescent="0.25">
      <c r="A207" s="27">
        <v>201</v>
      </c>
      <c r="B207" s="32"/>
      <c r="C207" s="22" t="s">
        <v>433</v>
      </c>
      <c r="D207" s="22" t="s">
        <v>434</v>
      </c>
      <c r="E207" s="25"/>
      <c r="F207" s="22" t="s">
        <v>41</v>
      </c>
      <c r="G207" s="29" t="s">
        <v>65</v>
      </c>
      <c r="H207" s="22" t="s">
        <v>43</v>
      </c>
      <c r="I207" s="22" t="s">
        <v>44</v>
      </c>
      <c r="J207" s="30"/>
      <c r="K207" s="30"/>
    </row>
    <row r="208" spans="1:11" s="22" customFormat="1" ht="11.25" customHeight="1" x14ac:dyDescent="0.25">
      <c r="A208" s="31">
        <v>202</v>
      </c>
      <c r="B208" s="32"/>
      <c r="C208" s="22" t="s">
        <v>435</v>
      </c>
      <c r="D208" s="22" t="s">
        <v>436</v>
      </c>
      <c r="E208" s="25"/>
      <c r="F208" s="22" t="s">
        <v>51</v>
      </c>
      <c r="G208" s="29" t="s">
        <v>54</v>
      </c>
      <c r="H208" s="22" t="s">
        <v>51</v>
      </c>
      <c r="I208" s="22" t="s">
        <v>44</v>
      </c>
      <c r="J208" s="30"/>
      <c r="K208" s="30"/>
    </row>
    <row r="209" spans="1:12" s="22" customFormat="1" ht="11.25" customHeight="1" x14ac:dyDescent="0.25">
      <c r="A209" s="31">
        <v>203</v>
      </c>
      <c r="B209" s="32"/>
      <c r="C209" s="22" t="s">
        <v>437</v>
      </c>
      <c r="D209" s="22" t="s">
        <v>438</v>
      </c>
      <c r="E209" s="25"/>
      <c r="F209" s="22" t="s">
        <v>51</v>
      </c>
      <c r="G209" s="29" t="s">
        <v>70</v>
      </c>
      <c r="H209" s="22" t="s">
        <v>51</v>
      </c>
      <c r="I209" s="22" t="s">
        <v>44</v>
      </c>
      <c r="J209" s="30"/>
      <c r="K209" s="30"/>
    </row>
    <row r="210" spans="1:12" s="22" customFormat="1" ht="11.25" customHeight="1" x14ac:dyDescent="0.25">
      <c r="A210" s="27">
        <v>204</v>
      </c>
      <c r="B210" s="32"/>
      <c r="C210" s="22" t="s">
        <v>439</v>
      </c>
      <c r="D210" s="22" t="s">
        <v>440</v>
      </c>
      <c r="E210" s="25"/>
      <c r="F210" s="22" t="s">
        <v>51</v>
      </c>
      <c r="G210" s="29" t="s">
        <v>70</v>
      </c>
      <c r="H210" s="22" t="s">
        <v>51</v>
      </c>
      <c r="I210" s="22" t="s">
        <v>44</v>
      </c>
      <c r="J210" s="30"/>
      <c r="K210" s="30"/>
    </row>
    <row r="211" spans="1:12" s="22" customFormat="1" ht="11.25" customHeight="1" x14ac:dyDescent="0.25">
      <c r="A211" s="27">
        <v>205</v>
      </c>
      <c r="B211" s="32"/>
      <c r="C211" s="22" t="s">
        <v>441</v>
      </c>
      <c r="D211" s="22" t="s">
        <v>442</v>
      </c>
      <c r="E211" s="25"/>
      <c r="F211" s="22" t="s">
        <v>51</v>
      </c>
      <c r="G211" s="29" t="s">
        <v>54</v>
      </c>
      <c r="H211" s="22" t="s">
        <v>43</v>
      </c>
      <c r="I211" s="22" t="s">
        <v>44</v>
      </c>
      <c r="J211" s="30"/>
      <c r="K211" s="30"/>
    </row>
    <row r="212" spans="1:12" s="22" customFormat="1" ht="11.25" customHeight="1" x14ac:dyDescent="0.25">
      <c r="A212" s="31">
        <v>206</v>
      </c>
      <c r="B212" s="32"/>
      <c r="C212" s="22" t="s">
        <v>443</v>
      </c>
      <c r="D212" s="22" t="s">
        <v>444</v>
      </c>
      <c r="E212" s="25"/>
      <c r="F212" s="22" t="s">
        <v>41</v>
      </c>
      <c r="G212" s="29" t="s">
        <v>65</v>
      </c>
      <c r="H212" s="22" t="s">
        <v>97</v>
      </c>
      <c r="I212" s="22" t="s">
        <v>44</v>
      </c>
      <c r="J212" s="30"/>
      <c r="K212" s="30"/>
    </row>
    <row r="213" spans="1:12" s="22" customFormat="1" ht="11.25" customHeight="1" x14ac:dyDescent="0.25">
      <c r="A213" s="31">
        <v>207</v>
      </c>
      <c r="B213" s="32"/>
      <c r="C213" s="22" t="s">
        <v>445</v>
      </c>
      <c r="D213" s="22" t="s">
        <v>446</v>
      </c>
      <c r="E213" s="25"/>
      <c r="F213" s="22" t="s">
        <v>50</v>
      </c>
      <c r="G213" s="29" t="s">
        <v>65</v>
      </c>
      <c r="H213" s="22" t="s">
        <v>37</v>
      </c>
      <c r="I213" s="22" t="s">
        <v>44</v>
      </c>
      <c r="J213" s="30"/>
      <c r="K213" s="30"/>
    </row>
    <row r="214" spans="1:12" s="22" customFormat="1" ht="11.25" customHeight="1" x14ac:dyDescent="0.25">
      <c r="A214" s="27">
        <v>208</v>
      </c>
      <c r="B214" s="32"/>
      <c r="C214" s="22" t="s">
        <v>447</v>
      </c>
      <c r="D214" s="22" t="s">
        <v>448</v>
      </c>
      <c r="E214" s="25"/>
      <c r="F214" s="22" t="s">
        <v>62</v>
      </c>
      <c r="G214" s="29" t="s">
        <v>42</v>
      </c>
      <c r="H214" s="22" t="s">
        <v>43</v>
      </c>
      <c r="I214" s="22" t="s">
        <v>44</v>
      </c>
      <c r="J214" s="30"/>
      <c r="K214" s="30"/>
    </row>
    <row r="215" spans="1:12" s="22" customFormat="1" ht="11.25" customHeight="1" x14ac:dyDescent="0.25">
      <c r="A215" s="27">
        <v>209</v>
      </c>
      <c r="B215" s="32"/>
      <c r="C215" s="22" t="s">
        <v>449</v>
      </c>
      <c r="D215" s="22" t="s">
        <v>450</v>
      </c>
      <c r="E215" s="25"/>
      <c r="F215" s="22" t="s">
        <v>50</v>
      </c>
      <c r="G215" s="29" t="s">
        <v>65</v>
      </c>
      <c r="H215" s="22" t="s">
        <v>97</v>
      </c>
      <c r="J215" s="30"/>
      <c r="K215" s="30"/>
    </row>
    <row r="216" spans="1:12" s="22" customFormat="1" ht="11.25" customHeight="1" x14ac:dyDescent="0.25">
      <c r="A216" s="31">
        <v>210</v>
      </c>
      <c r="B216" s="32"/>
      <c r="C216" s="22" t="s">
        <v>451</v>
      </c>
      <c r="D216" s="22" t="s">
        <v>452</v>
      </c>
      <c r="E216" s="25"/>
      <c r="F216" s="22" t="s">
        <v>51</v>
      </c>
      <c r="G216" s="29" t="s">
        <v>54</v>
      </c>
      <c r="H216" s="22" t="s">
        <v>51</v>
      </c>
      <c r="I216" s="22" t="s">
        <v>44</v>
      </c>
      <c r="J216" s="30"/>
      <c r="K216" s="30"/>
    </row>
    <row r="217" spans="1:12" s="22" customFormat="1" ht="11.25" customHeight="1" x14ac:dyDescent="0.25">
      <c r="A217" s="31">
        <v>211</v>
      </c>
      <c r="B217" s="32"/>
      <c r="C217" s="22" t="s">
        <v>453</v>
      </c>
      <c r="D217" s="22" t="s">
        <v>454</v>
      </c>
      <c r="E217" s="25"/>
      <c r="F217" s="22" t="s">
        <v>47</v>
      </c>
      <c r="G217" s="29" t="s">
        <v>65</v>
      </c>
      <c r="H217" s="22" t="s">
        <v>51</v>
      </c>
      <c r="I217" s="22" t="s">
        <v>44</v>
      </c>
      <c r="J217" s="30"/>
      <c r="K217" s="30"/>
    </row>
    <row r="218" spans="1:12" s="22" customFormat="1" ht="11.25" customHeight="1" x14ac:dyDescent="0.25">
      <c r="A218" s="27">
        <v>212</v>
      </c>
      <c r="B218" s="32"/>
      <c r="C218" s="22" t="s">
        <v>455</v>
      </c>
      <c r="D218" s="22" t="s">
        <v>456</v>
      </c>
      <c r="E218" s="25"/>
      <c r="F218" s="22" t="s">
        <v>47</v>
      </c>
      <c r="G218" s="29" t="s">
        <v>65</v>
      </c>
      <c r="H218" s="22" t="s">
        <v>37</v>
      </c>
      <c r="J218" s="30"/>
      <c r="K218" s="30"/>
    </row>
    <row r="219" spans="1:12" s="22" customFormat="1" ht="11.25" customHeight="1" x14ac:dyDescent="0.25">
      <c r="A219" s="27">
        <v>213</v>
      </c>
      <c r="B219" s="32"/>
      <c r="C219" s="22" t="s">
        <v>10</v>
      </c>
      <c r="D219" s="22" t="s">
        <v>457</v>
      </c>
      <c r="E219" s="25"/>
      <c r="F219" s="22" t="s">
        <v>57</v>
      </c>
      <c r="G219" s="29" t="s">
        <v>65</v>
      </c>
      <c r="H219" s="22" t="s">
        <v>37</v>
      </c>
      <c r="I219" s="22" t="s">
        <v>38</v>
      </c>
      <c r="J219" s="30"/>
      <c r="K219" s="30"/>
    </row>
    <row r="220" spans="1:12" s="22" customFormat="1" ht="11.25" customHeight="1" x14ac:dyDescent="0.25">
      <c r="A220" s="31">
        <v>214</v>
      </c>
      <c r="B220" s="32"/>
      <c r="C220" s="22" t="s">
        <v>458</v>
      </c>
      <c r="D220" s="22" t="s">
        <v>459</v>
      </c>
      <c r="E220" s="25"/>
      <c r="F220" s="22" t="s">
        <v>57</v>
      </c>
      <c r="G220" s="29" t="s">
        <v>36</v>
      </c>
      <c r="H220" s="22" t="s">
        <v>97</v>
      </c>
      <c r="I220" s="22" t="s">
        <v>44</v>
      </c>
      <c r="J220" s="30"/>
      <c r="K220" s="30"/>
    </row>
    <row r="221" spans="1:12" s="22" customFormat="1" ht="3" customHeight="1" x14ac:dyDescent="0.25">
      <c r="A221" s="28"/>
      <c r="B221" s="28"/>
      <c r="E221" s="25"/>
      <c r="G221" s="29"/>
      <c r="H221" s="25"/>
      <c r="I221" s="25"/>
      <c r="J221" s="30"/>
      <c r="K221" s="30"/>
    </row>
    <row r="222" spans="1:12" s="42" customFormat="1" ht="11.1" customHeight="1" x14ac:dyDescent="0.2">
      <c r="A222" s="35">
        <v>1</v>
      </c>
      <c r="B222" s="36"/>
      <c r="C222" s="36" t="s">
        <v>460</v>
      </c>
      <c r="D222" s="37" t="s">
        <v>461</v>
      </c>
      <c r="E222" s="38"/>
      <c r="F222" s="39"/>
      <c r="G222" s="40"/>
      <c r="H222" s="41"/>
      <c r="I222" s="41"/>
    </row>
    <row r="223" spans="1:12" s="30" customFormat="1" ht="2.1" customHeight="1" x14ac:dyDescent="0.25">
      <c r="A223" s="27"/>
      <c r="B223" s="28"/>
      <c r="C223" s="22"/>
      <c r="D223" s="22"/>
      <c r="E223" s="25"/>
      <c r="F223" s="22"/>
      <c r="G223" s="29"/>
      <c r="H223" s="25"/>
      <c r="I223" s="25"/>
    </row>
    <row r="224" spans="1:12" s="30" customFormat="1" ht="9.9499999999999993" customHeight="1" x14ac:dyDescent="0.2">
      <c r="A224" s="27">
        <v>2</v>
      </c>
      <c r="B224" s="28"/>
      <c r="C224" s="22" t="s">
        <v>36</v>
      </c>
      <c r="D224" s="22" t="s">
        <v>462</v>
      </c>
      <c r="E224" s="25"/>
      <c r="F224" s="22"/>
      <c r="G224" s="29"/>
      <c r="H224" s="25"/>
      <c r="I224" s="25"/>
      <c r="K224" s="42"/>
      <c r="L224" s="42"/>
    </row>
    <row r="225" spans="1:12" s="30" customFormat="1" ht="9.9499999999999993" customHeight="1" x14ac:dyDescent="0.2">
      <c r="A225" s="27">
        <v>3</v>
      </c>
      <c r="B225" s="28"/>
      <c r="C225" s="22" t="s">
        <v>463</v>
      </c>
      <c r="D225" s="22" t="s">
        <v>464</v>
      </c>
      <c r="E225" s="25"/>
      <c r="F225" s="22"/>
      <c r="G225" s="29"/>
      <c r="H225" s="25"/>
      <c r="I225" s="25"/>
      <c r="K225" s="42"/>
      <c r="L225" s="42"/>
    </row>
    <row r="226" spans="1:12" s="30" customFormat="1" ht="9.9499999999999993" customHeight="1" x14ac:dyDescent="0.2">
      <c r="A226" s="27">
        <v>4</v>
      </c>
      <c r="B226" s="43"/>
      <c r="C226" s="22" t="s">
        <v>465</v>
      </c>
      <c r="D226" s="22" t="s">
        <v>466</v>
      </c>
      <c r="E226" s="25"/>
      <c r="F226" s="22"/>
      <c r="G226" s="29"/>
      <c r="H226" s="25"/>
      <c r="I226" s="25"/>
      <c r="K226" s="42"/>
      <c r="L226" s="42"/>
    </row>
    <row r="227" spans="1:12" s="30" customFormat="1" ht="9.9499999999999993" customHeight="1" x14ac:dyDescent="0.2">
      <c r="A227" s="27">
        <v>5</v>
      </c>
      <c r="B227" s="28"/>
      <c r="C227" s="22" t="s">
        <v>467</v>
      </c>
      <c r="D227" s="22" t="s">
        <v>468</v>
      </c>
      <c r="E227" s="25"/>
      <c r="F227" s="22"/>
      <c r="G227" s="29"/>
      <c r="H227" s="25"/>
      <c r="I227" s="25"/>
      <c r="K227" s="42"/>
      <c r="L227" s="42"/>
    </row>
    <row r="228" spans="1:12" s="30" customFormat="1" ht="9.9499999999999993" customHeight="1" x14ac:dyDescent="0.2">
      <c r="A228" s="27">
        <v>6</v>
      </c>
      <c r="B228" s="28"/>
      <c r="C228" s="22" t="s">
        <v>469</v>
      </c>
      <c r="D228" s="22" t="s">
        <v>470</v>
      </c>
      <c r="E228" s="25"/>
      <c r="F228" s="22"/>
      <c r="G228" s="29"/>
      <c r="H228" s="25"/>
      <c r="I228" s="25"/>
      <c r="K228" s="42"/>
      <c r="L228" s="42"/>
    </row>
    <row r="229" spans="1:12" s="30" customFormat="1" ht="9.9499999999999993" customHeight="1" x14ac:dyDescent="0.2">
      <c r="A229" s="27">
        <v>7</v>
      </c>
      <c r="B229" s="43"/>
      <c r="C229" s="22" t="s">
        <v>471</v>
      </c>
      <c r="D229" s="22" t="s">
        <v>472</v>
      </c>
      <c r="E229" s="25"/>
      <c r="F229" s="22"/>
      <c r="G229" s="29"/>
      <c r="H229" s="25"/>
      <c r="I229" s="25"/>
      <c r="K229" s="42"/>
      <c r="L229" s="42"/>
    </row>
    <row r="230" spans="1:12" s="30" customFormat="1" ht="9.9499999999999993" customHeight="1" x14ac:dyDescent="0.2">
      <c r="A230" s="27">
        <v>8</v>
      </c>
      <c r="B230" s="28"/>
      <c r="C230" s="22" t="s">
        <v>473</v>
      </c>
      <c r="D230" s="22" t="s">
        <v>474</v>
      </c>
      <c r="E230" s="25"/>
      <c r="F230" s="22"/>
      <c r="G230" s="29"/>
      <c r="H230" s="25"/>
      <c r="I230" s="25"/>
      <c r="K230" s="42"/>
      <c r="L230" s="42"/>
    </row>
    <row r="231" spans="1:12" s="30" customFormat="1" ht="9.9499999999999993" customHeight="1" x14ac:dyDescent="0.2">
      <c r="A231" s="27">
        <v>9</v>
      </c>
      <c r="B231" s="28"/>
      <c r="C231" s="22" t="s">
        <v>475</v>
      </c>
      <c r="D231" s="22" t="s">
        <v>476</v>
      </c>
      <c r="E231" s="25"/>
      <c r="F231" s="22"/>
      <c r="G231" s="29"/>
      <c r="H231" s="25"/>
      <c r="I231" s="25"/>
      <c r="K231" s="42"/>
      <c r="L231" s="42"/>
    </row>
    <row r="232" spans="1:12" s="30" customFormat="1" ht="9.9499999999999993" customHeight="1" x14ac:dyDescent="0.2">
      <c r="A232" s="27">
        <v>10</v>
      </c>
      <c r="B232" s="43"/>
      <c r="C232" s="22" t="s">
        <v>477</v>
      </c>
      <c r="D232" s="22" t="s">
        <v>478</v>
      </c>
      <c r="E232" s="25"/>
      <c r="F232" s="22"/>
      <c r="G232" s="29"/>
      <c r="H232" s="25"/>
      <c r="I232" s="25"/>
      <c r="K232" s="42"/>
      <c r="L232" s="42"/>
    </row>
    <row r="233" spans="1:12" s="30" customFormat="1" ht="9.9499999999999993" customHeight="1" x14ac:dyDescent="0.2">
      <c r="A233" s="27">
        <v>11</v>
      </c>
      <c r="B233" s="43"/>
      <c r="C233" s="22" t="s">
        <v>479</v>
      </c>
      <c r="D233" s="22" t="s">
        <v>480</v>
      </c>
      <c r="E233" s="25"/>
      <c r="F233" s="22"/>
      <c r="G233" s="29"/>
      <c r="H233" s="25"/>
      <c r="I233" s="25"/>
      <c r="K233" s="42"/>
      <c r="L233" s="42"/>
    </row>
    <row r="234" spans="1:12" s="30" customFormat="1" ht="9.9499999999999993" customHeight="1" x14ac:dyDescent="0.2">
      <c r="A234" s="27">
        <v>12</v>
      </c>
      <c r="B234" s="43"/>
      <c r="C234" s="22" t="s">
        <v>481</v>
      </c>
      <c r="D234" s="22" t="s">
        <v>482</v>
      </c>
      <c r="E234" s="25"/>
      <c r="F234" s="22"/>
      <c r="G234" s="29"/>
      <c r="H234" s="25"/>
      <c r="I234" s="25"/>
      <c r="K234" s="42"/>
      <c r="L234" s="42"/>
    </row>
    <row r="235" spans="1:12" s="30" customFormat="1" ht="9.9499999999999993" customHeight="1" x14ac:dyDescent="0.2">
      <c r="A235" s="27">
        <v>13</v>
      </c>
      <c r="B235" s="43"/>
      <c r="C235" s="22" t="s">
        <v>483</v>
      </c>
      <c r="D235" s="22" t="s">
        <v>484</v>
      </c>
      <c r="E235" s="25"/>
      <c r="F235" s="22"/>
      <c r="G235" s="29"/>
      <c r="H235" s="25"/>
      <c r="I235" s="25"/>
      <c r="K235" s="42"/>
      <c r="L235" s="42"/>
    </row>
    <row r="236" spans="1:12" s="30" customFormat="1" ht="9.9499999999999993" customHeight="1" x14ac:dyDescent="0.2">
      <c r="A236" s="27">
        <v>14</v>
      </c>
      <c r="B236" s="43"/>
      <c r="C236" s="22" t="s">
        <v>485</v>
      </c>
      <c r="D236" s="22" t="s">
        <v>73</v>
      </c>
      <c r="E236" s="25"/>
      <c r="F236" s="22"/>
      <c r="G236" s="29"/>
      <c r="H236" s="25"/>
      <c r="I236" s="25"/>
      <c r="K236" s="42"/>
      <c r="L236" s="42"/>
    </row>
    <row r="237" spans="1:12" s="30" customFormat="1" ht="9.9499999999999993" customHeight="1" x14ac:dyDescent="0.2">
      <c r="A237" s="27">
        <v>15</v>
      </c>
      <c r="B237" s="43"/>
      <c r="C237" s="22" t="s">
        <v>486</v>
      </c>
      <c r="D237" s="22" t="s">
        <v>487</v>
      </c>
      <c r="E237" s="25"/>
      <c r="F237" s="22"/>
      <c r="G237" s="29"/>
      <c r="H237" s="25"/>
      <c r="I237" s="25"/>
      <c r="K237" s="42"/>
      <c r="L237" s="42"/>
    </row>
    <row r="238" spans="1:12" s="30" customFormat="1" ht="9.9499999999999993" customHeight="1" x14ac:dyDescent="0.2">
      <c r="A238" s="27">
        <v>16</v>
      </c>
      <c r="B238" s="43"/>
      <c r="C238" s="22" t="s">
        <v>488</v>
      </c>
      <c r="D238" s="22" t="s">
        <v>489</v>
      </c>
      <c r="E238" s="25"/>
      <c r="F238" s="22"/>
      <c r="G238" s="29"/>
      <c r="H238" s="25"/>
      <c r="I238" s="25"/>
      <c r="K238" s="42"/>
      <c r="L238" s="42"/>
    </row>
    <row r="239" spans="1:12" s="30" customFormat="1" ht="9.9499999999999993" customHeight="1" x14ac:dyDescent="0.2">
      <c r="A239" s="27">
        <v>17</v>
      </c>
      <c r="B239" s="43"/>
      <c r="C239" s="22" t="s">
        <v>490</v>
      </c>
      <c r="D239" s="22" t="s">
        <v>491</v>
      </c>
      <c r="E239" s="25"/>
      <c r="F239" s="22"/>
      <c r="G239" s="29"/>
      <c r="H239" s="25"/>
      <c r="I239" s="25"/>
      <c r="K239" s="42"/>
      <c r="L239" s="42"/>
    </row>
    <row r="240" spans="1:12" s="30" customFormat="1" ht="9.9499999999999993" customHeight="1" x14ac:dyDescent="0.2">
      <c r="A240" s="27">
        <v>18</v>
      </c>
      <c r="B240" s="43"/>
      <c r="C240" s="22" t="s">
        <v>492</v>
      </c>
      <c r="D240" s="22" t="s">
        <v>493</v>
      </c>
      <c r="E240" s="25"/>
      <c r="F240" s="22"/>
      <c r="G240" s="29"/>
      <c r="H240" s="25"/>
      <c r="I240" s="25"/>
      <c r="K240" s="42"/>
      <c r="L240" s="42"/>
    </row>
    <row r="241" spans="1:12" s="30" customFormat="1" ht="9.9499999999999993" customHeight="1" x14ac:dyDescent="0.2">
      <c r="A241" s="27">
        <v>19</v>
      </c>
      <c r="B241" s="43"/>
      <c r="C241" s="22" t="s">
        <v>494</v>
      </c>
      <c r="D241" s="22" t="s">
        <v>495</v>
      </c>
      <c r="E241" s="25"/>
      <c r="F241" s="22"/>
      <c r="G241" s="29"/>
      <c r="H241" s="25"/>
      <c r="I241" s="25"/>
      <c r="K241" s="42"/>
      <c r="L241" s="42"/>
    </row>
    <row r="242" spans="1:12" s="30" customFormat="1" ht="9.9499999999999993" customHeight="1" x14ac:dyDescent="0.2">
      <c r="A242" s="27">
        <v>20</v>
      </c>
      <c r="B242" s="43"/>
      <c r="C242" s="22" t="s">
        <v>496</v>
      </c>
      <c r="D242" s="22" t="s">
        <v>497</v>
      </c>
      <c r="E242" s="25"/>
      <c r="F242" s="22"/>
      <c r="G242" s="29"/>
      <c r="H242" s="25"/>
      <c r="I242" s="25"/>
      <c r="K242" s="42"/>
      <c r="L242" s="42"/>
    </row>
    <row r="243" spans="1:12" s="30" customFormat="1" ht="9.9499999999999993" customHeight="1" x14ac:dyDescent="0.2">
      <c r="A243" s="27">
        <v>21</v>
      </c>
      <c r="B243" s="43"/>
      <c r="C243" s="22" t="s">
        <v>498</v>
      </c>
      <c r="D243" s="22" t="s">
        <v>499</v>
      </c>
      <c r="E243" s="25"/>
      <c r="F243" s="22"/>
      <c r="G243" s="29"/>
      <c r="H243" s="25"/>
      <c r="I243" s="25"/>
      <c r="K243" s="42"/>
      <c r="L243" s="42"/>
    </row>
    <row r="244" spans="1:12" s="30" customFormat="1" ht="9.9499999999999993" customHeight="1" x14ac:dyDescent="0.2">
      <c r="A244" s="27">
        <v>22</v>
      </c>
      <c r="B244" s="43"/>
      <c r="C244" s="22" t="s">
        <v>500</v>
      </c>
      <c r="D244" s="22" t="s">
        <v>501</v>
      </c>
      <c r="E244" s="25"/>
      <c r="F244" s="22"/>
      <c r="G244" s="29"/>
      <c r="H244" s="25"/>
      <c r="I244" s="25"/>
      <c r="K244" s="42"/>
      <c r="L244" s="42"/>
    </row>
    <row r="245" spans="1:12" s="30" customFormat="1" ht="9.9499999999999993" customHeight="1" x14ac:dyDescent="0.2">
      <c r="A245" s="27">
        <v>23</v>
      </c>
      <c r="B245" s="43"/>
      <c r="C245" s="22" t="s">
        <v>502</v>
      </c>
      <c r="D245" s="22" t="s">
        <v>503</v>
      </c>
      <c r="E245" s="25"/>
      <c r="F245" s="22"/>
      <c r="G245" s="29"/>
      <c r="H245" s="25"/>
      <c r="I245" s="25"/>
      <c r="K245" s="42"/>
      <c r="L245" s="42"/>
    </row>
    <row r="246" spans="1:12" s="30" customFormat="1" ht="9.9499999999999993" customHeight="1" x14ac:dyDescent="0.2">
      <c r="A246" s="27">
        <v>24</v>
      </c>
      <c r="B246" s="43"/>
      <c r="C246" s="22" t="s">
        <v>504</v>
      </c>
      <c r="D246" s="22" t="s">
        <v>505</v>
      </c>
      <c r="E246" s="25"/>
      <c r="F246" s="22"/>
      <c r="G246" s="29"/>
      <c r="H246" s="25"/>
      <c r="I246" s="25"/>
      <c r="K246" s="42"/>
      <c r="L246" s="42"/>
    </row>
    <row r="247" spans="1:12" s="30" customFormat="1" ht="9.9499999999999993" customHeight="1" x14ac:dyDescent="0.2">
      <c r="A247" s="27">
        <v>25</v>
      </c>
      <c r="B247" s="43"/>
      <c r="C247" s="22" t="s">
        <v>506</v>
      </c>
      <c r="D247" s="44" t="s">
        <v>507</v>
      </c>
      <c r="E247" s="25"/>
      <c r="F247" s="22"/>
      <c r="G247" s="29"/>
      <c r="H247" s="25"/>
      <c r="I247" s="25"/>
      <c r="K247" s="42"/>
      <c r="L247" s="42"/>
    </row>
    <row r="248" spans="1:12" s="30" customFormat="1" ht="9.9499999999999993" customHeight="1" x14ac:dyDescent="0.2">
      <c r="A248" s="27">
        <v>26</v>
      </c>
      <c r="B248" s="43"/>
      <c r="C248" s="22" t="s">
        <v>508</v>
      </c>
      <c r="D248" s="22" t="s">
        <v>509</v>
      </c>
      <c r="E248" s="25"/>
      <c r="F248" s="22"/>
      <c r="G248" s="29"/>
      <c r="H248" s="25"/>
      <c r="I248" s="25"/>
      <c r="K248" s="42"/>
      <c r="L248" s="42"/>
    </row>
    <row r="249" spans="1:12" s="30" customFormat="1" ht="9.9499999999999993" customHeight="1" x14ac:dyDescent="0.2">
      <c r="A249" s="27">
        <v>27</v>
      </c>
      <c r="B249" s="43"/>
      <c r="C249" s="22" t="s">
        <v>510</v>
      </c>
      <c r="D249" s="22" t="s">
        <v>511</v>
      </c>
      <c r="E249" s="25"/>
      <c r="F249" s="22"/>
      <c r="G249" s="29"/>
      <c r="H249" s="25"/>
      <c r="I249" s="25"/>
      <c r="K249" s="42"/>
      <c r="L249" s="42"/>
    </row>
    <row r="250" spans="1:12" s="30" customFormat="1" ht="9.9499999999999993" customHeight="1" x14ac:dyDescent="0.2">
      <c r="A250" s="27">
        <v>28</v>
      </c>
      <c r="B250" s="43"/>
      <c r="C250" s="22" t="s">
        <v>512</v>
      </c>
      <c r="D250" s="22" t="s">
        <v>513</v>
      </c>
      <c r="E250" s="25"/>
      <c r="F250" s="22"/>
      <c r="G250" s="29"/>
      <c r="H250" s="25"/>
      <c r="I250" s="25"/>
      <c r="K250" s="42"/>
      <c r="L250" s="42"/>
    </row>
    <row r="251" spans="1:12" s="30" customFormat="1" ht="9.9499999999999993" customHeight="1" x14ac:dyDescent="0.2">
      <c r="A251" s="27">
        <v>29</v>
      </c>
      <c r="B251" s="43"/>
      <c r="C251" s="22" t="s">
        <v>514</v>
      </c>
      <c r="D251" s="22" t="s">
        <v>515</v>
      </c>
      <c r="E251" s="25"/>
      <c r="F251" s="22"/>
      <c r="G251" s="29"/>
      <c r="H251" s="25"/>
      <c r="I251" s="25"/>
      <c r="K251" s="42"/>
      <c r="L251" s="42"/>
    </row>
    <row r="252" spans="1:12" s="30" customFormat="1" ht="9.9499999999999993" customHeight="1" x14ac:dyDescent="0.2">
      <c r="A252" s="27">
        <v>30</v>
      </c>
      <c r="B252" s="43"/>
      <c r="C252" s="22" t="s">
        <v>516</v>
      </c>
      <c r="D252" s="22" t="s">
        <v>517</v>
      </c>
      <c r="E252" s="25"/>
      <c r="F252" s="22"/>
      <c r="G252" s="29"/>
      <c r="H252" s="25"/>
      <c r="I252" s="25"/>
      <c r="K252" s="42"/>
      <c r="L252" s="42"/>
    </row>
    <row r="253" spans="1:12" s="30" customFormat="1" ht="9.9499999999999993" customHeight="1" x14ac:dyDescent="0.2">
      <c r="A253" s="27">
        <v>31</v>
      </c>
      <c r="B253" s="43"/>
      <c r="C253" s="22" t="s">
        <v>518</v>
      </c>
      <c r="D253" s="22" t="s">
        <v>519</v>
      </c>
      <c r="E253" s="25"/>
      <c r="F253" s="22"/>
      <c r="G253" s="29"/>
      <c r="H253" s="25"/>
      <c r="I253" s="25"/>
      <c r="K253" s="42"/>
      <c r="L253" s="42"/>
    </row>
    <row r="254" spans="1:12" s="30" customFormat="1" ht="9.9499999999999993" customHeight="1" x14ac:dyDescent="0.2">
      <c r="A254" s="27">
        <v>32</v>
      </c>
      <c r="B254" s="43"/>
      <c r="C254" s="22" t="s">
        <v>520</v>
      </c>
      <c r="D254" s="22" t="s">
        <v>521</v>
      </c>
      <c r="E254" s="25"/>
      <c r="F254" s="22"/>
      <c r="G254" s="29"/>
      <c r="H254" s="25"/>
      <c r="I254" s="25"/>
      <c r="K254" s="42"/>
      <c r="L254" s="42"/>
    </row>
    <row r="255" spans="1:12" s="22" customFormat="1" ht="9.9499999999999993" customHeight="1" x14ac:dyDescent="0.2">
      <c r="A255" s="45">
        <v>33</v>
      </c>
      <c r="B255" s="46"/>
      <c r="C255" s="47" t="s">
        <v>522</v>
      </c>
      <c r="D255" s="47" t="s">
        <v>523</v>
      </c>
      <c r="E255" s="20"/>
      <c r="F255" s="47"/>
      <c r="G255" s="48"/>
      <c r="H255" s="47"/>
      <c r="I255" s="47"/>
      <c r="K255" s="42"/>
      <c r="L255" s="42"/>
    </row>
    <row r="256" spans="1:12" s="22" customFormat="1" ht="7.5" customHeight="1" x14ac:dyDescent="0.25">
      <c r="A256" s="28"/>
      <c r="B256" s="28"/>
      <c r="C256" s="49"/>
      <c r="E256" s="25"/>
      <c r="F256" s="49"/>
      <c r="G256" s="50"/>
    </row>
    <row r="257" spans="1:7" s="22" customFormat="1" ht="9.9499999999999993" customHeight="1" x14ac:dyDescent="0.25">
      <c r="A257" s="22" t="s">
        <v>524</v>
      </c>
      <c r="E257" s="25"/>
      <c r="G257" s="29"/>
    </row>
    <row r="258" spans="1:7" s="22" customFormat="1" ht="9.9499999999999993" customHeight="1" x14ac:dyDescent="0.25">
      <c r="A258" s="22" t="s">
        <v>525</v>
      </c>
      <c r="E258" s="25"/>
      <c r="G258" s="29"/>
    </row>
    <row r="259" spans="1:7" s="22" customFormat="1" ht="9.9499999999999993" customHeight="1" x14ac:dyDescent="0.25">
      <c r="A259" s="22" t="s">
        <v>526</v>
      </c>
      <c r="E259" s="25"/>
      <c r="G259" s="29"/>
    </row>
    <row r="260" spans="1:7" s="22" customFormat="1" ht="9.9499999999999993" customHeight="1" x14ac:dyDescent="0.25">
      <c r="E260" s="25"/>
      <c r="G260" s="29"/>
    </row>
    <row r="261" spans="1:7" s="22" customFormat="1" ht="9.9499999999999993" customHeight="1" x14ac:dyDescent="0.25">
      <c r="A261" s="22" t="s">
        <v>527</v>
      </c>
      <c r="E261" s="25"/>
      <c r="G261" s="29"/>
    </row>
    <row r="262" spans="1:7" s="22" customFormat="1" ht="9.9499999999999993" customHeight="1" x14ac:dyDescent="0.25">
      <c r="A262" s="22" t="s">
        <v>528</v>
      </c>
      <c r="E262" s="25"/>
      <c r="G262" s="29"/>
    </row>
    <row r="263" spans="1:7" s="22" customFormat="1" ht="9.9499999999999993" customHeight="1" x14ac:dyDescent="0.25">
      <c r="A263" s="22" t="s">
        <v>529</v>
      </c>
      <c r="E263" s="25"/>
      <c r="G263" s="29"/>
    </row>
    <row r="264" spans="1:7" s="22" customFormat="1" ht="9.9499999999999993" customHeight="1" x14ac:dyDescent="0.25">
      <c r="E264" s="25"/>
      <c r="G264" s="29"/>
    </row>
    <row r="265" spans="1:7" s="22" customFormat="1" ht="9.9499999999999993" customHeight="1" x14ac:dyDescent="0.25">
      <c r="A265" s="51" t="s">
        <v>530</v>
      </c>
      <c r="E265" s="25"/>
      <c r="G265" s="29"/>
    </row>
    <row r="266" spans="1:7" s="22" customFormat="1" ht="9.9499999999999993" customHeight="1" x14ac:dyDescent="0.25">
      <c r="A266" s="29" t="s">
        <v>531</v>
      </c>
      <c r="E266" s="25"/>
      <c r="G266" s="29"/>
    </row>
    <row r="267" spans="1:7" s="22" customFormat="1" ht="9.9499999999999993" customHeight="1" x14ac:dyDescent="0.25">
      <c r="A267" s="29" t="s">
        <v>532</v>
      </c>
      <c r="E267" s="25"/>
      <c r="G267" s="29"/>
    </row>
    <row r="268" spans="1:7" s="22" customFormat="1" ht="9.9499999999999993" customHeight="1" x14ac:dyDescent="0.25">
      <c r="A268" s="29"/>
      <c r="E268" s="25"/>
      <c r="G268" s="29"/>
    </row>
    <row r="269" spans="1:7" s="22" customFormat="1" ht="9.9499999999999993" customHeight="1" x14ac:dyDescent="0.25">
      <c r="A269" s="29" t="s">
        <v>533</v>
      </c>
      <c r="E269" s="25"/>
      <c r="G269" s="29"/>
    </row>
    <row r="270" spans="1:7" s="22" customFormat="1" ht="9.9499999999999993" customHeight="1" x14ac:dyDescent="0.25">
      <c r="A270" s="29" t="s">
        <v>534</v>
      </c>
      <c r="E270" s="25"/>
      <c r="G270" s="29"/>
    </row>
    <row r="271" spans="1:7" s="22" customFormat="1" ht="9.9499999999999993" customHeight="1" x14ac:dyDescent="0.25">
      <c r="A271" s="29"/>
      <c r="E271" s="25"/>
      <c r="G271" s="29"/>
    </row>
    <row r="272" spans="1:7" s="22" customFormat="1" ht="4.5" customHeight="1" x14ac:dyDescent="0.25">
      <c r="E272" s="25"/>
      <c r="G272" s="29"/>
    </row>
    <row r="273" spans="1:1" x14ac:dyDescent="0.2">
      <c r="A273" s="22"/>
    </row>
  </sheetData>
  <printOptions horizontalCentered="1" gridLinesSet="0"/>
  <pageMargins left="0.5" right="0.5" top="0.65" bottom="0.35" header="0.5" footer="0.3"/>
  <pageSetup orientation="landscape" horizontalDpi="4294967292" verticalDpi="4294967292"/>
  <headerFooter alignWithMargins="0">
    <oddFooter>&amp;R&amp;8&amp;P</oddFooter>
  </headerFooter>
  <rowBreaks count="1" manualBreakCount="1">
    <brk id="25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3:I380"/>
  <sheetViews>
    <sheetView workbookViewId="0">
      <selection activeCell="B4" sqref="B4:F4"/>
    </sheetView>
  </sheetViews>
  <sheetFormatPr defaultColWidth="8.85546875" defaultRowHeight="15" x14ac:dyDescent="0.25"/>
  <cols>
    <col min="1" max="1" width="89" customWidth="1"/>
    <col min="2" max="2" width="15.42578125" customWidth="1"/>
    <col min="3" max="3" width="12.85546875" customWidth="1"/>
    <col min="4" max="4" width="12.28515625" customWidth="1"/>
    <col min="5" max="7" width="13.140625" customWidth="1"/>
    <col min="8" max="8" width="36" customWidth="1"/>
    <col min="9" max="68" width="19.140625" customWidth="1"/>
    <col min="259" max="259" width="89" customWidth="1"/>
    <col min="260" max="260" width="15.42578125" customWidth="1"/>
    <col min="261" max="261" width="12.85546875" customWidth="1"/>
    <col min="262" max="262" width="12.28515625" customWidth="1"/>
    <col min="263" max="264" width="13.140625" customWidth="1"/>
    <col min="265" max="324" width="19.140625" customWidth="1"/>
    <col min="515" max="515" width="89" customWidth="1"/>
    <col min="516" max="516" width="15.42578125" customWidth="1"/>
    <col min="517" max="517" width="12.85546875" customWidth="1"/>
    <col min="518" max="518" width="12.28515625" customWidth="1"/>
    <col min="519" max="520" width="13.140625" customWidth="1"/>
    <col min="521" max="580" width="19.140625" customWidth="1"/>
    <col min="771" max="771" width="89" customWidth="1"/>
    <col min="772" max="772" width="15.42578125" customWidth="1"/>
    <col min="773" max="773" width="12.85546875" customWidth="1"/>
    <col min="774" max="774" width="12.28515625" customWidth="1"/>
    <col min="775" max="776" width="13.140625" customWidth="1"/>
    <col min="777" max="836" width="19.140625" customWidth="1"/>
    <col min="1027" max="1027" width="89" customWidth="1"/>
    <col min="1028" max="1028" width="15.42578125" customWidth="1"/>
    <col min="1029" max="1029" width="12.85546875" customWidth="1"/>
    <col min="1030" max="1030" width="12.28515625" customWidth="1"/>
    <col min="1031" max="1032" width="13.140625" customWidth="1"/>
    <col min="1033" max="1092" width="19.140625" customWidth="1"/>
    <col min="1283" max="1283" width="89" customWidth="1"/>
    <col min="1284" max="1284" width="15.42578125" customWidth="1"/>
    <col min="1285" max="1285" width="12.85546875" customWidth="1"/>
    <col min="1286" max="1286" width="12.28515625" customWidth="1"/>
    <col min="1287" max="1288" width="13.140625" customWidth="1"/>
    <col min="1289" max="1348" width="19.140625" customWidth="1"/>
    <col min="1539" max="1539" width="89" customWidth="1"/>
    <col min="1540" max="1540" width="15.42578125" customWidth="1"/>
    <col min="1541" max="1541" width="12.85546875" customWidth="1"/>
    <col min="1542" max="1542" width="12.28515625" customWidth="1"/>
    <col min="1543" max="1544" width="13.140625" customWidth="1"/>
    <col min="1545" max="1604" width="19.140625" customWidth="1"/>
    <col min="1795" max="1795" width="89" customWidth="1"/>
    <col min="1796" max="1796" width="15.42578125" customWidth="1"/>
    <col min="1797" max="1797" width="12.85546875" customWidth="1"/>
    <col min="1798" max="1798" width="12.28515625" customWidth="1"/>
    <col min="1799" max="1800" width="13.140625" customWidth="1"/>
    <col min="1801" max="1860" width="19.140625" customWidth="1"/>
    <col min="2051" max="2051" width="89" customWidth="1"/>
    <col min="2052" max="2052" width="15.42578125" customWidth="1"/>
    <col min="2053" max="2053" width="12.85546875" customWidth="1"/>
    <col min="2054" max="2054" width="12.28515625" customWidth="1"/>
    <col min="2055" max="2056" width="13.140625" customWidth="1"/>
    <col min="2057" max="2116" width="19.140625" customWidth="1"/>
    <col min="2307" max="2307" width="89" customWidth="1"/>
    <col min="2308" max="2308" width="15.42578125" customWidth="1"/>
    <col min="2309" max="2309" width="12.85546875" customWidth="1"/>
    <col min="2310" max="2310" width="12.28515625" customWidth="1"/>
    <col min="2311" max="2312" width="13.140625" customWidth="1"/>
    <col min="2313" max="2372" width="19.140625" customWidth="1"/>
    <col min="2563" max="2563" width="89" customWidth="1"/>
    <col min="2564" max="2564" width="15.42578125" customWidth="1"/>
    <col min="2565" max="2565" width="12.85546875" customWidth="1"/>
    <col min="2566" max="2566" width="12.28515625" customWidth="1"/>
    <col min="2567" max="2568" width="13.140625" customWidth="1"/>
    <col min="2569" max="2628" width="19.140625" customWidth="1"/>
    <col min="2819" max="2819" width="89" customWidth="1"/>
    <col min="2820" max="2820" width="15.42578125" customWidth="1"/>
    <col min="2821" max="2821" width="12.85546875" customWidth="1"/>
    <col min="2822" max="2822" width="12.28515625" customWidth="1"/>
    <col min="2823" max="2824" width="13.140625" customWidth="1"/>
    <col min="2825" max="2884" width="19.140625" customWidth="1"/>
    <col min="3075" max="3075" width="89" customWidth="1"/>
    <col min="3076" max="3076" width="15.42578125" customWidth="1"/>
    <col min="3077" max="3077" width="12.85546875" customWidth="1"/>
    <col min="3078" max="3078" width="12.28515625" customWidth="1"/>
    <col min="3079" max="3080" width="13.140625" customWidth="1"/>
    <col min="3081" max="3140" width="19.140625" customWidth="1"/>
    <col min="3331" max="3331" width="89" customWidth="1"/>
    <col min="3332" max="3332" width="15.42578125" customWidth="1"/>
    <col min="3333" max="3333" width="12.85546875" customWidth="1"/>
    <col min="3334" max="3334" width="12.28515625" customWidth="1"/>
    <col min="3335" max="3336" width="13.140625" customWidth="1"/>
    <col min="3337" max="3396" width="19.140625" customWidth="1"/>
    <col min="3587" max="3587" width="89" customWidth="1"/>
    <col min="3588" max="3588" width="15.42578125" customWidth="1"/>
    <col min="3589" max="3589" width="12.85546875" customWidth="1"/>
    <col min="3590" max="3590" width="12.28515625" customWidth="1"/>
    <col min="3591" max="3592" width="13.140625" customWidth="1"/>
    <col min="3593" max="3652" width="19.140625" customWidth="1"/>
    <col min="3843" max="3843" width="89" customWidth="1"/>
    <col min="3844" max="3844" width="15.42578125" customWidth="1"/>
    <col min="3845" max="3845" width="12.85546875" customWidth="1"/>
    <col min="3846" max="3846" width="12.28515625" customWidth="1"/>
    <col min="3847" max="3848" width="13.140625" customWidth="1"/>
    <col min="3849" max="3908" width="19.140625" customWidth="1"/>
    <col min="4099" max="4099" width="89" customWidth="1"/>
    <col min="4100" max="4100" width="15.42578125" customWidth="1"/>
    <col min="4101" max="4101" width="12.85546875" customWidth="1"/>
    <col min="4102" max="4102" width="12.28515625" customWidth="1"/>
    <col min="4103" max="4104" width="13.140625" customWidth="1"/>
    <col min="4105" max="4164" width="19.140625" customWidth="1"/>
    <col min="4355" max="4355" width="89" customWidth="1"/>
    <col min="4356" max="4356" width="15.42578125" customWidth="1"/>
    <col min="4357" max="4357" width="12.85546875" customWidth="1"/>
    <col min="4358" max="4358" width="12.28515625" customWidth="1"/>
    <col min="4359" max="4360" width="13.140625" customWidth="1"/>
    <col min="4361" max="4420" width="19.140625" customWidth="1"/>
    <col min="4611" max="4611" width="89" customWidth="1"/>
    <col min="4612" max="4612" width="15.42578125" customWidth="1"/>
    <col min="4613" max="4613" width="12.85546875" customWidth="1"/>
    <col min="4614" max="4614" width="12.28515625" customWidth="1"/>
    <col min="4615" max="4616" width="13.140625" customWidth="1"/>
    <col min="4617" max="4676" width="19.140625" customWidth="1"/>
    <col min="4867" max="4867" width="89" customWidth="1"/>
    <col min="4868" max="4868" width="15.42578125" customWidth="1"/>
    <col min="4869" max="4869" width="12.85546875" customWidth="1"/>
    <col min="4870" max="4870" width="12.28515625" customWidth="1"/>
    <col min="4871" max="4872" width="13.140625" customWidth="1"/>
    <col min="4873" max="4932" width="19.140625" customWidth="1"/>
    <col min="5123" max="5123" width="89" customWidth="1"/>
    <col min="5124" max="5124" width="15.42578125" customWidth="1"/>
    <col min="5125" max="5125" width="12.85546875" customWidth="1"/>
    <col min="5126" max="5126" width="12.28515625" customWidth="1"/>
    <col min="5127" max="5128" width="13.140625" customWidth="1"/>
    <col min="5129" max="5188" width="19.140625" customWidth="1"/>
    <col min="5379" max="5379" width="89" customWidth="1"/>
    <col min="5380" max="5380" width="15.42578125" customWidth="1"/>
    <col min="5381" max="5381" width="12.85546875" customWidth="1"/>
    <col min="5382" max="5382" width="12.28515625" customWidth="1"/>
    <col min="5383" max="5384" width="13.140625" customWidth="1"/>
    <col min="5385" max="5444" width="19.140625" customWidth="1"/>
    <col min="5635" max="5635" width="89" customWidth="1"/>
    <col min="5636" max="5636" width="15.42578125" customWidth="1"/>
    <col min="5637" max="5637" width="12.85546875" customWidth="1"/>
    <col min="5638" max="5638" width="12.28515625" customWidth="1"/>
    <col min="5639" max="5640" width="13.140625" customWidth="1"/>
    <col min="5641" max="5700" width="19.140625" customWidth="1"/>
    <col min="5891" max="5891" width="89" customWidth="1"/>
    <col min="5892" max="5892" width="15.42578125" customWidth="1"/>
    <col min="5893" max="5893" width="12.85546875" customWidth="1"/>
    <col min="5894" max="5894" width="12.28515625" customWidth="1"/>
    <col min="5895" max="5896" width="13.140625" customWidth="1"/>
    <col min="5897" max="5956" width="19.140625" customWidth="1"/>
    <col min="6147" max="6147" width="89" customWidth="1"/>
    <col min="6148" max="6148" width="15.42578125" customWidth="1"/>
    <col min="6149" max="6149" width="12.85546875" customWidth="1"/>
    <col min="6150" max="6150" width="12.28515625" customWidth="1"/>
    <col min="6151" max="6152" width="13.140625" customWidth="1"/>
    <col min="6153" max="6212" width="19.140625" customWidth="1"/>
    <col min="6403" max="6403" width="89" customWidth="1"/>
    <col min="6404" max="6404" width="15.42578125" customWidth="1"/>
    <col min="6405" max="6405" width="12.85546875" customWidth="1"/>
    <col min="6406" max="6406" width="12.28515625" customWidth="1"/>
    <col min="6407" max="6408" width="13.140625" customWidth="1"/>
    <col min="6409" max="6468" width="19.140625" customWidth="1"/>
    <col min="6659" max="6659" width="89" customWidth="1"/>
    <col min="6660" max="6660" width="15.42578125" customWidth="1"/>
    <col min="6661" max="6661" width="12.85546875" customWidth="1"/>
    <col min="6662" max="6662" width="12.28515625" customWidth="1"/>
    <col min="6663" max="6664" width="13.140625" customWidth="1"/>
    <col min="6665" max="6724" width="19.140625" customWidth="1"/>
    <col min="6915" max="6915" width="89" customWidth="1"/>
    <col min="6916" max="6916" width="15.42578125" customWidth="1"/>
    <col min="6917" max="6917" width="12.85546875" customWidth="1"/>
    <col min="6918" max="6918" width="12.28515625" customWidth="1"/>
    <col min="6919" max="6920" width="13.140625" customWidth="1"/>
    <col min="6921" max="6980" width="19.140625" customWidth="1"/>
    <col min="7171" max="7171" width="89" customWidth="1"/>
    <col min="7172" max="7172" width="15.42578125" customWidth="1"/>
    <col min="7173" max="7173" width="12.85546875" customWidth="1"/>
    <col min="7174" max="7174" width="12.28515625" customWidth="1"/>
    <col min="7175" max="7176" width="13.140625" customWidth="1"/>
    <col min="7177" max="7236" width="19.140625" customWidth="1"/>
    <col min="7427" max="7427" width="89" customWidth="1"/>
    <col min="7428" max="7428" width="15.42578125" customWidth="1"/>
    <col min="7429" max="7429" width="12.85546875" customWidth="1"/>
    <col min="7430" max="7430" width="12.28515625" customWidth="1"/>
    <col min="7431" max="7432" width="13.140625" customWidth="1"/>
    <col min="7433" max="7492" width="19.140625" customWidth="1"/>
    <col min="7683" max="7683" width="89" customWidth="1"/>
    <col min="7684" max="7684" width="15.42578125" customWidth="1"/>
    <col min="7685" max="7685" width="12.85546875" customWidth="1"/>
    <col min="7686" max="7686" width="12.28515625" customWidth="1"/>
    <col min="7687" max="7688" width="13.140625" customWidth="1"/>
    <col min="7689" max="7748" width="19.140625" customWidth="1"/>
    <col min="7939" max="7939" width="89" customWidth="1"/>
    <col min="7940" max="7940" width="15.42578125" customWidth="1"/>
    <col min="7941" max="7941" width="12.85546875" customWidth="1"/>
    <col min="7942" max="7942" width="12.28515625" customWidth="1"/>
    <col min="7943" max="7944" width="13.140625" customWidth="1"/>
    <col min="7945" max="8004" width="19.140625" customWidth="1"/>
    <col min="8195" max="8195" width="89" customWidth="1"/>
    <col min="8196" max="8196" width="15.42578125" customWidth="1"/>
    <col min="8197" max="8197" width="12.85546875" customWidth="1"/>
    <col min="8198" max="8198" width="12.28515625" customWidth="1"/>
    <col min="8199" max="8200" width="13.140625" customWidth="1"/>
    <col min="8201" max="8260" width="19.140625" customWidth="1"/>
    <col min="8451" max="8451" width="89" customWidth="1"/>
    <col min="8452" max="8452" width="15.42578125" customWidth="1"/>
    <col min="8453" max="8453" width="12.85546875" customWidth="1"/>
    <col min="8454" max="8454" width="12.28515625" customWidth="1"/>
    <col min="8455" max="8456" width="13.140625" customWidth="1"/>
    <col min="8457" max="8516" width="19.140625" customWidth="1"/>
    <col min="8707" max="8707" width="89" customWidth="1"/>
    <col min="8708" max="8708" width="15.42578125" customWidth="1"/>
    <col min="8709" max="8709" width="12.85546875" customWidth="1"/>
    <col min="8710" max="8710" width="12.28515625" customWidth="1"/>
    <col min="8711" max="8712" width="13.140625" customWidth="1"/>
    <col min="8713" max="8772" width="19.140625" customWidth="1"/>
    <col min="8963" max="8963" width="89" customWidth="1"/>
    <col min="8964" max="8964" width="15.42578125" customWidth="1"/>
    <col min="8965" max="8965" width="12.85546875" customWidth="1"/>
    <col min="8966" max="8966" width="12.28515625" customWidth="1"/>
    <col min="8967" max="8968" width="13.140625" customWidth="1"/>
    <col min="8969" max="9028" width="19.140625" customWidth="1"/>
    <col min="9219" max="9219" width="89" customWidth="1"/>
    <col min="9220" max="9220" width="15.42578125" customWidth="1"/>
    <col min="9221" max="9221" width="12.85546875" customWidth="1"/>
    <col min="9222" max="9222" width="12.28515625" customWidth="1"/>
    <col min="9223" max="9224" width="13.140625" customWidth="1"/>
    <col min="9225" max="9284" width="19.140625" customWidth="1"/>
    <col min="9475" max="9475" width="89" customWidth="1"/>
    <col min="9476" max="9476" width="15.42578125" customWidth="1"/>
    <col min="9477" max="9477" width="12.85546875" customWidth="1"/>
    <col min="9478" max="9478" width="12.28515625" customWidth="1"/>
    <col min="9479" max="9480" width="13.140625" customWidth="1"/>
    <col min="9481" max="9540" width="19.140625" customWidth="1"/>
    <col min="9731" max="9731" width="89" customWidth="1"/>
    <col min="9732" max="9732" width="15.42578125" customWidth="1"/>
    <col min="9733" max="9733" width="12.85546875" customWidth="1"/>
    <col min="9734" max="9734" width="12.28515625" customWidth="1"/>
    <col min="9735" max="9736" width="13.140625" customWidth="1"/>
    <col min="9737" max="9796" width="19.140625" customWidth="1"/>
    <col min="9987" max="9987" width="89" customWidth="1"/>
    <col min="9988" max="9988" width="15.42578125" customWidth="1"/>
    <col min="9989" max="9989" width="12.85546875" customWidth="1"/>
    <col min="9990" max="9990" width="12.28515625" customWidth="1"/>
    <col min="9991" max="9992" width="13.140625" customWidth="1"/>
    <col min="9993" max="10052" width="19.140625" customWidth="1"/>
    <col min="10243" max="10243" width="89" customWidth="1"/>
    <col min="10244" max="10244" width="15.42578125" customWidth="1"/>
    <col min="10245" max="10245" width="12.85546875" customWidth="1"/>
    <col min="10246" max="10246" width="12.28515625" customWidth="1"/>
    <col min="10247" max="10248" width="13.140625" customWidth="1"/>
    <col min="10249" max="10308" width="19.140625" customWidth="1"/>
    <col min="10499" max="10499" width="89" customWidth="1"/>
    <col min="10500" max="10500" width="15.42578125" customWidth="1"/>
    <col min="10501" max="10501" width="12.85546875" customWidth="1"/>
    <col min="10502" max="10502" width="12.28515625" customWidth="1"/>
    <col min="10503" max="10504" width="13.140625" customWidth="1"/>
    <col min="10505" max="10564" width="19.140625" customWidth="1"/>
    <col min="10755" max="10755" width="89" customWidth="1"/>
    <col min="10756" max="10756" width="15.42578125" customWidth="1"/>
    <col min="10757" max="10757" width="12.85546875" customWidth="1"/>
    <col min="10758" max="10758" width="12.28515625" customWidth="1"/>
    <col min="10759" max="10760" width="13.140625" customWidth="1"/>
    <col min="10761" max="10820" width="19.140625" customWidth="1"/>
    <col min="11011" max="11011" width="89" customWidth="1"/>
    <col min="11012" max="11012" width="15.42578125" customWidth="1"/>
    <col min="11013" max="11013" width="12.85546875" customWidth="1"/>
    <col min="11014" max="11014" width="12.28515625" customWidth="1"/>
    <col min="11015" max="11016" width="13.140625" customWidth="1"/>
    <col min="11017" max="11076" width="19.140625" customWidth="1"/>
    <col min="11267" max="11267" width="89" customWidth="1"/>
    <col min="11268" max="11268" width="15.42578125" customWidth="1"/>
    <col min="11269" max="11269" width="12.85546875" customWidth="1"/>
    <col min="11270" max="11270" width="12.28515625" customWidth="1"/>
    <col min="11271" max="11272" width="13.140625" customWidth="1"/>
    <col min="11273" max="11332" width="19.140625" customWidth="1"/>
    <col min="11523" max="11523" width="89" customWidth="1"/>
    <col min="11524" max="11524" width="15.42578125" customWidth="1"/>
    <col min="11525" max="11525" width="12.85546875" customWidth="1"/>
    <col min="11526" max="11526" width="12.28515625" customWidth="1"/>
    <col min="11527" max="11528" width="13.140625" customWidth="1"/>
    <col min="11529" max="11588" width="19.140625" customWidth="1"/>
    <col min="11779" max="11779" width="89" customWidth="1"/>
    <col min="11780" max="11780" width="15.42578125" customWidth="1"/>
    <col min="11781" max="11781" width="12.85546875" customWidth="1"/>
    <col min="11782" max="11782" width="12.28515625" customWidth="1"/>
    <col min="11783" max="11784" width="13.140625" customWidth="1"/>
    <col min="11785" max="11844" width="19.140625" customWidth="1"/>
    <col min="12035" max="12035" width="89" customWidth="1"/>
    <col min="12036" max="12036" width="15.42578125" customWidth="1"/>
    <col min="12037" max="12037" width="12.85546875" customWidth="1"/>
    <col min="12038" max="12038" width="12.28515625" customWidth="1"/>
    <col min="12039" max="12040" width="13.140625" customWidth="1"/>
    <col min="12041" max="12100" width="19.140625" customWidth="1"/>
    <col min="12291" max="12291" width="89" customWidth="1"/>
    <col min="12292" max="12292" width="15.42578125" customWidth="1"/>
    <col min="12293" max="12293" width="12.85546875" customWidth="1"/>
    <col min="12294" max="12294" width="12.28515625" customWidth="1"/>
    <col min="12295" max="12296" width="13.140625" customWidth="1"/>
    <col min="12297" max="12356" width="19.140625" customWidth="1"/>
    <col min="12547" max="12547" width="89" customWidth="1"/>
    <col min="12548" max="12548" width="15.42578125" customWidth="1"/>
    <col min="12549" max="12549" width="12.85546875" customWidth="1"/>
    <col min="12550" max="12550" width="12.28515625" customWidth="1"/>
    <col min="12551" max="12552" width="13.140625" customWidth="1"/>
    <col min="12553" max="12612" width="19.140625" customWidth="1"/>
    <col min="12803" max="12803" width="89" customWidth="1"/>
    <col min="12804" max="12804" width="15.42578125" customWidth="1"/>
    <col min="12805" max="12805" width="12.85546875" customWidth="1"/>
    <col min="12806" max="12806" width="12.28515625" customWidth="1"/>
    <col min="12807" max="12808" width="13.140625" customWidth="1"/>
    <col min="12809" max="12868" width="19.140625" customWidth="1"/>
    <col min="13059" max="13059" width="89" customWidth="1"/>
    <col min="13060" max="13060" width="15.42578125" customWidth="1"/>
    <col min="13061" max="13061" width="12.85546875" customWidth="1"/>
    <col min="13062" max="13062" width="12.28515625" customWidth="1"/>
    <col min="13063" max="13064" width="13.140625" customWidth="1"/>
    <col min="13065" max="13124" width="19.140625" customWidth="1"/>
    <col min="13315" max="13315" width="89" customWidth="1"/>
    <col min="13316" max="13316" width="15.42578125" customWidth="1"/>
    <col min="13317" max="13317" width="12.85546875" customWidth="1"/>
    <col min="13318" max="13318" width="12.28515625" customWidth="1"/>
    <col min="13319" max="13320" width="13.140625" customWidth="1"/>
    <col min="13321" max="13380" width="19.140625" customWidth="1"/>
    <col min="13571" max="13571" width="89" customWidth="1"/>
    <col min="13572" max="13572" width="15.42578125" customWidth="1"/>
    <col min="13573" max="13573" width="12.85546875" customWidth="1"/>
    <col min="13574" max="13574" width="12.28515625" customWidth="1"/>
    <col min="13575" max="13576" width="13.140625" customWidth="1"/>
    <col min="13577" max="13636" width="19.140625" customWidth="1"/>
    <col min="13827" max="13827" width="89" customWidth="1"/>
    <col min="13828" max="13828" width="15.42578125" customWidth="1"/>
    <col min="13829" max="13829" width="12.85546875" customWidth="1"/>
    <col min="13830" max="13830" width="12.28515625" customWidth="1"/>
    <col min="13831" max="13832" width="13.140625" customWidth="1"/>
    <col min="13833" max="13892" width="19.140625" customWidth="1"/>
    <col min="14083" max="14083" width="89" customWidth="1"/>
    <col min="14084" max="14084" width="15.42578125" customWidth="1"/>
    <col min="14085" max="14085" width="12.85546875" customWidth="1"/>
    <col min="14086" max="14086" width="12.28515625" customWidth="1"/>
    <col min="14087" max="14088" width="13.140625" customWidth="1"/>
    <col min="14089" max="14148" width="19.140625" customWidth="1"/>
    <col min="14339" max="14339" width="89" customWidth="1"/>
    <col min="14340" max="14340" width="15.42578125" customWidth="1"/>
    <col min="14341" max="14341" width="12.85546875" customWidth="1"/>
    <col min="14342" max="14342" width="12.28515625" customWidth="1"/>
    <col min="14343" max="14344" width="13.140625" customWidth="1"/>
    <col min="14345" max="14404" width="19.140625" customWidth="1"/>
    <col min="14595" max="14595" width="89" customWidth="1"/>
    <col min="14596" max="14596" width="15.42578125" customWidth="1"/>
    <col min="14597" max="14597" width="12.85546875" customWidth="1"/>
    <col min="14598" max="14598" width="12.28515625" customWidth="1"/>
    <col min="14599" max="14600" width="13.140625" customWidth="1"/>
    <col min="14601" max="14660" width="19.140625" customWidth="1"/>
    <col min="14851" max="14851" width="89" customWidth="1"/>
    <col min="14852" max="14852" width="15.42578125" customWidth="1"/>
    <col min="14853" max="14853" width="12.85546875" customWidth="1"/>
    <col min="14854" max="14854" width="12.28515625" customWidth="1"/>
    <col min="14855" max="14856" width="13.140625" customWidth="1"/>
    <col min="14857" max="14916" width="19.140625" customWidth="1"/>
    <col min="15107" max="15107" width="89" customWidth="1"/>
    <col min="15108" max="15108" width="15.42578125" customWidth="1"/>
    <col min="15109" max="15109" width="12.85546875" customWidth="1"/>
    <col min="15110" max="15110" width="12.28515625" customWidth="1"/>
    <col min="15111" max="15112" width="13.140625" customWidth="1"/>
    <col min="15113" max="15172" width="19.140625" customWidth="1"/>
    <col min="15363" max="15363" width="89" customWidth="1"/>
    <col min="15364" max="15364" width="15.42578125" customWidth="1"/>
    <col min="15365" max="15365" width="12.85546875" customWidth="1"/>
    <col min="15366" max="15366" width="12.28515625" customWidth="1"/>
    <col min="15367" max="15368" width="13.140625" customWidth="1"/>
    <col min="15369" max="15428" width="19.140625" customWidth="1"/>
    <col min="15619" max="15619" width="89" customWidth="1"/>
    <col min="15620" max="15620" width="15.42578125" customWidth="1"/>
    <col min="15621" max="15621" width="12.85546875" customWidth="1"/>
    <col min="15622" max="15622" width="12.28515625" customWidth="1"/>
    <col min="15623" max="15624" width="13.140625" customWidth="1"/>
    <col min="15625" max="15684" width="19.140625" customWidth="1"/>
    <col min="15875" max="15875" width="89" customWidth="1"/>
    <col min="15876" max="15876" width="15.42578125" customWidth="1"/>
    <col min="15877" max="15877" width="12.85546875" customWidth="1"/>
    <col min="15878" max="15878" width="12.28515625" customWidth="1"/>
    <col min="15879" max="15880" width="13.140625" customWidth="1"/>
    <col min="15881" max="15940" width="19.140625" customWidth="1"/>
    <col min="16131" max="16131" width="89" customWidth="1"/>
    <col min="16132" max="16132" width="15.42578125" customWidth="1"/>
    <col min="16133" max="16133" width="12.85546875" customWidth="1"/>
    <col min="16134" max="16134" width="12.28515625" customWidth="1"/>
    <col min="16135" max="16136" width="13.140625" customWidth="1"/>
    <col min="16137" max="16196" width="19.140625" customWidth="1"/>
  </cols>
  <sheetData>
    <row r="3" spans="1:9" x14ac:dyDescent="0.25">
      <c r="A3" s="74" t="s">
        <v>535</v>
      </c>
      <c r="B3" s="74" t="s">
        <v>536</v>
      </c>
      <c r="C3" s="54"/>
      <c r="D3" s="54"/>
      <c r="E3" s="54"/>
      <c r="F3" s="55"/>
      <c r="G3" s="76"/>
      <c r="H3" s="76"/>
    </row>
    <row r="4" spans="1:9" ht="45" x14ac:dyDescent="0.25">
      <c r="A4" s="74" t="s">
        <v>537</v>
      </c>
      <c r="B4" s="56" t="s">
        <v>538</v>
      </c>
      <c r="C4" s="57" t="s">
        <v>539</v>
      </c>
      <c r="D4" s="57" t="s">
        <v>540</v>
      </c>
      <c r="E4" s="57" t="s">
        <v>541</v>
      </c>
      <c r="F4" s="58" t="s">
        <v>542</v>
      </c>
      <c r="G4" s="77"/>
      <c r="H4" s="77"/>
      <c r="I4" s="75" t="s">
        <v>1140</v>
      </c>
    </row>
    <row r="5" spans="1:9" x14ac:dyDescent="0.25">
      <c r="A5" s="53" t="s">
        <v>543</v>
      </c>
      <c r="B5" s="59">
        <v>0</v>
      </c>
      <c r="C5" s="60">
        <v>490000</v>
      </c>
      <c r="D5" s="60">
        <v>0</v>
      </c>
      <c r="E5" s="60">
        <v>0</v>
      </c>
      <c r="F5" s="61">
        <v>0</v>
      </c>
      <c r="G5" s="78"/>
      <c r="H5" s="78" t="s">
        <v>543</v>
      </c>
      <c r="I5" s="64">
        <v>490000</v>
      </c>
    </row>
    <row r="6" spans="1:9" hidden="1" x14ac:dyDescent="0.25">
      <c r="A6" s="62" t="s">
        <v>544</v>
      </c>
      <c r="B6" s="63">
        <v>0</v>
      </c>
      <c r="C6" s="64"/>
      <c r="D6" s="64"/>
      <c r="E6" s="64">
        <v>0</v>
      </c>
      <c r="F6" s="65">
        <v>0</v>
      </c>
      <c r="G6" s="78"/>
      <c r="H6" s="78" t="s">
        <v>544</v>
      </c>
      <c r="I6" s="64">
        <v>0</v>
      </c>
    </row>
    <row r="7" spans="1:9" x14ac:dyDescent="0.25">
      <c r="A7" s="62" t="s">
        <v>545</v>
      </c>
      <c r="B7" s="63"/>
      <c r="C7" s="64">
        <v>6880</v>
      </c>
      <c r="D7" s="64"/>
      <c r="E7" s="64"/>
      <c r="F7" s="65">
        <v>0</v>
      </c>
      <c r="G7" s="78"/>
      <c r="H7" s="78" t="s">
        <v>545</v>
      </c>
      <c r="I7" s="64">
        <v>6880</v>
      </c>
    </row>
    <row r="8" spans="1:9" hidden="1" x14ac:dyDescent="0.25">
      <c r="A8" s="62" t="s">
        <v>546</v>
      </c>
      <c r="B8" s="63">
        <v>0</v>
      </c>
      <c r="C8" s="64">
        <v>0</v>
      </c>
      <c r="D8" s="64">
        <v>0</v>
      </c>
      <c r="E8" s="64"/>
      <c r="F8" s="65"/>
      <c r="G8" s="78"/>
      <c r="H8" s="78" t="s">
        <v>546</v>
      </c>
      <c r="I8" s="64">
        <v>0</v>
      </c>
    </row>
    <row r="9" spans="1:9" x14ac:dyDescent="0.25">
      <c r="A9" s="62" t="s">
        <v>547</v>
      </c>
      <c r="B9" s="63">
        <v>0</v>
      </c>
      <c r="C9" s="64">
        <v>0</v>
      </c>
      <c r="D9" s="64">
        <v>0</v>
      </c>
      <c r="E9" s="64">
        <v>11291</v>
      </c>
      <c r="F9" s="65">
        <v>38700</v>
      </c>
      <c r="G9" s="78"/>
      <c r="H9" s="78" t="s">
        <v>547</v>
      </c>
      <c r="I9" s="64">
        <v>49991</v>
      </c>
    </row>
    <row r="10" spans="1:9" hidden="1" x14ac:dyDescent="0.25">
      <c r="A10" s="62" t="s">
        <v>548</v>
      </c>
      <c r="B10" s="63"/>
      <c r="C10" s="64">
        <v>0</v>
      </c>
      <c r="D10" s="64"/>
      <c r="E10" s="64"/>
      <c r="F10" s="65"/>
      <c r="G10" s="78"/>
      <c r="H10" s="78" t="s">
        <v>548</v>
      </c>
      <c r="I10" s="64">
        <v>0</v>
      </c>
    </row>
    <row r="11" spans="1:9" x14ac:dyDescent="0.25">
      <c r="A11" s="62" t="s">
        <v>549</v>
      </c>
      <c r="B11" s="63"/>
      <c r="C11" s="64">
        <v>23474</v>
      </c>
      <c r="D11" s="64"/>
      <c r="E11" s="64"/>
      <c r="F11" s="65">
        <v>0</v>
      </c>
      <c r="G11" s="78"/>
      <c r="H11" s="78" t="s">
        <v>549</v>
      </c>
      <c r="I11" s="64">
        <v>23474</v>
      </c>
    </row>
    <row r="12" spans="1:9" x14ac:dyDescent="0.25">
      <c r="A12" s="62" t="s">
        <v>550</v>
      </c>
      <c r="B12" s="63"/>
      <c r="C12" s="64">
        <v>11049</v>
      </c>
      <c r="D12" s="64">
        <v>0</v>
      </c>
      <c r="E12" s="64"/>
      <c r="F12" s="65">
        <v>0</v>
      </c>
      <c r="G12" s="78"/>
      <c r="H12" s="78" t="s">
        <v>550</v>
      </c>
      <c r="I12" s="64">
        <v>11049</v>
      </c>
    </row>
    <row r="13" spans="1:9" hidden="1" x14ac:dyDescent="0.25">
      <c r="A13" s="62" t="s">
        <v>551</v>
      </c>
      <c r="B13" s="63"/>
      <c r="C13" s="64">
        <v>0</v>
      </c>
      <c r="D13" s="64"/>
      <c r="E13" s="64"/>
      <c r="F13" s="65"/>
      <c r="G13" s="78"/>
      <c r="H13" s="78" t="s">
        <v>551</v>
      </c>
      <c r="I13" s="64">
        <v>0</v>
      </c>
    </row>
    <row r="14" spans="1:9" x14ac:dyDescent="0.25">
      <c r="A14" s="62" t="s">
        <v>552</v>
      </c>
      <c r="B14" s="63">
        <v>92900</v>
      </c>
      <c r="C14" s="64">
        <v>0</v>
      </c>
      <c r="D14" s="64">
        <v>0</v>
      </c>
      <c r="E14" s="64">
        <v>0</v>
      </c>
      <c r="F14" s="65">
        <v>80200</v>
      </c>
      <c r="G14" s="78"/>
      <c r="H14" s="78" t="s">
        <v>552</v>
      </c>
      <c r="I14" s="64">
        <v>173100</v>
      </c>
    </row>
    <row r="15" spans="1:9" x14ac:dyDescent="0.25">
      <c r="A15" s="62" t="s">
        <v>553</v>
      </c>
      <c r="B15" s="63"/>
      <c r="C15" s="64">
        <v>10000</v>
      </c>
      <c r="D15" s="64"/>
      <c r="E15" s="64"/>
      <c r="F15" s="65"/>
      <c r="G15" s="78"/>
      <c r="H15" s="78" t="s">
        <v>553</v>
      </c>
      <c r="I15" s="64">
        <v>10000</v>
      </c>
    </row>
    <row r="16" spans="1:9" hidden="1" x14ac:dyDescent="0.25">
      <c r="A16" s="62" t="s">
        <v>554</v>
      </c>
      <c r="B16" s="63">
        <v>0</v>
      </c>
      <c r="C16" s="64"/>
      <c r="D16" s="64"/>
      <c r="E16" s="64">
        <v>0</v>
      </c>
      <c r="F16" s="65">
        <v>0</v>
      </c>
      <c r="G16" s="78"/>
      <c r="H16" s="78" t="s">
        <v>554</v>
      </c>
      <c r="I16" s="64">
        <v>0</v>
      </c>
    </row>
    <row r="17" spans="1:9" x14ac:dyDescent="0.25">
      <c r="A17" s="62" t="s">
        <v>555</v>
      </c>
      <c r="B17" s="63">
        <v>0</v>
      </c>
      <c r="C17" s="64">
        <v>0</v>
      </c>
      <c r="D17" s="64">
        <v>0</v>
      </c>
      <c r="E17" s="64">
        <v>0</v>
      </c>
      <c r="F17" s="65">
        <v>23500</v>
      </c>
      <c r="G17" s="78"/>
      <c r="H17" s="78" t="s">
        <v>555</v>
      </c>
      <c r="I17" s="64">
        <v>23500</v>
      </c>
    </row>
    <row r="18" spans="1:9" hidden="1" x14ac:dyDescent="0.25">
      <c r="A18" s="62" t="s">
        <v>556</v>
      </c>
      <c r="B18" s="63">
        <v>0</v>
      </c>
      <c r="C18" s="64">
        <v>0</v>
      </c>
      <c r="D18" s="64">
        <v>0</v>
      </c>
      <c r="E18" s="64"/>
      <c r="F18" s="65">
        <v>0</v>
      </c>
      <c r="G18" s="78"/>
      <c r="H18" s="78" t="s">
        <v>556</v>
      </c>
      <c r="I18" s="64">
        <v>0</v>
      </c>
    </row>
    <row r="19" spans="1:9" x14ac:dyDescent="0.25">
      <c r="A19" s="62" t="s">
        <v>557</v>
      </c>
      <c r="B19" s="63">
        <v>0</v>
      </c>
      <c r="C19" s="64">
        <v>27660</v>
      </c>
      <c r="D19" s="64"/>
      <c r="E19" s="64"/>
      <c r="F19" s="65">
        <v>0</v>
      </c>
      <c r="G19" s="78"/>
      <c r="H19" s="78" t="s">
        <v>557</v>
      </c>
      <c r="I19" s="64">
        <v>27660</v>
      </c>
    </row>
    <row r="20" spans="1:9" x14ac:dyDescent="0.25">
      <c r="A20" s="62" t="s">
        <v>558</v>
      </c>
      <c r="B20" s="63">
        <v>0</v>
      </c>
      <c r="C20" s="64"/>
      <c r="D20" s="64"/>
      <c r="E20" s="64">
        <v>53507</v>
      </c>
      <c r="F20" s="65">
        <v>0</v>
      </c>
      <c r="G20" s="78"/>
      <c r="H20" s="78" t="s">
        <v>558</v>
      </c>
      <c r="I20" s="64">
        <v>53507</v>
      </c>
    </row>
    <row r="21" spans="1:9" x14ac:dyDescent="0.25">
      <c r="A21" s="62" t="s">
        <v>559</v>
      </c>
      <c r="B21" s="63">
        <v>2000</v>
      </c>
      <c r="C21" s="64">
        <v>0</v>
      </c>
      <c r="D21" s="64"/>
      <c r="E21" s="64">
        <v>1081</v>
      </c>
      <c r="F21" s="65">
        <v>0</v>
      </c>
      <c r="G21" s="78"/>
      <c r="H21" s="78" t="s">
        <v>559</v>
      </c>
      <c r="I21" s="64">
        <v>3081</v>
      </c>
    </row>
    <row r="22" spans="1:9" hidden="1" x14ac:dyDescent="0.25">
      <c r="A22" s="62" t="s">
        <v>560</v>
      </c>
      <c r="B22" s="63"/>
      <c r="C22" s="64">
        <v>0</v>
      </c>
      <c r="D22" s="64">
        <v>0</v>
      </c>
      <c r="E22" s="64"/>
      <c r="F22" s="65">
        <v>0</v>
      </c>
      <c r="G22" s="78"/>
      <c r="H22" s="78" t="s">
        <v>560</v>
      </c>
      <c r="I22" s="64">
        <v>0</v>
      </c>
    </row>
    <row r="23" spans="1:9" x14ac:dyDescent="0.25">
      <c r="A23" s="62" t="s">
        <v>561</v>
      </c>
      <c r="B23" s="63">
        <v>0</v>
      </c>
      <c r="C23" s="64">
        <v>0</v>
      </c>
      <c r="D23" s="64">
        <v>0</v>
      </c>
      <c r="E23" s="64"/>
      <c r="F23" s="65">
        <v>9000</v>
      </c>
      <c r="G23" s="78"/>
      <c r="H23" s="78" t="s">
        <v>561</v>
      </c>
      <c r="I23" s="64">
        <v>9000</v>
      </c>
    </row>
    <row r="24" spans="1:9" x14ac:dyDescent="0.25">
      <c r="A24" s="62" t="s">
        <v>562</v>
      </c>
      <c r="B24" s="63">
        <v>0</v>
      </c>
      <c r="C24" s="64">
        <v>52700</v>
      </c>
      <c r="D24" s="64">
        <v>0</v>
      </c>
      <c r="E24" s="64">
        <v>9000</v>
      </c>
      <c r="F24" s="65">
        <v>18000</v>
      </c>
      <c r="G24" s="78"/>
      <c r="H24" s="78" t="s">
        <v>562</v>
      </c>
      <c r="I24" s="64">
        <v>79700</v>
      </c>
    </row>
    <row r="25" spans="1:9" x14ac:dyDescent="0.25">
      <c r="A25" s="62" t="s">
        <v>563</v>
      </c>
      <c r="B25" s="63">
        <v>0</v>
      </c>
      <c r="C25" s="64">
        <v>0</v>
      </c>
      <c r="D25" s="64">
        <v>0</v>
      </c>
      <c r="E25" s="64">
        <v>15360</v>
      </c>
      <c r="F25" s="65">
        <v>16500</v>
      </c>
      <c r="G25" s="78"/>
      <c r="H25" s="78" t="s">
        <v>563</v>
      </c>
      <c r="I25" s="64">
        <v>31860</v>
      </c>
    </row>
    <row r="26" spans="1:9" hidden="1" x14ac:dyDescent="0.25">
      <c r="A26" s="62" t="s">
        <v>564</v>
      </c>
      <c r="B26" s="63">
        <v>0</v>
      </c>
      <c r="C26" s="64"/>
      <c r="D26" s="64">
        <v>0</v>
      </c>
      <c r="E26" s="64"/>
      <c r="F26" s="65">
        <v>0</v>
      </c>
      <c r="G26" s="78"/>
      <c r="H26" s="78" t="s">
        <v>564</v>
      </c>
      <c r="I26" s="64">
        <v>0</v>
      </c>
    </row>
    <row r="27" spans="1:9" x14ac:dyDescent="0.25">
      <c r="A27" s="62" t="s">
        <v>565</v>
      </c>
      <c r="B27" s="63">
        <v>32756</v>
      </c>
      <c r="C27" s="64">
        <v>5000</v>
      </c>
      <c r="D27" s="64"/>
      <c r="E27" s="64">
        <v>4745</v>
      </c>
      <c r="F27" s="65">
        <v>30500</v>
      </c>
      <c r="G27" s="78"/>
      <c r="H27" s="78" t="s">
        <v>565</v>
      </c>
      <c r="I27" s="64">
        <v>73001</v>
      </c>
    </row>
    <row r="28" spans="1:9" x14ac:dyDescent="0.25">
      <c r="A28" s="62" t="s">
        <v>566</v>
      </c>
      <c r="B28" s="63">
        <v>0</v>
      </c>
      <c r="C28" s="64">
        <v>0</v>
      </c>
      <c r="D28" s="64">
        <v>0</v>
      </c>
      <c r="E28" s="64">
        <v>37575</v>
      </c>
      <c r="F28" s="65">
        <v>1500</v>
      </c>
      <c r="G28" s="78"/>
      <c r="H28" s="78" t="s">
        <v>566</v>
      </c>
      <c r="I28" s="64">
        <v>39075</v>
      </c>
    </row>
    <row r="29" spans="1:9" hidden="1" x14ac:dyDescent="0.25">
      <c r="A29" s="62" t="s">
        <v>567</v>
      </c>
      <c r="B29" s="63">
        <v>0</v>
      </c>
      <c r="C29" s="64">
        <v>0</v>
      </c>
      <c r="D29" s="64">
        <v>0</v>
      </c>
      <c r="E29" s="64">
        <v>0</v>
      </c>
      <c r="F29" s="65">
        <v>0</v>
      </c>
      <c r="G29" s="78"/>
      <c r="H29" s="78" t="s">
        <v>567</v>
      </c>
      <c r="I29" s="64">
        <v>0</v>
      </c>
    </row>
    <row r="30" spans="1:9" hidden="1" x14ac:dyDescent="0.25">
      <c r="A30" s="62" t="s">
        <v>568</v>
      </c>
      <c r="B30" s="63">
        <v>0</v>
      </c>
      <c r="C30" s="64">
        <v>0</v>
      </c>
      <c r="D30" s="64">
        <v>0</v>
      </c>
      <c r="E30" s="64"/>
      <c r="F30" s="65">
        <v>0</v>
      </c>
      <c r="G30" s="78"/>
      <c r="H30" s="78" t="s">
        <v>568</v>
      </c>
      <c r="I30" s="64">
        <v>0</v>
      </c>
    </row>
    <row r="31" spans="1:9" x14ac:dyDescent="0.25">
      <c r="A31" s="62" t="s">
        <v>569</v>
      </c>
      <c r="B31" s="63">
        <v>0</v>
      </c>
      <c r="C31" s="64">
        <v>4500</v>
      </c>
      <c r="D31" s="64"/>
      <c r="E31" s="64">
        <v>0</v>
      </c>
      <c r="F31" s="65">
        <v>0</v>
      </c>
      <c r="G31" s="78"/>
      <c r="H31" s="78" t="s">
        <v>569</v>
      </c>
      <c r="I31" s="64">
        <v>4500</v>
      </c>
    </row>
    <row r="32" spans="1:9" x14ac:dyDescent="0.25">
      <c r="A32" s="62" t="s">
        <v>570</v>
      </c>
      <c r="B32" s="63">
        <v>0</v>
      </c>
      <c r="C32" s="64">
        <v>140000</v>
      </c>
      <c r="D32" s="64">
        <v>0</v>
      </c>
      <c r="E32" s="64"/>
      <c r="F32" s="65"/>
      <c r="G32" s="78"/>
      <c r="H32" s="78" t="s">
        <v>570</v>
      </c>
      <c r="I32" s="64">
        <v>140000</v>
      </c>
    </row>
    <row r="33" spans="1:9" hidden="1" x14ac:dyDescent="0.25">
      <c r="A33" s="62" t="s">
        <v>571</v>
      </c>
      <c r="B33" s="63">
        <v>0</v>
      </c>
      <c r="C33" s="64">
        <v>0</v>
      </c>
      <c r="D33" s="64"/>
      <c r="E33" s="64"/>
      <c r="F33" s="65">
        <v>0</v>
      </c>
      <c r="G33" s="78"/>
      <c r="H33" s="78" t="s">
        <v>571</v>
      </c>
      <c r="I33" s="64">
        <v>0</v>
      </c>
    </row>
    <row r="34" spans="1:9" hidden="1" x14ac:dyDescent="0.25">
      <c r="A34" s="62" t="s">
        <v>572</v>
      </c>
      <c r="B34" s="63"/>
      <c r="C34" s="64">
        <v>0</v>
      </c>
      <c r="D34" s="64"/>
      <c r="E34" s="64">
        <v>0</v>
      </c>
      <c r="F34" s="65">
        <v>0</v>
      </c>
      <c r="G34" s="78"/>
      <c r="H34" s="78" t="s">
        <v>572</v>
      </c>
      <c r="I34" s="64">
        <v>0</v>
      </c>
    </row>
    <row r="35" spans="1:9" x14ac:dyDescent="0.25">
      <c r="A35" s="62" t="s">
        <v>573</v>
      </c>
      <c r="B35" s="63">
        <v>0</v>
      </c>
      <c r="C35" s="64">
        <v>8000</v>
      </c>
      <c r="D35" s="64">
        <v>0</v>
      </c>
      <c r="E35" s="64">
        <v>135269</v>
      </c>
      <c r="F35" s="65">
        <v>0</v>
      </c>
      <c r="G35" s="78"/>
      <c r="H35" s="78" t="s">
        <v>573</v>
      </c>
      <c r="I35" s="64">
        <v>143269</v>
      </c>
    </row>
    <row r="36" spans="1:9" x14ac:dyDescent="0.25">
      <c r="A36" s="62" t="s">
        <v>574</v>
      </c>
      <c r="B36" s="63">
        <v>0</v>
      </c>
      <c r="C36" s="64">
        <v>15000</v>
      </c>
      <c r="D36" s="64"/>
      <c r="E36" s="64"/>
      <c r="F36" s="65"/>
      <c r="G36" s="78"/>
      <c r="H36" s="78" t="s">
        <v>574</v>
      </c>
      <c r="I36" s="64">
        <v>15000</v>
      </c>
    </row>
    <row r="37" spans="1:9" hidden="1" x14ac:dyDescent="0.25">
      <c r="A37" s="62" t="s">
        <v>575</v>
      </c>
      <c r="B37" s="63"/>
      <c r="C37" s="64">
        <v>0</v>
      </c>
      <c r="D37" s="64"/>
      <c r="E37" s="64"/>
      <c r="F37" s="65"/>
      <c r="G37" s="78"/>
      <c r="H37" s="78" t="s">
        <v>575</v>
      </c>
      <c r="I37" s="64">
        <v>0</v>
      </c>
    </row>
    <row r="38" spans="1:9" x14ac:dyDescent="0.25">
      <c r="A38" s="62" t="s">
        <v>576</v>
      </c>
      <c r="B38" s="63">
        <v>0</v>
      </c>
      <c r="C38" s="64">
        <v>74440</v>
      </c>
      <c r="D38" s="64">
        <v>0</v>
      </c>
      <c r="E38" s="64">
        <v>59533</v>
      </c>
      <c r="F38" s="65">
        <v>150200</v>
      </c>
      <c r="G38" s="78"/>
      <c r="H38" s="78" t="s">
        <v>576</v>
      </c>
      <c r="I38" s="64">
        <v>284173</v>
      </c>
    </row>
    <row r="39" spans="1:9" x14ac:dyDescent="0.25">
      <c r="A39" s="62" t="s">
        <v>577</v>
      </c>
      <c r="B39" s="63">
        <v>1384</v>
      </c>
      <c r="C39" s="64">
        <v>0</v>
      </c>
      <c r="D39" s="64">
        <v>0</v>
      </c>
      <c r="E39" s="64">
        <v>1800</v>
      </c>
      <c r="F39" s="65">
        <v>0</v>
      </c>
      <c r="G39" s="78"/>
      <c r="H39" s="78" t="s">
        <v>577</v>
      </c>
      <c r="I39" s="64">
        <v>3184</v>
      </c>
    </row>
    <row r="40" spans="1:9" x14ac:dyDescent="0.25">
      <c r="A40" s="62" t="s">
        <v>578</v>
      </c>
      <c r="B40" s="63">
        <v>10830</v>
      </c>
      <c r="C40" s="64">
        <v>0</v>
      </c>
      <c r="D40" s="64"/>
      <c r="E40" s="64">
        <v>7122</v>
      </c>
      <c r="F40" s="65">
        <v>5750</v>
      </c>
      <c r="G40" s="78"/>
      <c r="H40" s="78" t="s">
        <v>578</v>
      </c>
      <c r="I40" s="64">
        <v>23702</v>
      </c>
    </row>
    <row r="41" spans="1:9" hidden="1" x14ac:dyDescent="0.25">
      <c r="A41" s="62" t="s">
        <v>579</v>
      </c>
      <c r="B41" s="63"/>
      <c r="C41" s="64">
        <v>0</v>
      </c>
      <c r="D41" s="64"/>
      <c r="E41" s="64"/>
      <c r="F41" s="65"/>
      <c r="G41" s="78"/>
      <c r="H41" s="78" t="s">
        <v>579</v>
      </c>
      <c r="I41" s="64">
        <v>0</v>
      </c>
    </row>
    <row r="42" spans="1:9" hidden="1" x14ac:dyDescent="0.25">
      <c r="A42" s="62" t="s">
        <v>580</v>
      </c>
      <c r="B42" s="63">
        <v>0</v>
      </c>
      <c r="C42" s="64"/>
      <c r="D42" s="64"/>
      <c r="E42" s="64"/>
      <c r="F42" s="65"/>
      <c r="G42" s="78"/>
      <c r="H42" s="78" t="s">
        <v>580</v>
      </c>
      <c r="I42" s="64">
        <v>0</v>
      </c>
    </row>
    <row r="43" spans="1:9" x14ac:dyDescent="0.25">
      <c r="A43" s="62" t="s">
        <v>581</v>
      </c>
      <c r="B43" s="63">
        <v>10000</v>
      </c>
      <c r="C43" s="64">
        <v>0</v>
      </c>
      <c r="D43" s="64">
        <v>0</v>
      </c>
      <c r="E43" s="64">
        <v>0</v>
      </c>
      <c r="F43" s="65">
        <v>0</v>
      </c>
      <c r="G43" s="78"/>
      <c r="H43" s="78" t="s">
        <v>581</v>
      </c>
      <c r="I43" s="64">
        <v>10000</v>
      </c>
    </row>
    <row r="44" spans="1:9" x14ac:dyDescent="0.25">
      <c r="A44" s="62" t="s">
        <v>582</v>
      </c>
      <c r="B44" s="63">
        <v>0</v>
      </c>
      <c r="C44" s="64">
        <v>250000</v>
      </c>
      <c r="D44" s="64"/>
      <c r="E44" s="64"/>
      <c r="F44" s="65"/>
      <c r="G44" s="78"/>
      <c r="H44" s="78" t="s">
        <v>582</v>
      </c>
      <c r="I44" s="64">
        <v>250000</v>
      </c>
    </row>
    <row r="45" spans="1:9" x14ac:dyDescent="0.25">
      <c r="A45" s="62" t="s">
        <v>583</v>
      </c>
      <c r="B45" s="63">
        <v>39000</v>
      </c>
      <c r="C45" s="64">
        <v>0</v>
      </c>
      <c r="D45" s="64">
        <v>0</v>
      </c>
      <c r="E45" s="64">
        <v>0</v>
      </c>
      <c r="F45" s="65">
        <v>0</v>
      </c>
      <c r="G45" s="78"/>
      <c r="H45" s="78" t="s">
        <v>583</v>
      </c>
      <c r="I45" s="64">
        <v>39000</v>
      </c>
    </row>
    <row r="46" spans="1:9" hidden="1" x14ac:dyDescent="0.25">
      <c r="A46" s="62" t="s">
        <v>584</v>
      </c>
      <c r="B46" s="63">
        <v>0</v>
      </c>
      <c r="C46" s="64"/>
      <c r="D46" s="64"/>
      <c r="E46" s="64">
        <v>0</v>
      </c>
      <c r="F46" s="65"/>
      <c r="G46" s="78"/>
      <c r="H46" s="78" t="s">
        <v>584</v>
      </c>
      <c r="I46" s="64">
        <v>0</v>
      </c>
    </row>
    <row r="47" spans="1:9" hidden="1" x14ac:dyDescent="0.25">
      <c r="A47" s="62" t="s">
        <v>585</v>
      </c>
      <c r="B47" s="63"/>
      <c r="C47" s="64"/>
      <c r="D47" s="64">
        <v>0</v>
      </c>
      <c r="E47" s="64"/>
      <c r="F47" s="65">
        <v>0</v>
      </c>
      <c r="G47" s="78"/>
      <c r="H47" s="78" t="s">
        <v>585</v>
      </c>
      <c r="I47" s="64">
        <v>0</v>
      </c>
    </row>
    <row r="48" spans="1:9" hidden="1" x14ac:dyDescent="0.25">
      <c r="A48" s="62" t="s">
        <v>586</v>
      </c>
      <c r="B48" s="63">
        <v>0</v>
      </c>
      <c r="C48" s="64"/>
      <c r="D48" s="64"/>
      <c r="E48" s="64">
        <v>0</v>
      </c>
      <c r="F48" s="65"/>
      <c r="G48" s="78"/>
      <c r="H48" s="78" t="s">
        <v>586</v>
      </c>
      <c r="I48" s="64">
        <v>0</v>
      </c>
    </row>
    <row r="49" spans="1:9" x14ac:dyDescent="0.25">
      <c r="A49" s="62" t="s">
        <v>587</v>
      </c>
      <c r="B49" s="63">
        <v>95838</v>
      </c>
      <c r="C49" s="64">
        <v>0</v>
      </c>
      <c r="D49" s="64">
        <v>0</v>
      </c>
      <c r="E49" s="64">
        <v>146698</v>
      </c>
      <c r="F49" s="65">
        <v>142000</v>
      </c>
      <c r="G49" s="78"/>
      <c r="H49" s="78" t="s">
        <v>587</v>
      </c>
      <c r="I49" s="64">
        <v>384536</v>
      </c>
    </row>
    <row r="50" spans="1:9" hidden="1" x14ac:dyDescent="0.25">
      <c r="A50" s="62" t="s">
        <v>588</v>
      </c>
      <c r="B50" s="63">
        <v>0</v>
      </c>
      <c r="C50" s="64"/>
      <c r="D50" s="64"/>
      <c r="E50" s="64"/>
      <c r="F50" s="65">
        <v>0</v>
      </c>
      <c r="G50" s="78"/>
      <c r="H50" s="78" t="s">
        <v>588</v>
      </c>
      <c r="I50" s="64">
        <v>0</v>
      </c>
    </row>
    <row r="51" spans="1:9" hidden="1" x14ac:dyDescent="0.25">
      <c r="A51" s="62" t="s">
        <v>589</v>
      </c>
      <c r="B51" s="63">
        <v>0</v>
      </c>
      <c r="C51" s="64">
        <v>0</v>
      </c>
      <c r="D51" s="64"/>
      <c r="E51" s="64"/>
      <c r="F51" s="65"/>
      <c r="G51" s="78"/>
      <c r="H51" s="78" t="s">
        <v>589</v>
      </c>
      <c r="I51" s="64">
        <v>0</v>
      </c>
    </row>
    <row r="52" spans="1:9" x14ac:dyDescent="0.25">
      <c r="A52" s="62" t="s">
        <v>590</v>
      </c>
      <c r="B52" s="63">
        <v>0</v>
      </c>
      <c r="C52" s="64">
        <v>39043</v>
      </c>
      <c r="D52" s="64">
        <v>0</v>
      </c>
      <c r="E52" s="64">
        <v>0</v>
      </c>
      <c r="F52" s="65">
        <v>0</v>
      </c>
      <c r="G52" s="78"/>
      <c r="H52" s="78" t="s">
        <v>590</v>
      </c>
      <c r="I52" s="64">
        <v>39043</v>
      </c>
    </row>
    <row r="53" spans="1:9" x14ac:dyDescent="0.25">
      <c r="A53" s="62" t="s">
        <v>591</v>
      </c>
      <c r="B53" s="63">
        <v>89824</v>
      </c>
      <c r="C53" s="64">
        <v>0</v>
      </c>
      <c r="D53" s="64">
        <v>0</v>
      </c>
      <c r="E53" s="64">
        <v>6670</v>
      </c>
      <c r="F53" s="65">
        <v>65500</v>
      </c>
      <c r="G53" s="78"/>
      <c r="H53" s="78" t="s">
        <v>591</v>
      </c>
      <c r="I53" s="64">
        <v>161994</v>
      </c>
    </row>
    <row r="54" spans="1:9" hidden="1" x14ac:dyDescent="0.25">
      <c r="A54" s="62" t="s">
        <v>592</v>
      </c>
      <c r="B54" s="63"/>
      <c r="C54" s="64">
        <v>0</v>
      </c>
      <c r="D54" s="64"/>
      <c r="E54" s="64"/>
      <c r="F54" s="65"/>
      <c r="G54" s="78"/>
      <c r="H54" s="78" t="s">
        <v>592</v>
      </c>
      <c r="I54" s="64">
        <v>0</v>
      </c>
    </row>
    <row r="55" spans="1:9" x14ac:dyDescent="0.25">
      <c r="A55" s="62" t="s">
        <v>593</v>
      </c>
      <c r="B55" s="63">
        <v>64500</v>
      </c>
      <c r="C55" s="64">
        <v>0</v>
      </c>
      <c r="D55" s="64">
        <v>0</v>
      </c>
      <c r="E55" s="64">
        <v>0</v>
      </c>
      <c r="F55" s="65">
        <v>14000</v>
      </c>
      <c r="G55" s="78"/>
      <c r="H55" s="78" t="s">
        <v>593</v>
      </c>
      <c r="I55" s="64">
        <v>78500</v>
      </c>
    </row>
    <row r="56" spans="1:9" x14ac:dyDescent="0.25">
      <c r="A56" s="62" t="s">
        <v>594</v>
      </c>
      <c r="B56" s="63">
        <v>2000</v>
      </c>
      <c r="C56" s="64"/>
      <c r="D56" s="64">
        <v>0</v>
      </c>
      <c r="E56" s="64">
        <v>0</v>
      </c>
      <c r="F56" s="65">
        <v>15500</v>
      </c>
      <c r="G56" s="78"/>
      <c r="H56" s="78" t="s">
        <v>594</v>
      </c>
      <c r="I56" s="64">
        <v>17500</v>
      </c>
    </row>
    <row r="57" spans="1:9" hidden="1" x14ac:dyDescent="0.25">
      <c r="A57" s="62" t="s">
        <v>595</v>
      </c>
      <c r="B57" s="63">
        <v>0</v>
      </c>
      <c r="C57" s="64">
        <v>0</v>
      </c>
      <c r="D57" s="64"/>
      <c r="E57" s="64"/>
      <c r="F57" s="65"/>
      <c r="G57" s="78"/>
      <c r="H57" s="78" t="s">
        <v>595</v>
      </c>
      <c r="I57" s="64">
        <v>0</v>
      </c>
    </row>
    <row r="58" spans="1:9" x14ac:dyDescent="0.25">
      <c r="A58" s="62" t="s">
        <v>596</v>
      </c>
      <c r="B58" s="63">
        <v>0</v>
      </c>
      <c r="C58" s="64"/>
      <c r="D58" s="64"/>
      <c r="E58" s="64">
        <v>5666</v>
      </c>
      <c r="F58" s="65">
        <v>0</v>
      </c>
      <c r="G58" s="78"/>
      <c r="H58" s="78" t="s">
        <v>596</v>
      </c>
      <c r="I58" s="64">
        <v>5666</v>
      </c>
    </row>
    <row r="59" spans="1:9" x14ac:dyDescent="0.25">
      <c r="A59" s="62" t="s">
        <v>597</v>
      </c>
      <c r="B59" s="63">
        <v>0</v>
      </c>
      <c r="C59" s="64">
        <v>135500</v>
      </c>
      <c r="D59" s="64">
        <v>0</v>
      </c>
      <c r="E59" s="64">
        <v>122896</v>
      </c>
      <c r="F59" s="65">
        <v>25200</v>
      </c>
      <c r="G59" s="78"/>
      <c r="H59" s="78" t="s">
        <v>597</v>
      </c>
      <c r="I59" s="64">
        <v>283596</v>
      </c>
    </row>
    <row r="60" spans="1:9" x14ac:dyDescent="0.25">
      <c r="A60" s="62" t="s">
        <v>598</v>
      </c>
      <c r="B60" s="63">
        <v>46826</v>
      </c>
      <c r="C60" s="64">
        <v>0</v>
      </c>
      <c r="D60" s="64">
        <v>0</v>
      </c>
      <c r="E60" s="64">
        <v>0</v>
      </c>
      <c r="F60" s="65">
        <v>0</v>
      </c>
      <c r="G60" s="78"/>
      <c r="H60" s="78" t="s">
        <v>598</v>
      </c>
      <c r="I60" s="64">
        <v>46826</v>
      </c>
    </row>
    <row r="61" spans="1:9" hidden="1" x14ac:dyDescent="0.25">
      <c r="A61" s="62" t="s">
        <v>599</v>
      </c>
      <c r="B61" s="63"/>
      <c r="C61" s="64">
        <v>0</v>
      </c>
      <c r="D61" s="64"/>
      <c r="E61" s="64"/>
      <c r="F61" s="65"/>
      <c r="G61" s="78"/>
      <c r="H61" s="78" t="s">
        <v>599</v>
      </c>
      <c r="I61" s="64">
        <v>0</v>
      </c>
    </row>
    <row r="62" spans="1:9" hidden="1" x14ac:dyDescent="0.25">
      <c r="A62" s="62" t="s">
        <v>600</v>
      </c>
      <c r="B62" s="63"/>
      <c r="C62" s="64">
        <v>0</v>
      </c>
      <c r="D62" s="64"/>
      <c r="E62" s="64"/>
      <c r="F62" s="65"/>
      <c r="G62" s="78"/>
      <c r="H62" s="78" t="s">
        <v>600</v>
      </c>
      <c r="I62" s="64">
        <v>0</v>
      </c>
    </row>
    <row r="63" spans="1:9" x14ac:dyDescent="0.25">
      <c r="A63" s="62" t="s">
        <v>601</v>
      </c>
      <c r="B63" s="63">
        <v>26000</v>
      </c>
      <c r="C63" s="64">
        <v>3000</v>
      </c>
      <c r="D63" s="64">
        <v>0</v>
      </c>
      <c r="E63" s="64">
        <v>26650</v>
      </c>
      <c r="F63" s="65">
        <v>37000</v>
      </c>
      <c r="G63" s="78"/>
      <c r="H63" s="78" t="s">
        <v>601</v>
      </c>
      <c r="I63" s="64">
        <v>92650</v>
      </c>
    </row>
    <row r="64" spans="1:9" x14ac:dyDescent="0.25">
      <c r="A64" s="62" t="s">
        <v>602</v>
      </c>
      <c r="B64" s="63">
        <v>108639</v>
      </c>
      <c r="C64" s="64">
        <v>0</v>
      </c>
      <c r="D64" s="64">
        <v>0</v>
      </c>
      <c r="E64" s="64">
        <v>250</v>
      </c>
      <c r="F64" s="65">
        <v>39750</v>
      </c>
      <c r="G64" s="78"/>
      <c r="H64" s="78" t="s">
        <v>602</v>
      </c>
      <c r="I64" s="64">
        <v>148639</v>
      </c>
    </row>
    <row r="65" spans="1:9" hidden="1" x14ac:dyDescent="0.25">
      <c r="A65" s="62" t="s">
        <v>603</v>
      </c>
      <c r="B65" s="63"/>
      <c r="C65" s="64">
        <v>0</v>
      </c>
      <c r="D65" s="64"/>
      <c r="E65" s="64"/>
      <c r="F65" s="65"/>
      <c r="G65" s="78"/>
      <c r="H65" s="78" t="s">
        <v>603</v>
      </c>
      <c r="I65" s="64">
        <v>0</v>
      </c>
    </row>
    <row r="66" spans="1:9" x14ac:dyDescent="0.25">
      <c r="A66" s="62" t="s">
        <v>604</v>
      </c>
      <c r="B66" s="63">
        <v>0</v>
      </c>
      <c r="C66" s="64">
        <v>22500</v>
      </c>
      <c r="D66" s="64">
        <v>0</v>
      </c>
      <c r="E66" s="64"/>
      <c r="F66" s="65"/>
      <c r="G66" s="78"/>
      <c r="H66" s="78" t="s">
        <v>604</v>
      </c>
      <c r="I66" s="64">
        <v>22500</v>
      </c>
    </row>
    <row r="67" spans="1:9" hidden="1" x14ac:dyDescent="0.25">
      <c r="A67" s="62" t="s">
        <v>605</v>
      </c>
      <c r="B67" s="63"/>
      <c r="C67" s="64">
        <v>0</v>
      </c>
      <c r="D67" s="64"/>
      <c r="E67" s="64"/>
      <c r="F67" s="65"/>
      <c r="G67" s="78"/>
      <c r="H67" s="78" t="s">
        <v>605</v>
      </c>
      <c r="I67" s="64">
        <v>0</v>
      </c>
    </row>
    <row r="68" spans="1:9" hidden="1" x14ac:dyDescent="0.25">
      <c r="A68" s="62" t="s">
        <v>606</v>
      </c>
      <c r="B68" s="63"/>
      <c r="C68" s="64">
        <v>0</v>
      </c>
      <c r="D68" s="64"/>
      <c r="E68" s="64"/>
      <c r="F68" s="65"/>
      <c r="G68" s="78"/>
      <c r="H68" s="78" t="s">
        <v>606</v>
      </c>
      <c r="I68" s="64">
        <v>0</v>
      </c>
    </row>
    <row r="69" spans="1:9" x14ac:dyDescent="0.25">
      <c r="A69" s="62" t="s">
        <v>607</v>
      </c>
      <c r="B69" s="63">
        <v>8000</v>
      </c>
      <c r="C69" s="64">
        <v>0</v>
      </c>
      <c r="D69" s="64"/>
      <c r="E69" s="64">
        <v>0</v>
      </c>
      <c r="F69" s="65">
        <v>0</v>
      </c>
      <c r="G69" s="78"/>
      <c r="H69" s="78" t="s">
        <v>607</v>
      </c>
      <c r="I69" s="64">
        <v>8000</v>
      </c>
    </row>
    <row r="70" spans="1:9" x14ac:dyDescent="0.25">
      <c r="A70" s="62" t="s">
        <v>608</v>
      </c>
      <c r="B70" s="63">
        <v>0</v>
      </c>
      <c r="C70" s="64">
        <v>360000</v>
      </c>
      <c r="D70" s="64">
        <v>0</v>
      </c>
      <c r="E70" s="64">
        <v>0</v>
      </c>
      <c r="F70" s="65">
        <v>0</v>
      </c>
      <c r="G70" s="78"/>
      <c r="H70" s="78" t="s">
        <v>608</v>
      </c>
      <c r="I70" s="64">
        <v>360000</v>
      </c>
    </row>
    <row r="71" spans="1:9" x14ac:dyDescent="0.25">
      <c r="A71" s="62" t="s">
        <v>609</v>
      </c>
      <c r="B71" s="63">
        <v>0</v>
      </c>
      <c r="C71" s="64">
        <v>6750</v>
      </c>
      <c r="D71" s="64"/>
      <c r="E71" s="64">
        <v>0</v>
      </c>
      <c r="F71" s="65">
        <v>0</v>
      </c>
      <c r="G71" s="78"/>
      <c r="H71" s="78" t="s">
        <v>609</v>
      </c>
      <c r="I71" s="64">
        <v>6750</v>
      </c>
    </row>
    <row r="72" spans="1:9" x14ac:dyDescent="0.25">
      <c r="A72" s="62" t="s">
        <v>610</v>
      </c>
      <c r="B72" s="63">
        <v>95861</v>
      </c>
      <c r="C72" s="64">
        <v>0</v>
      </c>
      <c r="D72" s="64">
        <v>0</v>
      </c>
      <c r="E72" s="64">
        <v>394585</v>
      </c>
      <c r="F72" s="65">
        <v>88500</v>
      </c>
      <c r="G72" s="78"/>
      <c r="H72" s="78" t="s">
        <v>610</v>
      </c>
      <c r="I72" s="64">
        <v>578946</v>
      </c>
    </row>
    <row r="73" spans="1:9" x14ac:dyDescent="0.25">
      <c r="A73" s="62" t="s">
        <v>611</v>
      </c>
      <c r="B73" s="63"/>
      <c r="C73" s="64">
        <v>39270</v>
      </c>
      <c r="D73" s="64"/>
      <c r="E73" s="64"/>
      <c r="F73" s="65">
        <v>0</v>
      </c>
      <c r="G73" s="78"/>
      <c r="H73" s="78" t="s">
        <v>611</v>
      </c>
      <c r="I73" s="64">
        <v>39270</v>
      </c>
    </row>
    <row r="74" spans="1:9" hidden="1" x14ac:dyDescent="0.25">
      <c r="A74" s="62" t="s">
        <v>612</v>
      </c>
      <c r="B74" s="63"/>
      <c r="C74" s="64">
        <v>0</v>
      </c>
      <c r="D74" s="64"/>
      <c r="E74" s="64"/>
      <c r="F74" s="65"/>
      <c r="G74" s="78"/>
      <c r="H74" s="78" t="s">
        <v>612</v>
      </c>
      <c r="I74" s="64">
        <v>0</v>
      </c>
    </row>
    <row r="75" spans="1:9" x14ac:dyDescent="0.25">
      <c r="A75" s="62" t="s">
        <v>613</v>
      </c>
      <c r="B75" s="63"/>
      <c r="C75" s="64">
        <v>37679</v>
      </c>
      <c r="D75" s="64"/>
      <c r="E75" s="64">
        <v>0</v>
      </c>
      <c r="F75" s="65">
        <v>3750</v>
      </c>
      <c r="G75" s="78"/>
      <c r="H75" s="78" t="s">
        <v>613</v>
      </c>
      <c r="I75" s="64">
        <v>41429</v>
      </c>
    </row>
    <row r="76" spans="1:9" x14ac:dyDescent="0.25">
      <c r="A76" s="62" t="s">
        <v>614</v>
      </c>
      <c r="B76" s="63">
        <v>4000</v>
      </c>
      <c r="C76" s="64">
        <v>0</v>
      </c>
      <c r="D76" s="64">
        <v>0</v>
      </c>
      <c r="E76" s="64">
        <v>0</v>
      </c>
      <c r="F76" s="65">
        <v>0</v>
      </c>
      <c r="G76" s="78"/>
      <c r="H76" s="78" t="s">
        <v>614</v>
      </c>
      <c r="I76" s="64">
        <v>4000</v>
      </c>
    </row>
    <row r="77" spans="1:9" hidden="1" x14ac:dyDescent="0.25">
      <c r="A77" s="62" t="s">
        <v>615</v>
      </c>
      <c r="B77" s="63"/>
      <c r="C77" s="64">
        <v>0</v>
      </c>
      <c r="D77" s="64"/>
      <c r="E77" s="64"/>
      <c r="F77" s="65"/>
      <c r="G77" s="78"/>
      <c r="H77" s="78" t="s">
        <v>615</v>
      </c>
      <c r="I77" s="64">
        <v>0</v>
      </c>
    </row>
    <row r="78" spans="1:9" x14ac:dyDescent="0.25">
      <c r="A78" s="62" t="s">
        <v>616</v>
      </c>
      <c r="B78" s="63">
        <v>0</v>
      </c>
      <c r="C78" s="64">
        <v>65000</v>
      </c>
      <c r="D78" s="64">
        <v>0</v>
      </c>
      <c r="E78" s="64"/>
      <c r="F78" s="65"/>
      <c r="G78" s="78"/>
      <c r="H78" s="78" t="s">
        <v>616</v>
      </c>
      <c r="I78" s="64">
        <v>65000</v>
      </c>
    </row>
    <row r="79" spans="1:9" x14ac:dyDescent="0.25">
      <c r="A79" s="62" t="s">
        <v>617</v>
      </c>
      <c r="B79" s="63">
        <v>0</v>
      </c>
      <c r="C79" s="64"/>
      <c r="D79" s="64">
        <v>0</v>
      </c>
      <c r="E79" s="64">
        <v>26765</v>
      </c>
      <c r="F79" s="65">
        <v>6400</v>
      </c>
      <c r="G79" s="78"/>
      <c r="H79" s="78" t="s">
        <v>617</v>
      </c>
      <c r="I79" s="64">
        <v>33165</v>
      </c>
    </row>
    <row r="80" spans="1:9" x14ac:dyDescent="0.25">
      <c r="A80" s="62" t="s">
        <v>618</v>
      </c>
      <c r="B80" s="63">
        <v>0</v>
      </c>
      <c r="C80" s="64">
        <v>92977</v>
      </c>
      <c r="D80" s="64">
        <v>0</v>
      </c>
      <c r="E80" s="64">
        <v>800</v>
      </c>
      <c r="F80" s="65">
        <v>32700</v>
      </c>
      <c r="G80" s="78"/>
      <c r="H80" s="78" t="s">
        <v>618</v>
      </c>
      <c r="I80" s="64">
        <v>126477</v>
      </c>
    </row>
    <row r="81" spans="1:9" hidden="1" x14ac:dyDescent="0.25">
      <c r="A81" s="62" t="s">
        <v>619</v>
      </c>
      <c r="B81" s="63"/>
      <c r="C81" s="64">
        <v>0</v>
      </c>
      <c r="D81" s="64">
        <v>0</v>
      </c>
      <c r="E81" s="64"/>
      <c r="F81" s="65"/>
      <c r="G81" s="78"/>
      <c r="H81" s="78" t="s">
        <v>619</v>
      </c>
      <c r="I81" s="64">
        <v>0</v>
      </c>
    </row>
    <row r="82" spans="1:9" hidden="1" x14ac:dyDescent="0.25">
      <c r="A82" s="62" t="s">
        <v>620</v>
      </c>
      <c r="B82" s="63"/>
      <c r="C82" s="64">
        <v>0</v>
      </c>
      <c r="D82" s="64"/>
      <c r="E82" s="64"/>
      <c r="F82" s="65"/>
      <c r="G82" s="78"/>
      <c r="H82" s="78" t="s">
        <v>620</v>
      </c>
      <c r="I82" s="64">
        <v>0</v>
      </c>
    </row>
    <row r="83" spans="1:9" x14ac:dyDescent="0.25">
      <c r="A83" s="62" t="s">
        <v>621</v>
      </c>
      <c r="B83" s="63"/>
      <c r="C83" s="64">
        <v>5636</v>
      </c>
      <c r="D83" s="64"/>
      <c r="E83" s="64"/>
      <c r="F83" s="65"/>
      <c r="G83" s="78"/>
      <c r="H83" s="78" t="s">
        <v>621</v>
      </c>
      <c r="I83" s="64">
        <v>5636</v>
      </c>
    </row>
    <row r="84" spans="1:9" x14ac:dyDescent="0.25">
      <c r="A84" s="62" t="s">
        <v>622</v>
      </c>
      <c r="B84" s="63">
        <v>0</v>
      </c>
      <c r="C84" s="64">
        <v>0</v>
      </c>
      <c r="D84" s="64">
        <v>0</v>
      </c>
      <c r="E84" s="64">
        <v>0</v>
      </c>
      <c r="F84" s="65">
        <v>50000</v>
      </c>
      <c r="G84" s="78"/>
      <c r="H84" s="78" t="s">
        <v>622</v>
      </c>
      <c r="I84" s="64">
        <v>50000</v>
      </c>
    </row>
    <row r="85" spans="1:9" x14ac:dyDescent="0.25">
      <c r="A85" s="62" t="s">
        <v>623</v>
      </c>
      <c r="B85" s="63">
        <v>48000</v>
      </c>
      <c r="C85" s="64">
        <v>0</v>
      </c>
      <c r="D85" s="64">
        <v>0</v>
      </c>
      <c r="E85" s="64">
        <v>68013</v>
      </c>
      <c r="F85" s="65">
        <v>75000</v>
      </c>
      <c r="G85" s="78"/>
      <c r="H85" s="78" t="s">
        <v>623</v>
      </c>
      <c r="I85" s="64">
        <v>191013</v>
      </c>
    </row>
    <row r="86" spans="1:9" hidden="1" x14ac:dyDescent="0.25">
      <c r="A86" s="62" t="s">
        <v>624</v>
      </c>
      <c r="B86" s="63"/>
      <c r="C86" s="64">
        <v>0</v>
      </c>
      <c r="D86" s="64"/>
      <c r="E86" s="64"/>
      <c r="F86" s="65"/>
      <c r="G86" s="78"/>
      <c r="H86" s="78" t="s">
        <v>624</v>
      </c>
      <c r="I86" s="64">
        <v>0</v>
      </c>
    </row>
    <row r="87" spans="1:9" x14ac:dyDescent="0.25">
      <c r="A87" s="62" t="s">
        <v>625</v>
      </c>
      <c r="B87" s="63">
        <v>2000</v>
      </c>
      <c r="C87" s="64">
        <v>0</v>
      </c>
      <c r="D87" s="64"/>
      <c r="E87" s="64"/>
      <c r="F87" s="65"/>
      <c r="G87" s="78"/>
      <c r="H87" s="78" t="s">
        <v>625</v>
      </c>
      <c r="I87" s="64">
        <v>2000</v>
      </c>
    </row>
    <row r="88" spans="1:9" x14ac:dyDescent="0.25">
      <c r="A88" s="62" t="s">
        <v>626</v>
      </c>
      <c r="B88" s="63">
        <v>33440</v>
      </c>
      <c r="C88" s="64">
        <v>0</v>
      </c>
      <c r="D88" s="64">
        <v>0</v>
      </c>
      <c r="E88" s="64">
        <v>1352</v>
      </c>
      <c r="F88" s="65">
        <v>64000</v>
      </c>
      <c r="G88" s="78"/>
      <c r="H88" s="78" t="s">
        <v>626</v>
      </c>
      <c r="I88" s="64">
        <v>98792</v>
      </c>
    </row>
    <row r="89" spans="1:9" hidden="1" x14ac:dyDescent="0.25">
      <c r="A89" s="62" t="s">
        <v>627</v>
      </c>
      <c r="B89" s="63"/>
      <c r="C89" s="64">
        <v>0</v>
      </c>
      <c r="D89" s="64"/>
      <c r="E89" s="64"/>
      <c r="F89" s="65"/>
      <c r="G89" s="78"/>
      <c r="H89" s="78" t="s">
        <v>627</v>
      </c>
      <c r="I89" s="64">
        <v>0</v>
      </c>
    </row>
    <row r="90" spans="1:9" x14ac:dyDescent="0.25">
      <c r="A90" s="62" t="s">
        <v>628</v>
      </c>
      <c r="B90" s="63">
        <v>500</v>
      </c>
      <c r="C90" s="64"/>
      <c r="D90" s="64"/>
      <c r="E90" s="64"/>
      <c r="F90" s="65"/>
      <c r="G90" s="78"/>
      <c r="H90" s="78" t="s">
        <v>628</v>
      </c>
      <c r="I90" s="64">
        <v>500</v>
      </c>
    </row>
    <row r="91" spans="1:9" x14ac:dyDescent="0.25">
      <c r="A91" s="62" t="s">
        <v>629</v>
      </c>
      <c r="B91" s="63">
        <v>2000</v>
      </c>
      <c r="C91" s="64">
        <v>0</v>
      </c>
      <c r="D91" s="64">
        <v>0</v>
      </c>
      <c r="E91" s="64"/>
      <c r="F91" s="65">
        <v>0</v>
      </c>
      <c r="G91" s="78"/>
      <c r="H91" s="78" t="s">
        <v>629</v>
      </c>
      <c r="I91" s="64">
        <v>2000</v>
      </c>
    </row>
    <row r="92" spans="1:9" hidden="1" x14ac:dyDescent="0.25">
      <c r="A92" s="62" t="s">
        <v>630</v>
      </c>
      <c r="B92" s="63">
        <v>0</v>
      </c>
      <c r="C92" s="64">
        <v>0</v>
      </c>
      <c r="D92" s="64"/>
      <c r="E92" s="64"/>
      <c r="F92" s="65"/>
      <c r="G92" s="78"/>
      <c r="H92" s="78" t="s">
        <v>630</v>
      </c>
      <c r="I92" s="64">
        <v>0</v>
      </c>
    </row>
    <row r="93" spans="1:9" x14ac:dyDescent="0.25">
      <c r="A93" s="62" t="s">
        <v>631</v>
      </c>
      <c r="B93" s="63">
        <v>14000</v>
      </c>
      <c r="C93" s="64">
        <v>39000</v>
      </c>
      <c r="D93" s="64"/>
      <c r="E93" s="64">
        <v>0</v>
      </c>
      <c r="F93" s="65">
        <v>0</v>
      </c>
      <c r="G93" s="78"/>
      <c r="H93" s="78" t="s">
        <v>631</v>
      </c>
      <c r="I93" s="64">
        <v>53000</v>
      </c>
    </row>
    <row r="94" spans="1:9" x14ac:dyDescent="0.25">
      <c r="A94" s="62" t="s">
        <v>632</v>
      </c>
      <c r="B94" s="63">
        <v>500</v>
      </c>
      <c r="C94" s="64">
        <v>0</v>
      </c>
      <c r="D94" s="64"/>
      <c r="E94" s="64"/>
      <c r="F94" s="65"/>
      <c r="G94" s="78"/>
      <c r="H94" s="78" t="s">
        <v>632</v>
      </c>
      <c r="I94" s="64">
        <v>500</v>
      </c>
    </row>
    <row r="95" spans="1:9" x14ac:dyDescent="0.25">
      <c r="A95" s="62" t="s">
        <v>633</v>
      </c>
      <c r="B95" s="63"/>
      <c r="C95" s="64">
        <v>14050</v>
      </c>
      <c r="D95" s="64"/>
      <c r="E95" s="64"/>
      <c r="F95" s="65"/>
      <c r="G95" s="78"/>
      <c r="H95" s="78" t="s">
        <v>633</v>
      </c>
      <c r="I95" s="64">
        <v>14050</v>
      </c>
    </row>
    <row r="96" spans="1:9" x14ac:dyDescent="0.25">
      <c r="A96" s="62" t="s">
        <v>634</v>
      </c>
      <c r="B96" s="63">
        <v>6000</v>
      </c>
      <c r="C96" s="64">
        <v>0</v>
      </c>
      <c r="D96" s="64"/>
      <c r="E96" s="64"/>
      <c r="F96" s="65"/>
      <c r="G96" s="78"/>
      <c r="H96" s="78" t="s">
        <v>634</v>
      </c>
      <c r="I96" s="64">
        <v>6000</v>
      </c>
    </row>
    <row r="97" spans="1:9" x14ac:dyDescent="0.25">
      <c r="A97" s="62" t="s">
        <v>635</v>
      </c>
      <c r="B97" s="63"/>
      <c r="C97" s="64">
        <v>335</v>
      </c>
      <c r="D97" s="64"/>
      <c r="E97" s="64"/>
      <c r="F97" s="65"/>
      <c r="G97" s="78"/>
      <c r="H97" s="78" t="s">
        <v>635</v>
      </c>
      <c r="I97" s="64">
        <v>335</v>
      </c>
    </row>
    <row r="98" spans="1:9" x14ac:dyDescent="0.25">
      <c r="A98" s="62" t="s">
        <v>636</v>
      </c>
      <c r="B98" s="63">
        <v>0</v>
      </c>
      <c r="C98" s="64">
        <v>19676</v>
      </c>
      <c r="D98" s="64"/>
      <c r="E98" s="64"/>
      <c r="F98" s="65"/>
      <c r="G98" s="78"/>
      <c r="H98" s="78" t="s">
        <v>636</v>
      </c>
      <c r="I98" s="64">
        <v>19676</v>
      </c>
    </row>
    <row r="99" spans="1:9" x14ac:dyDescent="0.25">
      <c r="A99" s="62" t="s">
        <v>637</v>
      </c>
      <c r="B99" s="63">
        <v>53276</v>
      </c>
      <c r="C99" s="64">
        <v>0</v>
      </c>
      <c r="D99" s="64">
        <v>0</v>
      </c>
      <c r="E99" s="64">
        <v>272212</v>
      </c>
      <c r="F99" s="65">
        <v>74300</v>
      </c>
      <c r="G99" s="78"/>
      <c r="H99" s="78" t="s">
        <v>637</v>
      </c>
      <c r="I99" s="64">
        <v>399788</v>
      </c>
    </row>
    <row r="100" spans="1:9" x14ac:dyDescent="0.25">
      <c r="A100" s="62" t="s">
        <v>638</v>
      </c>
      <c r="B100" s="63">
        <v>0</v>
      </c>
      <c r="C100" s="64">
        <v>0</v>
      </c>
      <c r="D100" s="64"/>
      <c r="E100" s="64">
        <v>42877</v>
      </c>
      <c r="F100" s="65">
        <v>0</v>
      </c>
      <c r="G100" s="78"/>
      <c r="H100" s="78" t="s">
        <v>638</v>
      </c>
      <c r="I100" s="64">
        <v>42877</v>
      </c>
    </row>
    <row r="101" spans="1:9" hidden="1" x14ac:dyDescent="0.25">
      <c r="A101" s="62" t="s">
        <v>639</v>
      </c>
      <c r="B101" s="63">
        <v>0</v>
      </c>
      <c r="C101" s="64"/>
      <c r="D101" s="64"/>
      <c r="E101" s="64"/>
      <c r="F101" s="65"/>
      <c r="G101" s="78"/>
      <c r="H101" s="78" t="s">
        <v>639</v>
      </c>
      <c r="I101" s="64">
        <v>0</v>
      </c>
    </row>
    <row r="102" spans="1:9" x14ac:dyDescent="0.25">
      <c r="A102" s="62" t="s">
        <v>640</v>
      </c>
      <c r="B102" s="63">
        <v>0</v>
      </c>
      <c r="C102" s="64">
        <v>40000</v>
      </c>
      <c r="D102" s="64">
        <v>0</v>
      </c>
      <c r="E102" s="64">
        <v>0</v>
      </c>
      <c r="F102" s="65">
        <v>41500</v>
      </c>
      <c r="G102" s="78"/>
      <c r="H102" s="78" t="s">
        <v>640</v>
      </c>
      <c r="I102" s="64">
        <v>81500</v>
      </c>
    </row>
    <row r="103" spans="1:9" x14ac:dyDescent="0.25">
      <c r="A103" s="62" t="s">
        <v>641</v>
      </c>
      <c r="B103" s="63">
        <v>9600</v>
      </c>
      <c r="C103" s="64">
        <v>0</v>
      </c>
      <c r="D103" s="64">
        <v>0</v>
      </c>
      <c r="E103" s="64">
        <v>0</v>
      </c>
      <c r="F103" s="65">
        <v>0</v>
      </c>
      <c r="G103" s="78"/>
      <c r="H103" s="78" t="s">
        <v>641</v>
      </c>
      <c r="I103" s="64">
        <v>9600</v>
      </c>
    </row>
    <row r="104" spans="1:9" x14ac:dyDescent="0.25">
      <c r="A104" s="62" t="s">
        <v>642</v>
      </c>
      <c r="B104" s="63">
        <v>2000</v>
      </c>
      <c r="C104" s="64">
        <v>0</v>
      </c>
      <c r="D104" s="64">
        <v>0</v>
      </c>
      <c r="E104" s="64"/>
      <c r="F104" s="65">
        <v>0</v>
      </c>
      <c r="G104" s="78"/>
      <c r="H104" s="78" t="s">
        <v>642</v>
      </c>
      <c r="I104" s="64">
        <v>2000</v>
      </c>
    </row>
    <row r="105" spans="1:9" x14ac:dyDescent="0.25">
      <c r="A105" s="62" t="s">
        <v>643</v>
      </c>
      <c r="B105" s="63">
        <v>104235</v>
      </c>
      <c r="C105" s="64">
        <v>0</v>
      </c>
      <c r="D105" s="64"/>
      <c r="E105" s="64">
        <v>455746</v>
      </c>
      <c r="F105" s="65">
        <v>196000</v>
      </c>
      <c r="G105" s="78"/>
      <c r="H105" s="78" t="s">
        <v>643</v>
      </c>
      <c r="I105" s="64">
        <v>755981</v>
      </c>
    </row>
    <row r="106" spans="1:9" hidden="1" x14ac:dyDescent="0.25">
      <c r="A106" s="62" t="s">
        <v>644</v>
      </c>
      <c r="B106" s="63"/>
      <c r="C106" s="64">
        <v>0</v>
      </c>
      <c r="D106" s="64"/>
      <c r="E106" s="64"/>
      <c r="F106" s="65"/>
      <c r="G106" s="78"/>
      <c r="H106" s="78" t="s">
        <v>644</v>
      </c>
      <c r="I106" s="64">
        <v>0</v>
      </c>
    </row>
    <row r="107" spans="1:9" x14ac:dyDescent="0.25">
      <c r="A107" s="62" t="s">
        <v>645</v>
      </c>
      <c r="B107" s="63">
        <v>0</v>
      </c>
      <c r="C107" s="64">
        <v>355000</v>
      </c>
      <c r="D107" s="64">
        <v>0</v>
      </c>
      <c r="E107" s="64">
        <v>0</v>
      </c>
      <c r="F107" s="65">
        <v>0</v>
      </c>
      <c r="G107" s="78"/>
      <c r="H107" s="78" t="s">
        <v>645</v>
      </c>
      <c r="I107" s="64">
        <v>355000</v>
      </c>
    </row>
    <row r="108" spans="1:9" hidden="1" x14ac:dyDescent="0.25">
      <c r="A108" s="62" t="s">
        <v>646</v>
      </c>
      <c r="B108" s="63">
        <v>0</v>
      </c>
      <c r="C108" s="64">
        <v>0</v>
      </c>
      <c r="D108" s="64"/>
      <c r="E108" s="64">
        <v>0</v>
      </c>
      <c r="F108" s="65">
        <v>0</v>
      </c>
      <c r="G108" s="78"/>
      <c r="H108" s="78" t="s">
        <v>646</v>
      </c>
      <c r="I108" s="64">
        <v>0</v>
      </c>
    </row>
    <row r="109" spans="1:9" x14ac:dyDescent="0.25">
      <c r="A109" s="62" t="s">
        <v>647</v>
      </c>
      <c r="B109" s="63">
        <v>0</v>
      </c>
      <c r="C109" s="64">
        <v>0</v>
      </c>
      <c r="D109" s="64"/>
      <c r="E109" s="64">
        <v>3953</v>
      </c>
      <c r="F109" s="65">
        <v>2500</v>
      </c>
      <c r="G109" s="78"/>
      <c r="H109" s="78" t="s">
        <v>647</v>
      </c>
      <c r="I109" s="64">
        <v>6453</v>
      </c>
    </row>
    <row r="110" spans="1:9" x14ac:dyDescent="0.25">
      <c r="A110" s="62" t="s">
        <v>648</v>
      </c>
      <c r="B110" s="63">
        <v>10000</v>
      </c>
      <c r="C110" s="64">
        <v>0</v>
      </c>
      <c r="D110" s="64"/>
      <c r="E110" s="64"/>
      <c r="F110" s="65">
        <v>0</v>
      </c>
      <c r="G110" s="78"/>
      <c r="H110" s="78" t="s">
        <v>648</v>
      </c>
      <c r="I110" s="64">
        <v>10000</v>
      </c>
    </row>
    <row r="111" spans="1:9" x14ac:dyDescent="0.25">
      <c r="A111" s="62" t="s">
        <v>649</v>
      </c>
      <c r="B111" s="63">
        <v>56000</v>
      </c>
      <c r="C111" s="64">
        <v>0</v>
      </c>
      <c r="D111" s="64">
        <v>0</v>
      </c>
      <c r="E111" s="64">
        <v>0</v>
      </c>
      <c r="F111" s="65">
        <v>0</v>
      </c>
      <c r="G111" s="78"/>
      <c r="H111" s="78" t="s">
        <v>649</v>
      </c>
      <c r="I111" s="64">
        <v>56000</v>
      </c>
    </row>
    <row r="112" spans="1:9" x14ac:dyDescent="0.25">
      <c r="A112" s="62" t="s">
        <v>650</v>
      </c>
      <c r="B112" s="63">
        <v>95182</v>
      </c>
      <c r="C112" s="64">
        <v>0</v>
      </c>
      <c r="D112" s="64">
        <v>0</v>
      </c>
      <c r="E112" s="64">
        <v>0</v>
      </c>
      <c r="F112" s="65">
        <v>31200</v>
      </c>
      <c r="G112" s="78"/>
      <c r="H112" s="78" t="s">
        <v>650</v>
      </c>
      <c r="I112" s="64">
        <v>126382</v>
      </c>
    </row>
    <row r="113" spans="1:9" x14ac:dyDescent="0.25">
      <c r="A113" s="62" t="s">
        <v>651</v>
      </c>
      <c r="B113" s="63"/>
      <c r="C113" s="64">
        <v>3000</v>
      </c>
      <c r="D113" s="64"/>
      <c r="E113" s="64"/>
      <c r="F113" s="65"/>
      <c r="G113" s="78"/>
      <c r="H113" s="78" t="s">
        <v>651</v>
      </c>
      <c r="I113" s="64">
        <v>3000</v>
      </c>
    </row>
    <row r="114" spans="1:9" hidden="1" x14ac:dyDescent="0.25">
      <c r="A114" s="62" t="s">
        <v>652</v>
      </c>
      <c r="B114" s="63"/>
      <c r="C114" s="64">
        <v>0</v>
      </c>
      <c r="D114" s="64"/>
      <c r="E114" s="64"/>
      <c r="F114" s="65"/>
      <c r="G114" s="78"/>
      <c r="H114" s="78" t="s">
        <v>652</v>
      </c>
      <c r="I114" s="64">
        <v>0</v>
      </c>
    </row>
    <row r="115" spans="1:9" hidden="1" x14ac:dyDescent="0.25">
      <c r="A115" s="62" t="s">
        <v>653</v>
      </c>
      <c r="B115" s="63">
        <v>0</v>
      </c>
      <c r="C115" s="64"/>
      <c r="D115" s="64">
        <v>0</v>
      </c>
      <c r="E115" s="64"/>
      <c r="F115" s="65"/>
      <c r="G115" s="78"/>
      <c r="H115" s="78" t="s">
        <v>653</v>
      </c>
      <c r="I115" s="64">
        <v>0</v>
      </c>
    </row>
    <row r="116" spans="1:9" hidden="1" x14ac:dyDescent="0.25">
      <c r="A116" s="62" t="s">
        <v>654</v>
      </c>
      <c r="B116" s="63"/>
      <c r="C116" s="64">
        <v>0</v>
      </c>
      <c r="D116" s="64"/>
      <c r="E116" s="64">
        <v>0</v>
      </c>
      <c r="F116" s="65">
        <v>0</v>
      </c>
      <c r="G116" s="78"/>
      <c r="H116" s="78" t="s">
        <v>654</v>
      </c>
      <c r="I116" s="64">
        <v>0</v>
      </c>
    </row>
    <row r="117" spans="1:9" x14ac:dyDescent="0.25">
      <c r="A117" s="62" t="s">
        <v>655</v>
      </c>
      <c r="B117" s="63">
        <v>54000</v>
      </c>
      <c r="C117" s="64"/>
      <c r="D117" s="64">
        <v>0</v>
      </c>
      <c r="E117" s="64">
        <v>76672</v>
      </c>
      <c r="F117" s="65">
        <v>43500</v>
      </c>
      <c r="G117" s="78"/>
      <c r="H117" s="78" t="s">
        <v>655</v>
      </c>
      <c r="I117" s="64">
        <v>174172</v>
      </c>
    </row>
    <row r="118" spans="1:9" hidden="1" x14ac:dyDescent="0.25">
      <c r="A118" s="62" t="s">
        <v>656</v>
      </c>
      <c r="B118" s="63">
        <v>0</v>
      </c>
      <c r="C118" s="64"/>
      <c r="D118" s="64"/>
      <c r="E118" s="64"/>
      <c r="F118" s="65">
        <v>0</v>
      </c>
      <c r="G118" s="78"/>
      <c r="H118" s="78" t="s">
        <v>656</v>
      </c>
      <c r="I118" s="64">
        <v>0</v>
      </c>
    </row>
    <row r="119" spans="1:9" x14ac:dyDescent="0.25">
      <c r="A119" s="62" t="s">
        <v>657</v>
      </c>
      <c r="B119" s="63">
        <v>42000</v>
      </c>
      <c r="C119" s="64">
        <v>0</v>
      </c>
      <c r="D119" s="64">
        <v>0</v>
      </c>
      <c r="E119" s="64">
        <v>1538</v>
      </c>
      <c r="F119" s="65">
        <v>58000</v>
      </c>
      <c r="G119" s="78"/>
      <c r="H119" s="78" t="s">
        <v>657</v>
      </c>
      <c r="I119" s="64">
        <v>101538</v>
      </c>
    </row>
    <row r="120" spans="1:9" x14ac:dyDescent="0.25">
      <c r="A120" s="62" t="s">
        <v>658</v>
      </c>
      <c r="B120" s="63"/>
      <c r="C120" s="64">
        <v>15403</v>
      </c>
      <c r="D120" s="64"/>
      <c r="E120" s="64"/>
      <c r="F120" s="65"/>
      <c r="G120" s="78"/>
      <c r="H120" s="78" t="s">
        <v>658</v>
      </c>
      <c r="I120" s="64">
        <v>15403</v>
      </c>
    </row>
    <row r="121" spans="1:9" hidden="1" x14ac:dyDescent="0.25">
      <c r="A121" s="62" t="s">
        <v>659</v>
      </c>
      <c r="B121" s="63">
        <v>0</v>
      </c>
      <c r="C121" s="64"/>
      <c r="D121" s="64"/>
      <c r="E121" s="64"/>
      <c r="F121" s="65"/>
      <c r="G121" s="78"/>
      <c r="H121" s="78" t="s">
        <v>659</v>
      </c>
      <c r="I121" s="64">
        <v>0</v>
      </c>
    </row>
    <row r="122" spans="1:9" x14ac:dyDescent="0.25">
      <c r="A122" s="62" t="s">
        <v>660</v>
      </c>
      <c r="B122" s="63">
        <v>0</v>
      </c>
      <c r="C122" s="64">
        <v>0</v>
      </c>
      <c r="D122" s="64">
        <v>0</v>
      </c>
      <c r="E122" s="64">
        <v>500</v>
      </c>
      <c r="F122" s="65">
        <v>0</v>
      </c>
      <c r="G122" s="78"/>
      <c r="H122" s="78" t="s">
        <v>660</v>
      </c>
      <c r="I122" s="64">
        <v>500</v>
      </c>
    </row>
    <row r="123" spans="1:9" hidden="1" x14ac:dyDescent="0.25">
      <c r="A123" s="62" t="s">
        <v>661</v>
      </c>
      <c r="B123" s="63"/>
      <c r="C123" s="64">
        <v>0</v>
      </c>
      <c r="D123" s="64"/>
      <c r="E123" s="64"/>
      <c r="F123" s="65"/>
      <c r="G123" s="78"/>
      <c r="H123" s="78" t="s">
        <v>661</v>
      </c>
      <c r="I123" s="64">
        <v>0</v>
      </c>
    </row>
    <row r="124" spans="1:9" hidden="1" x14ac:dyDescent="0.25">
      <c r="A124" s="62" t="s">
        <v>662</v>
      </c>
      <c r="B124" s="63"/>
      <c r="C124" s="64">
        <v>0</v>
      </c>
      <c r="D124" s="64"/>
      <c r="E124" s="64"/>
      <c r="F124" s="65"/>
      <c r="G124" s="78"/>
      <c r="H124" s="78" t="s">
        <v>662</v>
      </c>
      <c r="I124" s="64">
        <v>0</v>
      </c>
    </row>
    <row r="125" spans="1:9" hidden="1" x14ac:dyDescent="0.25">
      <c r="A125" s="62" t="s">
        <v>663</v>
      </c>
      <c r="B125" s="63">
        <v>0</v>
      </c>
      <c r="C125" s="64"/>
      <c r="D125" s="64"/>
      <c r="E125" s="64"/>
      <c r="F125" s="65"/>
      <c r="G125" s="78"/>
      <c r="H125" s="78" t="s">
        <v>663</v>
      </c>
      <c r="I125" s="64">
        <v>0</v>
      </c>
    </row>
    <row r="126" spans="1:9" x14ac:dyDescent="0.25">
      <c r="A126" s="62" t="s">
        <v>664</v>
      </c>
      <c r="B126" s="63">
        <v>0</v>
      </c>
      <c r="C126" s="64">
        <v>80000</v>
      </c>
      <c r="D126" s="64">
        <v>0</v>
      </c>
      <c r="E126" s="64">
        <v>0</v>
      </c>
      <c r="F126" s="65">
        <v>0</v>
      </c>
      <c r="G126" s="78"/>
      <c r="H126" s="78" t="s">
        <v>664</v>
      </c>
      <c r="I126" s="64">
        <v>80000</v>
      </c>
    </row>
    <row r="127" spans="1:9" x14ac:dyDescent="0.25">
      <c r="A127" s="62" t="s">
        <v>665</v>
      </c>
      <c r="B127" s="63">
        <v>16200</v>
      </c>
      <c r="C127" s="64">
        <v>0</v>
      </c>
      <c r="D127" s="64"/>
      <c r="E127" s="64">
        <v>406335</v>
      </c>
      <c r="F127" s="65">
        <v>10000</v>
      </c>
      <c r="G127" s="78"/>
      <c r="H127" s="78" t="s">
        <v>665</v>
      </c>
      <c r="I127" s="64">
        <v>432535</v>
      </c>
    </row>
    <row r="128" spans="1:9" hidden="1" x14ac:dyDescent="0.25">
      <c r="A128" s="62" t="s">
        <v>666</v>
      </c>
      <c r="B128" s="63"/>
      <c r="C128" s="64">
        <v>0</v>
      </c>
      <c r="D128" s="64"/>
      <c r="E128" s="64"/>
      <c r="F128" s="65"/>
      <c r="G128" s="78"/>
      <c r="H128" s="78" t="s">
        <v>666</v>
      </c>
      <c r="I128" s="64">
        <v>0</v>
      </c>
    </row>
    <row r="129" spans="1:9" x14ac:dyDescent="0.25">
      <c r="A129" s="62" t="s">
        <v>667</v>
      </c>
      <c r="B129" s="63">
        <v>0</v>
      </c>
      <c r="C129" s="64">
        <v>260053</v>
      </c>
      <c r="D129" s="64">
        <v>0</v>
      </c>
      <c r="E129" s="64">
        <v>19093</v>
      </c>
      <c r="F129" s="65">
        <v>35510</v>
      </c>
      <c r="G129" s="78"/>
      <c r="H129" s="78" t="s">
        <v>667</v>
      </c>
      <c r="I129" s="64">
        <v>314656</v>
      </c>
    </row>
    <row r="130" spans="1:9" x14ac:dyDescent="0.25">
      <c r="A130" s="62" t="s">
        <v>668</v>
      </c>
      <c r="B130" s="63">
        <v>4000</v>
      </c>
      <c r="C130" s="64">
        <v>0</v>
      </c>
      <c r="D130" s="64">
        <v>0</v>
      </c>
      <c r="E130" s="64"/>
      <c r="F130" s="65"/>
      <c r="G130" s="78"/>
      <c r="H130" s="78" t="s">
        <v>668</v>
      </c>
      <c r="I130" s="64">
        <v>4000</v>
      </c>
    </row>
    <row r="131" spans="1:9" x14ac:dyDescent="0.25">
      <c r="A131" s="62" t="s">
        <v>669</v>
      </c>
      <c r="B131" s="63">
        <v>0</v>
      </c>
      <c r="C131" s="64">
        <v>10700</v>
      </c>
      <c r="D131" s="64">
        <v>0</v>
      </c>
      <c r="E131" s="64">
        <v>0</v>
      </c>
      <c r="F131" s="65">
        <v>0</v>
      </c>
      <c r="G131" s="78"/>
      <c r="H131" s="78" t="s">
        <v>669</v>
      </c>
      <c r="I131" s="64">
        <v>10700</v>
      </c>
    </row>
    <row r="132" spans="1:9" hidden="1" x14ac:dyDescent="0.25">
      <c r="A132" s="62" t="s">
        <v>670</v>
      </c>
      <c r="B132" s="63">
        <v>0</v>
      </c>
      <c r="C132" s="64">
        <v>0</v>
      </c>
      <c r="D132" s="64">
        <v>0</v>
      </c>
      <c r="E132" s="64">
        <v>0</v>
      </c>
      <c r="F132" s="65">
        <v>0</v>
      </c>
      <c r="G132" s="78"/>
      <c r="H132" s="78" t="s">
        <v>670</v>
      </c>
      <c r="I132" s="64">
        <v>0</v>
      </c>
    </row>
    <row r="133" spans="1:9" hidden="1" x14ac:dyDescent="0.25">
      <c r="A133" s="62" t="s">
        <v>671</v>
      </c>
      <c r="B133" s="63">
        <v>0</v>
      </c>
      <c r="C133" s="64"/>
      <c r="D133" s="64"/>
      <c r="E133" s="64"/>
      <c r="F133" s="65"/>
      <c r="G133" s="78"/>
      <c r="H133" s="78" t="s">
        <v>671</v>
      </c>
      <c r="I133" s="64">
        <v>0</v>
      </c>
    </row>
    <row r="134" spans="1:9" x14ac:dyDescent="0.25">
      <c r="A134" s="62" t="s">
        <v>672</v>
      </c>
      <c r="B134" s="63">
        <v>0</v>
      </c>
      <c r="C134" s="64">
        <v>0</v>
      </c>
      <c r="D134" s="64"/>
      <c r="E134" s="64">
        <v>36154</v>
      </c>
      <c r="F134" s="65">
        <v>6900</v>
      </c>
      <c r="G134" s="78"/>
      <c r="H134" s="78" t="s">
        <v>672</v>
      </c>
      <c r="I134" s="64">
        <v>43054</v>
      </c>
    </row>
    <row r="135" spans="1:9" hidden="1" x14ac:dyDescent="0.25">
      <c r="A135" s="62" t="s">
        <v>673</v>
      </c>
      <c r="B135" s="63"/>
      <c r="C135" s="64">
        <v>0</v>
      </c>
      <c r="D135" s="64">
        <v>0</v>
      </c>
      <c r="E135" s="64"/>
      <c r="F135" s="65"/>
      <c r="G135" s="78"/>
      <c r="H135" s="78" t="s">
        <v>673</v>
      </c>
      <c r="I135" s="64">
        <v>0</v>
      </c>
    </row>
    <row r="136" spans="1:9" hidden="1" x14ac:dyDescent="0.25">
      <c r="A136" s="62" t="s">
        <v>674</v>
      </c>
      <c r="B136" s="63">
        <v>0</v>
      </c>
      <c r="C136" s="64">
        <v>0</v>
      </c>
      <c r="D136" s="64"/>
      <c r="E136" s="64"/>
      <c r="F136" s="65"/>
      <c r="G136" s="78"/>
      <c r="H136" s="78" t="s">
        <v>674</v>
      </c>
      <c r="I136" s="64">
        <v>0</v>
      </c>
    </row>
    <row r="137" spans="1:9" x14ac:dyDescent="0.25">
      <c r="A137" s="62" t="s">
        <v>675</v>
      </c>
      <c r="B137" s="63">
        <v>0</v>
      </c>
      <c r="C137" s="64">
        <v>19125</v>
      </c>
      <c r="D137" s="64">
        <v>0</v>
      </c>
      <c r="E137" s="64">
        <v>0</v>
      </c>
      <c r="F137" s="65">
        <v>6750</v>
      </c>
      <c r="G137" s="78"/>
      <c r="H137" s="78" t="s">
        <v>675</v>
      </c>
      <c r="I137" s="64">
        <v>25875</v>
      </c>
    </row>
    <row r="138" spans="1:9" x14ac:dyDescent="0.25">
      <c r="A138" s="62" t="s">
        <v>676</v>
      </c>
      <c r="B138" s="63">
        <v>122845</v>
      </c>
      <c r="C138" s="64">
        <v>0</v>
      </c>
      <c r="D138" s="64">
        <v>0</v>
      </c>
      <c r="E138" s="64">
        <v>367692</v>
      </c>
      <c r="F138" s="65">
        <v>102000</v>
      </c>
      <c r="G138" s="78"/>
      <c r="H138" s="78" t="s">
        <v>676</v>
      </c>
      <c r="I138" s="64">
        <v>592537</v>
      </c>
    </row>
    <row r="139" spans="1:9" x14ac:dyDescent="0.25">
      <c r="A139" s="62" t="s">
        <v>677</v>
      </c>
      <c r="B139" s="63">
        <v>5051</v>
      </c>
      <c r="C139" s="64">
        <v>0</v>
      </c>
      <c r="D139" s="64"/>
      <c r="E139" s="64">
        <v>0</v>
      </c>
      <c r="F139" s="65">
        <v>0</v>
      </c>
      <c r="G139" s="78"/>
      <c r="H139" s="78" t="s">
        <v>677</v>
      </c>
      <c r="I139" s="64">
        <v>5051</v>
      </c>
    </row>
    <row r="140" spans="1:9" hidden="1" x14ac:dyDescent="0.25">
      <c r="A140" s="62" t="s">
        <v>678</v>
      </c>
      <c r="B140" s="63"/>
      <c r="C140" s="64">
        <v>0</v>
      </c>
      <c r="D140" s="64">
        <v>0</v>
      </c>
      <c r="E140" s="64"/>
      <c r="F140" s="65">
        <v>0</v>
      </c>
      <c r="G140" s="78"/>
      <c r="H140" s="78" t="s">
        <v>678</v>
      </c>
      <c r="I140" s="64">
        <v>0</v>
      </c>
    </row>
    <row r="141" spans="1:9" x14ac:dyDescent="0.25">
      <c r="A141" s="62" t="s">
        <v>679</v>
      </c>
      <c r="B141" s="63">
        <v>13200</v>
      </c>
      <c r="C141" s="64">
        <v>0</v>
      </c>
      <c r="D141" s="64">
        <v>0</v>
      </c>
      <c r="E141" s="64"/>
      <c r="F141" s="65">
        <v>2000</v>
      </c>
      <c r="G141" s="78"/>
      <c r="H141" s="78" t="s">
        <v>679</v>
      </c>
      <c r="I141" s="64">
        <v>15200</v>
      </c>
    </row>
    <row r="142" spans="1:9" hidden="1" x14ac:dyDescent="0.25">
      <c r="A142" s="62" t="s">
        <v>680</v>
      </c>
      <c r="B142" s="63">
        <v>0</v>
      </c>
      <c r="C142" s="64">
        <v>0</v>
      </c>
      <c r="D142" s="64"/>
      <c r="E142" s="64"/>
      <c r="F142" s="65">
        <v>0</v>
      </c>
      <c r="G142" s="78"/>
      <c r="H142" s="78" t="s">
        <v>680</v>
      </c>
      <c r="I142" s="64">
        <v>0</v>
      </c>
    </row>
    <row r="143" spans="1:9" hidden="1" x14ac:dyDescent="0.25">
      <c r="A143" s="62" t="s">
        <v>681</v>
      </c>
      <c r="B143" s="63"/>
      <c r="C143" s="64">
        <v>0</v>
      </c>
      <c r="D143" s="64"/>
      <c r="E143" s="64"/>
      <c r="F143" s="65"/>
      <c r="G143" s="78"/>
      <c r="H143" s="78" t="s">
        <v>681</v>
      </c>
      <c r="I143" s="64">
        <v>0</v>
      </c>
    </row>
    <row r="144" spans="1:9" x14ac:dyDescent="0.25">
      <c r="A144" s="62" t="s">
        <v>682</v>
      </c>
      <c r="B144" s="63"/>
      <c r="C144" s="64">
        <v>30000</v>
      </c>
      <c r="D144" s="64"/>
      <c r="E144" s="64"/>
      <c r="F144" s="65"/>
      <c r="G144" s="78"/>
      <c r="H144" s="78" t="s">
        <v>682</v>
      </c>
      <c r="I144" s="64">
        <v>30000</v>
      </c>
    </row>
    <row r="145" spans="1:9" hidden="1" x14ac:dyDescent="0.25">
      <c r="A145" s="62" t="s">
        <v>683</v>
      </c>
      <c r="B145" s="63"/>
      <c r="C145" s="64">
        <v>0</v>
      </c>
      <c r="D145" s="64"/>
      <c r="E145" s="64"/>
      <c r="F145" s="65"/>
      <c r="G145" s="78"/>
      <c r="H145" s="78" t="s">
        <v>683</v>
      </c>
      <c r="I145" s="64">
        <v>0</v>
      </c>
    </row>
    <row r="146" spans="1:9" x14ac:dyDescent="0.25">
      <c r="A146" s="62" t="s">
        <v>684</v>
      </c>
      <c r="B146" s="63"/>
      <c r="C146" s="64">
        <v>4640</v>
      </c>
      <c r="D146" s="64"/>
      <c r="E146" s="64">
        <v>0</v>
      </c>
      <c r="F146" s="65">
        <v>0</v>
      </c>
      <c r="G146" s="78"/>
      <c r="H146" s="78" t="s">
        <v>684</v>
      </c>
      <c r="I146" s="64">
        <v>4640</v>
      </c>
    </row>
    <row r="147" spans="1:9" x14ac:dyDescent="0.25">
      <c r="A147" s="62" t="s">
        <v>685</v>
      </c>
      <c r="B147" s="63">
        <v>63112</v>
      </c>
      <c r="C147" s="64">
        <v>0</v>
      </c>
      <c r="D147" s="64">
        <v>0</v>
      </c>
      <c r="E147" s="64">
        <v>326140</v>
      </c>
      <c r="F147" s="65">
        <v>93000</v>
      </c>
      <c r="G147" s="78"/>
      <c r="H147" s="78" t="s">
        <v>685</v>
      </c>
      <c r="I147" s="64">
        <v>482252</v>
      </c>
    </row>
    <row r="148" spans="1:9" x14ac:dyDescent="0.25">
      <c r="A148" s="62" t="s">
        <v>686</v>
      </c>
      <c r="B148" s="63">
        <v>0</v>
      </c>
      <c r="C148" s="64">
        <v>55958</v>
      </c>
      <c r="D148" s="64"/>
      <c r="E148" s="64">
        <v>17204</v>
      </c>
      <c r="F148" s="65">
        <v>6500</v>
      </c>
      <c r="G148" s="78"/>
      <c r="H148" s="78" t="s">
        <v>686</v>
      </c>
      <c r="I148" s="64">
        <v>79662</v>
      </c>
    </row>
    <row r="149" spans="1:9" hidden="1" x14ac:dyDescent="0.25">
      <c r="A149" s="62" t="s">
        <v>687</v>
      </c>
      <c r="B149" s="63"/>
      <c r="C149" s="64">
        <v>0</v>
      </c>
      <c r="D149" s="64"/>
      <c r="E149" s="64"/>
      <c r="F149" s="65"/>
      <c r="G149" s="78"/>
      <c r="H149" s="78" t="s">
        <v>687</v>
      </c>
      <c r="I149" s="64">
        <v>0</v>
      </c>
    </row>
    <row r="150" spans="1:9" x14ac:dyDescent="0.25">
      <c r="A150" s="62" t="s">
        <v>688</v>
      </c>
      <c r="B150" s="63"/>
      <c r="C150" s="64">
        <v>5512</v>
      </c>
      <c r="D150" s="64"/>
      <c r="E150" s="64">
        <v>0</v>
      </c>
      <c r="F150" s="65">
        <v>3000</v>
      </c>
      <c r="G150" s="78"/>
      <c r="H150" s="78" t="s">
        <v>688</v>
      </c>
      <c r="I150" s="64">
        <v>8512</v>
      </c>
    </row>
    <row r="151" spans="1:9" x14ac:dyDescent="0.25">
      <c r="A151" s="62" t="s">
        <v>689</v>
      </c>
      <c r="B151" s="63">
        <v>0</v>
      </c>
      <c r="C151" s="64">
        <v>6000</v>
      </c>
      <c r="D151" s="64"/>
      <c r="E151" s="64"/>
      <c r="F151" s="65"/>
      <c r="G151" s="78"/>
      <c r="H151" s="78" t="s">
        <v>689</v>
      </c>
      <c r="I151" s="64">
        <v>6000</v>
      </c>
    </row>
    <row r="152" spans="1:9" x14ac:dyDescent="0.25">
      <c r="A152" s="62" t="s">
        <v>690</v>
      </c>
      <c r="B152" s="63">
        <v>39300</v>
      </c>
      <c r="C152" s="64">
        <v>0</v>
      </c>
      <c r="D152" s="64"/>
      <c r="E152" s="64">
        <v>55676</v>
      </c>
      <c r="F152" s="65">
        <v>0</v>
      </c>
      <c r="G152" s="78"/>
      <c r="H152" s="78" t="s">
        <v>690</v>
      </c>
      <c r="I152" s="64">
        <v>94976</v>
      </c>
    </row>
    <row r="153" spans="1:9" x14ac:dyDescent="0.25">
      <c r="A153" s="62" t="s">
        <v>691</v>
      </c>
      <c r="B153" s="63"/>
      <c r="C153" s="64">
        <v>370000</v>
      </c>
      <c r="D153" s="64">
        <v>0</v>
      </c>
      <c r="E153" s="64"/>
      <c r="F153" s="65">
        <v>0</v>
      </c>
      <c r="G153" s="78"/>
      <c r="H153" s="78" t="s">
        <v>691</v>
      </c>
      <c r="I153" s="64">
        <v>370000</v>
      </c>
    </row>
    <row r="154" spans="1:9" x14ac:dyDescent="0.25">
      <c r="A154" s="62" t="s">
        <v>692</v>
      </c>
      <c r="B154" s="63">
        <v>0</v>
      </c>
      <c r="C154" s="64">
        <v>65000</v>
      </c>
      <c r="D154" s="64">
        <v>0</v>
      </c>
      <c r="E154" s="64"/>
      <c r="F154" s="65">
        <v>9500</v>
      </c>
      <c r="G154" s="78"/>
      <c r="H154" s="78" t="s">
        <v>692</v>
      </c>
      <c r="I154" s="64">
        <v>74500</v>
      </c>
    </row>
    <row r="155" spans="1:9" x14ac:dyDescent="0.25">
      <c r="A155" s="62" t="s">
        <v>693</v>
      </c>
      <c r="B155" s="63">
        <v>17000</v>
      </c>
      <c r="C155" s="64">
        <v>0</v>
      </c>
      <c r="D155" s="64">
        <v>0</v>
      </c>
      <c r="E155" s="64">
        <v>301461</v>
      </c>
      <c r="F155" s="65">
        <v>61000</v>
      </c>
      <c r="G155" s="78"/>
      <c r="H155" s="78" t="s">
        <v>693</v>
      </c>
      <c r="I155" s="64">
        <v>379461</v>
      </c>
    </row>
    <row r="156" spans="1:9" x14ac:dyDescent="0.25">
      <c r="A156" s="62" t="s">
        <v>694</v>
      </c>
      <c r="B156" s="63">
        <v>0</v>
      </c>
      <c r="C156" s="64">
        <v>23100</v>
      </c>
      <c r="D156" s="64">
        <v>0</v>
      </c>
      <c r="E156" s="64">
        <v>71855</v>
      </c>
      <c r="F156" s="65">
        <v>40500</v>
      </c>
      <c r="G156" s="78"/>
      <c r="H156" s="78" t="s">
        <v>694</v>
      </c>
      <c r="I156" s="64">
        <v>135455</v>
      </c>
    </row>
    <row r="157" spans="1:9" x14ac:dyDescent="0.25">
      <c r="A157" s="62" t="s">
        <v>695</v>
      </c>
      <c r="B157" s="63">
        <v>0</v>
      </c>
      <c r="C157" s="64">
        <v>900</v>
      </c>
      <c r="D157" s="64"/>
      <c r="E157" s="64"/>
      <c r="F157" s="65"/>
      <c r="G157" s="78"/>
      <c r="H157" s="78" t="s">
        <v>695</v>
      </c>
      <c r="I157" s="64">
        <v>900</v>
      </c>
    </row>
    <row r="158" spans="1:9" hidden="1" x14ac:dyDescent="0.25">
      <c r="A158" s="62" t="s">
        <v>696</v>
      </c>
      <c r="B158" s="63">
        <v>0</v>
      </c>
      <c r="C158" s="64">
        <v>0</v>
      </c>
      <c r="D158" s="64"/>
      <c r="E158" s="64">
        <v>0</v>
      </c>
      <c r="F158" s="65">
        <v>0</v>
      </c>
      <c r="G158" s="78"/>
      <c r="H158" s="78" t="s">
        <v>696</v>
      </c>
      <c r="I158" s="64">
        <v>0</v>
      </c>
    </row>
    <row r="159" spans="1:9" hidden="1" x14ac:dyDescent="0.25">
      <c r="A159" s="62" t="s">
        <v>697</v>
      </c>
      <c r="B159" s="63"/>
      <c r="C159" s="64">
        <v>0</v>
      </c>
      <c r="D159" s="64"/>
      <c r="E159" s="64"/>
      <c r="F159" s="65"/>
      <c r="G159" s="78"/>
      <c r="H159" s="78" t="s">
        <v>697</v>
      </c>
      <c r="I159" s="64">
        <v>0</v>
      </c>
    </row>
    <row r="160" spans="1:9" hidden="1" x14ac:dyDescent="0.25">
      <c r="A160" s="62" t="s">
        <v>698</v>
      </c>
      <c r="B160" s="63"/>
      <c r="C160" s="64">
        <v>0</v>
      </c>
      <c r="D160" s="64"/>
      <c r="E160" s="64"/>
      <c r="F160" s="65"/>
      <c r="G160" s="78"/>
      <c r="H160" s="78" t="s">
        <v>698</v>
      </c>
      <c r="I160" s="64">
        <v>0</v>
      </c>
    </row>
    <row r="161" spans="1:9" x14ac:dyDescent="0.25">
      <c r="A161" s="62" t="s">
        <v>699</v>
      </c>
      <c r="B161" s="63">
        <v>10000</v>
      </c>
      <c r="C161" s="64">
        <v>0</v>
      </c>
      <c r="D161" s="64"/>
      <c r="E161" s="64">
        <v>14509</v>
      </c>
      <c r="F161" s="65">
        <v>6950</v>
      </c>
      <c r="G161" s="78"/>
      <c r="H161" s="78" t="s">
        <v>699</v>
      </c>
      <c r="I161" s="64">
        <v>31459</v>
      </c>
    </row>
    <row r="162" spans="1:9" hidden="1" x14ac:dyDescent="0.25">
      <c r="A162" s="62" t="s">
        <v>85</v>
      </c>
      <c r="B162" s="63"/>
      <c r="C162" s="64">
        <v>0</v>
      </c>
      <c r="D162" s="64"/>
      <c r="E162" s="64"/>
      <c r="F162" s="65"/>
      <c r="G162" s="78"/>
      <c r="H162" s="78" t="s">
        <v>85</v>
      </c>
      <c r="I162" s="64">
        <v>0</v>
      </c>
    </row>
    <row r="163" spans="1:9" hidden="1" x14ac:dyDescent="0.25">
      <c r="A163" s="62" t="s">
        <v>700</v>
      </c>
      <c r="B163" s="63">
        <v>0</v>
      </c>
      <c r="C163" s="64"/>
      <c r="D163" s="64"/>
      <c r="E163" s="64"/>
      <c r="F163" s="65"/>
      <c r="G163" s="78"/>
      <c r="H163" s="78" t="s">
        <v>700</v>
      </c>
      <c r="I163" s="64">
        <v>0</v>
      </c>
    </row>
    <row r="164" spans="1:9" x14ac:dyDescent="0.25">
      <c r="A164" s="62" t="s">
        <v>701</v>
      </c>
      <c r="B164" s="63">
        <v>400</v>
      </c>
      <c r="C164" s="64"/>
      <c r="D164" s="64"/>
      <c r="E164" s="64"/>
      <c r="F164" s="65"/>
      <c r="G164" s="78"/>
      <c r="H164" s="78" t="s">
        <v>701</v>
      </c>
      <c r="I164" s="64">
        <v>400</v>
      </c>
    </row>
    <row r="165" spans="1:9" x14ac:dyDescent="0.25">
      <c r="A165" s="62" t="s">
        <v>702</v>
      </c>
      <c r="B165" s="63">
        <v>80000</v>
      </c>
      <c r="C165" s="64">
        <v>0</v>
      </c>
      <c r="D165" s="64"/>
      <c r="E165" s="64"/>
      <c r="F165" s="65"/>
      <c r="G165" s="78"/>
      <c r="H165" s="78" t="s">
        <v>702</v>
      </c>
      <c r="I165" s="64">
        <v>80000</v>
      </c>
    </row>
    <row r="166" spans="1:9" x14ac:dyDescent="0.25">
      <c r="A166" s="62" t="s">
        <v>703</v>
      </c>
      <c r="B166" s="63">
        <v>5000</v>
      </c>
      <c r="C166" s="64"/>
      <c r="D166" s="64"/>
      <c r="E166" s="64"/>
      <c r="F166" s="65"/>
      <c r="G166" s="78"/>
      <c r="H166" s="78" t="s">
        <v>703</v>
      </c>
      <c r="I166" s="64">
        <v>5000</v>
      </c>
    </row>
    <row r="167" spans="1:9" hidden="1" x14ac:dyDescent="0.25">
      <c r="A167" s="62" t="s">
        <v>704</v>
      </c>
      <c r="B167" s="63">
        <v>0</v>
      </c>
      <c r="C167" s="64"/>
      <c r="D167" s="64"/>
      <c r="E167" s="64"/>
      <c r="F167" s="65"/>
      <c r="G167" s="78"/>
      <c r="H167" s="78" t="s">
        <v>704</v>
      </c>
      <c r="I167" s="64">
        <v>0</v>
      </c>
    </row>
    <row r="168" spans="1:9" x14ac:dyDescent="0.25">
      <c r="A168" s="62" t="s">
        <v>705</v>
      </c>
      <c r="B168" s="63">
        <v>20000</v>
      </c>
      <c r="C168" s="64"/>
      <c r="D168" s="64"/>
      <c r="E168" s="64"/>
      <c r="F168" s="65"/>
      <c r="G168" s="78"/>
      <c r="H168" s="78" t="s">
        <v>705</v>
      </c>
      <c r="I168" s="64">
        <v>20000</v>
      </c>
    </row>
    <row r="169" spans="1:9" x14ac:dyDescent="0.25">
      <c r="A169" s="62" t="s">
        <v>706</v>
      </c>
      <c r="B169" s="63">
        <v>40000</v>
      </c>
      <c r="C169" s="64"/>
      <c r="D169" s="64"/>
      <c r="E169" s="64"/>
      <c r="F169" s="65"/>
      <c r="G169" s="78"/>
      <c r="H169" s="78" t="s">
        <v>706</v>
      </c>
      <c r="I169" s="64">
        <v>40000</v>
      </c>
    </row>
    <row r="170" spans="1:9" x14ac:dyDescent="0.25">
      <c r="A170" s="62" t="s">
        <v>707</v>
      </c>
      <c r="B170" s="63">
        <v>19000</v>
      </c>
      <c r="C170" s="64"/>
      <c r="D170" s="64"/>
      <c r="E170" s="64"/>
      <c r="F170" s="65"/>
      <c r="G170" s="78"/>
      <c r="H170" s="78" t="s">
        <v>707</v>
      </c>
      <c r="I170" s="64">
        <v>19000</v>
      </c>
    </row>
    <row r="171" spans="1:9" x14ac:dyDescent="0.25">
      <c r="A171" s="62" t="s">
        <v>708</v>
      </c>
      <c r="B171" s="63">
        <v>155400</v>
      </c>
      <c r="C171" s="64"/>
      <c r="D171" s="64"/>
      <c r="E171" s="64"/>
      <c r="F171" s="65"/>
      <c r="G171" s="78"/>
      <c r="H171" s="78" t="s">
        <v>708</v>
      </c>
      <c r="I171" s="64">
        <v>155400</v>
      </c>
    </row>
    <row r="172" spans="1:9" hidden="1" x14ac:dyDescent="0.25">
      <c r="A172" s="62" t="s">
        <v>93</v>
      </c>
      <c r="B172" s="63">
        <v>0</v>
      </c>
      <c r="C172" s="64"/>
      <c r="D172" s="64"/>
      <c r="E172" s="64">
        <v>0</v>
      </c>
      <c r="F172" s="65">
        <v>0</v>
      </c>
      <c r="G172" s="78"/>
      <c r="H172" s="78" t="s">
        <v>93</v>
      </c>
      <c r="I172" s="64">
        <v>0</v>
      </c>
    </row>
    <row r="173" spans="1:9" x14ac:dyDescent="0.25">
      <c r="A173" s="62" t="s">
        <v>709</v>
      </c>
      <c r="B173" s="63"/>
      <c r="C173" s="64">
        <v>13300</v>
      </c>
      <c r="D173" s="64"/>
      <c r="E173" s="64"/>
      <c r="F173" s="65"/>
      <c r="G173" s="78"/>
      <c r="H173" s="78" t="s">
        <v>709</v>
      </c>
      <c r="I173" s="64">
        <v>13300</v>
      </c>
    </row>
    <row r="174" spans="1:9" hidden="1" x14ac:dyDescent="0.25">
      <c r="A174" s="62" t="s">
        <v>710</v>
      </c>
      <c r="B174" s="63"/>
      <c r="C174" s="64">
        <v>0</v>
      </c>
      <c r="D174" s="64"/>
      <c r="E174" s="64"/>
      <c r="F174" s="65"/>
      <c r="G174" s="78"/>
      <c r="H174" s="78" t="s">
        <v>710</v>
      </c>
      <c r="I174" s="64">
        <v>0</v>
      </c>
    </row>
    <row r="175" spans="1:9" hidden="1" x14ac:dyDescent="0.25">
      <c r="A175" s="62" t="s">
        <v>711</v>
      </c>
      <c r="B175" s="63">
        <v>0</v>
      </c>
      <c r="C175" s="64"/>
      <c r="D175" s="64"/>
      <c r="E175" s="64">
        <v>0</v>
      </c>
      <c r="F175" s="65">
        <v>0</v>
      </c>
      <c r="G175" s="78"/>
      <c r="H175" s="78" t="s">
        <v>711</v>
      </c>
      <c r="I175" s="64">
        <v>0</v>
      </c>
    </row>
    <row r="176" spans="1:9" hidden="1" x14ac:dyDescent="0.25">
      <c r="A176" s="62" t="s">
        <v>712</v>
      </c>
      <c r="B176" s="63"/>
      <c r="C176" s="64">
        <v>0</v>
      </c>
      <c r="D176" s="64"/>
      <c r="E176" s="64">
        <v>0</v>
      </c>
      <c r="F176" s="65">
        <v>0</v>
      </c>
      <c r="G176" s="78"/>
      <c r="H176" s="78" t="s">
        <v>712</v>
      </c>
      <c r="I176" s="64">
        <v>0</v>
      </c>
    </row>
    <row r="177" spans="1:9" x14ac:dyDescent="0.25">
      <c r="A177" s="62" t="s">
        <v>713</v>
      </c>
      <c r="B177" s="63"/>
      <c r="C177" s="64">
        <v>17358</v>
      </c>
      <c r="D177" s="64"/>
      <c r="E177" s="64">
        <v>9904</v>
      </c>
      <c r="F177" s="65">
        <v>1000</v>
      </c>
      <c r="G177" s="78"/>
      <c r="H177" s="78" t="s">
        <v>713</v>
      </c>
      <c r="I177" s="64">
        <v>28262</v>
      </c>
    </row>
    <row r="178" spans="1:9" hidden="1" x14ac:dyDescent="0.25">
      <c r="A178" s="62" t="s">
        <v>714</v>
      </c>
      <c r="B178" s="63">
        <v>0</v>
      </c>
      <c r="C178" s="64"/>
      <c r="D178" s="64"/>
      <c r="E178" s="64"/>
      <c r="F178" s="65"/>
      <c r="G178" s="78"/>
      <c r="H178" s="78" t="s">
        <v>714</v>
      </c>
      <c r="I178" s="64">
        <v>0</v>
      </c>
    </row>
    <row r="179" spans="1:9" hidden="1" x14ac:dyDescent="0.25">
      <c r="A179" s="62" t="s">
        <v>715</v>
      </c>
      <c r="B179" s="63">
        <v>0</v>
      </c>
      <c r="C179" s="64">
        <v>0</v>
      </c>
      <c r="D179" s="64"/>
      <c r="E179" s="64"/>
      <c r="F179" s="65"/>
      <c r="G179" s="78"/>
      <c r="H179" s="78" t="s">
        <v>715</v>
      </c>
      <c r="I179" s="64">
        <v>0</v>
      </c>
    </row>
    <row r="180" spans="1:9" hidden="1" x14ac:dyDescent="0.25">
      <c r="A180" s="62" t="s">
        <v>716</v>
      </c>
      <c r="B180" s="63"/>
      <c r="C180" s="64">
        <v>0</v>
      </c>
      <c r="D180" s="64"/>
      <c r="E180" s="64"/>
      <c r="F180" s="65"/>
      <c r="G180" s="78"/>
      <c r="H180" s="78" t="s">
        <v>716</v>
      </c>
      <c r="I180" s="64">
        <v>0</v>
      </c>
    </row>
    <row r="181" spans="1:9" hidden="1" x14ac:dyDescent="0.25">
      <c r="A181" s="62" t="s">
        <v>717</v>
      </c>
      <c r="B181" s="63"/>
      <c r="C181" s="64">
        <v>0</v>
      </c>
      <c r="D181" s="64"/>
      <c r="E181" s="64"/>
      <c r="F181" s="65"/>
      <c r="G181" s="78"/>
      <c r="H181" s="78" t="s">
        <v>717</v>
      </c>
      <c r="I181" s="64">
        <v>0</v>
      </c>
    </row>
    <row r="182" spans="1:9" hidden="1" x14ac:dyDescent="0.25">
      <c r="A182" s="62" t="s">
        <v>718</v>
      </c>
      <c r="B182" s="63">
        <v>0</v>
      </c>
      <c r="C182" s="64">
        <v>0</v>
      </c>
      <c r="D182" s="64">
        <v>0</v>
      </c>
      <c r="E182" s="64"/>
      <c r="F182" s="65">
        <v>0</v>
      </c>
      <c r="G182" s="78"/>
      <c r="H182" s="78" t="s">
        <v>718</v>
      </c>
      <c r="I182" s="64">
        <v>0</v>
      </c>
    </row>
    <row r="183" spans="1:9" x14ac:dyDescent="0.25">
      <c r="A183" s="62" t="s">
        <v>719</v>
      </c>
      <c r="B183" s="63">
        <v>13000</v>
      </c>
      <c r="C183" s="64"/>
      <c r="D183" s="64"/>
      <c r="E183" s="64"/>
      <c r="F183" s="65">
        <v>0</v>
      </c>
      <c r="G183" s="78"/>
      <c r="H183" s="78" t="s">
        <v>719</v>
      </c>
      <c r="I183" s="64">
        <v>13000</v>
      </c>
    </row>
    <row r="184" spans="1:9" hidden="1" x14ac:dyDescent="0.25">
      <c r="A184" s="62" t="s">
        <v>720</v>
      </c>
      <c r="B184" s="63">
        <v>0</v>
      </c>
      <c r="C184" s="64"/>
      <c r="D184" s="64"/>
      <c r="E184" s="64"/>
      <c r="F184" s="65"/>
      <c r="G184" s="78"/>
      <c r="H184" s="78" t="s">
        <v>720</v>
      </c>
      <c r="I184" s="64">
        <v>0</v>
      </c>
    </row>
    <row r="185" spans="1:9" hidden="1" x14ac:dyDescent="0.25">
      <c r="A185" s="62" t="s">
        <v>721</v>
      </c>
      <c r="B185" s="63">
        <v>0</v>
      </c>
      <c r="C185" s="64"/>
      <c r="D185" s="64">
        <v>0</v>
      </c>
      <c r="E185" s="64"/>
      <c r="F185" s="65"/>
      <c r="G185" s="78"/>
      <c r="H185" s="78" t="s">
        <v>721</v>
      </c>
      <c r="I185" s="64">
        <v>0</v>
      </c>
    </row>
    <row r="186" spans="1:9" hidden="1" x14ac:dyDescent="0.25">
      <c r="A186" s="62" t="s">
        <v>722</v>
      </c>
      <c r="B186" s="63">
        <v>0</v>
      </c>
      <c r="C186" s="64"/>
      <c r="D186" s="64"/>
      <c r="E186" s="64"/>
      <c r="F186" s="65">
        <v>0</v>
      </c>
      <c r="G186" s="78"/>
      <c r="H186" s="78" t="s">
        <v>722</v>
      </c>
      <c r="I186" s="64">
        <v>0</v>
      </c>
    </row>
    <row r="187" spans="1:9" x14ac:dyDescent="0.25">
      <c r="A187" s="62" t="s">
        <v>723</v>
      </c>
      <c r="B187" s="63">
        <v>10000</v>
      </c>
      <c r="C187" s="64"/>
      <c r="D187" s="64"/>
      <c r="E187" s="64"/>
      <c r="F187" s="65"/>
      <c r="G187" s="78"/>
      <c r="H187" s="78" t="s">
        <v>723</v>
      </c>
      <c r="I187" s="64">
        <v>10000</v>
      </c>
    </row>
    <row r="188" spans="1:9" x14ac:dyDescent="0.25">
      <c r="A188" s="62" t="s">
        <v>724</v>
      </c>
      <c r="B188" s="63">
        <v>3230</v>
      </c>
      <c r="C188" s="64">
        <v>0</v>
      </c>
      <c r="D188" s="64"/>
      <c r="E188" s="64"/>
      <c r="F188" s="65"/>
      <c r="G188" s="78"/>
      <c r="H188" s="78" t="s">
        <v>724</v>
      </c>
      <c r="I188" s="64">
        <v>3230</v>
      </c>
    </row>
    <row r="189" spans="1:9" hidden="1" x14ac:dyDescent="0.25">
      <c r="A189" s="62" t="s">
        <v>725</v>
      </c>
      <c r="B189" s="63">
        <v>0</v>
      </c>
      <c r="C189" s="64">
        <v>0</v>
      </c>
      <c r="D189" s="64"/>
      <c r="E189" s="64"/>
      <c r="F189" s="65"/>
      <c r="G189" s="78"/>
      <c r="H189" s="78" t="s">
        <v>725</v>
      </c>
      <c r="I189" s="64">
        <v>0</v>
      </c>
    </row>
    <row r="190" spans="1:9" x14ac:dyDescent="0.25">
      <c r="A190" s="62" t="s">
        <v>726</v>
      </c>
      <c r="B190" s="63">
        <v>29549</v>
      </c>
      <c r="C190" s="64">
        <v>0</v>
      </c>
      <c r="D190" s="64"/>
      <c r="E190" s="64"/>
      <c r="F190" s="65">
        <v>0</v>
      </c>
      <c r="G190" s="78"/>
      <c r="H190" s="78" t="s">
        <v>726</v>
      </c>
      <c r="I190" s="64">
        <v>29549</v>
      </c>
    </row>
    <row r="191" spans="1:9" x14ac:dyDescent="0.25">
      <c r="A191" s="62" t="s">
        <v>727</v>
      </c>
      <c r="B191" s="63">
        <v>14074</v>
      </c>
      <c r="C191" s="64"/>
      <c r="D191" s="64"/>
      <c r="E191" s="64"/>
      <c r="F191" s="65">
        <v>0</v>
      </c>
      <c r="G191" s="78"/>
      <c r="H191" s="78" t="s">
        <v>727</v>
      </c>
      <c r="I191" s="64">
        <v>14074</v>
      </c>
    </row>
    <row r="192" spans="1:9" x14ac:dyDescent="0.25">
      <c r="A192" s="62" t="s">
        <v>728</v>
      </c>
      <c r="B192" s="63">
        <v>6920</v>
      </c>
      <c r="C192" s="64"/>
      <c r="D192" s="64"/>
      <c r="E192" s="64"/>
      <c r="F192" s="65"/>
      <c r="G192" s="78"/>
      <c r="H192" s="78" t="s">
        <v>728</v>
      </c>
      <c r="I192" s="64">
        <v>6920</v>
      </c>
    </row>
    <row r="193" spans="1:9" x14ac:dyDescent="0.25">
      <c r="A193" s="62" t="s">
        <v>729</v>
      </c>
      <c r="B193" s="63">
        <v>6045</v>
      </c>
      <c r="C193" s="64">
        <v>0</v>
      </c>
      <c r="D193" s="64"/>
      <c r="E193" s="64"/>
      <c r="F193" s="65">
        <v>13000</v>
      </c>
      <c r="G193" s="78"/>
      <c r="H193" s="78" t="s">
        <v>729</v>
      </c>
      <c r="I193" s="64">
        <v>19045</v>
      </c>
    </row>
    <row r="194" spans="1:9" x14ac:dyDescent="0.25">
      <c r="A194" s="62" t="s">
        <v>730</v>
      </c>
      <c r="B194" s="63">
        <v>0</v>
      </c>
      <c r="C194" s="64"/>
      <c r="D194" s="64">
        <v>1441000</v>
      </c>
      <c r="E194" s="64"/>
      <c r="F194" s="65"/>
      <c r="G194" s="78"/>
      <c r="H194" s="78" t="s">
        <v>730</v>
      </c>
      <c r="I194" s="64">
        <v>1441000</v>
      </c>
    </row>
    <row r="195" spans="1:9" x14ac:dyDescent="0.25">
      <c r="A195" s="62" t="s">
        <v>731</v>
      </c>
      <c r="B195" s="63">
        <v>8300</v>
      </c>
      <c r="C195" s="64"/>
      <c r="D195" s="64">
        <v>0</v>
      </c>
      <c r="E195" s="64"/>
      <c r="F195" s="65"/>
      <c r="G195" s="78"/>
      <c r="H195" s="78" t="s">
        <v>731</v>
      </c>
      <c r="I195" s="64">
        <v>8300</v>
      </c>
    </row>
    <row r="196" spans="1:9" hidden="1" x14ac:dyDescent="0.25">
      <c r="A196" s="62" t="s">
        <v>732</v>
      </c>
      <c r="B196" s="63">
        <v>0</v>
      </c>
      <c r="C196" s="64"/>
      <c r="D196" s="64"/>
      <c r="E196" s="64"/>
      <c r="F196" s="65"/>
      <c r="G196" s="78"/>
      <c r="H196" s="78" t="s">
        <v>732</v>
      </c>
      <c r="I196" s="64">
        <v>0</v>
      </c>
    </row>
    <row r="197" spans="1:9" hidden="1" x14ac:dyDescent="0.25">
      <c r="A197" s="62" t="s">
        <v>733</v>
      </c>
      <c r="B197" s="63">
        <v>0</v>
      </c>
      <c r="C197" s="64"/>
      <c r="D197" s="64"/>
      <c r="E197" s="64"/>
      <c r="F197" s="65"/>
      <c r="G197" s="78"/>
      <c r="H197" s="78" t="s">
        <v>733</v>
      </c>
      <c r="I197" s="64">
        <v>0</v>
      </c>
    </row>
    <row r="198" spans="1:9" x14ac:dyDescent="0.25">
      <c r="A198" s="62" t="s">
        <v>734</v>
      </c>
      <c r="B198" s="63">
        <v>12500</v>
      </c>
      <c r="C198" s="64"/>
      <c r="D198" s="64"/>
      <c r="E198" s="64"/>
      <c r="F198" s="65"/>
      <c r="G198" s="78"/>
      <c r="H198" s="78" t="s">
        <v>734</v>
      </c>
      <c r="I198" s="64">
        <v>12500</v>
      </c>
    </row>
    <row r="199" spans="1:9" hidden="1" x14ac:dyDescent="0.25">
      <c r="A199" s="62" t="s">
        <v>735</v>
      </c>
      <c r="B199" s="63">
        <v>0</v>
      </c>
      <c r="C199" s="64"/>
      <c r="D199" s="64"/>
      <c r="E199" s="64"/>
      <c r="F199" s="65">
        <v>0</v>
      </c>
      <c r="G199" s="78"/>
      <c r="H199" s="78" t="s">
        <v>735</v>
      </c>
      <c r="I199" s="64">
        <v>0</v>
      </c>
    </row>
    <row r="200" spans="1:9" hidden="1" x14ac:dyDescent="0.25">
      <c r="A200" s="62" t="s">
        <v>736</v>
      </c>
      <c r="B200" s="63">
        <v>0</v>
      </c>
      <c r="C200" s="64"/>
      <c r="D200" s="64"/>
      <c r="E200" s="64"/>
      <c r="F200" s="65"/>
      <c r="G200" s="78"/>
      <c r="H200" s="78" t="s">
        <v>736</v>
      </c>
      <c r="I200" s="64">
        <v>0</v>
      </c>
    </row>
    <row r="201" spans="1:9" hidden="1" x14ac:dyDescent="0.25">
      <c r="A201" s="62" t="s">
        <v>737</v>
      </c>
      <c r="B201" s="63"/>
      <c r="C201" s="64">
        <v>0</v>
      </c>
      <c r="D201" s="64"/>
      <c r="E201" s="64"/>
      <c r="F201" s="65"/>
      <c r="G201" s="78"/>
      <c r="H201" s="78" t="s">
        <v>737</v>
      </c>
      <c r="I201" s="64">
        <v>0</v>
      </c>
    </row>
    <row r="202" spans="1:9" hidden="1" x14ac:dyDescent="0.25">
      <c r="A202" s="62" t="s">
        <v>738</v>
      </c>
      <c r="B202" s="63"/>
      <c r="C202" s="64">
        <v>0</v>
      </c>
      <c r="D202" s="64"/>
      <c r="E202" s="64"/>
      <c r="F202" s="65"/>
      <c r="G202" s="78"/>
      <c r="H202" s="78" t="s">
        <v>738</v>
      </c>
      <c r="I202" s="64">
        <v>0</v>
      </c>
    </row>
    <row r="203" spans="1:9" hidden="1" x14ac:dyDescent="0.25">
      <c r="A203" s="62" t="s">
        <v>739</v>
      </c>
      <c r="B203" s="63">
        <v>0</v>
      </c>
      <c r="C203" s="64">
        <v>0</v>
      </c>
      <c r="D203" s="64"/>
      <c r="E203" s="64"/>
      <c r="F203" s="65"/>
      <c r="G203" s="78"/>
      <c r="H203" s="78" t="s">
        <v>739</v>
      </c>
      <c r="I203" s="64">
        <v>0</v>
      </c>
    </row>
    <row r="204" spans="1:9" hidden="1" x14ac:dyDescent="0.25">
      <c r="A204" s="62" t="s">
        <v>740</v>
      </c>
      <c r="B204" s="63"/>
      <c r="C204" s="64">
        <v>0</v>
      </c>
      <c r="D204" s="64"/>
      <c r="E204" s="64"/>
      <c r="F204" s="65"/>
      <c r="G204" s="78"/>
      <c r="H204" s="78" t="s">
        <v>740</v>
      </c>
      <c r="I204" s="64">
        <v>0</v>
      </c>
    </row>
    <row r="205" spans="1:9" hidden="1" x14ac:dyDescent="0.25">
      <c r="A205" s="62" t="s">
        <v>741</v>
      </c>
      <c r="B205" s="63"/>
      <c r="C205" s="64">
        <v>0</v>
      </c>
      <c r="D205" s="64"/>
      <c r="E205" s="64"/>
      <c r="F205" s="65"/>
      <c r="G205" s="78"/>
      <c r="H205" s="78" t="s">
        <v>741</v>
      </c>
      <c r="I205" s="64">
        <v>0</v>
      </c>
    </row>
    <row r="206" spans="1:9" hidden="1" x14ac:dyDescent="0.25">
      <c r="A206" s="62" t="s">
        <v>742</v>
      </c>
      <c r="B206" s="63"/>
      <c r="C206" s="64">
        <v>0</v>
      </c>
      <c r="D206" s="64"/>
      <c r="E206" s="64"/>
      <c r="F206" s="65"/>
      <c r="G206" s="78"/>
      <c r="H206" s="78" t="s">
        <v>742</v>
      </c>
      <c r="I206" s="64">
        <v>0</v>
      </c>
    </row>
    <row r="207" spans="1:9" hidden="1" x14ac:dyDescent="0.25">
      <c r="A207" s="62" t="s">
        <v>743</v>
      </c>
      <c r="B207" s="63"/>
      <c r="C207" s="64">
        <v>0</v>
      </c>
      <c r="D207" s="64"/>
      <c r="E207" s="64"/>
      <c r="F207" s="65"/>
      <c r="G207" s="78"/>
      <c r="H207" s="78" t="s">
        <v>743</v>
      </c>
      <c r="I207" s="64">
        <v>0</v>
      </c>
    </row>
    <row r="208" spans="1:9" hidden="1" x14ac:dyDescent="0.25">
      <c r="A208" s="62" t="s">
        <v>744</v>
      </c>
      <c r="B208" s="63"/>
      <c r="C208" s="64">
        <v>0</v>
      </c>
      <c r="D208" s="64"/>
      <c r="E208" s="64"/>
      <c r="F208" s="65"/>
      <c r="G208" s="78"/>
      <c r="H208" s="78" t="s">
        <v>744</v>
      </c>
      <c r="I208" s="64">
        <v>0</v>
      </c>
    </row>
    <row r="209" spans="1:9" hidden="1" x14ac:dyDescent="0.25">
      <c r="A209" s="62" t="s">
        <v>745</v>
      </c>
      <c r="B209" s="63">
        <v>0</v>
      </c>
      <c r="C209" s="64"/>
      <c r="D209" s="64"/>
      <c r="E209" s="64"/>
      <c r="F209" s="65"/>
      <c r="G209" s="78"/>
      <c r="H209" s="78" t="s">
        <v>745</v>
      </c>
      <c r="I209" s="64">
        <v>0</v>
      </c>
    </row>
    <row r="210" spans="1:9" hidden="1" x14ac:dyDescent="0.25">
      <c r="A210" s="62" t="s">
        <v>746</v>
      </c>
      <c r="B210" s="63">
        <v>0</v>
      </c>
      <c r="C210" s="64"/>
      <c r="D210" s="64"/>
      <c r="E210" s="64"/>
      <c r="F210" s="65"/>
      <c r="G210" s="78"/>
      <c r="H210" s="78" t="s">
        <v>746</v>
      </c>
      <c r="I210" s="64">
        <v>0</v>
      </c>
    </row>
    <row r="211" spans="1:9" hidden="1" x14ac:dyDescent="0.25">
      <c r="A211" s="62" t="s">
        <v>747</v>
      </c>
      <c r="B211" s="63">
        <v>0</v>
      </c>
      <c r="C211" s="64"/>
      <c r="D211" s="64"/>
      <c r="E211" s="64"/>
      <c r="F211" s="65"/>
      <c r="G211" s="78"/>
      <c r="H211" s="78" t="s">
        <v>747</v>
      </c>
      <c r="I211" s="64">
        <v>0</v>
      </c>
    </row>
    <row r="212" spans="1:9" hidden="1" x14ac:dyDescent="0.25">
      <c r="A212" s="62" t="s">
        <v>748</v>
      </c>
      <c r="B212" s="63"/>
      <c r="C212" s="64">
        <v>0</v>
      </c>
      <c r="D212" s="64"/>
      <c r="E212" s="64"/>
      <c r="F212" s="65"/>
      <c r="G212" s="78"/>
      <c r="H212" s="78" t="s">
        <v>748</v>
      </c>
      <c r="I212" s="64">
        <v>0</v>
      </c>
    </row>
    <row r="213" spans="1:9" hidden="1" x14ac:dyDescent="0.25">
      <c r="A213" s="62" t="s">
        <v>749</v>
      </c>
      <c r="B213" s="63">
        <v>0</v>
      </c>
      <c r="C213" s="64">
        <v>0</v>
      </c>
      <c r="D213" s="64"/>
      <c r="E213" s="64"/>
      <c r="F213" s="65"/>
      <c r="G213" s="78"/>
      <c r="H213" s="78" t="s">
        <v>749</v>
      </c>
      <c r="I213" s="64">
        <v>0</v>
      </c>
    </row>
    <row r="214" spans="1:9" hidden="1" x14ac:dyDescent="0.25">
      <c r="A214" s="62" t="s">
        <v>750</v>
      </c>
      <c r="B214" s="63"/>
      <c r="C214" s="64">
        <v>0</v>
      </c>
      <c r="D214" s="64"/>
      <c r="E214" s="64"/>
      <c r="F214" s="65"/>
      <c r="G214" s="78"/>
      <c r="H214" s="78" t="s">
        <v>750</v>
      </c>
      <c r="I214" s="64">
        <v>0</v>
      </c>
    </row>
    <row r="215" spans="1:9" hidden="1" x14ac:dyDescent="0.25">
      <c r="A215" s="62" t="s">
        <v>751</v>
      </c>
      <c r="B215" s="63"/>
      <c r="C215" s="64">
        <v>0</v>
      </c>
      <c r="D215" s="64"/>
      <c r="E215" s="64">
        <v>0</v>
      </c>
      <c r="F215" s="65">
        <v>0</v>
      </c>
      <c r="G215" s="78"/>
      <c r="H215" s="78" t="s">
        <v>751</v>
      </c>
      <c r="I215" s="64">
        <v>0</v>
      </c>
    </row>
    <row r="216" spans="1:9" x14ac:dyDescent="0.25">
      <c r="A216" s="62" t="s">
        <v>752</v>
      </c>
      <c r="B216" s="63">
        <v>0</v>
      </c>
      <c r="C216" s="64">
        <v>67118</v>
      </c>
      <c r="D216" s="64"/>
      <c r="E216" s="64"/>
      <c r="F216" s="65">
        <v>1000</v>
      </c>
      <c r="G216" s="78"/>
      <c r="H216" s="78" t="s">
        <v>752</v>
      </c>
      <c r="I216" s="64">
        <v>68118</v>
      </c>
    </row>
    <row r="217" spans="1:9" hidden="1" x14ac:dyDescent="0.25">
      <c r="A217" s="62" t="s">
        <v>753</v>
      </c>
      <c r="B217" s="63"/>
      <c r="C217" s="64">
        <v>0</v>
      </c>
      <c r="D217" s="64"/>
      <c r="E217" s="64"/>
      <c r="F217" s="65">
        <v>0</v>
      </c>
      <c r="G217" s="78"/>
      <c r="H217" s="78" t="s">
        <v>753</v>
      </c>
      <c r="I217" s="64">
        <v>0</v>
      </c>
    </row>
    <row r="218" spans="1:9" hidden="1" x14ac:dyDescent="0.25">
      <c r="A218" s="62" t="s">
        <v>754</v>
      </c>
      <c r="B218" s="63"/>
      <c r="C218" s="64">
        <v>0</v>
      </c>
      <c r="D218" s="64"/>
      <c r="E218" s="64"/>
      <c r="F218" s="65"/>
      <c r="G218" s="78"/>
      <c r="H218" s="78" t="s">
        <v>754</v>
      </c>
      <c r="I218" s="64">
        <v>0</v>
      </c>
    </row>
    <row r="219" spans="1:9" hidden="1" x14ac:dyDescent="0.25">
      <c r="A219" s="62" t="s">
        <v>755</v>
      </c>
      <c r="B219" s="63"/>
      <c r="C219" s="64">
        <v>0</v>
      </c>
      <c r="D219" s="64"/>
      <c r="E219" s="64"/>
      <c r="F219" s="65"/>
      <c r="G219" s="78"/>
      <c r="H219" s="78" t="s">
        <v>755</v>
      </c>
      <c r="I219" s="64">
        <v>0</v>
      </c>
    </row>
    <row r="220" spans="1:9" hidden="1" x14ac:dyDescent="0.25">
      <c r="A220" s="62" t="s">
        <v>756</v>
      </c>
      <c r="B220" s="63">
        <v>0</v>
      </c>
      <c r="C220" s="64"/>
      <c r="D220" s="64"/>
      <c r="E220" s="64"/>
      <c r="F220" s="65"/>
      <c r="G220" s="78"/>
      <c r="H220" s="78" t="s">
        <v>756</v>
      </c>
      <c r="I220" s="64">
        <v>0</v>
      </c>
    </row>
    <row r="221" spans="1:9" hidden="1" x14ac:dyDescent="0.25">
      <c r="A221" s="62" t="s">
        <v>757</v>
      </c>
      <c r="B221" s="63"/>
      <c r="C221" s="64"/>
      <c r="D221" s="64"/>
      <c r="E221" s="64"/>
      <c r="F221" s="65">
        <v>0</v>
      </c>
      <c r="G221" s="78"/>
      <c r="H221" s="78" t="s">
        <v>757</v>
      </c>
      <c r="I221" s="64">
        <v>0</v>
      </c>
    </row>
    <row r="222" spans="1:9" hidden="1" x14ac:dyDescent="0.25">
      <c r="A222" s="62" t="s">
        <v>758</v>
      </c>
      <c r="B222" s="63"/>
      <c r="C222" s="64"/>
      <c r="D222" s="64"/>
      <c r="E222" s="64">
        <v>0</v>
      </c>
      <c r="F222" s="65">
        <v>0</v>
      </c>
      <c r="G222" s="78"/>
      <c r="H222" s="78" t="s">
        <v>758</v>
      </c>
      <c r="I222" s="64">
        <v>0</v>
      </c>
    </row>
    <row r="223" spans="1:9" x14ac:dyDescent="0.25">
      <c r="A223" s="62" t="s">
        <v>759</v>
      </c>
      <c r="B223" s="63"/>
      <c r="C223" s="64"/>
      <c r="D223" s="64"/>
      <c r="E223" s="64"/>
      <c r="F223" s="65">
        <v>5000</v>
      </c>
      <c r="G223" s="78"/>
      <c r="H223" s="78" t="s">
        <v>759</v>
      </c>
      <c r="I223" s="64">
        <v>5000</v>
      </c>
    </row>
    <row r="224" spans="1:9" x14ac:dyDescent="0.25">
      <c r="A224" s="62" t="s">
        <v>760</v>
      </c>
      <c r="B224" s="63"/>
      <c r="C224" s="64"/>
      <c r="D224" s="64"/>
      <c r="E224" s="64">
        <v>0</v>
      </c>
      <c r="F224" s="65">
        <v>20335</v>
      </c>
      <c r="G224" s="78"/>
      <c r="H224" s="78" t="s">
        <v>760</v>
      </c>
      <c r="I224" s="64">
        <v>20335</v>
      </c>
    </row>
    <row r="225" spans="1:9" x14ac:dyDescent="0.25">
      <c r="A225" s="62" t="s">
        <v>761</v>
      </c>
      <c r="B225" s="63"/>
      <c r="C225" s="64"/>
      <c r="D225" s="64"/>
      <c r="E225" s="64">
        <v>0</v>
      </c>
      <c r="F225" s="65">
        <v>175000</v>
      </c>
      <c r="G225" s="78"/>
      <c r="H225" s="78" t="s">
        <v>761</v>
      </c>
      <c r="I225" s="64">
        <v>175000</v>
      </c>
    </row>
    <row r="226" spans="1:9" hidden="1" x14ac:dyDescent="0.25">
      <c r="A226" s="62" t="s">
        <v>762</v>
      </c>
      <c r="B226" s="63"/>
      <c r="C226" s="64"/>
      <c r="D226" s="64"/>
      <c r="E226" s="64">
        <v>0</v>
      </c>
      <c r="F226" s="65">
        <v>0</v>
      </c>
      <c r="G226" s="78"/>
      <c r="H226" s="78" t="s">
        <v>762</v>
      </c>
      <c r="I226" s="64">
        <v>0</v>
      </c>
    </row>
    <row r="227" spans="1:9" x14ac:dyDescent="0.25">
      <c r="A227" s="62" t="s">
        <v>763</v>
      </c>
      <c r="B227" s="63">
        <v>0</v>
      </c>
      <c r="C227" s="64"/>
      <c r="D227" s="64"/>
      <c r="E227" s="64">
        <v>0</v>
      </c>
      <c r="F227" s="65">
        <v>28710</v>
      </c>
      <c r="G227" s="78"/>
      <c r="H227" s="78" t="s">
        <v>763</v>
      </c>
      <c r="I227" s="64">
        <v>28710</v>
      </c>
    </row>
    <row r="228" spans="1:9" x14ac:dyDescent="0.25">
      <c r="A228" s="62" t="s">
        <v>764</v>
      </c>
      <c r="B228" s="63"/>
      <c r="C228" s="64"/>
      <c r="D228" s="64"/>
      <c r="E228" s="64"/>
      <c r="F228" s="65">
        <v>2000</v>
      </c>
      <c r="G228" s="78"/>
      <c r="H228" s="78" t="s">
        <v>764</v>
      </c>
      <c r="I228" s="64">
        <v>2000</v>
      </c>
    </row>
    <row r="229" spans="1:9" x14ac:dyDescent="0.25">
      <c r="A229" s="62" t="s">
        <v>765</v>
      </c>
      <c r="B229" s="63"/>
      <c r="C229" s="64"/>
      <c r="D229" s="64"/>
      <c r="E229" s="64"/>
      <c r="F229" s="65">
        <v>3000</v>
      </c>
      <c r="G229" s="78"/>
      <c r="H229" s="78" t="s">
        <v>765</v>
      </c>
      <c r="I229" s="64">
        <v>3000</v>
      </c>
    </row>
    <row r="230" spans="1:9" x14ac:dyDescent="0.25">
      <c r="A230" s="62" t="s">
        <v>766</v>
      </c>
      <c r="B230" s="63"/>
      <c r="C230" s="64"/>
      <c r="D230" s="64"/>
      <c r="E230" s="64">
        <v>0</v>
      </c>
      <c r="F230" s="65">
        <v>45000</v>
      </c>
      <c r="G230" s="78"/>
      <c r="H230" s="78" t="s">
        <v>766</v>
      </c>
      <c r="I230" s="64">
        <v>45000</v>
      </c>
    </row>
    <row r="231" spans="1:9" x14ac:dyDescent="0.25">
      <c r="A231" s="62" t="s">
        <v>767</v>
      </c>
      <c r="B231" s="63"/>
      <c r="C231" s="64"/>
      <c r="D231" s="64"/>
      <c r="E231" s="64">
        <v>0</v>
      </c>
      <c r="F231" s="65">
        <v>90000</v>
      </c>
      <c r="G231" s="78"/>
      <c r="H231" s="78" t="s">
        <v>767</v>
      </c>
      <c r="I231" s="64">
        <v>90000</v>
      </c>
    </row>
    <row r="232" spans="1:9" x14ac:dyDescent="0.25">
      <c r="A232" s="62" t="s">
        <v>768</v>
      </c>
      <c r="B232" s="63"/>
      <c r="C232" s="64"/>
      <c r="D232" s="64"/>
      <c r="E232" s="64"/>
      <c r="F232" s="65">
        <v>2800</v>
      </c>
      <c r="G232" s="78"/>
      <c r="H232" s="78" t="s">
        <v>768</v>
      </c>
      <c r="I232" s="64">
        <v>2800</v>
      </c>
    </row>
    <row r="233" spans="1:9" x14ac:dyDescent="0.25">
      <c r="A233" s="62" t="s">
        <v>769</v>
      </c>
      <c r="B233" s="63">
        <v>0</v>
      </c>
      <c r="C233" s="64"/>
      <c r="D233" s="64"/>
      <c r="E233" s="64">
        <v>0</v>
      </c>
      <c r="F233" s="65">
        <v>50000</v>
      </c>
      <c r="G233" s="78"/>
      <c r="H233" s="78" t="s">
        <v>769</v>
      </c>
      <c r="I233" s="64">
        <v>50000</v>
      </c>
    </row>
    <row r="234" spans="1:9" x14ac:dyDescent="0.25">
      <c r="A234" s="62" t="s">
        <v>770</v>
      </c>
      <c r="B234" s="63"/>
      <c r="C234" s="64"/>
      <c r="D234" s="64"/>
      <c r="E234" s="64">
        <v>0</v>
      </c>
      <c r="F234" s="65">
        <v>13500</v>
      </c>
      <c r="G234" s="78"/>
      <c r="H234" s="78" t="s">
        <v>770</v>
      </c>
      <c r="I234" s="64">
        <v>13500</v>
      </c>
    </row>
    <row r="235" spans="1:9" hidden="1" x14ac:dyDescent="0.25">
      <c r="A235" s="62" t="s">
        <v>771</v>
      </c>
      <c r="B235" s="63"/>
      <c r="C235" s="64"/>
      <c r="D235" s="64"/>
      <c r="E235" s="64"/>
      <c r="F235" s="65">
        <v>0</v>
      </c>
      <c r="G235" s="78"/>
      <c r="H235" s="78" t="s">
        <v>771</v>
      </c>
      <c r="I235" s="64">
        <v>0</v>
      </c>
    </row>
    <row r="236" spans="1:9" hidden="1" x14ac:dyDescent="0.25">
      <c r="A236" s="62" t="s">
        <v>772</v>
      </c>
      <c r="B236" s="63">
        <v>0</v>
      </c>
      <c r="C236" s="64">
        <v>0</v>
      </c>
      <c r="D236" s="64"/>
      <c r="E236" s="64"/>
      <c r="F236" s="65"/>
      <c r="G236" s="78"/>
      <c r="H236" s="78" t="s">
        <v>772</v>
      </c>
      <c r="I236" s="64">
        <v>0</v>
      </c>
    </row>
    <row r="237" spans="1:9" x14ac:dyDescent="0.25">
      <c r="A237" s="62" t="s">
        <v>773</v>
      </c>
      <c r="B237" s="63"/>
      <c r="C237" s="64">
        <v>0</v>
      </c>
      <c r="D237" s="64"/>
      <c r="E237" s="64"/>
      <c r="F237" s="65">
        <v>373754</v>
      </c>
      <c r="G237" s="78"/>
      <c r="H237" s="78" t="s">
        <v>773</v>
      </c>
      <c r="I237" s="64">
        <v>373754</v>
      </c>
    </row>
    <row r="238" spans="1:9" hidden="1" x14ac:dyDescent="0.25">
      <c r="A238" s="62" t="s">
        <v>774</v>
      </c>
      <c r="B238" s="63"/>
      <c r="C238" s="64"/>
      <c r="D238" s="64"/>
      <c r="E238" s="64">
        <v>0</v>
      </c>
      <c r="F238" s="65">
        <v>0</v>
      </c>
      <c r="G238" s="78"/>
      <c r="H238" s="78" t="s">
        <v>774</v>
      </c>
      <c r="I238" s="64">
        <v>0</v>
      </c>
    </row>
    <row r="239" spans="1:9" hidden="1" x14ac:dyDescent="0.25">
      <c r="A239" s="62" t="s">
        <v>775</v>
      </c>
      <c r="B239" s="63"/>
      <c r="C239" s="64"/>
      <c r="D239" s="64"/>
      <c r="E239" s="64">
        <v>0</v>
      </c>
      <c r="F239" s="65">
        <v>0</v>
      </c>
      <c r="G239" s="78"/>
      <c r="H239" s="78" t="s">
        <v>775</v>
      </c>
      <c r="I239" s="64">
        <v>0</v>
      </c>
    </row>
    <row r="240" spans="1:9" hidden="1" x14ac:dyDescent="0.25">
      <c r="A240" s="62" t="s">
        <v>776</v>
      </c>
      <c r="B240" s="63"/>
      <c r="C240" s="64"/>
      <c r="D240" s="64"/>
      <c r="E240" s="64">
        <v>0</v>
      </c>
      <c r="F240" s="65">
        <v>0</v>
      </c>
      <c r="G240" s="78"/>
      <c r="H240" s="78" t="s">
        <v>776</v>
      </c>
      <c r="I240" s="64">
        <v>0</v>
      </c>
    </row>
    <row r="241" spans="1:9" hidden="1" x14ac:dyDescent="0.25">
      <c r="A241" s="62" t="s">
        <v>777</v>
      </c>
      <c r="B241" s="63"/>
      <c r="C241" s="64">
        <v>0</v>
      </c>
      <c r="D241" s="64"/>
      <c r="E241" s="64"/>
      <c r="F241" s="65"/>
      <c r="G241" s="78"/>
      <c r="H241" s="78" t="s">
        <v>777</v>
      </c>
      <c r="I241" s="64">
        <v>0</v>
      </c>
    </row>
    <row r="242" spans="1:9" x14ac:dyDescent="0.25">
      <c r="A242" s="62" t="s">
        <v>778</v>
      </c>
      <c r="B242" s="63"/>
      <c r="C242" s="64">
        <v>50000</v>
      </c>
      <c r="D242" s="64"/>
      <c r="E242" s="64"/>
      <c r="F242" s="65"/>
      <c r="G242" s="78"/>
      <c r="H242" s="78" t="s">
        <v>778</v>
      </c>
      <c r="I242" s="64">
        <v>50000</v>
      </c>
    </row>
    <row r="243" spans="1:9" hidden="1" x14ac:dyDescent="0.25">
      <c r="A243" s="62" t="s">
        <v>779</v>
      </c>
      <c r="B243" s="63">
        <v>0</v>
      </c>
      <c r="C243" s="64"/>
      <c r="D243" s="64"/>
      <c r="E243" s="64"/>
      <c r="F243" s="65">
        <v>0</v>
      </c>
      <c r="G243" s="78"/>
      <c r="H243" s="78" t="s">
        <v>779</v>
      </c>
      <c r="I243" s="64">
        <v>0</v>
      </c>
    </row>
    <row r="244" spans="1:9" hidden="1" x14ac:dyDescent="0.25">
      <c r="A244" s="62" t="s">
        <v>780</v>
      </c>
      <c r="B244" s="63">
        <v>0</v>
      </c>
      <c r="C244" s="64"/>
      <c r="D244" s="64"/>
      <c r="E244" s="64"/>
      <c r="F244" s="65">
        <v>0</v>
      </c>
      <c r="G244" s="78"/>
      <c r="H244" s="78" t="s">
        <v>780</v>
      </c>
      <c r="I244" s="64">
        <v>0</v>
      </c>
    </row>
    <row r="245" spans="1:9" hidden="1" x14ac:dyDescent="0.25">
      <c r="A245" s="62" t="s">
        <v>781</v>
      </c>
      <c r="B245" s="63">
        <v>0</v>
      </c>
      <c r="C245" s="64"/>
      <c r="D245" s="64"/>
      <c r="E245" s="64"/>
      <c r="F245" s="65"/>
      <c r="G245" s="78"/>
      <c r="H245" s="78" t="s">
        <v>781</v>
      </c>
      <c r="I245" s="64">
        <v>0</v>
      </c>
    </row>
    <row r="246" spans="1:9" hidden="1" x14ac:dyDescent="0.25">
      <c r="A246" s="62" t="s">
        <v>782</v>
      </c>
      <c r="B246" s="63">
        <v>0</v>
      </c>
      <c r="C246" s="64"/>
      <c r="D246" s="64"/>
      <c r="E246" s="64"/>
      <c r="F246" s="65"/>
      <c r="G246" s="78"/>
      <c r="H246" s="78" t="s">
        <v>782</v>
      </c>
      <c r="I246" s="64">
        <v>0</v>
      </c>
    </row>
    <row r="247" spans="1:9" hidden="1" x14ac:dyDescent="0.25">
      <c r="A247" s="62" t="s">
        <v>783</v>
      </c>
      <c r="B247" s="63">
        <v>0</v>
      </c>
      <c r="C247" s="64"/>
      <c r="D247" s="64"/>
      <c r="E247" s="64"/>
      <c r="F247" s="65"/>
      <c r="G247" s="78"/>
      <c r="H247" s="78" t="s">
        <v>783</v>
      </c>
      <c r="I247" s="64">
        <v>0</v>
      </c>
    </row>
    <row r="248" spans="1:9" hidden="1" x14ac:dyDescent="0.25">
      <c r="A248" s="62" t="s">
        <v>784</v>
      </c>
      <c r="B248" s="63">
        <v>0</v>
      </c>
      <c r="C248" s="64"/>
      <c r="D248" s="64"/>
      <c r="E248" s="64"/>
      <c r="F248" s="65"/>
      <c r="G248" s="78"/>
      <c r="H248" s="78" t="s">
        <v>784</v>
      </c>
      <c r="I248" s="64">
        <v>0</v>
      </c>
    </row>
    <row r="249" spans="1:9" hidden="1" x14ac:dyDescent="0.25">
      <c r="A249" s="62" t="s">
        <v>785</v>
      </c>
      <c r="B249" s="63">
        <v>0</v>
      </c>
      <c r="C249" s="64"/>
      <c r="D249" s="64"/>
      <c r="E249" s="64"/>
      <c r="F249" s="65"/>
      <c r="G249" s="78"/>
      <c r="H249" s="78" t="s">
        <v>785</v>
      </c>
      <c r="I249" s="64">
        <v>0</v>
      </c>
    </row>
    <row r="250" spans="1:9" x14ac:dyDescent="0.25">
      <c r="A250" s="62" t="s">
        <v>786</v>
      </c>
      <c r="B250" s="63">
        <v>0</v>
      </c>
      <c r="C250" s="64">
        <v>2000</v>
      </c>
      <c r="D250" s="64"/>
      <c r="E250" s="64"/>
      <c r="F250" s="65"/>
      <c r="G250" s="78"/>
      <c r="H250" s="78" t="s">
        <v>786</v>
      </c>
      <c r="I250" s="64">
        <v>2000</v>
      </c>
    </row>
    <row r="251" spans="1:9" hidden="1" x14ac:dyDescent="0.25">
      <c r="A251" s="62" t="s">
        <v>787</v>
      </c>
      <c r="B251" s="63"/>
      <c r="C251" s="64"/>
      <c r="D251" s="64"/>
      <c r="E251" s="64"/>
      <c r="F251" s="65">
        <v>0</v>
      </c>
      <c r="G251" s="78"/>
      <c r="H251" s="78" t="s">
        <v>787</v>
      </c>
      <c r="I251" s="64">
        <v>0</v>
      </c>
    </row>
    <row r="252" spans="1:9" hidden="1" x14ac:dyDescent="0.25">
      <c r="A252" s="62" t="s">
        <v>788</v>
      </c>
      <c r="B252" s="63"/>
      <c r="C252" s="64">
        <v>0</v>
      </c>
      <c r="D252" s="64"/>
      <c r="E252" s="64"/>
      <c r="F252" s="65"/>
      <c r="G252" s="78"/>
      <c r="H252" s="78" t="s">
        <v>788</v>
      </c>
      <c r="I252" s="64">
        <v>0</v>
      </c>
    </row>
    <row r="253" spans="1:9" hidden="1" x14ac:dyDescent="0.25">
      <c r="A253" s="62" t="s">
        <v>789</v>
      </c>
      <c r="B253" s="63"/>
      <c r="C253" s="64">
        <v>0</v>
      </c>
      <c r="D253" s="64"/>
      <c r="E253" s="64"/>
      <c r="F253" s="65"/>
      <c r="G253" s="78"/>
      <c r="H253" s="78" t="s">
        <v>789</v>
      </c>
      <c r="I253" s="64">
        <v>0</v>
      </c>
    </row>
    <row r="254" spans="1:9" hidden="1" x14ac:dyDescent="0.25">
      <c r="A254" s="62" t="s">
        <v>790</v>
      </c>
      <c r="B254" s="63"/>
      <c r="C254" s="64"/>
      <c r="D254" s="64"/>
      <c r="E254" s="64"/>
      <c r="F254" s="65">
        <v>0</v>
      </c>
      <c r="G254" s="78"/>
      <c r="H254" s="78" t="s">
        <v>790</v>
      </c>
      <c r="I254" s="64">
        <v>0</v>
      </c>
    </row>
    <row r="255" spans="1:9" hidden="1" x14ac:dyDescent="0.25">
      <c r="A255" s="62" t="s">
        <v>791</v>
      </c>
      <c r="B255" s="63">
        <v>0</v>
      </c>
      <c r="C255" s="64"/>
      <c r="D255" s="64"/>
      <c r="E255" s="64"/>
      <c r="F255" s="65">
        <v>0</v>
      </c>
      <c r="G255" s="78"/>
      <c r="H255" s="78" t="s">
        <v>791</v>
      </c>
      <c r="I255" s="64">
        <v>0</v>
      </c>
    </row>
    <row r="256" spans="1:9" hidden="1" x14ac:dyDescent="0.25">
      <c r="A256" s="62" t="s">
        <v>792</v>
      </c>
      <c r="B256" s="63">
        <v>0</v>
      </c>
      <c r="C256" s="64">
        <v>0</v>
      </c>
      <c r="D256" s="64"/>
      <c r="E256" s="64"/>
      <c r="F256" s="65">
        <v>0</v>
      </c>
      <c r="G256" s="78"/>
      <c r="H256" s="78" t="s">
        <v>792</v>
      </c>
      <c r="I256" s="64">
        <v>0</v>
      </c>
    </row>
    <row r="257" spans="1:9" hidden="1" x14ac:dyDescent="0.25">
      <c r="A257" s="62" t="s">
        <v>793</v>
      </c>
      <c r="B257" s="63">
        <v>0</v>
      </c>
      <c r="C257" s="64"/>
      <c r="D257" s="64"/>
      <c r="E257" s="64"/>
      <c r="F257" s="65"/>
      <c r="G257" s="78"/>
      <c r="H257" s="78" t="s">
        <v>793</v>
      </c>
      <c r="I257" s="64">
        <v>0</v>
      </c>
    </row>
    <row r="258" spans="1:9" hidden="1" x14ac:dyDescent="0.25">
      <c r="A258" s="62" t="s">
        <v>794</v>
      </c>
      <c r="B258" s="63">
        <v>0</v>
      </c>
      <c r="C258" s="64"/>
      <c r="D258" s="64"/>
      <c r="E258" s="64"/>
      <c r="F258" s="65">
        <v>0</v>
      </c>
      <c r="G258" s="78"/>
      <c r="H258" s="78" t="s">
        <v>794</v>
      </c>
      <c r="I258" s="64">
        <v>0</v>
      </c>
    </row>
    <row r="259" spans="1:9" hidden="1" x14ac:dyDescent="0.25">
      <c r="A259" s="62" t="s">
        <v>795</v>
      </c>
      <c r="B259" s="63">
        <v>0</v>
      </c>
      <c r="C259" s="64"/>
      <c r="D259" s="64"/>
      <c r="E259" s="64"/>
      <c r="F259" s="65"/>
      <c r="G259" s="78"/>
      <c r="H259" s="78" t="s">
        <v>795</v>
      </c>
      <c r="I259" s="64">
        <v>0</v>
      </c>
    </row>
    <row r="260" spans="1:9" hidden="1" x14ac:dyDescent="0.25">
      <c r="A260" s="62" t="s">
        <v>796</v>
      </c>
      <c r="B260" s="63">
        <v>0</v>
      </c>
      <c r="C260" s="64"/>
      <c r="D260" s="64"/>
      <c r="E260" s="64"/>
      <c r="F260" s="65"/>
      <c r="G260" s="78"/>
      <c r="H260" s="78" t="s">
        <v>796</v>
      </c>
      <c r="I260" s="64">
        <v>0</v>
      </c>
    </row>
    <row r="261" spans="1:9" hidden="1" x14ac:dyDescent="0.25">
      <c r="A261" s="62" t="s">
        <v>797</v>
      </c>
      <c r="B261" s="63">
        <v>0</v>
      </c>
      <c r="C261" s="64"/>
      <c r="D261" s="64"/>
      <c r="E261" s="64"/>
      <c r="F261" s="65"/>
      <c r="G261" s="78"/>
      <c r="H261" s="78" t="s">
        <v>797</v>
      </c>
      <c r="I261" s="64">
        <v>0</v>
      </c>
    </row>
    <row r="262" spans="1:9" hidden="1" x14ac:dyDescent="0.25">
      <c r="A262" s="62" t="s">
        <v>798</v>
      </c>
      <c r="B262" s="63">
        <v>0</v>
      </c>
      <c r="C262" s="64"/>
      <c r="D262" s="64"/>
      <c r="E262" s="64"/>
      <c r="F262" s="65"/>
      <c r="G262" s="78"/>
      <c r="H262" s="78" t="s">
        <v>798</v>
      </c>
      <c r="I262" s="64">
        <v>0</v>
      </c>
    </row>
    <row r="263" spans="1:9" hidden="1" x14ac:dyDescent="0.25">
      <c r="A263" s="62" t="s">
        <v>799</v>
      </c>
      <c r="B263" s="63">
        <v>0</v>
      </c>
      <c r="C263" s="64"/>
      <c r="D263" s="64"/>
      <c r="E263" s="64"/>
      <c r="F263" s="65"/>
      <c r="G263" s="78"/>
      <c r="H263" s="78" t="s">
        <v>799</v>
      </c>
      <c r="I263" s="64">
        <v>0</v>
      </c>
    </row>
    <row r="264" spans="1:9" hidden="1" x14ac:dyDescent="0.25">
      <c r="A264" s="62" t="s">
        <v>800</v>
      </c>
      <c r="B264" s="63"/>
      <c r="C264" s="64"/>
      <c r="D264" s="64"/>
      <c r="E264" s="64"/>
      <c r="F264" s="65">
        <v>0</v>
      </c>
      <c r="G264" s="78"/>
      <c r="H264" s="78" t="s">
        <v>800</v>
      </c>
      <c r="I264" s="64">
        <v>0</v>
      </c>
    </row>
    <row r="265" spans="1:9" hidden="1" x14ac:dyDescent="0.25">
      <c r="A265" s="62" t="s">
        <v>801</v>
      </c>
      <c r="B265" s="63">
        <v>0</v>
      </c>
      <c r="C265" s="64"/>
      <c r="D265" s="64"/>
      <c r="E265" s="64"/>
      <c r="F265" s="65">
        <v>0</v>
      </c>
      <c r="G265" s="78"/>
      <c r="H265" s="78" t="s">
        <v>801</v>
      </c>
      <c r="I265" s="64">
        <v>0</v>
      </c>
    </row>
    <row r="266" spans="1:9" hidden="1" x14ac:dyDescent="0.25">
      <c r="A266" s="62" t="s">
        <v>802</v>
      </c>
      <c r="B266" s="63"/>
      <c r="C266" s="64">
        <v>0</v>
      </c>
      <c r="D266" s="64"/>
      <c r="E266" s="64"/>
      <c r="F266" s="65"/>
      <c r="G266" s="78"/>
      <c r="H266" s="78" t="s">
        <v>802</v>
      </c>
      <c r="I266" s="64">
        <v>0</v>
      </c>
    </row>
    <row r="267" spans="1:9" hidden="1" x14ac:dyDescent="0.25">
      <c r="A267" s="62" t="s">
        <v>803</v>
      </c>
      <c r="B267" s="63"/>
      <c r="C267" s="64">
        <v>0</v>
      </c>
      <c r="D267" s="64"/>
      <c r="E267" s="64"/>
      <c r="F267" s="65"/>
      <c r="G267" s="78"/>
      <c r="H267" s="78" t="s">
        <v>803</v>
      </c>
      <c r="I267" s="64">
        <v>0</v>
      </c>
    </row>
    <row r="268" spans="1:9" x14ac:dyDescent="0.25">
      <c r="A268" s="62" t="s">
        <v>804</v>
      </c>
      <c r="B268" s="63"/>
      <c r="C268" s="64">
        <v>1200</v>
      </c>
      <c r="D268" s="64"/>
      <c r="E268" s="64"/>
      <c r="F268" s="65"/>
      <c r="G268" s="78"/>
      <c r="H268" s="78" t="s">
        <v>804</v>
      </c>
      <c r="I268" s="64">
        <v>1200</v>
      </c>
    </row>
    <row r="269" spans="1:9" x14ac:dyDescent="0.25">
      <c r="A269" s="62" t="s">
        <v>805</v>
      </c>
      <c r="B269" s="63">
        <v>0</v>
      </c>
      <c r="C269" s="64">
        <v>75000</v>
      </c>
      <c r="D269" s="64"/>
      <c r="E269" s="64"/>
      <c r="F269" s="65"/>
      <c r="G269" s="78"/>
      <c r="H269" s="78" t="s">
        <v>805</v>
      </c>
      <c r="I269" s="64">
        <v>75000</v>
      </c>
    </row>
    <row r="270" spans="1:9" x14ac:dyDescent="0.25">
      <c r="A270" s="62" t="s">
        <v>806</v>
      </c>
      <c r="B270" s="63">
        <v>0</v>
      </c>
      <c r="C270" s="64">
        <v>5000</v>
      </c>
      <c r="D270" s="64"/>
      <c r="E270" s="64"/>
      <c r="F270" s="65"/>
      <c r="G270" s="78"/>
      <c r="H270" s="78" t="s">
        <v>806</v>
      </c>
      <c r="I270" s="64">
        <v>5000</v>
      </c>
    </row>
    <row r="271" spans="1:9" hidden="1" x14ac:dyDescent="0.25">
      <c r="A271" s="62" t="s">
        <v>807</v>
      </c>
      <c r="B271" s="63"/>
      <c r="C271" s="64">
        <v>0</v>
      </c>
      <c r="D271" s="64"/>
      <c r="E271" s="64"/>
      <c r="F271" s="65"/>
      <c r="G271" s="78"/>
      <c r="H271" s="78" t="s">
        <v>807</v>
      </c>
      <c r="I271" s="64">
        <v>0</v>
      </c>
    </row>
    <row r="272" spans="1:9" hidden="1" x14ac:dyDescent="0.25">
      <c r="A272" s="62" t="s">
        <v>808</v>
      </c>
      <c r="B272" s="63">
        <v>0</v>
      </c>
      <c r="C272" s="64"/>
      <c r="D272" s="64"/>
      <c r="E272" s="64"/>
      <c r="F272" s="65"/>
      <c r="G272" s="78"/>
      <c r="H272" s="78" t="s">
        <v>808</v>
      </c>
      <c r="I272" s="64">
        <v>0</v>
      </c>
    </row>
    <row r="273" spans="1:9" hidden="1" x14ac:dyDescent="0.25">
      <c r="A273" s="62" t="s">
        <v>809</v>
      </c>
      <c r="B273" s="63">
        <v>0</v>
      </c>
      <c r="C273" s="64"/>
      <c r="D273" s="64"/>
      <c r="E273" s="64"/>
      <c r="F273" s="65"/>
      <c r="G273" s="78"/>
      <c r="H273" s="78" t="s">
        <v>809</v>
      </c>
      <c r="I273" s="64">
        <v>0</v>
      </c>
    </row>
    <row r="274" spans="1:9" hidden="1" x14ac:dyDescent="0.25">
      <c r="A274" s="62" t="s">
        <v>810</v>
      </c>
      <c r="B274" s="63">
        <v>0</v>
      </c>
      <c r="C274" s="64">
        <v>0</v>
      </c>
      <c r="D274" s="64"/>
      <c r="E274" s="64"/>
      <c r="F274" s="65"/>
      <c r="G274" s="78"/>
      <c r="H274" s="78" t="s">
        <v>810</v>
      </c>
      <c r="I274" s="64">
        <v>0</v>
      </c>
    </row>
    <row r="275" spans="1:9" x14ac:dyDescent="0.25">
      <c r="A275" s="62" t="s">
        <v>811</v>
      </c>
      <c r="B275" s="63"/>
      <c r="C275" s="64">
        <v>30000</v>
      </c>
      <c r="D275" s="64"/>
      <c r="E275" s="64"/>
      <c r="F275" s="65"/>
      <c r="G275" s="78"/>
      <c r="H275" s="78" t="s">
        <v>811</v>
      </c>
      <c r="I275" s="64">
        <v>30000</v>
      </c>
    </row>
    <row r="276" spans="1:9" hidden="1" x14ac:dyDescent="0.25">
      <c r="A276" s="62" t="s">
        <v>812</v>
      </c>
      <c r="B276" s="63"/>
      <c r="C276" s="64">
        <v>0</v>
      </c>
      <c r="D276" s="64"/>
      <c r="E276" s="64"/>
      <c r="F276" s="65"/>
      <c r="G276" s="78"/>
      <c r="H276" s="78" t="s">
        <v>812</v>
      </c>
      <c r="I276" s="64">
        <v>0</v>
      </c>
    </row>
    <row r="277" spans="1:9" hidden="1" x14ac:dyDescent="0.25">
      <c r="A277" s="62" t="s">
        <v>813</v>
      </c>
      <c r="B277" s="63">
        <v>0</v>
      </c>
      <c r="C277" s="64"/>
      <c r="D277" s="64"/>
      <c r="E277" s="64"/>
      <c r="F277" s="65"/>
      <c r="G277" s="78"/>
      <c r="H277" s="78" t="s">
        <v>813</v>
      </c>
      <c r="I277" s="64">
        <v>0</v>
      </c>
    </row>
    <row r="278" spans="1:9" hidden="1" x14ac:dyDescent="0.25">
      <c r="A278" s="62" t="s">
        <v>814</v>
      </c>
      <c r="B278" s="63">
        <v>0</v>
      </c>
      <c r="C278" s="64"/>
      <c r="D278" s="64"/>
      <c r="E278" s="64"/>
      <c r="F278" s="65"/>
      <c r="G278" s="78"/>
      <c r="H278" s="78" t="s">
        <v>814</v>
      </c>
      <c r="I278" s="64">
        <v>0</v>
      </c>
    </row>
    <row r="279" spans="1:9" hidden="1" x14ac:dyDescent="0.25">
      <c r="A279" s="62" t="s">
        <v>815</v>
      </c>
      <c r="B279" s="63">
        <v>0</v>
      </c>
      <c r="C279" s="64"/>
      <c r="D279" s="64"/>
      <c r="E279" s="64"/>
      <c r="F279" s="65"/>
      <c r="G279" s="78"/>
      <c r="H279" s="78" t="s">
        <v>815</v>
      </c>
      <c r="I279" s="64">
        <v>0</v>
      </c>
    </row>
    <row r="280" spans="1:9" hidden="1" x14ac:dyDescent="0.25">
      <c r="A280" s="62" t="s">
        <v>816</v>
      </c>
      <c r="B280" s="63">
        <v>0</v>
      </c>
      <c r="C280" s="64">
        <v>0</v>
      </c>
      <c r="D280" s="64"/>
      <c r="E280" s="64"/>
      <c r="F280" s="65"/>
      <c r="G280" s="78"/>
      <c r="H280" s="78" t="s">
        <v>816</v>
      </c>
      <c r="I280" s="64">
        <v>0</v>
      </c>
    </row>
    <row r="281" spans="1:9" hidden="1" x14ac:dyDescent="0.25">
      <c r="A281" s="62" t="s">
        <v>817</v>
      </c>
      <c r="B281" s="63">
        <v>0</v>
      </c>
      <c r="C281" s="64"/>
      <c r="D281" s="64"/>
      <c r="E281" s="64"/>
      <c r="F281" s="65"/>
      <c r="G281" s="78"/>
      <c r="H281" s="78" t="s">
        <v>817</v>
      </c>
      <c r="I281" s="64">
        <v>0</v>
      </c>
    </row>
    <row r="282" spans="1:9" x14ac:dyDescent="0.25">
      <c r="A282" s="62" t="s">
        <v>818</v>
      </c>
      <c r="B282" s="63">
        <v>19900</v>
      </c>
      <c r="C282" s="64"/>
      <c r="D282" s="64"/>
      <c r="E282" s="64"/>
      <c r="F282" s="65"/>
      <c r="G282" s="78"/>
      <c r="H282" s="78" t="s">
        <v>818</v>
      </c>
      <c r="I282" s="64">
        <v>19900</v>
      </c>
    </row>
    <row r="283" spans="1:9" hidden="1" x14ac:dyDescent="0.25">
      <c r="A283" s="62" t="s">
        <v>819</v>
      </c>
      <c r="B283" s="63">
        <v>0</v>
      </c>
      <c r="C283" s="64"/>
      <c r="D283" s="64"/>
      <c r="E283" s="64"/>
      <c r="F283" s="65"/>
      <c r="G283" s="78"/>
      <c r="H283" s="78" t="s">
        <v>819</v>
      </c>
      <c r="I283" s="64">
        <v>0</v>
      </c>
    </row>
    <row r="284" spans="1:9" hidden="1" x14ac:dyDescent="0.25">
      <c r="A284" s="62" t="s">
        <v>820</v>
      </c>
      <c r="B284" s="63">
        <v>0</v>
      </c>
      <c r="C284" s="64"/>
      <c r="D284" s="64"/>
      <c r="E284" s="64"/>
      <c r="F284" s="65"/>
      <c r="G284" s="78"/>
      <c r="H284" s="78" t="s">
        <v>820</v>
      </c>
      <c r="I284" s="64">
        <v>0</v>
      </c>
    </row>
    <row r="285" spans="1:9" hidden="1" x14ac:dyDescent="0.25">
      <c r="A285" s="62" t="s">
        <v>821</v>
      </c>
      <c r="B285" s="63">
        <v>0</v>
      </c>
      <c r="C285" s="64"/>
      <c r="D285" s="64"/>
      <c r="E285" s="64"/>
      <c r="F285" s="65">
        <v>0</v>
      </c>
      <c r="G285" s="78"/>
      <c r="H285" s="78" t="s">
        <v>821</v>
      </c>
      <c r="I285" s="64">
        <v>0</v>
      </c>
    </row>
    <row r="286" spans="1:9" hidden="1" x14ac:dyDescent="0.25">
      <c r="A286" s="62" t="s">
        <v>822</v>
      </c>
      <c r="B286" s="63">
        <v>0</v>
      </c>
      <c r="C286" s="64"/>
      <c r="D286" s="64"/>
      <c r="E286" s="64"/>
      <c r="F286" s="65"/>
      <c r="G286" s="78"/>
      <c r="H286" s="78" t="s">
        <v>822</v>
      </c>
      <c r="I286" s="64">
        <v>0</v>
      </c>
    </row>
    <row r="287" spans="1:9" hidden="1" x14ac:dyDescent="0.25">
      <c r="A287" s="62" t="s">
        <v>823</v>
      </c>
      <c r="B287" s="63">
        <v>0</v>
      </c>
      <c r="C287" s="64"/>
      <c r="D287" s="64"/>
      <c r="E287" s="64"/>
      <c r="F287" s="65"/>
      <c r="G287" s="78"/>
      <c r="H287" s="78" t="s">
        <v>823</v>
      </c>
      <c r="I287" s="64">
        <v>0</v>
      </c>
    </row>
    <row r="288" spans="1:9" hidden="1" x14ac:dyDescent="0.25">
      <c r="A288" s="62" t="s">
        <v>824</v>
      </c>
      <c r="B288" s="63">
        <v>0</v>
      </c>
      <c r="C288" s="64"/>
      <c r="D288" s="64"/>
      <c r="E288" s="64"/>
      <c r="F288" s="65"/>
      <c r="G288" s="78"/>
      <c r="H288" s="78" t="s">
        <v>824</v>
      </c>
      <c r="I288" s="64">
        <v>0</v>
      </c>
    </row>
    <row r="289" spans="1:9" hidden="1" x14ac:dyDescent="0.25">
      <c r="A289" s="62" t="s">
        <v>825</v>
      </c>
      <c r="B289" s="63">
        <v>0</v>
      </c>
      <c r="C289" s="64"/>
      <c r="D289" s="64"/>
      <c r="E289" s="64"/>
      <c r="F289" s="65"/>
      <c r="G289" s="78"/>
      <c r="H289" s="78" t="s">
        <v>825</v>
      </c>
      <c r="I289" s="64">
        <v>0</v>
      </c>
    </row>
    <row r="290" spans="1:9" hidden="1" x14ac:dyDescent="0.25">
      <c r="A290" s="62" t="s">
        <v>826</v>
      </c>
      <c r="B290" s="63">
        <v>0</v>
      </c>
      <c r="C290" s="64"/>
      <c r="D290" s="64"/>
      <c r="E290" s="64"/>
      <c r="F290" s="65"/>
      <c r="G290" s="78"/>
      <c r="H290" s="78" t="s">
        <v>826</v>
      </c>
      <c r="I290" s="64">
        <v>0</v>
      </c>
    </row>
    <row r="291" spans="1:9" hidden="1" x14ac:dyDescent="0.25">
      <c r="A291" s="62" t="s">
        <v>827</v>
      </c>
      <c r="B291" s="63">
        <v>0</v>
      </c>
      <c r="C291" s="64"/>
      <c r="D291" s="64"/>
      <c r="E291" s="64"/>
      <c r="F291" s="65"/>
      <c r="G291" s="78"/>
      <c r="H291" s="78" t="s">
        <v>827</v>
      </c>
      <c r="I291" s="64">
        <v>0</v>
      </c>
    </row>
    <row r="292" spans="1:9" hidden="1" x14ac:dyDescent="0.25">
      <c r="A292" s="62" t="s">
        <v>828</v>
      </c>
      <c r="B292" s="63">
        <v>0</v>
      </c>
      <c r="C292" s="64"/>
      <c r="D292" s="64"/>
      <c r="E292" s="64"/>
      <c r="F292" s="65"/>
      <c r="G292" s="78"/>
      <c r="H292" s="78" t="s">
        <v>828</v>
      </c>
      <c r="I292" s="64">
        <v>0</v>
      </c>
    </row>
    <row r="293" spans="1:9" hidden="1" x14ac:dyDescent="0.25">
      <c r="A293" s="62" t="s">
        <v>829</v>
      </c>
      <c r="B293" s="63">
        <v>0</v>
      </c>
      <c r="C293" s="64"/>
      <c r="D293" s="64"/>
      <c r="E293" s="64"/>
      <c r="F293" s="65"/>
      <c r="G293" s="78"/>
      <c r="H293" s="78" t="s">
        <v>829</v>
      </c>
      <c r="I293" s="64">
        <v>0</v>
      </c>
    </row>
    <row r="294" spans="1:9" x14ac:dyDescent="0.25">
      <c r="A294" s="62" t="s">
        <v>830</v>
      </c>
      <c r="B294" s="63"/>
      <c r="C294" s="64">
        <v>158500</v>
      </c>
      <c r="D294" s="64"/>
      <c r="E294" s="64"/>
      <c r="F294" s="65"/>
      <c r="G294" s="78"/>
      <c r="H294" s="78" t="s">
        <v>830</v>
      </c>
      <c r="I294" s="64">
        <v>158500</v>
      </c>
    </row>
    <row r="295" spans="1:9" x14ac:dyDescent="0.25">
      <c r="A295" s="62" t="s">
        <v>831</v>
      </c>
      <c r="B295" s="63"/>
      <c r="C295" s="64">
        <v>2000</v>
      </c>
      <c r="D295" s="64"/>
      <c r="E295" s="64"/>
      <c r="F295" s="65"/>
      <c r="G295" s="78"/>
      <c r="H295" s="78" t="s">
        <v>831</v>
      </c>
      <c r="I295" s="64">
        <v>2000</v>
      </c>
    </row>
    <row r="296" spans="1:9" x14ac:dyDescent="0.25">
      <c r="A296" s="62" t="s">
        <v>832</v>
      </c>
      <c r="B296" s="63"/>
      <c r="C296" s="64">
        <v>1000</v>
      </c>
      <c r="D296" s="64"/>
      <c r="E296" s="64"/>
      <c r="F296" s="65"/>
      <c r="G296" s="78"/>
      <c r="H296" s="78" t="s">
        <v>832</v>
      </c>
      <c r="I296" s="64">
        <v>1000</v>
      </c>
    </row>
    <row r="297" spans="1:9" x14ac:dyDescent="0.25">
      <c r="A297" s="62" t="s">
        <v>833</v>
      </c>
      <c r="B297" s="63"/>
      <c r="C297" s="64">
        <v>1000</v>
      </c>
      <c r="D297" s="64"/>
      <c r="E297" s="64"/>
      <c r="F297" s="65"/>
      <c r="G297" s="78"/>
      <c r="H297" s="78" t="s">
        <v>833</v>
      </c>
      <c r="I297" s="64">
        <v>1000</v>
      </c>
    </row>
    <row r="298" spans="1:9" x14ac:dyDescent="0.25">
      <c r="A298" s="62" t="s">
        <v>834</v>
      </c>
      <c r="B298" s="63"/>
      <c r="C298" s="64">
        <v>2850</v>
      </c>
      <c r="D298" s="64"/>
      <c r="E298" s="64"/>
      <c r="F298" s="65"/>
      <c r="G298" s="78"/>
      <c r="H298" s="78" t="s">
        <v>834</v>
      </c>
      <c r="I298" s="64">
        <v>2850</v>
      </c>
    </row>
    <row r="299" spans="1:9" x14ac:dyDescent="0.25">
      <c r="A299" s="62" t="s">
        <v>835</v>
      </c>
      <c r="B299" s="63"/>
      <c r="C299" s="64">
        <v>21000</v>
      </c>
      <c r="D299" s="64"/>
      <c r="E299" s="64"/>
      <c r="F299" s="65"/>
      <c r="G299" s="78"/>
      <c r="H299" s="78" t="s">
        <v>835</v>
      </c>
      <c r="I299" s="64">
        <v>21000</v>
      </c>
    </row>
    <row r="300" spans="1:9" x14ac:dyDescent="0.25">
      <c r="A300" s="62" t="s">
        <v>836</v>
      </c>
      <c r="B300" s="63"/>
      <c r="C300" s="64">
        <v>1000</v>
      </c>
      <c r="D300" s="64"/>
      <c r="E300" s="64"/>
      <c r="F300" s="65"/>
      <c r="G300" s="78"/>
      <c r="H300" s="78" t="s">
        <v>836</v>
      </c>
      <c r="I300" s="64">
        <v>1000</v>
      </c>
    </row>
    <row r="301" spans="1:9" x14ac:dyDescent="0.25">
      <c r="A301" s="62" t="s">
        <v>837</v>
      </c>
      <c r="B301" s="63">
        <v>1200</v>
      </c>
      <c r="C301" s="64"/>
      <c r="D301" s="64"/>
      <c r="E301" s="64"/>
      <c r="F301" s="65"/>
      <c r="G301" s="78"/>
      <c r="H301" s="78" t="s">
        <v>837</v>
      </c>
      <c r="I301" s="64">
        <v>1200</v>
      </c>
    </row>
    <row r="302" spans="1:9" hidden="1" x14ac:dyDescent="0.25">
      <c r="A302" s="62" t="s">
        <v>838</v>
      </c>
      <c r="B302" s="63">
        <v>0</v>
      </c>
      <c r="C302" s="64"/>
      <c r="D302" s="64">
        <v>0</v>
      </c>
      <c r="E302" s="64"/>
      <c r="F302" s="65"/>
      <c r="G302" s="78"/>
      <c r="H302" s="78" t="s">
        <v>838</v>
      </c>
      <c r="I302" s="64">
        <v>0</v>
      </c>
    </row>
    <row r="303" spans="1:9" hidden="1" x14ac:dyDescent="0.25">
      <c r="A303" s="62" t="s">
        <v>839</v>
      </c>
      <c r="B303" s="63"/>
      <c r="C303" s="64"/>
      <c r="D303" s="64"/>
      <c r="E303" s="64">
        <v>0</v>
      </c>
      <c r="F303" s="65"/>
      <c r="G303" s="78"/>
      <c r="H303" s="78" t="s">
        <v>839</v>
      </c>
      <c r="I303" s="64">
        <v>0</v>
      </c>
    </row>
    <row r="304" spans="1:9" hidden="1" x14ac:dyDescent="0.25">
      <c r="A304" s="62" t="s">
        <v>840</v>
      </c>
      <c r="B304" s="63"/>
      <c r="C304" s="64">
        <v>0</v>
      </c>
      <c r="D304" s="64"/>
      <c r="E304" s="64"/>
      <c r="F304" s="65">
        <v>0</v>
      </c>
      <c r="G304" s="78"/>
      <c r="H304" s="78" t="s">
        <v>840</v>
      </c>
      <c r="I304" s="64">
        <v>0</v>
      </c>
    </row>
    <row r="305" spans="1:9" hidden="1" x14ac:dyDescent="0.25">
      <c r="A305" s="62" t="s">
        <v>841</v>
      </c>
      <c r="B305" s="63"/>
      <c r="C305" s="64">
        <v>0</v>
      </c>
      <c r="D305" s="64"/>
      <c r="E305" s="64"/>
      <c r="F305" s="65"/>
      <c r="G305" s="78"/>
      <c r="H305" s="78" t="s">
        <v>841</v>
      </c>
      <c r="I305" s="64">
        <v>0</v>
      </c>
    </row>
    <row r="306" spans="1:9" x14ac:dyDescent="0.25">
      <c r="A306" s="62" t="s">
        <v>842</v>
      </c>
      <c r="B306" s="63"/>
      <c r="C306" s="64">
        <v>24000</v>
      </c>
      <c r="D306" s="64"/>
      <c r="E306" s="64"/>
      <c r="F306" s="65"/>
      <c r="G306" s="78"/>
      <c r="H306" s="78" t="s">
        <v>842</v>
      </c>
      <c r="I306" s="64">
        <v>24000</v>
      </c>
    </row>
    <row r="307" spans="1:9" hidden="1" x14ac:dyDescent="0.25">
      <c r="A307" s="62" t="s">
        <v>843</v>
      </c>
      <c r="B307" s="63">
        <v>0</v>
      </c>
      <c r="C307" s="64"/>
      <c r="D307" s="64"/>
      <c r="E307" s="64"/>
      <c r="F307" s="65">
        <v>0</v>
      </c>
      <c r="G307" s="78"/>
      <c r="H307" s="78" t="s">
        <v>843</v>
      </c>
      <c r="I307" s="64">
        <v>0</v>
      </c>
    </row>
    <row r="308" spans="1:9" hidden="1" x14ac:dyDescent="0.25">
      <c r="A308" s="62" t="s">
        <v>32</v>
      </c>
      <c r="B308" s="63">
        <v>0</v>
      </c>
      <c r="C308" s="64"/>
      <c r="D308" s="64"/>
      <c r="E308" s="64"/>
      <c r="F308" s="65"/>
      <c r="G308" s="78"/>
      <c r="H308" s="78" t="s">
        <v>32</v>
      </c>
      <c r="I308" s="64">
        <v>0</v>
      </c>
    </row>
    <row r="309" spans="1:9" hidden="1" x14ac:dyDescent="0.25">
      <c r="A309" s="62" t="s">
        <v>844</v>
      </c>
      <c r="B309" s="63"/>
      <c r="C309" s="64">
        <v>0</v>
      </c>
      <c r="D309" s="64"/>
      <c r="E309" s="64"/>
      <c r="F309" s="65"/>
      <c r="G309" s="78"/>
      <c r="H309" s="78" t="s">
        <v>844</v>
      </c>
      <c r="I309" s="64">
        <v>0</v>
      </c>
    </row>
    <row r="310" spans="1:9" hidden="1" x14ac:dyDescent="0.25">
      <c r="A310" s="62" t="s">
        <v>845</v>
      </c>
      <c r="B310" s="63"/>
      <c r="C310" s="64"/>
      <c r="D310" s="64">
        <v>0</v>
      </c>
      <c r="E310" s="64"/>
      <c r="F310" s="65"/>
      <c r="G310" s="78"/>
      <c r="H310" s="78" t="s">
        <v>845</v>
      </c>
      <c r="I310" s="64">
        <v>0</v>
      </c>
    </row>
    <row r="311" spans="1:9" hidden="1" x14ac:dyDescent="0.25">
      <c r="A311" s="62" t="s">
        <v>846</v>
      </c>
      <c r="B311" s="63"/>
      <c r="C311" s="64"/>
      <c r="D311" s="64"/>
      <c r="E311" s="64"/>
      <c r="F311" s="65">
        <v>0</v>
      </c>
      <c r="G311" s="78"/>
      <c r="H311" s="78" t="s">
        <v>846</v>
      </c>
      <c r="I311" s="64">
        <v>0</v>
      </c>
    </row>
    <row r="312" spans="1:9" hidden="1" x14ac:dyDescent="0.25">
      <c r="A312" s="62" t="s">
        <v>847</v>
      </c>
      <c r="B312" s="63">
        <v>0</v>
      </c>
      <c r="C312" s="64"/>
      <c r="D312" s="64"/>
      <c r="E312" s="64"/>
      <c r="F312" s="65">
        <v>0</v>
      </c>
      <c r="G312" s="78"/>
      <c r="H312" s="78" t="s">
        <v>847</v>
      </c>
      <c r="I312" s="64">
        <v>0</v>
      </c>
    </row>
    <row r="313" spans="1:9" x14ac:dyDescent="0.25">
      <c r="A313" s="62" t="s">
        <v>848</v>
      </c>
      <c r="B313" s="63">
        <v>1000</v>
      </c>
      <c r="C313" s="64"/>
      <c r="D313" s="64"/>
      <c r="E313" s="64"/>
      <c r="F313" s="65"/>
      <c r="G313" s="78"/>
      <c r="H313" s="78" t="s">
        <v>848</v>
      </c>
      <c r="I313" s="64">
        <v>1000</v>
      </c>
    </row>
    <row r="314" spans="1:9" x14ac:dyDescent="0.25">
      <c r="A314" s="62" t="s">
        <v>849</v>
      </c>
      <c r="B314" s="63">
        <v>21700</v>
      </c>
      <c r="C314" s="64">
        <v>0</v>
      </c>
      <c r="D314" s="64"/>
      <c r="E314" s="64"/>
      <c r="F314" s="65"/>
      <c r="G314" s="78"/>
      <c r="H314" s="78" t="s">
        <v>849</v>
      </c>
      <c r="I314" s="64">
        <v>21700</v>
      </c>
    </row>
    <row r="315" spans="1:9" x14ac:dyDescent="0.25">
      <c r="A315" s="62" t="s">
        <v>850</v>
      </c>
      <c r="B315" s="63">
        <v>1000</v>
      </c>
      <c r="C315" s="64"/>
      <c r="D315" s="64"/>
      <c r="E315" s="64"/>
      <c r="F315" s="65"/>
      <c r="G315" s="78"/>
      <c r="H315" s="78" t="s">
        <v>850</v>
      </c>
      <c r="I315" s="64">
        <v>1000</v>
      </c>
    </row>
    <row r="316" spans="1:9" hidden="1" x14ac:dyDescent="0.25">
      <c r="A316" s="62" t="s">
        <v>851</v>
      </c>
      <c r="B316" s="63">
        <v>0</v>
      </c>
      <c r="C316" s="64">
        <v>0</v>
      </c>
      <c r="D316" s="64"/>
      <c r="E316" s="64"/>
      <c r="F316" s="65"/>
      <c r="G316" s="78"/>
      <c r="H316" s="78" t="s">
        <v>851</v>
      </c>
      <c r="I316" s="64">
        <v>0</v>
      </c>
    </row>
    <row r="317" spans="1:9" hidden="1" x14ac:dyDescent="0.25">
      <c r="A317" s="62" t="s">
        <v>852</v>
      </c>
      <c r="B317" s="63">
        <v>0</v>
      </c>
      <c r="C317" s="64"/>
      <c r="D317" s="64"/>
      <c r="E317" s="64"/>
      <c r="F317" s="65"/>
      <c r="G317" s="78"/>
      <c r="H317" s="78" t="s">
        <v>852</v>
      </c>
      <c r="I317" s="64">
        <v>0</v>
      </c>
    </row>
    <row r="318" spans="1:9" hidden="1" x14ac:dyDescent="0.25">
      <c r="A318" s="62" t="s">
        <v>853</v>
      </c>
      <c r="B318" s="63">
        <v>0</v>
      </c>
      <c r="C318" s="64">
        <v>0</v>
      </c>
      <c r="D318" s="64"/>
      <c r="E318" s="64">
        <v>0</v>
      </c>
      <c r="F318" s="65">
        <v>0</v>
      </c>
      <c r="G318" s="78"/>
      <c r="H318" s="78" t="s">
        <v>853</v>
      </c>
      <c r="I318" s="64">
        <v>0</v>
      </c>
    </row>
    <row r="319" spans="1:9" x14ac:dyDescent="0.25">
      <c r="A319" s="62" t="s">
        <v>854</v>
      </c>
      <c r="B319" s="63"/>
      <c r="C319" s="64">
        <v>475</v>
      </c>
      <c r="D319" s="64"/>
      <c r="E319" s="64"/>
      <c r="F319" s="65"/>
      <c r="G319" s="78"/>
      <c r="H319" s="78" t="s">
        <v>854</v>
      </c>
      <c r="I319" s="64">
        <v>475</v>
      </c>
    </row>
    <row r="320" spans="1:9" hidden="1" x14ac:dyDescent="0.25">
      <c r="A320" s="62" t="s">
        <v>855</v>
      </c>
      <c r="B320" s="63"/>
      <c r="C320" s="64">
        <v>0</v>
      </c>
      <c r="D320" s="64"/>
      <c r="E320" s="64"/>
      <c r="F320" s="65"/>
      <c r="G320" s="78"/>
      <c r="H320" s="78" t="s">
        <v>855</v>
      </c>
      <c r="I320" s="64">
        <v>0</v>
      </c>
    </row>
    <row r="321" spans="1:9" x14ac:dyDescent="0.25">
      <c r="A321" s="62" t="s">
        <v>856</v>
      </c>
      <c r="B321" s="63"/>
      <c r="C321" s="64"/>
      <c r="D321" s="64"/>
      <c r="E321" s="64">
        <v>224769</v>
      </c>
      <c r="F321" s="65"/>
      <c r="G321" s="78"/>
      <c r="H321" s="78" t="s">
        <v>856</v>
      </c>
      <c r="I321" s="64">
        <v>224769</v>
      </c>
    </row>
    <row r="322" spans="1:9" x14ac:dyDescent="0.25">
      <c r="A322" s="62" t="s">
        <v>857</v>
      </c>
      <c r="B322" s="63"/>
      <c r="C322" s="64"/>
      <c r="D322" s="64"/>
      <c r="E322" s="64">
        <v>1695000</v>
      </c>
      <c r="F322" s="65"/>
      <c r="G322" s="78"/>
      <c r="H322" s="78" t="s">
        <v>857</v>
      </c>
      <c r="I322" s="64">
        <v>1695000</v>
      </c>
    </row>
    <row r="323" spans="1:9" x14ac:dyDescent="0.25">
      <c r="A323" s="62" t="s">
        <v>858</v>
      </c>
      <c r="B323" s="63"/>
      <c r="C323" s="64"/>
      <c r="D323" s="64"/>
      <c r="E323" s="64">
        <v>186874</v>
      </c>
      <c r="F323" s="65"/>
      <c r="G323" s="78"/>
      <c r="H323" s="78" t="s">
        <v>858</v>
      </c>
      <c r="I323" s="64">
        <v>186874</v>
      </c>
    </row>
    <row r="324" spans="1:9" x14ac:dyDescent="0.25">
      <c r="A324" s="62" t="s">
        <v>859</v>
      </c>
      <c r="B324" s="63"/>
      <c r="C324" s="64"/>
      <c r="D324" s="64"/>
      <c r="E324" s="64">
        <v>80000</v>
      </c>
      <c r="F324" s="65"/>
      <c r="G324" s="78"/>
      <c r="H324" s="78" t="s">
        <v>859</v>
      </c>
      <c r="I324" s="64">
        <v>80000</v>
      </c>
    </row>
    <row r="325" spans="1:9" x14ac:dyDescent="0.25">
      <c r="A325" s="62" t="s">
        <v>860</v>
      </c>
      <c r="B325" s="63">
        <v>0</v>
      </c>
      <c r="C325" s="64">
        <v>2000</v>
      </c>
      <c r="D325" s="64"/>
      <c r="E325" s="64"/>
      <c r="F325" s="65"/>
      <c r="G325" s="78"/>
      <c r="H325" s="78" t="s">
        <v>860</v>
      </c>
      <c r="I325" s="64">
        <v>2000</v>
      </c>
    </row>
    <row r="326" spans="1:9" x14ac:dyDescent="0.25">
      <c r="A326" s="62" t="s">
        <v>861</v>
      </c>
      <c r="B326" s="63"/>
      <c r="C326" s="64">
        <v>20000</v>
      </c>
      <c r="D326" s="64"/>
      <c r="E326" s="64"/>
      <c r="F326" s="65"/>
      <c r="G326" s="78"/>
      <c r="H326" s="78" t="s">
        <v>861</v>
      </c>
      <c r="I326" s="64">
        <v>20000</v>
      </c>
    </row>
    <row r="327" spans="1:9" x14ac:dyDescent="0.25">
      <c r="A327" s="62" t="s">
        <v>862</v>
      </c>
      <c r="B327" s="63"/>
      <c r="C327" s="64">
        <v>500</v>
      </c>
      <c r="D327" s="64"/>
      <c r="E327" s="64"/>
      <c r="F327" s="65"/>
      <c r="G327" s="78"/>
      <c r="H327" s="78" t="s">
        <v>862</v>
      </c>
      <c r="I327" s="64">
        <v>500</v>
      </c>
    </row>
    <row r="328" spans="1:9" x14ac:dyDescent="0.25">
      <c r="A328" s="62" t="s">
        <v>863</v>
      </c>
      <c r="B328" s="63"/>
      <c r="C328" s="64">
        <v>375</v>
      </c>
      <c r="D328" s="64"/>
      <c r="E328" s="64"/>
      <c r="F328" s="65"/>
      <c r="G328" s="78"/>
      <c r="H328" s="78" t="s">
        <v>863</v>
      </c>
      <c r="I328" s="64">
        <v>375</v>
      </c>
    </row>
    <row r="329" spans="1:9" hidden="1" x14ac:dyDescent="0.25">
      <c r="A329" s="62" t="s">
        <v>864</v>
      </c>
      <c r="B329" s="63"/>
      <c r="C329" s="64">
        <v>0</v>
      </c>
      <c r="D329" s="64"/>
      <c r="E329" s="64"/>
      <c r="F329" s="65"/>
      <c r="G329" s="78"/>
      <c r="H329" s="78" t="s">
        <v>864</v>
      </c>
      <c r="I329" s="64">
        <v>0</v>
      </c>
    </row>
    <row r="330" spans="1:9" hidden="1" x14ac:dyDescent="0.25">
      <c r="A330" s="62" t="s">
        <v>865</v>
      </c>
      <c r="B330" s="63"/>
      <c r="C330" s="64">
        <v>0</v>
      </c>
      <c r="D330" s="64"/>
      <c r="E330" s="64"/>
      <c r="F330" s="65"/>
      <c r="G330" s="78"/>
      <c r="H330" s="78" t="s">
        <v>865</v>
      </c>
      <c r="I330" s="64">
        <v>0</v>
      </c>
    </row>
    <row r="331" spans="1:9" x14ac:dyDescent="0.25">
      <c r="A331" s="62" t="s">
        <v>866</v>
      </c>
      <c r="B331" s="63">
        <v>0</v>
      </c>
      <c r="C331" s="64">
        <v>18400</v>
      </c>
      <c r="D331" s="64"/>
      <c r="E331" s="64">
        <v>0</v>
      </c>
      <c r="F331" s="65"/>
      <c r="G331" s="78"/>
      <c r="H331" s="78" t="s">
        <v>866</v>
      </c>
      <c r="I331" s="64">
        <v>18400</v>
      </c>
    </row>
    <row r="332" spans="1:9" hidden="1" x14ac:dyDescent="0.25">
      <c r="A332" s="62" t="s">
        <v>867</v>
      </c>
      <c r="B332" s="63"/>
      <c r="C332" s="64">
        <v>0</v>
      </c>
      <c r="D332" s="64"/>
      <c r="E332" s="64"/>
      <c r="F332" s="65"/>
      <c r="G332" s="78"/>
      <c r="H332" s="78" t="s">
        <v>867</v>
      </c>
      <c r="I332" s="64">
        <v>0</v>
      </c>
    </row>
    <row r="333" spans="1:9" x14ac:dyDescent="0.25">
      <c r="A333" s="62" t="s">
        <v>868</v>
      </c>
      <c r="B333" s="63"/>
      <c r="C333" s="64">
        <v>14250</v>
      </c>
      <c r="D333" s="64"/>
      <c r="E333" s="64"/>
      <c r="F333" s="65"/>
      <c r="G333" s="78"/>
      <c r="H333" s="78" t="s">
        <v>868</v>
      </c>
      <c r="I333" s="64">
        <v>14250</v>
      </c>
    </row>
    <row r="334" spans="1:9" x14ac:dyDescent="0.25">
      <c r="A334" s="62" t="s">
        <v>869</v>
      </c>
      <c r="B334" s="63"/>
      <c r="C334" s="64">
        <v>61035</v>
      </c>
      <c r="D334" s="64"/>
      <c r="E334" s="64"/>
      <c r="F334" s="65"/>
      <c r="G334" s="78"/>
      <c r="H334" s="78" t="s">
        <v>869</v>
      </c>
      <c r="I334" s="64">
        <v>61035</v>
      </c>
    </row>
    <row r="335" spans="1:9" x14ac:dyDescent="0.25">
      <c r="A335" s="62" t="s">
        <v>870</v>
      </c>
      <c r="B335" s="63">
        <v>0</v>
      </c>
      <c r="C335" s="64">
        <v>26000</v>
      </c>
      <c r="D335" s="64"/>
      <c r="E335" s="64"/>
      <c r="F335" s="65"/>
      <c r="G335" s="78"/>
      <c r="H335" s="78" t="s">
        <v>870</v>
      </c>
      <c r="I335" s="64">
        <v>26000</v>
      </c>
    </row>
    <row r="336" spans="1:9" hidden="1" x14ac:dyDescent="0.25">
      <c r="A336" s="62" t="s">
        <v>871</v>
      </c>
      <c r="B336" s="63"/>
      <c r="C336" s="64">
        <v>0</v>
      </c>
      <c r="D336" s="64"/>
      <c r="E336" s="64"/>
      <c r="F336" s="65"/>
      <c r="G336" s="78"/>
      <c r="H336" s="78" t="s">
        <v>871</v>
      </c>
      <c r="I336" s="64">
        <v>0</v>
      </c>
    </row>
    <row r="337" spans="1:9" hidden="1" x14ac:dyDescent="0.25">
      <c r="A337" s="62" t="s">
        <v>872</v>
      </c>
      <c r="B337" s="63"/>
      <c r="C337" s="64">
        <v>0</v>
      </c>
      <c r="D337" s="64"/>
      <c r="E337" s="64"/>
      <c r="F337" s="65"/>
      <c r="G337" s="78"/>
      <c r="H337" s="78" t="s">
        <v>872</v>
      </c>
      <c r="I337" s="64">
        <v>0</v>
      </c>
    </row>
    <row r="338" spans="1:9" hidden="1" x14ac:dyDescent="0.25">
      <c r="A338" s="62" t="s">
        <v>873</v>
      </c>
      <c r="B338" s="63">
        <v>0</v>
      </c>
      <c r="C338" s="64">
        <v>0</v>
      </c>
      <c r="D338" s="64"/>
      <c r="E338" s="64"/>
      <c r="F338" s="65"/>
      <c r="G338" s="78"/>
      <c r="H338" s="78" t="s">
        <v>873</v>
      </c>
      <c r="I338" s="64">
        <v>0</v>
      </c>
    </row>
    <row r="339" spans="1:9" hidden="1" x14ac:dyDescent="0.25">
      <c r="A339" s="62" t="s">
        <v>874</v>
      </c>
      <c r="B339" s="63"/>
      <c r="C339" s="64">
        <v>0</v>
      </c>
      <c r="D339" s="64"/>
      <c r="E339" s="64"/>
      <c r="F339" s="65"/>
      <c r="G339" s="78"/>
      <c r="H339" s="78" t="s">
        <v>874</v>
      </c>
      <c r="I339" s="64">
        <v>0</v>
      </c>
    </row>
    <row r="340" spans="1:9" hidden="1" x14ac:dyDescent="0.25">
      <c r="A340" s="62" t="s">
        <v>875</v>
      </c>
      <c r="B340" s="63"/>
      <c r="C340" s="64">
        <v>0</v>
      </c>
      <c r="D340" s="64"/>
      <c r="E340" s="64"/>
      <c r="F340" s="65"/>
      <c r="G340" s="78"/>
      <c r="H340" s="78" t="s">
        <v>875</v>
      </c>
      <c r="I340" s="64">
        <v>0</v>
      </c>
    </row>
    <row r="341" spans="1:9" x14ac:dyDescent="0.25">
      <c r="A341" s="62" t="s">
        <v>876</v>
      </c>
      <c r="B341" s="63">
        <v>0</v>
      </c>
      <c r="C341" s="64">
        <v>3000</v>
      </c>
      <c r="D341" s="64"/>
      <c r="E341" s="64">
        <v>0</v>
      </c>
      <c r="F341" s="65"/>
      <c r="G341" s="78"/>
      <c r="H341" s="78" t="s">
        <v>876</v>
      </c>
      <c r="I341" s="64">
        <v>3000</v>
      </c>
    </row>
    <row r="342" spans="1:9" x14ac:dyDescent="0.25">
      <c r="A342" s="62" t="s">
        <v>877</v>
      </c>
      <c r="B342" s="63">
        <v>0</v>
      </c>
      <c r="C342" s="64">
        <v>101800</v>
      </c>
      <c r="D342" s="64"/>
      <c r="E342" s="64">
        <v>0</v>
      </c>
      <c r="F342" s="65">
        <v>0</v>
      </c>
      <c r="G342" s="78"/>
      <c r="H342" s="78" t="s">
        <v>877</v>
      </c>
      <c r="I342" s="64">
        <v>101800</v>
      </c>
    </row>
    <row r="343" spans="1:9" x14ac:dyDescent="0.25">
      <c r="A343" s="62" t="s">
        <v>878</v>
      </c>
      <c r="B343" s="63">
        <v>198075</v>
      </c>
      <c r="C343" s="64"/>
      <c r="D343" s="64"/>
      <c r="E343" s="64"/>
      <c r="F343" s="65"/>
      <c r="G343" s="78"/>
      <c r="H343" s="78" t="s">
        <v>878</v>
      </c>
      <c r="I343" s="64">
        <v>198075</v>
      </c>
    </row>
    <row r="344" spans="1:9" hidden="1" x14ac:dyDescent="0.25">
      <c r="A344" s="62" t="s">
        <v>879</v>
      </c>
      <c r="B344" s="63">
        <v>0</v>
      </c>
      <c r="C344" s="64">
        <v>0</v>
      </c>
      <c r="D344" s="64"/>
      <c r="E344" s="64">
        <v>0</v>
      </c>
      <c r="F344" s="65">
        <v>0</v>
      </c>
      <c r="G344" s="78"/>
      <c r="H344" s="78" t="s">
        <v>879</v>
      </c>
      <c r="I344" s="64">
        <v>0</v>
      </c>
    </row>
    <row r="345" spans="1:9" hidden="1" x14ac:dyDescent="0.25">
      <c r="A345" s="62" t="s">
        <v>880</v>
      </c>
      <c r="B345" s="63"/>
      <c r="C345" s="64">
        <v>0</v>
      </c>
      <c r="D345" s="64"/>
      <c r="E345" s="64"/>
      <c r="F345" s="65"/>
      <c r="G345" s="78"/>
      <c r="H345" s="78" t="s">
        <v>880</v>
      </c>
      <c r="I345" s="64">
        <v>0</v>
      </c>
    </row>
    <row r="346" spans="1:9" hidden="1" x14ac:dyDescent="0.25">
      <c r="A346" s="62" t="s">
        <v>881</v>
      </c>
      <c r="B346" s="63"/>
      <c r="C346" s="64">
        <v>0</v>
      </c>
      <c r="D346" s="64"/>
      <c r="E346" s="64"/>
      <c r="F346" s="65"/>
      <c r="G346" s="78"/>
      <c r="H346" s="78" t="s">
        <v>881</v>
      </c>
      <c r="I346" s="64">
        <v>0</v>
      </c>
    </row>
    <row r="347" spans="1:9" hidden="1" x14ac:dyDescent="0.25">
      <c r="A347" s="62" t="s">
        <v>882</v>
      </c>
      <c r="B347" s="63"/>
      <c r="C347" s="64">
        <v>0</v>
      </c>
      <c r="D347" s="64"/>
      <c r="E347" s="64"/>
      <c r="F347" s="65"/>
      <c r="G347" s="78"/>
      <c r="H347" s="78" t="s">
        <v>882</v>
      </c>
      <c r="I347" s="64">
        <v>0</v>
      </c>
    </row>
    <row r="348" spans="1:9" hidden="1" x14ac:dyDescent="0.25">
      <c r="A348" s="62" t="s">
        <v>883</v>
      </c>
      <c r="B348" s="63"/>
      <c r="C348" s="64">
        <v>0</v>
      </c>
      <c r="D348" s="64"/>
      <c r="E348" s="64"/>
      <c r="F348" s="65"/>
      <c r="G348" s="78"/>
      <c r="H348" s="78" t="s">
        <v>883</v>
      </c>
      <c r="I348" s="64">
        <v>0</v>
      </c>
    </row>
    <row r="349" spans="1:9" hidden="1" x14ac:dyDescent="0.25">
      <c r="A349" s="62" t="s">
        <v>884</v>
      </c>
      <c r="B349" s="63">
        <v>0</v>
      </c>
      <c r="C349" s="64">
        <v>0</v>
      </c>
      <c r="D349" s="64">
        <v>0</v>
      </c>
      <c r="E349" s="64">
        <v>0</v>
      </c>
      <c r="F349" s="65">
        <v>0</v>
      </c>
      <c r="G349" s="78"/>
      <c r="H349" s="78" t="s">
        <v>884</v>
      </c>
      <c r="I349" s="64">
        <v>0</v>
      </c>
    </row>
    <row r="350" spans="1:9" hidden="1" x14ac:dyDescent="0.25">
      <c r="A350" s="62" t="s">
        <v>885</v>
      </c>
      <c r="B350" s="63"/>
      <c r="C350" s="64">
        <v>0</v>
      </c>
      <c r="D350" s="64"/>
      <c r="E350" s="64"/>
      <c r="F350" s="65"/>
      <c r="G350" s="78"/>
      <c r="H350" s="78" t="s">
        <v>885</v>
      </c>
      <c r="I350" s="64">
        <v>0</v>
      </c>
    </row>
    <row r="351" spans="1:9" x14ac:dyDescent="0.25">
      <c r="A351" s="62" t="s">
        <v>886</v>
      </c>
      <c r="B351" s="63">
        <v>121425</v>
      </c>
      <c r="C351" s="64">
        <v>0</v>
      </c>
      <c r="D351" s="64"/>
      <c r="E351" s="64"/>
      <c r="F351" s="65">
        <v>13500</v>
      </c>
      <c r="G351" s="78"/>
      <c r="H351" s="78" t="s">
        <v>886</v>
      </c>
      <c r="I351" s="64">
        <v>134925</v>
      </c>
    </row>
    <row r="352" spans="1:9" hidden="1" x14ac:dyDescent="0.25">
      <c r="A352" s="62" t="s">
        <v>887</v>
      </c>
      <c r="B352" s="63">
        <v>0</v>
      </c>
      <c r="C352" s="64">
        <v>0</v>
      </c>
      <c r="D352" s="64"/>
      <c r="E352" s="64"/>
      <c r="F352" s="65"/>
      <c r="G352" s="78"/>
      <c r="H352" s="78" t="s">
        <v>887</v>
      </c>
      <c r="I352" s="64">
        <v>0</v>
      </c>
    </row>
    <row r="353" spans="1:9" x14ac:dyDescent="0.25">
      <c r="A353" s="62" t="s">
        <v>888</v>
      </c>
      <c r="B353" s="63">
        <v>11423</v>
      </c>
      <c r="C353" s="64">
        <v>0</v>
      </c>
      <c r="D353" s="64"/>
      <c r="E353" s="64"/>
      <c r="F353" s="65">
        <v>3250</v>
      </c>
      <c r="G353" s="78"/>
      <c r="H353" s="78" t="s">
        <v>888</v>
      </c>
      <c r="I353" s="64">
        <v>14673</v>
      </c>
    </row>
    <row r="354" spans="1:9" hidden="1" x14ac:dyDescent="0.25">
      <c r="A354" s="62" t="s">
        <v>889</v>
      </c>
      <c r="B354" s="63">
        <v>0</v>
      </c>
      <c r="C354" s="64"/>
      <c r="D354" s="64"/>
      <c r="E354" s="64"/>
      <c r="F354" s="65"/>
      <c r="G354" s="78"/>
      <c r="H354" s="78" t="s">
        <v>889</v>
      </c>
      <c r="I354" s="64">
        <v>0</v>
      </c>
    </row>
    <row r="355" spans="1:9" hidden="1" x14ac:dyDescent="0.25">
      <c r="A355" s="62" t="s">
        <v>890</v>
      </c>
      <c r="B355" s="63">
        <v>0</v>
      </c>
      <c r="C355" s="64">
        <v>0</v>
      </c>
      <c r="D355" s="64"/>
      <c r="E355" s="64">
        <v>0</v>
      </c>
      <c r="F355" s="65">
        <v>0</v>
      </c>
      <c r="G355" s="78"/>
      <c r="H355" s="78" t="s">
        <v>890</v>
      </c>
      <c r="I355" s="64">
        <v>0</v>
      </c>
    </row>
    <row r="356" spans="1:9" x14ac:dyDescent="0.25">
      <c r="A356" s="62" t="s">
        <v>891</v>
      </c>
      <c r="B356" s="63">
        <v>17400</v>
      </c>
      <c r="C356" s="64"/>
      <c r="D356" s="64"/>
      <c r="E356" s="64"/>
      <c r="F356" s="65">
        <v>0</v>
      </c>
      <c r="G356" s="78"/>
      <c r="H356" s="78" t="s">
        <v>891</v>
      </c>
      <c r="I356" s="64">
        <v>17400</v>
      </c>
    </row>
    <row r="357" spans="1:9" x14ac:dyDescent="0.25">
      <c r="A357" s="62" t="s">
        <v>892</v>
      </c>
      <c r="B357" s="63">
        <v>12000</v>
      </c>
      <c r="C357" s="64">
        <v>0</v>
      </c>
      <c r="D357" s="64"/>
      <c r="E357" s="64">
        <v>12253</v>
      </c>
      <c r="F357" s="65">
        <v>8391</v>
      </c>
      <c r="G357" s="78"/>
      <c r="H357" s="78" t="s">
        <v>892</v>
      </c>
      <c r="I357" s="64">
        <v>32644</v>
      </c>
    </row>
    <row r="358" spans="1:9" x14ac:dyDescent="0.25">
      <c r="A358" s="62" t="s">
        <v>893</v>
      </c>
      <c r="B358" s="63">
        <v>30000</v>
      </c>
      <c r="C358" s="64"/>
      <c r="D358" s="64"/>
      <c r="E358" s="64"/>
      <c r="F358" s="65"/>
      <c r="G358" s="78"/>
      <c r="H358" s="78" t="s">
        <v>893</v>
      </c>
      <c r="I358" s="64">
        <v>30000</v>
      </c>
    </row>
    <row r="359" spans="1:9" hidden="1" x14ac:dyDescent="0.25">
      <c r="A359" s="62" t="s">
        <v>894</v>
      </c>
      <c r="B359" s="63">
        <v>0</v>
      </c>
      <c r="C359" s="64">
        <v>0</v>
      </c>
      <c r="D359" s="64">
        <v>0</v>
      </c>
      <c r="E359" s="64"/>
      <c r="F359" s="65">
        <v>0</v>
      </c>
      <c r="G359" s="78"/>
      <c r="H359" s="78" t="s">
        <v>894</v>
      </c>
      <c r="I359" s="64">
        <v>0</v>
      </c>
    </row>
    <row r="360" spans="1:9" x14ac:dyDescent="0.25">
      <c r="A360" s="62" t="s">
        <v>895</v>
      </c>
      <c r="B360" s="63">
        <v>57254</v>
      </c>
      <c r="C360" s="64">
        <v>0</v>
      </c>
      <c r="D360" s="64"/>
      <c r="E360" s="64">
        <v>800</v>
      </c>
      <c r="F360" s="65">
        <v>7800</v>
      </c>
      <c r="G360" s="78"/>
      <c r="H360" s="78" t="s">
        <v>895</v>
      </c>
      <c r="I360" s="64">
        <v>65854</v>
      </c>
    </row>
    <row r="361" spans="1:9" x14ac:dyDescent="0.25">
      <c r="A361" s="62" t="s">
        <v>896</v>
      </c>
      <c r="B361" s="63">
        <v>152243</v>
      </c>
      <c r="C361" s="64">
        <v>13500</v>
      </c>
      <c r="D361" s="64">
        <v>0</v>
      </c>
      <c r="E361" s="64"/>
      <c r="F361" s="65"/>
      <c r="G361" s="78"/>
      <c r="H361" s="78" t="s">
        <v>896</v>
      </c>
      <c r="I361" s="64">
        <v>165743</v>
      </c>
    </row>
    <row r="362" spans="1:9" hidden="1" x14ac:dyDescent="0.25">
      <c r="A362" s="62" t="s">
        <v>897</v>
      </c>
      <c r="B362" s="63"/>
      <c r="C362" s="64">
        <v>0</v>
      </c>
      <c r="D362" s="64"/>
      <c r="E362" s="64"/>
      <c r="F362" s="65">
        <v>0</v>
      </c>
      <c r="G362" s="78"/>
      <c r="H362" s="78" t="s">
        <v>897</v>
      </c>
      <c r="I362" s="64">
        <v>0</v>
      </c>
    </row>
    <row r="363" spans="1:9" hidden="1" x14ac:dyDescent="0.25">
      <c r="A363" s="62" t="s">
        <v>898</v>
      </c>
      <c r="B363" s="63">
        <v>0</v>
      </c>
      <c r="C363" s="64"/>
      <c r="D363" s="64"/>
      <c r="E363" s="64"/>
      <c r="F363" s="65"/>
      <c r="G363" s="78"/>
      <c r="H363" s="78" t="s">
        <v>898</v>
      </c>
      <c r="I363" s="64">
        <v>0</v>
      </c>
    </row>
    <row r="364" spans="1:9" hidden="1" x14ac:dyDescent="0.25">
      <c r="A364" s="62" t="s">
        <v>899</v>
      </c>
      <c r="B364" s="63"/>
      <c r="C364" s="64"/>
      <c r="D364" s="64"/>
      <c r="E364" s="64"/>
      <c r="F364" s="65">
        <v>0</v>
      </c>
      <c r="G364" s="78"/>
      <c r="H364" s="78" t="s">
        <v>899</v>
      </c>
      <c r="I364" s="64">
        <v>0</v>
      </c>
    </row>
    <row r="365" spans="1:9" hidden="1" x14ac:dyDescent="0.25">
      <c r="A365" s="62" t="s">
        <v>900</v>
      </c>
      <c r="B365" s="63">
        <v>0</v>
      </c>
      <c r="C365" s="64"/>
      <c r="D365" s="64"/>
      <c r="E365" s="64"/>
      <c r="F365" s="65"/>
      <c r="G365" s="78"/>
      <c r="H365" s="78" t="s">
        <v>900</v>
      </c>
      <c r="I365" s="64">
        <v>0</v>
      </c>
    </row>
    <row r="366" spans="1:9" x14ac:dyDescent="0.25">
      <c r="A366" s="62" t="s">
        <v>901</v>
      </c>
      <c r="B366" s="63">
        <v>30774</v>
      </c>
      <c r="C366" s="64">
        <v>0</v>
      </c>
      <c r="D366" s="64"/>
      <c r="E366" s="64">
        <v>0</v>
      </c>
      <c r="F366" s="65">
        <v>3250</v>
      </c>
      <c r="G366" s="78"/>
      <c r="H366" s="78" t="s">
        <v>901</v>
      </c>
      <c r="I366" s="64">
        <v>34024</v>
      </c>
    </row>
    <row r="367" spans="1:9" hidden="1" x14ac:dyDescent="0.25">
      <c r="A367" s="62" t="s">
        <v>902</v>
      </c>
      <c r="B367" s="63">
        <v>0</v>
      </c>
      <c r="C367" s="64"/>
      <c r="D367" s="64"/>
      <c r="E367" s="64"/>
      <c r="F367" s="65"/>
      <c r="G367" s="78"/>
      <c r="H367" s="78" t="s">
        <v>902</v>
      </c>
      <c r="I367" s="64">
        <v>0</v>
      </c>
    </row>
    <row r="368" spans="1:9" x14ac:dyDescent="0.25">
      <c r="A368" s="62" t="s">
        <v>903</v>
      </c>
      <c r="B368" s="63">
        <v>0</v>
      </c>
      <c r="C368" s="64">
        <v>30000</v>
      </c>
      <c r="D368" s="64"/>
      <c r="E368" s="64"/>
      <c r="F368" s="65">
        <v>0</v>
      </c>
      <c r="G368" s="78"/>
      <c r="H368" s="78" t="s">
        <v>903</v>
      </c>
      <c r="I368" s="64">
        <v>30000</v>
      </c>
    </row>
    <row r="369" spans="1:9" hidden="1" x14ac:dyDescent="0.25">
      <c r="A369" s="62" t="s">
        <v>904</v>
      </c>
      <c r="B369" s="63">
        <v>0</v>
      </c>
      <c r="C369" s="64">
        <v>0</v>
      </c>
      <c r="D369" s="64"/>
      <c r="E369" s="64"/>
      <c r="F369" s="65">
        <v>0</v>
      </c>
      <c r="G369" s="78"/>
      <c r="H369" s="78" t="s">
        <v>904</v>
      </c>
      <c r="I369" s="64">
        <v>0</v>
      </c>
    </row>
    <row r="370" spans="1:9" hidden="1" x14ac:dyDescent="0.25">
      <c r="A370" s="62" t="s">
        <v>905</v>
      </c>
      <c r="B370" s="63">
        <v>0</v>
      </c>
      <c r="C370" s="64"/>
      <c r="D370" s="64"/>
      <c r="E370" s="64"/>
      <c r="F370" s="65">
        <v>0</v>
      </c>
      <c r="G370" s="78"/>
      <c r="H370" s="78" t="s">
        <v>905</v>
      </c>
      <c r="I370" s="64">
        <v>0</v>
      </c>
    </row>
    <row r="371" spans="1:9" hidden="1" x14ac:dyDescent="0.25">
      <c r="A371" s="62" t="s">
        <v>906</v>
      </c>
      <c r="B371" s="63">
        <v>0</v>
      </c>
      <c r="C371" s="64">
        <v>0</v>
      </c>
      <c r="D371" s="64"/>
      <c r="E371" s="64"/>
      <c r="F371" s="65"/>
      <c r="G371" s="78"/>
      <c r="H371" s="78" t="s">
        <v>906</v>
      </c>
      <c r="I371" s="64">
        <v>0</v>
      </c>
    </row>
    <row r="372" spans="1:9" x14ac:dyDescent="0.25">
      <c r="A372" s="62" t="s">
        <v>907</v>
      </c>
      <c r="B372" s="63">
        <v>1139</v>
      </c>
      <c r="C372" s="64"/>
      <c r="D372" s="64"/>
      <c r="E372" s="64"/>
      <c r="F372" s="65"/>
      <c r="G372" s="78"/>
      <c r="H372" s="78" t="s">
        <v>907</v>
      </c>
      <c r="I372" s="64">
        <v>1139</v>
      </c>
    </row>
    <row r="373" spans="1:9" x14ac:dyDescent="0.25">
      <c r="A373" s="62" t="s">
        <v>908</v>
      </c>
      <c r="B373" s="63">
        <v>39706</v>
      </c>
      <c r="C373" s="64">
        <v>5000</v>
      </c>
      <c r="D373" s="64"/>
      <c r="E373" s="64">
        <v>2555</v>
      </c>
      <c r="F373" s="65">
        <v>9000</v>
      </c>
      <c r="G373" s="78"/>
      <c r="H373" s="78" t="s">
        <v>908</v>
      </c>
      <c r="I373" s="64">
        <v>56261</v>
      </c>
    </row>
    <row r="374" spans="1:9" x14ac:dyDescent="0.25">
      <c r="A374" s="62" t="s">
        <v>909</v>
      </c>
      <c r="B374" s="63">
        <v>28000</v>
      </c>
      <c r="C374" s="64"/>
      <c r="D374" s="64"/>
      <c r="E374" s="64"/>
      <c r="F374" s="65">
        <v>2500</v>
      </c>
      <c r="G374" s="78"/>
      <c r="H374" s="78" t="s">
        <v>909</v>
      </c>
      <c r="I374" s="64">
        <v>30500</v>
      </c>
    </row>
    <row r="375" spans="1:9" x14ac:dyDescent="0.25">
      <c r="A375" s="62" t="s">
        <v>910</v>
      </c>
      <c r="B375" s="63">
        <v>0</v>
      </c>
      <c r="C375" s="64"/>
      <c r="D375" s="64"/>
      <c r="E375" s="64"/>
      <c r="F375" s="65">
        <v>4000</v>
      </c>
      <c r="G375" s="78"/>
      <c r="H375" s="78" t="s">
        <v>910</v>
      </c>
      <c r="I375" s="64">
        <v>4000</v>
      </c>
    </row>
    <row r="376" spans="1:9" x14ac:dyDescent="0.25">
      <c r="A376" s="62" t="s">
        <v>911</v>
      </c>
      <c r="B376" s="63">
        <v>1000</v>
      </c>
      <c r="C376" s="64"/>
      <c r="D376" s="64"/>
      <c r="E376" s="64"/>
      <c r="F376" s="65">
        <v>0</v>
      </c>
      <c r="G376" s="78"/>
      <c r="H376" s="78" t="s">
        <v>911</v>
      </c>
      <c r="I376" s="64">
        <v>1000</v>
      </c>
    </row>
    <row r="377" spans="1:9" x14ac:dyDescent="0.25">
      <c r="A377" s="62" t="s">
        <v>912</v>
      </c>
      <c r="B377" s="63">
        <v>22875</v>
      </c>
      <c r="C377" s="64">
        <v>0</v>
      </c>
      <c r="D377" s="64">
        <v>0</v>
      </c>
      <c r="E377" s="64">
        <v>1600</v>
      </c>
      <c r="F377" s="65">
        <v>2000</v>
      </c>
      <c r="G377" s="78"/>
      <c r="H377" s="78" t="s">
        <v>912</v>
      </c>
      <c r="I377" s="64">
        <v>26475</v>
      </c>
    </row>
    <row r="378" spans="1:9" x14ac:dyDescent="0.25">
      <c r="A378" s="62" t="s">
        <v>913</v>
      </c>
      <c r="B378" s="63">
        <v>60250</v>
      </c>
      <c r="C378" s="64">
        <v>0</v>
      </c>
      <c r="D378" s="64">
        <v>0</v>
      </c>
      <c r="E378" s="64">
        <v>0</v>
      </c>
      <c r="F378" s="65">
        <v>14400</v>
      </c>
      <c r="G378" s="78"/>
      <c r="H378" s="78" t="s">
        <v>913</v>
      </c>
      <c r="I378" s="64">
        <v>74650</v>
      </c>
    </row>
    <row r="379" spans="1:9" hidden="1" x14ac:dyDescent="0.25">
      <c r="A379" s="62" t="s">
        <v>914</v>
      </c>
      <c r="B379" s="63"/>
      <c r="C379" s="64">
        <v>0</v>
      </c>
      <c r="D379" s="64"/>
      <c r="E379" s="64"/>
      <c r="F379" s="65"/>
      <c r="G379" s="78"/>
      <c r="H379" s="78" t="s">
        <v>914</v>
      </c>
      <c r="I379" s="64">
        <v>0</v>
      </c>
    </row>
    <row r="380" spans="1:9" hidden="1" x14ac:dyDescent="0.25">
      <c r="A380" s="66" t="s">
        <v>915</v>
      </c>
      <c r="B380" s="67">
        <v>0</v>
      </c>
      <c r="C380" s="68"/>
      <c r="D380" s="68"/>
      <c r="E380" s="68"/>
      <c r="F380" s="69"/>
      <c r="G380" s="78"/>
      <c r="H380" s="78" t="s">
        <v>915</v>
      </c>
      <c r="I380" s="64">
        <v>0</v>
      </c>
    </row>
  </sheetData>
  <autoFilter ref="H4:I380">
    <filterColumn colId="1">
      <filters>
        <filter val="1,000"/>
        <filter val="1,139"/>
        <filter val="1,200"/>
        <filter val="1,441,000"/>
        <filter val="1,695,000"/>
        <filter val="10,000"/>
        <filter val="10,700"/>
        <filter val="101,538"/>
        <filter val="101,800"/>
        <filter val="11,049"/>
        <filter val="12,500"/>
        <filter val="126,382"/>
        <filter val="126,477"/>
        <filter val="13,000"/>
        <filter val="13,300"/>
        <filter val="13,500"/>
        <filter val="134,925"/>
        <filter val="135,455"/>
        <filter val="14,050"/>
        <filter val="14,074"/>
        <filter val="14,250"/>
        <filter val="14,673"/>
        <filter val="140,000"/>
        <filter val="143,269"/>
        <filter val="148,639"/>
        <filter val="15,000"/>
        <filter val="15,200"/>
        <filter val="15,403"/>
        <filter val="155,400"/>
        <filter val="158,500"/>
        <filter val="161,994"/>
        <filter val="165,743"/>
        <filter val="17,400"/>
        <filter val="17,500"/>
        <filter val="173,100"/>
        <filter val="174,172"/>
        <filter val="175,000"/>
        <filter val="18,400"/>
        <filter val="186,874"/>
        <filter val="19,000"/>
        <filter val="19,045"/>
        <filter val="19,676"/>
        <filter val="19,900"/>
        <filter val="191,013"/>
        <filter val="198,075"/>
        <filter val="2,000"/>
        <filter val="2,800"/>
        <filter val="2,850"/>
        <filter val="20,000"/>
        <filter val="20,335"/>
        <filter val="21,000"/>
        <filter val="21,700"/>
        <filter val="22,500"/>
        <filter val="224,769"/>
        <filter val="23,474"/>
        <filter val="23,500"/>
        <filter val="23,702"/>
        <filter val="24,000"/>
        <filter val="25,875"/>
        <filter val="250,000"/>
        <filter val="26,000"/>
        <filter val="26,475"/>
        <filter val="27,660"/>
        <filter val="28,262"/>
        <filter val="28,710"/>
        <filter val="283,596"/>
        <filter val="284,173"/>
        <filter val="29,549"/>
        <filter val="3,000"/>
        <filter val="3,081"/>
        <filter val="3,184"/>
        <filter val="3,230"/>
        <filter val="30,000"/>
        <filter val="30,500"/>
        <filter val="31,459"/>
        <filter val="31,860"/>
        <filter val="314,656"/>
        <filter val="32,644"/>
        <filter val="33,165"/>
        <filter val="335"/>
        <filter val="34,024"/>
        <filter val="355,000"/>
        <filter val="360,000"/>
        <filter val="370,000"/>
        <filter val="373,754"/>
        <filter val="375"/>
        <filter val="379,461"/>
        <filter val="384,536"/>
        <filter val="39,000"/>
        <filter val="39,043"/>
        <filter val="39,075"/>
        <filter val="39,270"/>
        <filter val="399,788"/>
        <filter val="4,000"/>
        <filter val="4,500"/>
        <filter val="4,640"/>
        <filter val="40,000"/>
        <filter val="400"/>
        <filter val="41,429"/>
        <filter val="42,877"/>
        <filter val="43,054"/>
        <filter val="432,535"/>
        <filter val="45,000"/>
        <filter val="46,826"/>
        <filter val="475"/>
        <filter val="482,252"/>
        <filter val="49,991"/>
        <filter val="490,000"/>
        <filter val="5,000"/>
        <filter val="5,051"/>
        <filter val="5,636"/>
        <filter val="5,666"/>
        <filter val="50,000"/>
        <filter val="500"/>
        <filter val="53,000"/>
        <filter val="53,507"/>
        <filter val="56,000"/>
        <filter val="56,261"/>
        <filter val="578,946"/>
        <filter val="592,537"/>
        <filter val="6,000"/>
        <filter val="6,453"/>
        <filter val="6,750"/>
        <filter val="6,880"/>
        <filter val="6,920"/>
        <filter val="61,035"/>
        <filter val="65,000"/>
        <filter val="65,854"/>
        <filter val="68,118"/>
        <filter val="73,001"/>
        <filter val="74,500"/>
        <filter val="74,650"/>
        <filter val="75,000"/>
        <filter val="755,981"/>
        <filter val="78,500"/>
        <filter val="79,662"/>
        <filter val="79,700"/>
        <filter val="8,000"/>
        <filter val="8,300"/>
        <filter val="8,512"/>
        <filter val="80,000"/>
        <filter val="81,500"/>
        <filter val="9,000"/>
        <filter val="9,600"/>
        <filter val="90,000"/>
        <filter val="900"/>
        <filter val="92,650"/>
        <filter val="94,976"/>
        <filter val="98,792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14"/>
  <sheetViews>
    <sheetView workbookViewId="0">
      <pane ySplit="1" topLeftCell="A3092" activePane="bottomLeft" state="frozenSplit"/>
      <selection activeCell="A1669" sqref="A1669:C1679"/>
      <selection pane="bottomLeft" activeCell="A1669" sqref="A1669:C1679"/>
    </sheetView>
  </sheetViews>
  <sheetFormatPr defaultColWidth="8.85546875" defaultRowHeight="15" x14ac:dyDescent="0.25"/>
  <cols>
    <col min="1" max="2" width="20.85546875" customWidth="1"/>
    <col min="3" max="3" width="9.85546875" customWidth="1"/>
    <col min="257" max="258" width="20.85546875" customWidth="1"/>
    <col min="259" max="259" width="9.85546875" customWidth="1"/>
    <col min="513" max="514" width="20.85546875" customWidth="1"/>
    <col min="515" max="515" width="9.85546875" customWidth="1"/>
    <col min="769" max="770" width="20.85546875" customWidth="1"/>
    <col min="771" max="771" width="9.85546875" customWidth="1"/>
    <col min="1025" max="1026" width="20.85546875" customWidth="1"/>
    <col min="1027" max="1027" width="9.85546875" customWidth="1"/>
    <col min="1281" max="1282" width="20.85546875" customWidth="1"/>
    <col min="1283" max="1283" width="9.85546875" customWidth="1"/>
    <col min="1537" max="1538" width="20.85546875" customWidth="1"/>
    <col min="1539" max="1539" width="9.85546875" customWidth="1"/>
    <col min="1793" max="1794" width="20.85546875" customWidth="1"/>
    <col min="1795" max="1795" width="9.85546875" customWidth="1"/>
    <col min="2049" max="2050" width="20.85546875" customWidth="1"/>
    <col min="2051" max="2051" width="9.85546875" customWidth="1"/>
    <col min="2305" max="2306" width="20.85546875" customWidth="1"/>
    <col min="2307" max="2307" width="9.85546875" customWidth="1"/>
    <col min="2561" max="2562" width="20.85546875" customWidth="1"/>
    <col min="2563" max="2563" width="9.85546875" customWidth="1"/>
    <col min="2817" max="2818" width="20.85546875" customWidth="1"/>
    <col min="2819" max="2819" width="9.85546875" customWidth="1"/>
    <col min="3073" max="3074" width="20.85546875" customWidth="1"/>
    <col min="3075" max="3075" width="9.85546875" customWidth="1"/>
    <col min="3329" max="3330" width="20.85546875" customWidth="1"/>
    <col min="3331" max="3331" width="9.85546875" customWidth="1"/>
    <col min="3585" max="3586" width="20.85546875" customWidth="1"/>
    <col min="3587" max="3587" width="9.85546875" customWidth="1"/>
    <col min="3841" max="3842" width="20.85546875" customWidth="1"/>
    <col min="3843" max="3843" width="9.85546875" customWidth="1"/>
    <col min="4097" max="4098" width="20.85546875" customWidth="1"/>
    <col min="4099" max="4099" width="9.85546875" customWidth="1"/>
    <col min="4353" max="4354" width="20.85546875" customWidth="1"/>
    <col min="4355" max="4355" width="9.85546875" customWidth="1"/>
    <col min="4609" max="4610" width="20.85546875" customWidth="1"/>
    <col min="4611" max="4611" width="9.85546875" customWidth="1"/>
    <col min="4865" max="4866" width="20.85546875" customWidth="1"/>
    <col min="4867" max="4867" width="9.85546875" customWidth="1"/>
    <col min="5121" max="5122" width="20.85546875" customWidth="1"/>
    <col min="5123" max="5123" width="9.85546875" customWidth="1"/>
    <col min="5377" max="5378" width="20.85546875" customWidth="1"/>
    <col min="5379" max="5379" width="9.85546875" customWidth="1"/>
    <col min="5633" max="5634" width="20.85546875" customWidth="1"/>
    <col min="5635" max="5635" width="9.85546875" customWidth="1"/>
    <col min="5889" max="5890" width="20.85546875" customWidth="1"/>
    <col min="5891" max="5891" width="9.85546875" customWidth="1"/>
    <col min="6145" max="6146" width="20.85546875" customWidth="1"/>
    <col min="6147" max="6147" width="9.85546875" customWidth="1"/>
    <col min="6401" max="6402" width="20.85546875" customWidth="1"/>
    <col min="6403" max="6403" width="9.85546875" customWidth="1"/>
    <col min="6657" max="6658" width="20.85546875" customWidth="1"/>
    <col min="6659" max="6659" width="9.85546875" customWidth="1"/>
    <col min="6913" max="6914" width="20.85546875" customWidth="1"/>
    <col min="6915" max="6915" width="9.85546875" customWidth="1"/>
    <col min="7169" max="7170" width="20.85546875" customWidth="1"/>
    <col min="7171" max="7171" width="9.85546875" customWidth="1"/>
    <col min="7425" max="7426" width="20.85546875" customWidth="1"/>
    <col min="7427" max="7427" width="9.85546875" customWidth="1"/>
    <col min="7681" max="7682" width="20.85546875" customWidth="1"/>
    <col min="7683" max="7683" width="9.85546875" customWidth="1"/>
    <col min="7937" max="7938" width="20.85546875" customWidth="1"/>
    <col min="7939" max="7939" width="9.85546875" customWidth="1"/>
    <col min="8193" max="8194" width="20.85546875" customWidth="1"/>
    <col min="8195" max="8195" width="9.85546875" customWidth="1"/>
    <col min="8449" max="8450" width="20.85546875" customWidth="1"/>
    <col min="8451" max="8451" width="9.85546875" customWidth="1"/>
    <col min="8705" max="8706" width="20.85546875" customWidth="1"/>
    <col min="8707" max="8707" width="9.85546875" customWidth="1"/>
    <col min="8961" max="8962" width="20.85546875" customWidth="1"/>
    <col min="8963" max="8963" width="9.85546875" customWidth="1"/>
    <col min="9217" max="9218" width="20.85546875" customWidth="1"/>
    <col min="9219" max="9219" width="9.85546875" customWidth="1"/>
    <col min="9473" max="9474" width="20.85546875" customWidth="1"/>
    <col min="9475" max="9475" width="9.85546875" customWidth="1"/>
    <col min="9729" max="9730" width="20.85546875" customWidth="1"/>
    <col min="9731" max="9731" width="9.85546875" customWidth="1"/>
    <col min="9985" max="9986" width="20.85546875" customWidth="1"/>
    <col min="9987" max="9987" width="9.85546875" customWidth="1"/>
    <col min="10241" max="10242" width="20.85546875" customWidth="1"/>
    <col min="10243" max="10243" width="9.85546875" customWidth="1"/>
    <col min="10497" max="10498" width="20.85546875" customWidth="1"/>
    <col min="10499" max="10499" width="9.85546875" customWidth="1"/>
    <col min="10753" max="10754" width="20.85546875" customWidth="1"/>
    <col min="10755" max="10755" width="9.85546875" customWidth="1"/>
    <col min="11009" max="11010" width="20.85546875" customWidth="1"/>
    <col min="11011" max="11011" width="9.85546875" customWidth="1"/>
    <col min="11265" max="11266" width="20.85546875" customWidth="1"/>
    <col min="11267" max="11267" width="9.85546875" customWidth="1"/>
    <col min="11521" max="11522" width="20.85546875" customWidth="1"/>
    <col min="11523" max="11523" width="9.85546875" customWidth="1"/>
    <col min="11777" max="11778" width="20.85546875" customWidth="1"/>
    <col min="11779" max="11779" width="9.85546875" customWidth="1"/>
    <col min="12033" max="12034" width="20.85546875" customWidth="1"/>
    <col min="12035" max="12035" width="9.85546875" customWidth="1"/>
    <col min="12289" max="12290" width="20.85546875" customWidth="1"/>
    <col min="12291" max="12291" width="9.85546875" customWidth="1"/>
    <col min="12545" max="12546" width="20.85546875" customWidth="1"/>
    <col min="12547" max="12547" width="9.85546875" customWidth="1"/>
    <col min="12801" max="12802" width="20.85546875" customWidth="1"/>
    <col min="12803" max="12803" width="9.85546875" customWidth="1"/>
    <col min="13057" max="13058" width="20.85546875" customWidth="1"/>
    <col min="13059" max="13059" width="9.85546875" customWidth="1"/>
    <col min="13313" max="13314" width="20.85546875" customWidth="1"/>
    <col min="13315" max="13315" width="9.85546875" customWidth="1"/>
    <col min="13569" max="13570" width="20.85546875" customWidth="1"/>
    <col min="13571" max="13571" width="9.85546875" customWidth="1"/>
    <col min="13825" max="13826" width="20.85546875" customWidth="1"/>
    <col min="13827" max="13827" width="9.85546875" customWidth="1"/>
    <col min="14081" max="14082" width="20.85546875" customWidth="1"/>
    <col min="14083" max="14083" width="9.85546875" customWidth="1"/>
    <col min="14337" max="14338" width="20.85546875" customWidth="1"/>
    <col min="14339" max="14339" width="9.85546875" customWidth="1"/>
    <col min="14593" max="14594" width="20.85546875" customWidth="1"/>
    <col min="14595" max="14595" width="9.85546875" customWidth="1"/>
    <col min="14849" max="14850" width="20.85546875" customWidth="1"/>
    <col min="14851" max="14851" width="9.85546875" customWidth="1"/>
    <col min="15105" max="15106" width="20.85546875" customWidth="1"/>
    <col min="15107" max="15107" width="9.85546875" customWidth="1"/>
    <col min="15361" max="15362" width="20.85546875" customWidth="1"/>
    <col min="15363" max="15363" width="9.85546875" customWidth="1"/>
    <col min="15617" max="15618" width="20.85546875" customWidth="1"/>
    <col min="15619" max="15619" width="9.85546875" customWidth="1"/>
    <col min="15873" max="15874" width="20.85546875" customWidth="1"/>
    <col min="15875" max="15875" width="9.85546875" customWidth="1"/>
    <col min="16129" max="16130" width="20.85546875" customWidth="1"/>
    <col min="16131" max="16131" width="9.85546875" customWidth="1"/>
  </cols>
  <sheetData>
    <row r="1" spans="1:6" ht="33.75" x14ac:dyDescent="0.25">
      <c r="A1" s="70" t="s">
        <v>537</v>
      </c>
      <c r="B1" s="70" t="s">
        <v>536</v>
      </c>
      <c r="C1" s="70" t="s">
        <v>916</v>
      </c>
      <c r="E1" s="71" t="s">
        <v>917</v>
      </c>
      <c r="F1" s="71" t="s">
        <v>918</v>
      </c>
    </row>
    <row r="2" spans="1:6" x14ac:dyDescent="0.25">
      <c r="A2" s="72" t="s">
        <v>543</v>
      </c>
      <c r="B2" s="72" t="s">
        <v>919</v>
      </c>
      <c r="C2" s="73">
        <v>0</v>
      </c>
    </row>
    <row r="3" spans="1:6" x14ac:dyDescent="0.25">
      <c r="A3" s="72" t="s">
        <v>543</v>
      </c>
      <c r="B3" s="72" t="s">
        <v>920</v>
      </c>
      <c r="C3" s="73">
        <v>0</v>
      </c>
    </row>
    <row r="4" spans="1:6" x14ac:dyDescent="0.25">
      <c r="A4" s="72" t="s">
        <v>543</v>
      </c>
      <c r="B4" s="72" t="s">
        <v>921</v>
      </c>
      <c r="C4" s="73">
        <v>19000</v>
      </c>
    </row>
    <row r="5" spans="1:6" x14ac:dyDescent="0.25">
      <c r="A5" s="72" t="s">
        <v>543</v>
      </c>
      <c r="B5" s="72" t="s">
        <v>922</v>
      </c>
      <c r="C5" s="73">
        <v>22700</v>
      </c>
    </row>
    <row r="6" spans="1:6" x14ac:dyDescent="0.25">
      <c r="A6" s="72" t="s">
        <v>543</v>
      </c>
      <c r="B6" s="72" t="s">
        <v>923</v>
      </c>
      <c r="C6" s="73">
        <v>0</v>
      </c>
    </row>
    <row r="7" spans="1:6" x14ac:dyDescent="0.25">
      <c r="A7" s="72" t="s">
        <v>543</v>
      </c>
      <c r="B7" s="72" t="s">
        <v>924</v>
      </c>
      <c r="C7" s="73">
        <v>1500</v>
      </c>
    </row>
    <row r="8" spans="1:6" x14ac:dyDescent="0.25">
      <c r="A8" s="72" t="s">
        <v>543</v>
      </c>
      <c r="B8" s="72" t="s">
        <v>925</v>
      </c>
      <c r="C8" s="73">
        <v>0</v>
      </c>
    </row>
    <row r="9" spans="1:6" x14ac:dyDescent="0.25">
      <c r="A9" s="72" t="s">
        <v>543</v>
      </c>
      <c r="B9" s="72" t="s">
        <v>538</v>
      </c>
      <c r="C9" s="73">
        <v>0</v>
      </c>
    </row>
    <row r="10" spans="1:6" x14ac:dyDescent="0.25">
      <c r="A10" s="72" t="s">
        <v>543</v>
      </c>
      <c r="B10" s="72" t="s">
        <v>539</v>
      </c>
      <c r="C10" s="73">
        <v>490000</v>
      </c>
    </row>
    <row r="11" spans="1:6" x14ac:dyDescent="0.25">
      <c r="A11" s="72" t="s">
        <v>543</v>
      </c>
      <c r="B11" s="72" t="s">
        <v>926</v>
      </c>
      <c r="C11" s="73">
        <v>960000</v>
      </c>
    </row>
    <row r="12" spans="1:6" x14ac:dyDescent="0.25">
      <c r="A12" s="72" t="s">
        <v>543</v>
      </c>
      <c r="B12" s="72" t="s">
        <v>927</v>
      </c>
      <c r="C12" s="73">
        <v>1100</v>
      </c>
    </row>
    <row r="13" spans="1:6" x14ac:dyDescent="0.25">
      <c r="A13" s="72" t="s">
        <v>543</v>
      </c>
      <c r="B13" s="72" t="s">
        <v>540</v>
      </c>
      <c r="C13" s="73">
        <v>0</v>
      </c>
    </row>
    <row r="14" spans="1:6" x14ac:dyDescent="0.25">
      <c r="A14" s="72" t="s">
        <v>543</v>
      </c>
      <c r="B14" s="72" t="s">
        <v>928</v>
      </c>
      <c r="C14" s="73">
        <v>0</v>
      </c>
    </row>
    <row r="15" spans="1:6" x14ac:dyDescent="0.25">
      <c r="A15" s="72" t="s">
        <v>543</v>
      </c>
      <c r="B15" s="72" t="s">
        <v>929</v>
      </c>
      <c r="C15" s="73">
        <v>0</v>
      </c>
    </row>
    <row r="16" spans="1:6" x14ac:dyDescent="0.25">
      <c r="A16" s="72" t="s">
        <v>543</v>
      </c>
      <c r="B16" s="72" t="s">
        <v>541</v>
      </c>
      <c r="C16" s="73">
        <v>0</v>
      </c>
    </row>
    <row r="17" spans="1:3" x14ac:dyDescent="0.25">
      <c r="A17" s="72" t="s">
        <v>543</v>
      </c>
      <c r="B17" s="72" t="s">
        <v>542</v>
      </c>
      <c r="C17" s="73">
        <v>0</v>
      </c>
    </row>
    <row r="18" spans="1:3" x14ac:dyDescent="0.25">
      <c r="A18" s="72" t="s">
        <v>543</v>
      </c>
      <c r="B18" s="72" t="s">
        <v>930</v>
      </c>
      <c r="C18" s="73">
        <v>0</v>
      </c>
    </row>
    <row r="19" spans="1:3" x14ac:dyDescent="0.25">
      <c r="A19" s="72" t="s">
        <v>543</v>
      </c>
      <c r="B19" s="72" t="s">
        <v>931</v>
      </c>
      <c r="C19" s="73">
        <v>1500</v>
      </c>
    </row>
    <row r="20" spans="1:3" x14ac:dyDescent="0.25">
      <c r="A20" s="72" t="s">
        <v>543</v>
      </c>
      <c r="B20" s="72" t="s">
        <v>932</v>
      </c>
      <c r="C20" s="73">
        <v>180000</v>
      </c>
    </row>
    <row r="21" spans="1:3" x14ac:dyDescent="0.25">
      <c r="A21" s="72" t="s">
        <v>543</v>
      </c>
      <c r="B21" s="72" t="s">
        <v>933</v>
      </c>
      <c r="C21" s="73">
        <v>240000</v>
      </c>
    </row>
    <row r="22" spans="1:3" x14ac:dyDescent="0.25">
      <c r="A22" s="72" t="s">
        <v>543</v>
      </c>
      <c r="B22" s="72" t="s">
        <v>934</v>
      </c>
      <c r="C22" s="73">
        <v>0</v>
      </c>
    </row>
    <row r="23" spans="1:3" x14ac:dyDescent="0.25">
      <c r="A23" s="72" t="s">
        <v>543</v>
      </c>
      <c r="B23" s="72" t="s">
        <v>935</v>
      </c>
      <c r="C23" s="73">
        <v>0</v>
      </c>
    </row>
    <row r="24" spans="1:3" x14ac:dyDescent="0.25">
      <c r="A24" s="72" t="s">
        <v>543</v>
      </c>
      <c r="B24" s="72" t="s">
        <v>936</v>
      </c>
      <c r="C24" s="73">
        <v>0</v>
      </c>
    </row>
    <row r="25" spans="1:3" x14ac:dyDescent="0.25">
      <c r="A25" s="72" t="s">
        <v>543</v>
      </c>
      <c r="B25" s="72" t="s">
        <v>937</v>
      </c>
      <c r="C25" s="73">
        <v>0</v>
      </c>
    </row>
    <row r="26" spans="1:3" x14ac:dyDescent="0.25">
      <c r="A26" s="72" t="s">
        <v>543</v>
      </c>
      <c r="B26" s="72" t="s">
        <v>938</v>
      </c>
      <c r="C26" s="73">
        <v>650</v>
      </c>
    </row>
    <row r="27" spans="1:3" x14ac:dyDescent="0.25">
      <c r="A27" s="72" t="s">
        <v>543</v>
      </c>
      <c r="B27" s="72" t="s">
        <v>939</v>
      </c>
      <c r="C27" s="73">
        <v>0</v>
      </c>
    </row>
    <row r="28" spans="1:3" x14ac:dyDescent="0.25">
      <c r="A28" s="72" t="s">
        <v>543</v>
      </c>
      <c r="B28" s="72" t="s">
        <v>940</v>
      </c>
      <c r="C28" s="73">
        <v>0</v>
      </c>
    </row>
    <row r="29" spans="1:3" x14ac:dyDescent="0.25">
      <c r="A29" s="72" t="s">
        <v>544</v>
      </c>
      <c r="B29" s="72" t="s">
        <v>920</v>
      </c>
      <c r="C29" s="73">
        <v>0</v>
      </c>
    </row>
    <row r="30" spans="1:3" x14ac:dyDescent="0.25">
      <c r="A30" s="72" t="s">
        <v>544</v>
      </c>
      <c r="B30" s="72" t="s">
        <v>538</v>
      </c>
      <c r="C30" s="73">
        <v>0</v>
      </c>
    </row>
    <row r="31" spans="1:3" x14ac:dyDescent="0.25">
      <c r="A31" s="72" t="s">
        <v>544</v>
      </c>
      <c r="B31" s="72" t="s">
        <v>927</v>
      </c>
      <c r="C31" s="73">
        <v>0</v>
      </c>
    </row>
    <row r="32" spans="1:3" x14ac:dyDescent="0.25">
      <c r="A32" s="72" t="s">
        <v>544</v>
      </c>
      <c r="B32" s="72" t="s">
        <v>541</v>
      </c>
      <c r="C32" s="73">
        <v>0</v>
      </c>
    </row>
    <row r="33" spans="1:3" x14ac:dyDescent="0.25">
      <c r="A33" s="72" t="s">
        <v>544</v>
      </c>
      <c r="B33" s="72" t="s">
        <v>542</v>
      </c>
      <c r="C33" s="73">
        <v>0</v>
      </c>
    </row>
    <row r="34" spans="1:3" x14ac:dyDescent="0.25">
      <c r="A34" s="72" t="s">
        <v>544</v>
      </c>
      <c r="B34" s="72" t="s">
        <v>931</v>
      </c>
      <c r="C34" s="73">
        <v>0</v>
      </c>
    </row>
    <row r="35" spans="1:3" x14ac:dyDescent="0.25">
      <c r="A35" s="72" t="s">
        <v>544</v>
      </c>
      <c r="B35" s="72" t="s">
        <v>932</v>
      </c>
      <c r="C35" s="73">
        <v>0</v>
      </c>
    </row>
    <row r="36" spans="1:3" x14ac:dyDescent="0.25">
      <c r="A36" s="72" t="s">
        <v>544</v>
      </c>
      <c r="B36" s="72" t="s">
        <v>934</v>
      </c>
      <c r="C36" s="73">
        <v>0</v>
      </c>
    </row>
    <row r="37" spans="1:3" x14ac:dyDescent="0.25">
      <c r="A37" s="72" t="s">
        <v>544</v>
      </c>
      <c r="B37" s="72" t="s">
        <v>941</v>
      </c>
      <c r="C37" s="73">
        <v>0</v>
      </c>
    </row>
    <row r="38" spans="1:3" x14ac:dyDescent="0.25">
      <c r="A38" s="72" t="s">
        <v>544</v>
      </c>
      <c r="B38" s="72" t="s">
        <v>942</v>
      </c>
      <c r="C38" s="73">
        <v>0</v>
      </c>
    </row>
    <row r="39" spans="1:3" x14ac:dyDescent="0.25">
      <c r="A39" s="72" t="s">
        <v>545</v>
      </c>
      <c r="B39" s="72" t="s">
        <v>920</v>
      </c>
      <c r="C39" s="73">
        <v>0</v>
      </c>
    </row>
    <row r="40" spans="1:3" x14ac:dyDescent="0.25">
      <c r="A40" s="72" t="s">
        <v>545</v>
      </c>
      <c r="B40" s="72" t="s">
        <v>943</v>
      </c>
      <c r="C40" s="73">
        <v>0</v>
      </c>
    </row>
    <row r="41" spans="1:3" x14ac:dyDescent="0.25">
      <c r="A41" s="72" t="s">
        <v>545</v>
      </c>
      <c r="B41" s="72" t="s">
        <v>944</v>
      </c>
      <c r="C41" s="73">
        <v>0</v>
      </c>
    </row>
    <row r="42" spans="1:3" x14ac:dyDescent="0.25">
      <c r="A42" s="72" t="s">
        <v>545</v>
      </c>
      <c r="B42" s="72" t="s">
        <v>922</v>
      </c>
      <c r="C42" s="73">
        <v>1500</v>
      </c>
    </row>
    <row r="43" spans="1:3" x14ac:dyDescent="0.25">
      <c r="A43" s="72" t="s">
        <v>545</v>
      </c>
      <c r="B43" s="72" t="s">
        <v>539</v>
      </c>
      <c r="C43" s="73">
        <v>6880</v>
      </c>
    </row>
    <row r="44" spans="1:3" x14ac:dyDescent="0.25">
      <c r="A44" s="72" t="s">
        <v>545</v>
      </c>
      <c r="B44" s="72" t="s">
        <v>927</v>
      </c>
      <c r="C44" s="73">
        <v>570</v>
      </c>
    </row>
    <row r="45" spans="1:3" x14ac:dyDescent="0.25">
      <c r="A45" s="72" t="s">
        <v>545</v>
      </c>
      <c r="B45" s="72" t="s">
        <v>928</v>
      </c>
      <c r="C45" s="73">
        <v>2400</v>
      </c>
    </row>
    <row r="46" spans="1:3" x14ac:dyDescent="0.25">
      <c r="A46" s="72" t="s">
        <v>545</v>
      </c>
      <c r="B46" s="72" t="s">
        <v>542</v>
      </c>
      <c r="C46" s="73">
        <v>0</v>
      </c>
    </row>
    <row r="47" spans="1:3" x14ac:dyDescent="0.25">
      <c r="A47" s="72" t="s">
        <v>545</v>
      </c>
      <c r="B47" s="72" t="s">
        <v>931</v>
      </c>
      <c r="C47" s="73">
        <v>1000</v>
      </c>
    </row>
    <row r="48" spans="1:3" x14ac:dyDescent="0.25">
      <c r="A48" s="72" t="s">
        <v>545</v>
      </c>
      <c r="B48" s="72" t="s">
        <v>932</v>
      </c>
      <c r="C48" s="73">
        <v>4450</v>
      </c>
    </row>
    <row r="49" spans="1:3" x14ac:dyDescent="0.25">
      <c r="A49" s="72" t="s">
        <v>545</v>
      </c>
      <c r="B49" s="72" t="s">
        <v>936</v>
      </c>
      <c r="C49" s="73">
        <v>0</v>
      </c>
    </row>
    <row r="50" spans="1:3" x14ac:dyDescent="0.25">
      <c r="A50" s="72" t="s">
        <v>545</v>
      </c>
      <c r="B50" s="72" t="s">
        <v>937</v>
      </c>
      <c r="C50" s="73">
        <v>0</v>
      </c>
    </row>
    <row r="51" spans="1:3" x14ac:dyDescent="0.25">
      <c r="A51" s="72" t="s">
        <v>545</v>
      </c>
      <c r="B51" s="72" t="s">
        <v>939</v>
      </c>
      <c r="C51" s="73">
        <v>0</v>
      </c>
    </row>
    <row r="52" spans="1:3" x14ac:dyDescent="0.25">
      <c r="A52" s="72" t="s">
        <v>545</v>
      </c>
      <c r="B52" s="72" t="s">
        <v>940</v>
      </c>
      <c r="C52" s="73">
        <v>0</v>
      </c>
    </row>
    <row r="53" spans="1:3" x14ac:dyDescent="0.25">
      <c r="A53" s="72" t="s">
        <v>546</v>
      </c>
      <c r="B53" s="72" t="s">
        <v>920</v>
      </c>
      <c r="C53" s="73">
        <v>1000</v>
      </c>
    </row>
    <row r="54" spans="1:3" x14ac:dyDescent="0.25">
      <c r="A54" s="72" t="s">
        <v>546</v>
      </c>
      <c r="B54" s="72" t="s">
        <v>924</v>
      </c>
      <c r="C54" s="73">
        <v>0</v>
      </c>
    </row>
    <row r="55" spans="1:3" x14ac:dyDescent="0.25">
      <c r="A55" s="72" t="s">
        <v>546</v>
      </c>
      <c r="B55" s="72" t="s">
        <v>538</v>
      </c>
      <c r="C55" s="73">
        <v>0</v>
      </c>
    </row>
    <row r="56" spans="1:3" x14ac:dyDescent="0.25">
      <c r="A56" s="72" t="s">
        <v>546</v>
      </c>
      <c r="B56" s="72" t="s">
        <v>539</v>
      </c>
      <c r="C56" s="73">
        <v>0</v>
      </c>
    </row>
    <row r="57" spans="1:3" x14ac:dyDescent="0.25">
      <c r="A57" s="72" t="s">
        <v>546</v>
      </c>
      <c r="B57" s="72" t="s">
        <v>927</v>
      </c>
      <c r="C57" s="73">
        <v>500</v>
      </c>
    </row>
    <row r="58" spans="1:3" x14ac:dyDescent="0.25">
      <c r="A58" s="72" t="s">
        <v>546</v>
      </c>
      <c r="B58" s="72" t="s">
        <v>540</v>
      </c>
      <c r="C58" s="73">
        <v>0</v>
      </c>
    </row>
    <row r="59" spans="1:3" x14ac:dyDescent="0.25">
      <c r="A59" s="72" t="s">
        <v>546</v>
      </c>
      <c r="B59" s="72" t="s">
        <v>931</v>
      </c>
      <c r="C59" s="73">
        <v>1300</v>
      </c>
    </row>
    <row r="60" spans="1:3" x14ac:dyDescent="0.25">
      <c r="A60" s="72" t="s">
        <v>546</v>
      </c>
      <c r="B60" s="72" t="s">
        <v>932</v>
      </c>
      <c r="C60" s="73">
        <v>0</v>
      </c>
    </row>
    <row r="61" spans="1:3" x14ac:dyDescent="0.25">
      <c r="A61" s="72" t="s">
        <v>546</v>
      </c>
      <c r="B61" s="72" t="s">
        <v>936</v>
      </c>
      <c r="C61" s="73">
        <v>0</v>
      </c>
    </row>
    <row r="62" spans="1:3" x14ac:dyDescent="0.25">
      <c r="A62" s="72" t="s">
        <v>546</v>
      </c>
      <c r="B62" s="72" t="s">
        <v>938</v>
      </c>
      <c r="C62" s="73">
        <v>0</v>
      </c>
    </row>
    <row r="63" spans="1:3" x14ac:dyDescent="0.25">
      <c r="A63" s="72" t="s">
        <v>546</v>
      </c>
      <c r="B63" s="72" t="s">
        <v>939</v>
      </c>
      <c r="C63" s="73">
        <v>0</v>
      </c>
    </row>
    <row r="64" spans="1:3" x14ac:dyDescent="0.25">
      <c r="A64" s="72" t="s">
        <v>546</v>
      </c>
      <c r="B64" s="72" t="s">
        <v>940</v>
      </c>
      <c r="C64" s="73">
        <v>0</v>
      </c>
    </row>
    <row r="65" spans="1:3" x14ac:dyDescent="0.25">
      <c r="A65" s="72" t="s">
        <v>547</v>
      </c>
      <c r="B65" s="72" t="s">
        <v>920</v>
      </c>
      <c r="C65" s="73">
        <v>0</v>
      </c>
    </row>
    <row r="66" spans="1:3" x14ac:dyDescent="0.25">
      <c r="A66" s="72" t="s">
        <v>547</v>
      </c>
      <c r="B66" s="72" t="s">
        <v>922</v>
      </c>
      <c r="C66" s="73">
        <v>5300</v>
      </c>
    </row>
    <row r="67" spans="1:3" x14ac:dyDescent="0.25">
      <c r="A67" s="72" t="s">
        <v>547</v>
      </c>
      <c r="B67" s="72" t="s">
        <v>538</v>
      </c>
      <c r="C67" s="73">
        <v>0</v>
      </c>
    </row>
    <row r="68" spans="1:3" x14ac:dyDescent="0.25">
      <c r="A68" s="72" t="s">
        <v>547</v>
      </c>
      <c r="B68" s="72" t="s">
        <v>945</v>
      </c>
      <c r="C68" s="73">
        <v>0</v>
      </c>
    </row>
    <row r="69" spans="1:3" x14ac:dyDescent="0.25">
      <c r="A69" s="72" t="s">
        <v>547</v>
      </c>
      <c r="B69" s="72" t="s">
        <v>539</v>
      </c>
      <c r="C69" s="73">
        <v>0</v>
      </c>
    </row>
    <row r="70" spans="1:3" x14ac:dyDescent="0.25">
      <c r="A70" s="72" t="s">
        <v>547</v>
      </c>
      <c r="B70" s="72" t="s">
        <v>927</v>
      </c>
      <c r="C70" s="73">
        <v>0</v>
      </c>
    </row>
    <row r="71" spans="1:3" x14ac:dyDescent="0.25">
      <c r="A71" s="72" t="s">
        <v>547</v>
      </c>
      <c r="B71" s="72" t="s">
        <v>540</v>
      </c>
      <c r="C71" s="73">
        <v>0</v>
      </c>
    </row>
    <row r="72" spans="1:3" x14ac:dyDescent="0.25">
      <c r="A72" s="72" t="s">
        <v>547</v>
      </c>
      <c r="B72" s="72" t="s">
        <v>928</v>
      </c>
      <c r="C72" s="73">
        <v>0</v>
      </c>
    </row>
    <row r="73" spans="1:3" x14ac:dyDescent="0.25">
      <c r="A73" s="72" t="s">
        <v>547</v>
      </c>
      <c r="B73" s="72" t="s">
        <v>541</v>
      </c>
      <c r="C73" s="73">
        <v>11291</v>
      </c>
    </row>
    <row r="74" spans="1:3" x14ac:dyDescent="0.25">
      <c r="A74" s="72" t="s">
        <v>547</v>
      </c>
      <c r="B74" s="72" t="s">
        <v>542</v>
      </c>
      <c r="C74" s="73">
        <v>38700</v>
      </c>
    </row>
    <row r="75" spans="1:3" x14ac:dyDescent="0.25">
      <c r="A75" s="72" t="s">
        <v>547</v>
      </c>
      <c r="B75" s="72" t="s">
        <v>930</v>
      </c>
      <c r="C75" s="73">
        <v>0</v>
      </c>
    </row>
    <row r="76" spans="1:3" x14ac:dyDescent="0.25">
      <c r="A76" s="72" t="s">
        <v>547</v>
      </c>
      <c r="B76" s="72" t="s">
        <v>931</v>
      </c>
      <c r="C76" s="73">
        <v>360</v>
      </c>
    </row>
    <row r="77" spans="1:3" x14ac:dyDescent="0.25">
      <c r="A77" s="72" t="s">
        <v>547</v>
      </c>
      <c r="B77" s="72" t="s">
        <v>932</v>
      </c>
      <c r="C77" s="73">
        <v>0</v>
      </c>
    </row>
    <row r="78" spans="1:3" x14ac:dyDescent="0.25">
      <c r="A78" s="72" t="s">
        <v>547</v>
      </c>
      <c r="B78" s="72" t="s">
        <v>936</v>
      </c>
      <c r="C78" s="73">
        <v>0</v>
      </c>
    </row>
    <row r="79" spans="1:3" x14ac:dyDescent="0.25">
      <c r="A79" s="72" t="s">
        <v>547</v>
      </c>
      <c r="B79" s="72" t="s">
        <v>937</v>
      </c>
      <c r="C79" s="73">
        <v>0</v>
      </c>
    </row>
    <row r="80" spans="1:3" x14ac:dyDescent="0.25">
      <c r="A80" s="72" t="s">
        <v>547</v>
      </c>
      <c r="B80" s="72" t="s">
        <v>939</v>
      </c>
      <c r="C80" s="73">
        <v>0</v>
      </c>
    </row>
    <row r="81" spans="1:3" x14ac:dyDescent="0.25">
      <c r="A81" s="72" t="s">
        <v>547</v>
      </c>
      <c r="B81" s="72" t="s">
        <v>940</v>
      </c>
      <c r="C81" s="73">
        <v>0</v>
      </c>
    </row>
    <row r="82" spans="1:3" x14ac:dyDescent="0.25">
      <c r="A82" s="72" t="s">
        <v>548</v>
      </c>
      <c r="B82" s="72" t="s">
        <v>920</v>
      </c>
      <c r="C82" s="73">
        <v>0</v>
      </c>
    </row>
    <row r="83" spans="1:3" x14ac:dyDescent="0.25">
      <c r="A83" s="72" t="s">
        <v>548</v>
      </c>
      <c r="B83" s="72" t="s">
        <v>924</v>
      </c>
      <c r="C83" s="73">
        <v>0</v>
      </c>
    </row>
    <row r="84" spans="1:3" x14ac:dyDescent="0.25">
      <c r="A84" s="72" t="s">
        <v>548</v>
      </c>
      <c r="B84" s="72" t="s">
        <v>539</v>
      </c>
      <c r="C84" s="73">
        <v>0</v>
      </c>
    </row>
    <row r="85" spans="1:3" x14ac:dyDescent="0.25">
      <c r="A85" s="72" t="s">
        <v>548</v>
      </c>
      <c r="B85" s="72" t="s">
        <v>927</v>
      </c>
      <c r="C85" s="73">
        <v>240</v>
      </c>
    </row>
    <row r="86" spans="1:3" x14ac:dyDescent="0.25">
      <c r="A86" s="72" t="s">
        <v>548</v>
      </c>
      <c r="B86" s="72" t="s">
        <v>928</v>
      </c>
      <c r="C86" s="73">
        <v>0</v>
      </c>
    </row>
    <row r="87" spans="1:3" x14ac:dyDescent="0.25">
      <c r="A87" s="72" t="s">
        <v>548</v>
      </c>
      <c r="B87" s="72" t="s">
        <v>931</v>
      </c>
      <c r="C87" s="73">
        <v>350</v>
      </c>
    </row>
    <row r="88" spans="1:3" x14ac:dyDescent="0.25">
      <c r="A88" s="72" t="s">
        <v>548</v>
      </c>
      <c r="B88" s="72" t="s">
        <v>932</v>
      </c>
      <c r="C88" s="73">
        <v>0</v>
      </c>
    </row>
    <row r="89" spans="1:3" x14ac:dyDescent="0.25">
      <c r="A89" s="72" t="s">
        <v>548</v>
      </c>
      <c r="B89" s="72" t="s">
        <v>936</v>
      </c>
      <c r="C89" s="73">
        <v>0</v>
      </c>
    </row>
    <row r="90" spans="1:3" x14ac:dyDescent="0.25">
      <c r="A90" s="72" t="s">
        <v>548</v>
      </c>
      <c r="B90" s="72" t="s">
        <v>942</v>
      </c>
      <c r="C90" s="73">
        <v>0</v>
      </c>
    </row>
    <row r="91" spans="1:3" x14ac:dyDescent="0.25">
      <c r="A91" s="72" t="s">
        <v>548</v>
      </c>
      <c r="B91" s="72" t="s">
        <v>939</v>
      </c>
      <c r="C91" s="73">
        <v>0</v>
      </c>
    </row>
    <row r="92" spans="1:3" x14ac:dyDescent="0.25">
      <c r="A92" s="72" t="s">
        <v>548</v>
      </c>
      <c r="B92" s="72" t="s">
        <v>940</v>
      </c>
      <c r="C92" s="73">
        <v>0</v>
      </c>
    </row>
    <row r="93" spans="1:3" x14ac:dyDescent="0.25">
      <c r="A93" s="72" t="s">
        <v>549</v>
      </c>
      <c r="B93" s="72" t="s">
        <v>920</v>
      </c>
      <c r="C93" s="73">
        <v>0</v>
      </c>
    </row>
    <row r="94" spans="1:3" x14ac:dyDescent="0.25">
      <c r="A94" s="72" t="s">
        <v>549</v>
      </c>
      <c r="B94" s="72" t="s">
        <v>944</v>
      </c>
      <c r="C94" s="73">
        <v>0</v>
      </c>
    </row>
    <row r="95" spans="1:3" x14ac:dyDescent="0.25">
      <c r="A95" s="72" t="s">
        <v>549</v>
      </c>
      <c r="B95" s="72" t="s">
        <v>922</v>
      </c>
      <c r="C95" s="73">
        <v>300</v>
      </c>
    </row>
    <row r="96" spans="1:3" x14ac:dyDescent="0.25">
      <c r="A96" s="72" t="s">
        <v>549</v>
      </c>
      <c r="B96" s="72" t="s">
        <v>945</v>
      </c>
      <c r="C96" s="73">
        <v>0</v>
      </c>
    </row>
    <row r="97" spans="1:3" x14ac:dyDescent="0.25">
      <c r="A97" s="72" t="s">
        <v>549</v>
      </c>
      <c r="B97" s="72" t="s">
        <v>539</v>
      </c>
      <c r="C97" s="73">
        <v>23474</v>
      </c>
    </row>
    <row r="98" spans="1:3" x14ac:dyDescent="0.25">
      <c r="A98" s="72" t="s">
        <v>549</v>
      </c>
      <c r="B98" s="72" t="s">
        <v>927</v>
      </c>
      <c r="C98" s="73">
        <v>740</v>
      </c>
    </row>
    <row r="99" spans="1:3" x14ac:dyDescent="0.25">
      <c r="A99" s="72" t="s">
        <v>549</v>
      </c>
      <c r="B99" s="72" t="s">
        <v>928</v>
      </c>
      <c r="C99" s="73">
        <v>2000</v>
      </c>
    </row>
    <row r="100" spans="1:3" x14ac:dyDescent="0.25">
      <c r="A100" s="72" t="s">
        <v>549</v>
      </c>
      <c r="B100" s="72" t="s">
        <v>542</v>
      </c>
      <c r="C100" s="73">
        <v>0</v>
      </c>
    </row>
    <row r="101" spans="1:3" x14ac:dyDescent="0.25">
      <c r="A101" s="72" t="s">
        <v>549</v>
      </c>
      <c r="B101" s="72" t="s">
        <v>931</v>
      </c>
      <c r="C101" s="73">
        <v>600</v>
      </c>
    </row>
    <row r="102" spans="1:3" x14ac:dyDescent="0.25">
      <c r="A102" s="72" t="s">
        <v>549</v>
      </c>
      <c r="B102" s="72" t="s">
        <v>932</v>
      </c>
      <c r="C102" s="73">
        <v>2824</v>
      </c>
    </row>
    <row r="103" spans="1:3" x14ac:dyDescent="0.25">
      <c r="A103" s="72" t="s">
        <v>549</v>
      </c>
      <c r="B103" s="72" t="s">
        <v>936</v>
      </c>
      <c r="C103" s="73">
        <v>0</v>
      </c>
    </row>
    <row r="104" spans="1:3" x14ac:dyDescent="0.25">
      <c r="A104" s="72" t="s">
        <v>549</v>
      </c>
      <c r="B104" s="72" t="s">
        <v>939</v>
      </c>
      <c r="C104" s="73">
        <v>0</v>
      </c>
    </row>
    <row r="105" spans="1:3" x14ac:dyDescent="0.25">
      <c r="A105" s="72" t="s">
        <v>549</v>
      </c>
      <c r="B105" s="72" t="s">
        <v>940</v>
      </c>
      <c r="C105" s="73">
        <v>0</v>
      </c>
    </row>
    <row r="106" spans="1:3" x14ac:dyDescent="0.25">
      <c r="A106" s="72" t="s">
        <v>550</v>
      </c>
      <c r="B106" s="72" t="s">
        <v>920</v>
      </c>
      <c r="C106" s="73">
        <v>0</v>
      </c>
    </row>
    <row r="107" spans="1:3" x14ac:dyDescent="0.25">
      <c r="A107" s="72" t="s">
        <v>550</v>
      </c>
      <c r="B107" s="72" t="s">
        <v>944</v>
      </c>
      <c r="C107" s="73">
        <v>0</v>
      </c>
    </row>
    <row r="108" spans="1:3" x14ac:dyDescent="0.25">
      <c r="A108" s="72" t="s">
        <v>550</v>
      </c>
      <c r="B108" s="72" t="s">
        <v>922</v>
      </c>
      <c r="C108" s="73">
        <v>305</v>
      </c>
    </row>
    <row r="109" spans="1:3" x14ac:dyDescent="0.25">
      <c r="A109" s="72" t="s">
        <v>550</v>
      </c>
      <c r="B109" s="72" t="s">
        <v>539</v>
      </c>
      <c r="C109" s="73">
        <v>11049</v>
      </c>
    </row>
    <row r="110" spans="1:3" x14ac:dyDescent="0.25">
      <c r="A110" s="72" t="s">
        <v>550</v>
      </c>
      <c r="B110" s="72" t="s">
        <v>927</v>
      </c>
      <c r="C110" s="73">
        <v>430</v>
      </c>
    </row>
    <row r="111" spans="1:3" x14ac:dyDescent="0.25">
      <c r="A111" s="72" t="s">
        <v>550</v>
      </c>
      <c r="B111" s="72" t="s">
        <v>540</v>
      </c>
      <c r="C111" s="73">
        <v>0</v>
      </c>
    </row>
    <row r="112" spans="1:3" x14ac:dyDescent="0.25">
      <c r="A112" s="72" t="s">
        <v>550</v>
      </c>
      <c r="B112" s="72" t="s">
        <v>928</v>
      </c>
      <c r="C112" s="73">
        <v>2000</v>
      </c>
    </row>
    <row r="113" spans="1:3" x14ac:dyDescent="0.25">
      <c r="A113" s="72" t="s">
        <v>550</v>
      </c>
      <c r="B113" s="72" t="s">
        <v>542</v>
      </c>
      <c r="C113" s="73">
        <v>0</v>
      </c>
    </row>
    <row r="114" spans="1:3" x14ac:dyDescent="0.25">
      <c r="A114" s="72" t="s">
        <v>550</v>
      </c>
      <c r="B114" s="72" t="s">
        <v>930</v>
      </c>
      <c r="C114" s="73">
        <v>0</v>
      </c>
    </row>
    <row r="115" spans="1:3" x14ac:dyDescent="0.25">
      <c r="A115" s="72" t="s">
        <v>550</v>
      </c>
      <c r="B115" s="72" t="s">
        <v>946</v>
      </c>
      <c r="C115" s="73">
        <v>0</v>
      </c>
    </row>
    <row r="116" spans="1:3" x14ac:dyDescent="0.25">
      <c r="A116" s="72" t="s">
        <v>550</v>
      </c>
      <c r="B116" s="72" t="s">
        <v>931</v>
      </c>
      <c r="C116" s="73">
        <v>600</v>
      </c>
    </row>
    <row r="117" spans="1:3" x14ac:dyDescent="0.25">
      <c r="A117" s="72" t="s">
        <v>550</v>
      </c>
      <c r="B117" s="72" t="s">
        <v>932</v>
      </c>
      <c r="C117" s="73">
        <v>1226</v>
      </c>
    </row>
    <row r="118" spans="1:3" x14ac:dyDescent="0.25">
      <c r="A118" s="72" t="s">
        <v>550</v>
      </c>
      <c r="B118" s="72" t="s">
        <v>936</v>
      </c>
      <c r="C118" s="73">
        <v>0</v>
      </c>
    </row>
    <row r="119" spans="1:3" x14ac:dyDescent="0.25">
      <c r="A119" s="72" t="s">
        <v>550</v>
      </c>
      <c r="B119" s="72" t="s">
        <v>939</v>
      </c>
      <c r="C119" s="73">
        <v>0</v>
      </c>
    </row>
    <row r="120" spans="1:3" x14ac:dyDescent="0.25">
      <c r="A120" s="72" t="s">
        <v>550</v>
      </c>
      <c r="B120" s="72" t="s">
        <v>940</v>
      </c>
      <c r="C120" s="73">
        <v>0</v>
      </c>
    </row>
    <row r="121" spans="1:3" x14ac:dyDescent="0.25">
      <c r="A121" s="72" t="s">
        <v>551</v>
      </c>
      <c r="B121" s="72" t="s">
        <v>920</v>
      </c>
      <c r="C121" s="73">
        <v>450</v>
      </c>
    </row>
    <row r="122" spans="1:3" x14ac:dyDescent="0.25">
      <c r="A122" s="72" t="s">
        <v>551</v>
      </c>
      <c r="B122" s="72" t="s">
        <v>924</v>
      </c>
      <c r="C122" s="73">
        <v>0</v>
      </c>
    </row>
    <row r="123" spans="1:3" x14ac:dyDescent="0.25">
      <c r="A123" s="72" t="s">
        <v>551</v>
      </c>
      <c r="B123" s="72" t="s">
        <v>539</v>
      </c>
      <c r="C123" s="73">
        <v>0</v>
      </c>
    </row>
    <row r="124" spans="1:3" x14ac:dyDescent="0.25">
      <c r="A124" s="72" t="s">
        <v>551</v>
      </c>
      <c r="B124" s="72" t="s">
        <v>927</v>
      </c>
      <c r="C124" s="73">
        <v>0</v>
      </c>
    </row>
    <row r="125" spans="1:3" x14ac:dyDescent="0.25">
      <c r="A125" s="72" t="s">
        <v>551</v>
      </c>
      <c r="B125" s="72" t="s">
        <v>928</v>
      </c>
      <c r="C125" s="73">
        <v>10000</v>
      </c>
    </row>
    <row r="126" spans="1:3" x14ac:dyDescent="0.25">
      <c r="A126" s="72" t="s">
        <v>551</v>
      </c>
      <c r="B126" s="72" t="s">
        <v>931</v>
      </c>
      <c r="C126" s="73">
        <v>900</v>
      </c>
    </row>
    <row r="127" spans="1:3" x14ac:dyDescent="0.25">
      <c r="A127" s="72" t="s">
        <v>551</v>
      </c>
      <c r="B127" s="72" t="s">
        <v>932</v>
      </c>
      <c r="C127" s="73">
        <v>0</v>
      </c>
    </row>
    <row r="128" spans="1:3" x14ac:dyDescent="0.25">
      <c r="A128" s="72" t="s">
        <v>551</v>
      </c>
      <c r="B128" s="72" t="s">
        <v>936</v>
      </c>
      <c r="C128" s="73">
        <v>0</v>
      </c>
    </row>
    <row r="129" spans="1:3" x14ac:dyDescent="0.25">
      <c r="A129" s="72" t="s">
        <v>551</v>
      </c>
      <c r="B129" s="72" t="s">
        <v>938</v>
      </c>
      <c r="C129" s="73">
        <v>0</v>
      </c>
    </row>
    <row r="130" spans="1:3" x14ac:dyDescent="0.25">
      <c r="A130" s="72" t="s">
        <v>551</v>
      </c>
      <c r="B130" s="72" t="s">
        <v>940</v>
      </c>
      <c r="C130" s="73">
        <v>0</v>
      </c>
    </row>
    <row r="131" spans="1:3" x14ac:dyDescent="0.25">
      <c r="A131" s="72" t="s">
        <v>552</v>
      </c>
      <c r="B131" s="72" t="s">
        <v>920</v>
      </c>
      <c r="C131" s="73">
        <v>2250</v>
      </c>
    </row>
    <row r="132" spans="1:3" x14ac:dyDescent="0.25">
      <c r="A132" s="72" t="s">
        <v>552</v>
      </c>
      <c r="B132" s="72" t="s">
        <v>921</v>
      </c>
      <c r="C132" s="73">
        <v>0</v>
      </c>
    </row>
    <row r="133" spans="1:3" x14ac:dyDescent="0.25">
      <c r="A133" s="72" t="s">
        <v>552</v>
      </c>
      <c r="B133" s="72" t="s">
        <v>924</v>
      </c>
      <c r="C133" s="73">
        <v>840</v>
      </c>
    </row>
    <row r="134" spans="1:3" x14ac:dyDescent="0.25">
      <c r="A134" s="72" t="s">
        <v>552</v>
      </c>
      <c r="B134" s="72" t="s">
        <v>538</v>
      </c>
      <c r="C134" s="73">
        <v>92900</v>
      </c>
    </row>
    <row r="135" spans="1:3" x14ac:dyDescent="0.25">
      <c r="A135" s="72" t="s">
        <v>552</v>
      </c>
      <c r="B135" s="72" t="s">
        <v>539</v>
      </c>
      <c r="C135" s="73">
        <v>0</v>
      </c>
    </row>
    <row r="136" spans="1:3" x14ac:dyDescent="0.25">
      <c r="A136" s="72" t="s">
        <v>552</v>
      </c>
      <c r="B136" s="72" t="s">
        <v>926</v>
      </c>
      <c r="C136" s="73">
        <v>0</v>
      </c>
    </row>
    <row r="137" spans="1:3" x14ac:dyDescent="0.25">
      <c r="A137" s="72" t="s">
        <v>552</v>
      </c>
      <c r="B137" s="72" t="s">
        <v>927</v>
      </c>
      <c r="C137" s="73">
        <v>260</v>
      </c>
    </row>
    <row r="138" spans="1:3" x14ac:dyDescent="0.25">
      <c r="A138" s="72" t="s">
        <v>552</v>
      </c>
      <c r="B138" s="72" t="s">
        <v>540</v>
      </c>
      <c r="C138" s="73">
        <v>0</v>
      </c>
    </row>
    <row r="139" spans="1:3" x14ac:dyDescent="0.25">
      <c r="A139" s="72" t="s">
        <v>552</v>
      </c>
      <c r="B139" s="72" t="s">
        <v>928</v>
      </c>
      <c r="C139" s="73">
        <v>2000</v>
      </c>
    </row>
    <row r="140" spans="1:3" x14ac:dyDescent="0.25">
      <c r="A140" s="72" t="s">
        <v>552</v>
      </c>
      <c r="B140" s="72" t="s">
        <v>541</v>
      </c>
      <c r="C140" s="73">
        <v>0</v>
      </c>
    </row>
    <row r="141" spans="1:3" x14ac:dyDescent="0.25">
      <c r="A141" s="72" t="s">
        <v>552</v>
      </c>
      <c r="B141" s="72" t="s">
        <v>542</v>
      </c>
      <c r="C141" s="73">
        <v>80200</v>
      </c>
    </row>
    <row r="142" spans="1:3" x14ac:dyDescent="0.25">
      <c r="A142" s="72" t="s">
        <v>552</v>
      </c>
      <c r="B142" s="72" t="s">
        <v>931</v>
      </c>
      <c r="C142" s="73">
        <v>1500</v>
      </c>
    </row>
    <row r="143" spans="1:3" x14ac:dyDescent="0.25">
      <c r="A143" s="72" t="s">
        <v>552</v>
      </c>
      <c r="B143" s="72" t="s">
        <v>932</v>
      </c>
      <c r="C143" s="73">
        <v>2600</v>
      </c>
    </row>
    <row r="144" spans="1:3" x14ac:dyDescent="0.25">
      <c r="A144" s="72" t="s">
        <v>552</v>
      </c>
      <c r="B144" s="72" t="s">
        <v>936</v>
      </c>
      <c r="C144" s="73">
        <v>0</v>
      </c>
    </row>
    <row r="145" spans="1:3" x14ac:dyDescent="0.25">
      <c r="A145" s="72" t="s">
        <v>552</v>
      </c>
      <c r="B145" s="72" t="s">
        <v>938</v>
      </c>
      <c r="C145" s="73">
        <v>0</v>
      </c>
    </row>
    <row r="146" spans="1:3" x14ac:dyDescent="0.25">
      <c r="A146" s="72" t="s">
        <v>552</v>
      </c>
      <c r="B146" s="72" t="s">
        <v>939</v>
      </c>
      <c r="C146" s="73">
        <v>0</v>
      </c>
    </row>
    <row r="147" spans="1:3" x14ac:dyDescent="0.25">
      <c r="A147" s="72" t="s">
        <v>552</v>
      </c>
      <c r="B147" s="72" t="s">
        <v>940</v>
      </c>
      <c r="C147" s="73">
        <v>0</v>
      </c>
    </row>
    <row r="148" spans="1:3" x14ac:dyDescent="0.25">
      <c r="A148" s="72" t="s">
        <v>553</v>
      </c>
      <c r="B148" s="72" t="s">
        <v>944</v>
      </c>
      <c r="C148" s="73">
        <v>0</v>
      </c>
    </row>
    <row r="149" spans="1:3" x14ac:dyDescent="0.25">
      <c r="A149" s="72" t="s">
        <v>553</v>
      </c>
      <c r="B149" s="72" t="s">
        <v>539</v>
      </c>
      <c r="C149" s="73">
        <v>10000</v>
      </c>
    </row>
    <row r="150" spans="1:3" x14ac:dyDescent="0.25">
      <c r="A150" s="72" t="s">
        <v>553</v>
      </c>
      <c r="B150" s="72" t="s">
        <v>927</v>
      </c>
      <c r="C150" s="73">
        <v>0</v>
      </c>
    </row>
    <row r="151" spans="1:3" x14ac:dyDescent="0.25">
      <c r="A151" s="72" t="s">
        <v>553</v>
      </c>
      <c r="B151" s="72" t="s">
        <v>928</v>
      </c>
      <c r="C151" s="73">
        <v>0</v>
      </c>
    </row>
    <row r="152" spans="1:3" x14ac:dyDescent="0.25">
      <c r="A152" s="72" t="s">
        <v>553</v>
      </c>
      <c r="B152" s="72" t="s">
        <v>931</v>
      </c>
      <c r="C152" s="73">
        <v>0</v>
      </c>
    </row>
    <row r="153" spans="1:3" x14ac:dyDescent="0.25">
      <c r="A153" s="72" t="s">
        <v>553</v>
      </c>
      <c r="B153" s="72" t="s">
        <v>932</v>
      </c>
      <c r="C153" s="73">
        <v>0</v>
      </c>
    </row>
    <row r="154" spans="1:3" x14ac:dyDescent="0.25">
      <c r="A154" s="72" t="s">
        <v>553</v>
      </c>
      <c r="B154" s="72" t="s">
        <v>936</v>
      </c>
      <c r="C154" s="73">
        <v>0</v>
      </c>
    </row>
    <row r="155" spans="1:3" x14ac:dyDescent="0.25">
      <c r="A155" s="72" t="s">
        <v>554</v>
      </c>
      <c r="B155" s="72" t="s">
        <v>922</v>
      </c>
      <c r="C155" s="73">
        <v>0</v>
      </c>
    </row>
    <row r="156" spans="1:3" x14ac:dyDescent="0.25">
      <c r="A156" s="72" t="s">
        <v>554</v>
      </c>
      <c r="B156" s="72" t="s">
        <v>538</v>
      </c>
      <c r="C156" s="73">
        <v>0</v>
      </c>
    </row>
    <row r="157" spans="1:3" x14ac:dyDescent="0.25">
      <c r="A157" s="72" t="s">
        <v>554</v>
      </c>
      <c r="B157" s="72" t="s">
        <v>927</v>
      </c>
      <c r="C157" s="73">
        <v>0</v>
      </c>
    </row>
    <row r="158" spans="1:3" x14ac:dyDescent="0.25">
      <c r="A158" s="72" t="s">
        <v>554</v>
      </c>
      <c r="B158" s="72" t="s">
        <v>928</v>
      </c>
      <c r="C158" s="73">
        <v>1350</v>
      </c>
    </row>
    <row r="159" spans="1:3" x14ac:dyDescent="0.25">
      <c r="A159" s="72" t="s">
        <v>554</v>
      </c>
      <c r="B159" s="72" t="s">
        <v>541</v>
      </c>
      <c r="C159" s="73">
        <v>0</v>
      </c>
    </row>
    <row r="160" spans="1:3" x14ac:dyDescent="0.25">
      <c r="A160" s="72" t="s">
        <v>554</v>
      </c>
      <c r="B160" s="72" t="s">
        <v>542</v>
      </c>
      <c r="C160" s="73">
        <v>0</v>
      </c>
    </row>
    <row r="161" spans="1:3" x14ac:dyDescent="0.25">
      <c r="A161" s="72" t="s">
        <v>554</v>
      </c>
      <c r="B161" s="72" t="s">
        <v>931</v>
      </c>
      <c r="C161" s="73">
        <v>300</v>
      </c>
    </row>
    <row r="162" spans="1:3" x14ac:dyDescent="0.25">
      <c r="A162" s="72" t="s">
        <v>554</v>
      </c>
      <c r="B162" s="72" t="s">
        <v>932</v>
      </c>
      <c r="C162" s="73">
        <v>0</v>
      </c>
    </row>
    <row r="163" spans="1:3" x14ac:dyDescent="0.25">
      <c r="A163" s="72" t="s">
        <v>554</v>
      </c>
      <c r="B163" s="72" t="s">
        <v>941</v>
      </c>
      <c r="C163" s="73">
        <v>0</v>
      </c>
    </row>
    <row r="164" spans="1:3" x14ac:dyDescent="0.25">
      <c r="A164" s="72" t="s">
        <v>947</v>
      </c>
      <c r="B164" s="72" t="s">
        <v>927</v>
      </c>
      <c r="C164" s="73">
        <v>0</v>
      </c>
    </row>
    <row r="165" spans="1:3" x14ac:dyDescent="0.25">
      <c r="A165" s="72" t="s">
        <v>947</v>
      </c>
      <c r="B165" s="72" t="s">
        <v>932</v>
      </c>
      <c r="C165" s="73">
        <v>0</v>
      </c>
    </row>
    <row r="166" spans="1:3" x14ac:dyDescent="0.25">
      <c r="A166" s="72" t="s">
        <v>555</v>
      </c>
      <c r="B166" s="72" t="s">
        <v>538</v>
      </c>
      <c r="C166" s="73">
        <v>0</v>
      </c>
    </row>
    <row r="167" spans="1:3" x14ac:dyDescent="0.25">
      <c r="A167" s="72" t="s">
        <v>555</v>
      </c>
      <c r="B167" s="72" t="s">
        <v>539</v>
      </c>
      <c r="C167" s="73">
        <v>0</v>
      </c>
    </row>
    <row r="168" spans="1:3" x14ac:dyDescent="0.25">
      <c r="A168" s="72" t="s">
        <v>555</v>
      </c>
      <c r="B168" s="72" t="s">
        <v>927</v>
      </c>
      <c r="C168" s="73">
        <v>0</v>
      </c>
    </row>
    <row r="169" spans="1:3" x14ac:dyDescent="0.25">
      <c r="A169" s="72" t="s">
        <v>555</v>
      </c>
      <c r="B169" s="72" t="s">
        <v>540</v>
      </c>
      <c r="C169" s="73">
        <v>0</v>
      </c>
    </row>
    <row r="170" spans="1:3" x14ac:dyDescent="0.25">
      <c r="A170" s="72" t="s">
        <v>555</v>
      </c>
      <c r="B170" s="72" t="s">
        <v>928</v>
      </c>
      <c r="C170" s="73">
        <v>0</v>
      </c>
    </row>
    <row r="171" spans="1:3" x14ac:dyDescent="0.25">
      <c r="A171" s="72" t="s">
        <v>555</v>
      </c>
      <c r="B171" s="72" t="s">
        <v>541</v>
      </c>
      <c r="C171" s="73">
        <v>0</v>
      </c>
    </row>
    <row r="172" spans="1:3" x14ac:dyDescent="0.25">
      <c r="A172" s="72" t="s">
        <v>555</v>
      </c>
      <c r="B172" s="72" t="s">
        <v>542</v>
      </c>
      <c r="C172" s="73">
        <v>23500</v>
      </c>
    </row>
    <row r="173" spans="1:3" x14ac:dyDescent="0.25">
      <c r="A173" s="72" t="s">
        <v>555</v>
      </c>
      <c r="B173" s="72" t="s">
        <v>931</v>
      </c>
      <c r="C173" s="73">
        <v>230</v>
      </c>
    </row>
    <row r="174" spans="1:3" x14ac:dyDescent="0.25">
      <c r="A174" s="72" t="s">
        <v>555</v>
      </c>
      <c r="B174" s="72" t="s">
        <v>932</v>
      </c>
      <c r="C174" s="73">
        <v>0</v>
      </c>
    </row>
    <row r="175" spans="1:3" x14ac:dyDescent="0.25">
      <c r="A175" s="72" t="s">
        <v>555</v>
      </c>
      <c r="B175" s="72" t="s">
        <v>939</v>
      </c>
      <c r="C175" s="73">
        <v>0</v>
      </c>
    </row>
    <row r="176" spans="1:3" x14ac:dyDescent="0.25">
      <c r="A176" s="72" t="s">
        <v>556</v>
      </c>
      <c r="B176" s="72" t="s">
        <v>919</v>
      </c>
      <c r="C176" s="73">
        <v>0</v>
      </c>
    </row>
    <row r="177" spans="1:3" x14ac:dyDescent="0.25">
      <c r="A177" s="72" t="s">
        <v>556</v>
      </c>
      <c r="B177" s="72" t="s">
        <v>944</v>
      </c>
      <c r="C177" s="73">
        <v>0</v>
      </c>
    </row>
    <row r="178" spans="1:3" x14ac:dyDescent="0.25">
      <c r="A178" s="72" t="s">
        <v>556</v>
      </c>
      <c r="B178" s="72" t="s">
        <v>538</v>
      </c>
      <c r="C178" s="73">
        <v>0</v>
      </c>
    </row>
    <row r="179" spans="1:3" x14ac:dyDescent="0.25">
      <c r="A179" s="72" t="s">
        <v>556</v>
      </c>
      <c r="B179" s="72" t="s">
        <v>539</v>
      </c>
      <c r="C179" s="73">
        <v>0</v>
      </c>
    </row>
    <row r="180" spans="1:3" x14ac:dyDescent="0.25">
      <c r="A180" s="72" t="s">
        <v>556</v>
      </c>
      <c r="B180" s="72" t="s">
        <v>927</v>
      </c>
      <c r="C180" s="73">
        <v>0</v>
      </c>
    </row>
    <row r="181" spans="1:3" x14ac:dyDescent="0.25">
      <c r="A181" s="72" t="s">
        <v>556</v>
      </c>
      <c r="B181" s="72" t="s">
        <v>540</v>
      </c>
      <c r="C181" s="73">
        <v>0</v>
      </c>
    </row>
    <row r="182" spans="1:3" x14ac:dyDescent="0.25">
      <c r="A182" s="72" t="s">
        <v>556</v>
      </c>
      <c r="B182" s="72" t="s">
        <v>928</v>
      </c>
      <c r="C182" s="73">
        <v>0</v>
      </c>
    </row>
    <row r="183" spans="1:3" x14ac:dyDescent="0.25">
      <c r="A183" s="72" t="s">
        <v>556</v>
      </c>
      <c r="B183" s="72" t="s">
        <v>542</v>
      </c>
      <c r="C183" s="73">
        <v>0</v>
      </c>
    </row>
    <row r="184" spans="1:3" x14ac:dyDescent="0.25">
      <c r="A184" s="72" t="s">
        <v>556</v>
      </c>
      <c r="B184" s="72" t="s">
        <v>930</v>
      </c>
      <c r="C184" s="73">
        <v>0</v>
      </c>
    </row>
    <row r="185" spans="1:3" x14ac:dyDescent="0.25">
      <c r="A185" s="72" t="s">
        <v>556</v>
      </c>
      <c r="B185" s="72" t="s">
        <v>931</v>
      </c>
      <c r="C185" s="73">
        <v>0</v>
      </c>
    </row>
    <row r="186" spans="1:3" x14ac:dyDescent="0.25">
      <c r="A186" s="72" t="s">
        <v>556</v>
      </c>
      <c r="B186" s="72" t="s">
        <v>932</v>
      </c>
      <c r="C186" s="73">
        <v>0</v>
      </c>
    </row>
    <row r="187" spans="1:3" x14ac:dyDescent="0.25">
      <c r="A187" s="72" t="s">
        <v>556</v>
      </c>
      <c r="B187" s="72" t="s">
        <v>933</v>
      </c>
      <c r="C187" s="73">
        <v>0</v>
      </c>
    </row>
    <row r="188" spans="1:3" x14ac:dyDescent="0.25">
      <c r="A188" s="72" t="s">
        <v>556</v>
      </c>
      <c r="B188" s="72" t="s">
        <v>936</v>
      </c>
      <c r="C188" s="73">
        <v>0</v>
      </c>
    </row>
    <row r="189" spans="1:3" x14ac:dyDescent="0.25">
      <c r="A189" s="72" t="s">
        <v>556</v>
      </c>
      <c r="B189" s="72" t="s">
        <v>941</v>
      </c>
      <c r="C189" s="73">
        <v>0</v>
      </c>
    </row>
    <row r="190" spans="1:3" x14ac:dyDescent="0.25">
      <c r="A190" s="72" t="s">
        <v>556</v>
      </c>
      <c r="B190" s="72" t="s">
        <v>942</v>
      </c>
      <c r="C190" s="73">
        <v>0</v>
      </c>
    </row>
    <row r="191" spans="1:3" x14ac:dyDescent="0.25">
      <c r="A191" s="72" t="s">
        <v>556</v>
      </c>
      <c r="B191" s="72" t="s">
        <v>940</v>
      </c>
      <c r="C191" s="73">
        <v>0</v>
      </c>
    </row>
    <row r="192" spans="1:3" x14ac:dyDescent="0.25">
      <c r="A192" s="72" t="s">
        <v>557</v>
      </c>
      <c r="B192" s="72" t="s">
        <v>920</v>
      </c>
      <c r="C192" s="73">
        <v>0</v>
      </c>
    </row>
    <row r="193" spans="1:3" x14ac:dyDescent="0.25">
      <c r="A193" s="72" t="s">
        <v>557</v>
      </c>
      <c r="B193" s="72" t="s">
        <v>943</v>
      </c>
      <c r="C193" s="73">
        <v>0</v>
      </c>
    </row>
    <row r="194" spans="1:3" x14ac:dyDescent="0.25">
      <c r="A194" s="72" t="s">
        <v>557</v>
      </c>
      <c r="B194" s="72" t="s">
        <v>944</v>
      </c>
      <c r="C194" s="73">
        <v>0</v>
      </c>
    </row>
    <row r="195" spans="1:3" x14ac:dyDescent="0.25">
      <c r="A195" s="72" t="s">
        <v>557</v>
      </c>
      <c r="B195" s="72" t="s">
        <v>922</v>
      </c>
      <c r="C195" s="73">
        <v>3600</v>
      </c>
    </row>
    <row r="196" spans="1:3" x14ac:dyDescent="0.25">
      <c r="A196" s="72" t="s">
        <v>557</v>
      </c>
      <c r="B196" s="72" t="s">
        <v>924</v>
      </c>
      <c r="C196" s="73">
        <v>0</v>
      </c>
    </row>
    <row r="197" spans="1:3" x14ac:dyDescent="0.25">
      <c r="A197" s="72" t="s">
        <v>557</v>
      </c>
      <c r="B197" s="72" t="s">
        <v>538</v>
      </c>
      <c r="C197" s="73">
        <v>0</v>
      </c>
    </row>
    <row r="198" spans="1:3" x14ac:dyDescent="0.25">
      <c r="A198" s="72" t="s">
        <v>557</v>
      </c>
      <c r="B198" s="72" t="s">
        <v>948</v>
      </c>
      <c r="C198" s="73">
        <v>0</v>
      </c>
    </row>
    <row r="199" spans="1:3" x14ac:dyDescent="0.25">
      <c r="A199" s="72" t="s">
        <v>557</v>
      </c>
      <c r="B199" s="72" t="s">
        <v>539</v>
      </c>
      <c r="C199" s="73">
        <v>27660</v>
      </c>
    </row>
    <row r="200" spans="1:3" x14ac:dyDescent="0.25">
      <c r="A200" s="72" t="s">
        <v>557</v>
      </c>
      <c r="B200" s="72" t="s">
        <v>927</v>
      </c>
      <c r="C200" s="73">
        <v>620</v>
      </c>
    </row>
    <row r="201" spans="1:3" x14ac:dyDescent="0.25">
      <c r="A201" s="72" t="s">
        <v>557</v>
      </c>
      <c r="B201" s="72" t="s">
        <v>928</v>
      </c>
      <c r="C201" s="73">
        <v>4000</v>
      </c>
    </row>
    <row r="202" spans="1:3" x14ac:dyDescent="0.25">
      <c r="A202" s="72" t="s">
        <v>557</v>
      </c>
      <c r="B202" s="72" t="s">
        <v>542</v>
      </c>
      <c r="C202" s="73">
        <v>0</v>
      </c>
    </row>
    <row r="203" spans="1:3" x14ac:dyDescent="0.25">
      <c r="A203" s="72" t="s">
        <v>557</v>
      </c>
      <c r="B203" s="72" t="s">
        <v>931</v>
      </c>
      <c r="C203" s="73">
        <v>1000</v>
      </c>
    </row>
    <row r="204" spans="1:3" x14ac:dyDescent="0.25">
      <c r="A204" s="72" t="s">
        <v>557</v>
      </c>
      <c r="B204" s="72" t="s">
        <v>932</v>
      </c>
      <c r="C204" s="73">
        <v>6735</v>
      </c>
    </row>
    <row r="205" spans="1:3" x14ac:dyDescent="0.25">
      <c r="A205" s="72" t="s">
        <v>557</v>
      </c>
      <c r="B205" s="72" t="s">
        <v>936</v>
      </c>
      <c r="C205" s="73">
        <v>0</v>
      </c>
    </row>
    <row r="206" spans="1:3" x14ac:dyDescent="0.25">
      <c r="A206" s="72" t="s">
        <v>557</v>
      </c>
      <c r="B206" s="72" t="s">
        <v>937</v>
      </c>
      <c r="C206" s="73">
        <v>0</v>
      </c>
    </row>
    <row r="207" spans="1:3" x14ac:dyDescent="0.25">
      <c r="A207" s="72" t="s">
        <v>557</v>
      </c>
      <c r="B207" s="72" t="s">
        <v>938</v>
      </c>
      <c r="C207" s="73">
        <v>0</v>
      </c>
    </row>
    <row r="208" spans="1:3" x14ac:dyDescent="0.25">
      <c r="A208" s="72" t="s">
        <v>557</v>
      </c>
      <c r="B208" s="72" t="s">
        <v>939</v>
      </c>
      <c r="C208" s="73">
        <v>0</v>
      </c>
    </row>
    <row r="209" spans="1:3" x14ac:dyDescent="0.25">
      <c r="A209" s="72" t="s">
        <v>557</v>
      </c>
      <c r="B209" s="72" t="s">
        <v>940</v>
      </c>
      <c r="C209" s="73">
        <v>0</v>
      </c>
    </row>
    <row r="210" spans="1:3" x14ac:dyDescent="0.25">
      <c r="A210" s="72" t="s">
        <v>558</v>
      </c>
      <c r="B210" s="72" t="s">
        <v>920</v>
      </c>
      <c r="C210" s="73">
        <v>0</v>
      </c>
    </row>
    <row r="211" spans="1:3" x14ac:dyDescent="0.25">
      <c r="A211" s="72" t="s">
        <v>558</v>
      </c>
      <c r="B211" s="72" t="s">
        <v>538</v>
      </c>
      <c r="C211" s="73">
        <v>0</v>
      </c>
    </row>
    <row r="212" spans="1:3" x14ac:dyDescent="0.25">
      <c r="A212" s="72" t="s">
        <v>558</v>
      </c>
      <c r="B212" s="72" t="s">
        <v>927</v>
      </c>
      <c r="C212" s="73">
        <v>0</v>
      </c>
    </row>
    <row r="213" spans="1:3" x14ac:dyDescent="0.25">
      <c r="A213" s="72" t="s">
        <v>558</v>
      </c>
      <c r="B213" s="72" t="s">
        <v>928</v>
      </c>
      <c r="C213" s="73">
        <v>0</v>
      </c>
    </row>
    <row r="214" spans="1:3" x14ac:dyDescent="0.25">
      <c r="A214" s="72" t="s">
        <v>558</v>
      </c>
      <c r="B214" s="72" t="s">
        <v>541</v>
      </c>
      <c r="C214" s="73">
        <v>53507</v>
      </c>
    </row>
    <row r="215" spans="1:3" x14ac:dyDescent="0.25">
      <c r="A215" s="72" t="s">
        <v>558</v>
      </c>
      <c r="B215" s="72" t="s">
        <v>542</v>
      </c>
      <c r="C215" s="73">
        <v>0</v>
      </c>
    </row>
    <row r="216" spans="1:3" x14ac:dyDescent="0.25">
      <c r="A216" s="72" t="s">
        <v>558</v>
      </c>
      <c r="B216" s="72" t="s">
        <v>931</v>
      </c>
      <c r="C216" s="73">
        <v>525</v>
      </c>
    </row>
    <row r="217" spans="1:3" x14ac:dyDescent="0.25">
      <c r="A217" s="72" t="s">
        <v>558</v>
      </c>
      <c r="B217" s="72" t="s">
        <v>932</v>
      </c>
      <c r="C217" s="73">
        <v>0</v>
      </c>
    </row>
    <row r="218" spans="1:3" x14ac:dyDescent="0.25">
      <c r="A218" s="72" t="s">
        <v>558</v>
      </c>
      <c r="B218" s="72" t="s">
        <v>934</v>
      </c>
      <c r="C218" s="73">
        <v>0</v>
      </c>
    </row>
    <row r="219" spans="1:3" x14ac:dyDescent="0.25">
      <c r="A219" s="72" t="s">
        <v>559</v>
      </c>
      <c r="B219" s="72" t="s">
        <v>919</v>
      </c>
      <c r="C219" s="73">
        <v>0</v>
      </c>
    </row>
    <row r="220" spans="1:3" x14ac:dyDescent="0.25">
      <c r="A220" s="72" t="s">
        <v>559</v>
      </c>
      <c r="B220" s="72" t="s">
        <v>920</v>
      </c>
      <c r="C220" s="73">
        <v>0</v>
      </c>
    </row>
    <row r="221" spans="1:3" x14ac:dyDescent="0.25">
      <c r="A221" s="72" t="s">
        <v>559</v>
      </c>
      <c r="B221" s="72" t="s">
        <v>538</v>
      </c>
      <c r="C221" s="73">
        <v>2000</v>
      </c>
    </row>
    <row r="222" spans="1:3" x14ac:dyDescent="0.25">
      <c r="A222" s="72" t="s">
        <v>559</v>
      </c>
      <c r="B222" s="72" t="s">
        <v>539</v>
      </c>
      <c r="C222" s="73">
        <v>0</v>
      </c>
    </row>
    <row r="223" spans="1:3" x14ac:dyDescent="0.25">
      <c r="A223" s="72" t="s">
        <v>559</v>
      </c>
      <c r="B223" s="72" t="s">
        <v>927</v>
      </c>
      <c r="C223" s="73">
        <v>240</v>
      </c>
    </row>
    <row r="224" spans="1:3" x14ac:dyDescent="0.25">
      <c r="A224" s="72" t="s">
        <v>559</v>
      </c>
      <c r="B224" s="72" t="s">
        <v>541</v>
      </c>
      <c r="C224" s="73">
        <v>1081</v>
      </c>
    </row>
    <row r="225" spans="1:3" x14ac:dyDescent="0.25">
      <c r="A225" s="72" t="s">
        <v>559</v>
      </c>
      <c r="B225" s="72" t="s">
        <v>542</v>
      </c>
      <c r="C225" s="73">
        <v>0</v>
      </c>
    </row>
    <row r="226" spans="1:3" x14ac:dyDescent="0.25">
      <c r="A226" s="72" t="s">
        <v>559</v>
      </c>
      <c r="B226" s="72" t="s">
        <v>931</v>
      </c>
      <c r="C226" s="73">
        <v>625</v>
      </c>
    </row>
    <row r="227" spans="1:3" x14ac:dyDescent="0.25">
      <c r="A227" s="72" t="s">
        <v>559</v>
      </c>
      <c r="B227" s="72" t="s">
        <v>932</v>
      </c>
      <c r="C227" s="73">
        <v>0</v>
      </c>
    </row>
    <row r="228" spans="1:3" x14ac:dyDescent="0.25">
      <c r="A228" s="72" t="s">
        <v>559</v>
      </c>
      <c r="B228" s="72" t="s">
        <v>936</v>
      </c>
      <c r="C228" s="73">
        <v>0</v>
      </c>
    </row>
    <row r="229" spans="1:3" x14ac:dyDescent="0.25">
      <c r="A229" s="72" t="s">
        <v>559</v>
      </c>
      <c r="B229" s="72" t="s">
        <v>938</v>
      </c>
      <c r="C229" s="73">
        <v>0</v>
      </c>
    </row>
    <row r="230" spans="1:3" x14ac:dyDescent="0.25">
      <c r="A230" s="72" t="s">
        <v>559</v>
      </c>
      <c r="B230" s="72" t="s">
        <v>939</v>
      </c>
      <c r="C230" s="73">
        <v>0</v>
      </c>
    </row>
    <row r="231" spans="1:3" x14ac:dyDescent="0.25">
      <c r="A231" s="72" t="s">
        <v>559</v>
      </c>
      <c r="B231" s="72" t="s">
        <v>940</v>
      </c>
      <c r="C231" s="73">
        <v>0</v>
      </c>
    </row>
    <row r="232" spans="1:3" x14ac:dyDescent="0.25">
      <c r="A232" s="72" t="s">
        <v>560</v>
      </c>
      <c r="B232" s="72" t="s">
        <v>539</v>
      </c>
      <c r="C232" s="73">
        <v>0</v>
      </c>
    </row>
    <row r="233" spans="1:3" x14ac:dyDescent="0.25">
      <c r="A233" s="72" t="s">
        <v>560</v>
      </c>
      <c r="B233" s="72" t="s">
        <v>927</v>
      </c>
      <c r="C233" s="73">
        <v>0</v>
      </c>
    </row>
    <row r="234" spans="1:3" x14ac:dyDescent="0.25">
      <c r="A234" s="72" t="s">
        <v>560</v>
      </c>
      <c r="B234" s="72" t="s">
        <v>540</v>
      </c>
      <c r="C234" s="73">
        <v>0</v>
      </c>
    </row>
    <row r="235" spans="1:3" x14ac:dyDescent="0.25">
      <c r="A235" s="72" t="s">
        <v>560</v>
      </c>
      <c r="B235" s="72" t="s">
        <v>542</v>
      </c>
      <c r="C235" s="73">
        <v>0</v>
      </c>
    </row>
    <row r="236" spans="1:3" x14ac:dyDescent="0.25">
      <c r="A236" s="72" t="s">
        <v>560</v>
      </c>
      <c r="B236" s="72" t="s">
        <v>932</v>
      </c>
      <c r="C236" s="73">
        <v>0</v>
      </c>
    </row>
    <row r="237" spans="1:3" x14ac:dyDescent="0.25">
      <c r="A237" s="72" t="s">
        <v>560</v>
      </c>
      <c r="B237" s="72" t="s">
        <v>936</v>
      </c>
      <c r="C237" s="73">
        <v>0</v>
      </c>
    </row>
    <row r="238" spans="1:3" x14ac:dyDescent="0.25">
      <c r="A238" s="72" t="s">
        <v>949</v>
      </c>
      <c r="B238" s="72" t="s">
        <v>920</v>
      </c>
      <c r="C238" s="73">
        <v>0</v>
      </c>
    </row>
    <row r="239" spans="1:3" x14ac:dyDescent="0.25">
      <c r="A239" s="72" t="s">
        <v>949</v>
      </c>
      <c r="B239" s="72" t="s">
        <v>944</v>
      </c>
      <c r="C239" s="73">
        <v>0</v>
      </c>
    </row>
    <row r="240" spans="1:3" x14ac:dyDescent="0.25">
      <c r="A240" s="72" t="s">
        <v>949</v>
      </c>
      <c r="B240" s="72" t="s">
        <v>922</v>
      </c>
      <c r="C240" s="73">
        <v>250</v>
      </c>
    </row>
    <row r="241" spans="1:3" x14ac:dyDescent="0.25">
      <c r="A241" s="72" t="s">
        <v>949</v>
      </c>
      <c r="B241" s="72" t="s">
        <v>927</v>
      </c>
      <c r="C241" s="73">
        <v>0</v>
      </c>
    </row>
    <row r="242" spans="1:3" x14ac:dyDescent="0.25">
      <c r="A242" s="72" t="s">
        <v>949</v>
      </c>
      <c r="B242" s="72" t="s">
        <v>928</v>
      </c>
      <c r="C242" s="73">
        <v>6000</v>
      </c>
    </row>
    <row r="243" spans="1:3" x14ac:dyDescent="0.25">
      <c r="A243" s="72" t="s">
        <v>949</v>
      </c>
      <c r="B243" s="72" t="s">
        <v>931</v>
      </c>
      <c r="C243" s="73">
        <v>2000</v>
      </c>
    </row>
    <row r="244" spans="1:3" x14ac:dyDescent="0.25">
      <c r="A244" s="72" t="s">
        <v>949</v>
      </c>
      <c r="B244" s="72" t="s">
        <v>932</v>
      </c>
      <c r="C244" s="73">
        <v>0</v>
      </c>
    </row>
    <row r="245" spans="1:3" x14ac:dyDescent="0.25">
      <c r="A245" s="72" t="s">
        <v>949</v>
      </c>
      <c r="B245" s="72" t="s">
        <v>936</v>
      </c>
      <c r="C245" s="73">
        <v>0</v>
      </c>
    </row>
    <row r="246" spans="1:3" x14ac:dyDescent="0.25">
      <c r="A246" s="72" t="s">
        <v>949</v>
      </c>
      <c r="B246" s="72" t="s">
        <v>937</v>
      </c>
      <c r="C246" s="73">
        <v>0</v>
      </c>
    </row>
    <row r="247" spans="1:3" x14ac:dyDescent="0.25">
      <c r="A247" s="72" t="s">
        <v>949</v>
      </c>
      <c r="B247" s="72" t="s">
        <v>940</v>
      </c>
      <c r="C247" s="73">
        <v>0</v>
      </c>
    </row>
    <row r="248" spans="1:3" x14ac:dyDescent="0.25">
      <c r="A248" s="72" t="s">
        <v>561</v>
      </c>
      <c r="B248" s="72" t="s">
        <v>920</v>
      </c>
      <c r="C248" s="73">
        <v>0</v>
      </c>
    </row>
    <row r="249" spans="1:3" x14ac:dyDescent="0.25">
      <c r="A249" s="72" t="s">
        <v>561</v>
      </c>
      <c r="B249" s="72" t="s">
        <v>538</v>
      </c>
      <c r="C249" s="73">
        <v>0</v>
      </c>
    </row>
    <row r="250" spans="1:3" x14ac:dyDescent="0.25">
      <c r="A250" s="72" t="s">
        <v>561</v>
      </c>
      <c r="B250" s="72" t="s">
        <v>539</v>
      </c>
      <c r="C250" s="73">
        <v>0</v>
      </c>
    </row>
    <row r="251" spans="1:3" x14ac:dyDescent="0.25">
      <c r="A251" s="72" t="s">
        <v>561</v>
      </c>
      <c r="B251" s="72" t="s">
        <v>927</v>
      </c>
      <c r="C251" s="73">
        <v>0</v>
      </c>
    </row>
    <row r="252" spans="1:3" x14ac:dyDescent="0.25">
      <c r="A252" s="72" t="s">
        <v>561</v>
      </c>
      <c r="B252" s="72" t="s">
        <v>540</v>
      </c>
      <c r="C252" s="73">
        <v>0</v>
      </c>
    </row>
    <row r="253" spans="1:3" x14ac:dyDescent="0.25">
      <c r="A253" s="72" t="s">
        <v>561</v>
      </c>
      <c r="B253" s="72" t="s">
        <v>542</v>
      </c>
      <c r="C253" s="73">
        <v>9000</v>
      </c>
    </row>
    <row r="254" spans="1:3" x14ac:dyDescent="0.25">
      <c r="A254" s="72" t="s">
        <v>561</v>
      </c>
      <c r="B254" s="72" t="s">
        <v>931</v>
      </c>
      <c r="C254" s="73">
        <v>225</v>
      </c>
    </row>
    <row r="255" spans="1:3" x14ac:dyDescent="0.25">
      <c r="A255" s="72" t="s">
        <v>561</v>
      </c>
      <c r="B255" s="72" t="s">
        <v>932</v>
      </c>
      <c r="C255" s="73">
        <v>0</v>
      </c>
    </row>
    <row r="256" spans="1:3" x14ac:dyDescent="0.25">
      <c r="A256" s="72" t="s">
        <v>561</v>
      </c>
      <c r="B256" s="72" t="s">
        <v>939</v>
      </c>
      <c r="C256" s="73">
        <v>0</v>
      </c>
    </row>
    <row r="257" spans="1:3" x14ac:dyDescent="0.25">
      <c r="A257" s="72" t="s">
        <v>562</v>
      </c>
      <c r="B257" s="72" t="s">
        <v>922</v>
      </c>
      <c r="C257" s="73">
        <v>2000</v>
      </c>
    </row>
    <row r="258" spans="1:3" x14ac:dyDescent="0.25">
      <c r="A258" s="72" t="s">
        <v>562</v>
      </c>
      <c r="B258" s="72" t="s">
        <v>538</v>
      </c>
      <c r="C258" s="73">
        <v>0</v>
      </c>
    </row>
    <row r="259" spans="1:3" x14ac:dyDescent="0.25">
      <c r="A259" s="72" t="s">
        <v>562</v>
      </c>
      <c r="B259" s="72" t="s">
        <v>539</v>
      </c>
      <c r="C259" s="73">
        <v>52700</v>
      </c>
    </row>
    <row r="260" spans="1:3" x14ac:dyDescent="0.25">
      <c r="A260" s="72" t="s">
        <v>562</v>
      </c>
      <c r="B260" s="72" t="s">
        <v>927</v>
      </c>
      <c r="C260" s="73">
        <v>0</v>
      </c>
    </row>
    <row r="261" spans="1:3" x14ac:dyDescent="0.25">
      <c r="A261" s="72" t="s">
        <v>562</v>
      </c>
      <c r="B261" s="72" t="s">
        <v>540</v>
      </c>
      <c r="C261" s="73">
        <v>0</v>
      </c>
    </row>
    <row r="262" spans="1:3" x14ac:dyDescent="0.25">
      <c r="A262" s="72" t="s">
        <v>562</v>
      </c>
      <c r="B262" s="72" t="s">
        <v>541</v>
      </c>
      <c r="C262" s="73">
        <v>9000</v>
      </c>
    </row>
    <row r="263" spans="1:3" x14ac:dyDescent="0.25">
      <c r="A263" s="72" t="s">
        <v>562</v>
      </c>
      <c r="B263" s="72" t="s">
        <v>542</v>
      </c>
      <c r="C263" s="73">
        <v>18000</v>
      </c>
    </row>
    <row r="264" spans="1:3" x14ac:dyDescent="0.25">
      <c r="A264" s="72" t="s">
        <v>562</v>
      </c>
      <c r="B264" s="72" t="s">
        <v>931</v>
      </c>
      <c r="C264" s="73">
        <v>250</v>
      </c>
    </row>
    <row r="265" spans="1:3" x14ac:dyDescent="0.25">
      <c r="A265" s="72" t="s">
        <v>562</v>
      </c>
      <c r="B265" s="72" t="s">
        <v>932</v>
      </c>
      <c r="C265" s="73">
        <v>3000</v>
      </c>
    </row>
    <row r="266" spans="1:3" x14ac:dyDescent="0.25">
      <c r="A266" s="72" t="s">
        <v>562</v>
      </c>
      <c r="B266" s="72" t="s">
        <v>939</v>
      </c>
      <c r="C266" s="73">
        <v>0</v>
      </c>
    </row>
    <row r="267" spans="1:3" x14ac:dyDescent="0.25">
      <c r="A267" s="72" t="s">
        <v>563</v>
      </c>
      <c r="B267" s="72" t="s">
        <v>922</v>
      </c>
      <c r="C267" s="73">
        <v>0</v>
      </c>
    </row>
    <row r="268" spans="1:3" x14ac:dyDescent="0.25">
      <c r="A268" s="72" t="s">
        <v>563</v>
      </c>
      <c r="B268" s="72" t="s">
        <v>538</v>
      </c>
      <c r="C268" s="73">
        <v>0</v>
      </c>
    </row>
    <row r="269" spans="1:3" x14ac:dyDescent="0.25">
      <c r="A269" s="72" t="s">
        <v>563</v>
      </c>
      <c r="B269" s="72" t="s">
        <v>539</v>
      </c>
      <c r="C269" s="73">
        <v>0</v>
      </c>
    </row>
    <row r="270" spans="1:3" x14ac:dyDescent="0.25">
      <c r="A270" s="72" t="s">
        <v>563</v>
      </c>
      <c r="B270" s="72" t="s">
        <v>927</v>
      </c>
      <c r="C270" s="73">
        <v>0</v>
      </c>
    </row>
    <row r="271" spans="1:3" x14ac:dyDescent="0.25">
      <c r="A271" s="72" t="s">
        <v>563</v>
      </c>
      <c r="B271" s="72" t="s">
        <v>540</v>
      </c>
      <c r="C271" s="73">
        <v>0</v>
      </c>
    </row>
    <row r="272" spans="1:3" x14ac:dyDescent="0.25">
      <c r="A272" s="72" t="s">
        <v>563</v>
      </c>
      <c r="B272" s="72" t="s">
        <v>928</v>
      </c>
      <c r="C272" s="73">
        <v>0</v>
      </c>
    </row>
    <row r="273" spans="1:3" x14ac:dyDescent="0.25">
      <c r="A273" s="72" t="s">
        <v>563</v>
      </c>
      <c r="B273" s="72" t="s">
        <v>541</v>
      </c>
      <c r="C273" s="73">
        <v>15360</v>
      </c>
    </row>
    <row r="274" spans="1:3" x14ac:dyDescent="0.25">
      <c r="A274" s="72" t="s">
        <v>563</v>
      </c>
      <c r="B274" s="72" t="s">
        <v>542</v>
      </c>
      <c r="C274" s="73">
        <v>16500</v>
      </c>
    </row>
    <row r="275" spans="1:3" x14ac:dyDescent="0.25">
      <c r="A275" s="72" t="s">
        <v>563</v>
      </c>
      <c r="B275" s="72" t="s">
        <v>930</v>
      </c>
      <c r="C275" s="73">
        <v>0</v>
      </c>
    </row>
    <row r="276" spans="1:3" x14ac:dyDescent="0.25">
      <c r="A276" s="72" t="s">
        <v>563</v>
      </c>
      <c r="B276" s="72" t="s">
        <v>931</v>
      </c>
      <c r="C276" s="73">
        <v>325</v>
      </c>
    </row>
    <row r="277" spans="1:3" x14ac:dyDescent="0.25">
      <c r="A277" s="72" t="s">
        <v>563</v>
      </c>
      <c r="B277" s="72" t="s">
        <v>932</v>
      </c>
      <c r="C277" s="73">
        <v>0</v>
      </c>
    </row>
    <row r="278" spans="1:3" x14ac:dyDescent="0.25">
      <c r="A278" s="72" t="s">
        <v>563</v>
      </c>
      <c r="B278" s="72" t="s">
        <v>936</v>
      </c>
      <c r="C278" s="73">
        <v>0</v>
      </c>
    </row>
    <row r="279" spans="1:3" x14ac:dyDescent="0.25">
      <c r="A279" s="72" t="s">
        <v>563</v>
      </c>
      <c r="B279" s="72" t="s">
        <v>937</v>
      </c>
      <c r="C279" s="73">
        <v>0</v>
      </c>
    </row>
    <row r="280" spans="1:3" x14ac:dyDescent="0.25">
      <c r="A280" s="72" t="s">
        <v>563</v>
      </c>
      <c r="B280" s="72" t="s">
        <v>942</v>
      </c>
      <c r="C280" s="73">
        <v>0</v>
      </c>
    </row>
    <row r="281" spans="1:3" x14ac:dyDescent="0.25">
      <c r="A281" s="72" t="s">
        <v>563</v>
      </c>
      <c r="B281" s="72" t="s">
        <v>939</v>
      </c>
      <c r="C281" s="73">
        <v>0</v>
      </c>
    </row>
    <row r="282" spans="1:3" x14ac:dyDescent="0.25">
      <c r="A282" s="72" t="s">
        <v>563</v>
      </c>
      <c r="B282" s="72" t="s">
        <v>940</v>
      </c>
      <c r="C282" s="73">
        <v>0</v>
      </c>
    </row>
    <row r="283" spans="1:3" x14ac:dyDescent="0.25">
      <c r="A283" s="72" t="s">
        <v>564</v>
      </c>
      <c r="B283" s="72" t="s">
        <v>920</v>
      </c>
      <c r="C283" s="73">
        <v>0</v>
      </c>
    </row>
    <row r="284" spans="1:3" x14ac:dyDescent="0.25">
      <c r="A284" s="72" t="s">
        <v>564</v>
      </c>
      <c r="B284" s="72" t="s">
        <v>538</v>
      </c>
      <c r="C284" s="73">
        <v>0</v>
      </c>
    </row>
    <row r="285" spans="1:3" x14ac:dyDescent="0.25">
      <c r="A285" s="72" t="s">
        <v>564</v>
      </c>
      <c r="B285" s="72" t="s">
        <v>927</v>
      </c>
      <c r="C285" s="73">
        <v>0</v>
      </c>
    </row>
    <row r="286" spans="1:3" x14ac:dyDescent="0.25">
      <c r="A286" s="72" t="s">
        <v>564</v>
      </c>
      <c r="B286" s="72" t="s">
        <v>540</v>
      </c>
      <c r="C286" s="73">
        <v>0</v>
      </c>
    </row>
    <row r="287" spans="1:3" x14ac:dyDescent="0.25">
      <c r="A287" s="72" t="s">
        <v>564</v>
      </c>
      <c r="B287" s="72" t="s">
        <v>542</v>
      </c>
      <c r="C287" s="73">
        <v>0</v>
      </c>
    </row>
    <row r="288" spans="1:3" x14ac:dyDescent="0.25">
      <c r="A288" s="72" t="s">
        <v>564</v>
      </c>
      <c r="B288" s="72" t="s">
        <v>931</v>
      </c>
      <c r="C288" s="73">
        <v>100</v>
      </c>
    </row>
    <row r="289" spans="1:3" x14ac:dyDescent="0.25">
      <c r="A289" s="72" t="s">
        <v>564</v>
      </c>
      <c r="B289" s="72" t="s">
        <v>932</v>
      </c>
      <c r="C289" s="73">
        <v>0</v>
      </c>
    </row>
    <row r="290" spans="1:3" x14ac:dyDescent="0.25">
      <c r="A290" s="72" t="s">
        <v>565</v>
      </c>
      <c r="B290" s="72" t="s">
        <v>920</v>
      </c>
      <c r="C290" s="73">
        <v>0</v>
      </c>
    </row>
    <row r="291" spans="1:3" x14ac:dyDescent="0.25">
      <c r="A291" s="72" t="s">
        <v>565</v>
      </c>
      <c r="B291" s="72" t="s">
        <v>922</v>
      </c>
      <c r="C291" s="73">
        <v>5500</v>
      </c>
    </row>
    <row r="292" spans="1:3" x14ac:dyDescent="0.25">
      <c r="A292" s="72" t="s">
        <v>565</v>
      </c>
      <c r="B292" s="72" t="s">
        <v>538</v>
      </c>
      <c r="C292" s="73">
        <v>32756</v>
      </c>
    </row>
    <row r="293" spans="1:3" x14ac:dyDescent="0.25">
      <c r="A293" s="72" t="s">
        <v>565</v>
      </c>
      <c r="B293" s="72" t="s">
        <v>539</v>
      </c>
      <c r="C293" s="73">
        <v>5000</v>
      </c>
    </row>
    <row r="294" spans="1:3" x14ac:dyDescent="0.25">
      <c r="A294" s="72" t="s">
        <v>565</v>
      </c>
      <c r="B294" s="72" t="s">
        <v>927</v>
      </c>
      <c r="C294" s="73">
        <v>190</v>
      </c>
    </row>
    <row r="295" spans="1:3" x14ac:dyDescent="0.25">
      <c r="A295" s="72" t="s">
        <v>565</v>
      </c>
      <c r="B295" s="72" t="s">
        <v>928</v>
      </c>
      <c r="C295" s="73">
        <v>0</v>
      </c>
    </row>
    <row r="296" spans="1:3" x14ac:dyDescent="0.25">
      <c r="A296" s="72" t="s">
        <v>565</v>
      </c>
      <c r="B296" s="72" t="s">
        <v>541</v>
      </c>
      <c r="C296" s="73">
        <v>4745</v>
      </c>
    </row>
    <row r="297" spans="1:3" x14ac:dyDescent="0.25">
      <c r="A297" s="72" t="s">
        <v>565</v>
      </c>
      <c r="B297" s="72" t="s">
        <v>542</v>
      </c>
      <c r="C297" s="73">
        <v>30500</v>
      </c>
    </row>
    <row r="298" spans="1:3" x14ac:dyDescent="0.25">
      <c r="A298" s="72" t="s">
        <v>565</v>
      </c>
      <c r="B298" s="72" t="s">
        <v>930</v>
      </c>
      <c r="C298" s="73">
        <v>0</v>
      </c>
    </row>
    <row r="299" spans="1:3" x14ac:dyDescent="0.25">
      <c r="A299" s="72" t="s">
        <v>565</v>
      </c>
      <c r="B299" s="72" t="s">
        <v>931</v>
      </c>
      <c r="C299" s="73">
        <v>450</v>
      </c>
    </row>
    <row r="300" spans="1:3" x14ac:dyDescent="0.25">
      <c r="A300" s="72" t="s">
        <v>565</v>
      </c>
      <c r="B300" s="72" t="s">
        <v>932</v>
      </c>
      <c r="C300" s="73">
        <v>0</v>
      </c>
    </row>
    <row r="301" spans="1:3" x14ac:dyDescent="0.25">
      <c r="A301" s="72" t="s">
        <v>565</v>
      </c>
      <c r="B301" s="72" t="s">
        <v>936</v>
      </c>
      <c r="C301" s="73">
        <v>0</v>
      </c>
    </row>
    <row r="302" spans="1:3" x14ac:dyDescent="0.25">
      <c r="A302" s="72" t="s">
        <v>565</v>
      </c>
      <c r="B302" s="72" t="s">
        <v>938</v>
      </c>
      <c r="C302" s="73">
        <v>0</v>
      </c>
    </row>
    <row r="303" spans="1:3" x14ac:dyDescent="0.25">
      <c r="A303" s="72" t="s">
        <v>565</v>
      </c>
      <c r="B303" s="72" t="s">
        <v>939</v>
      </c>
      <c r="C303" s="73">
        <v>0</v>
      </c>
    </row>
    <row r="304" spans="1:3" x14ac:dyDescent="0.25">
      <c r="A304" s="72" t="s">
        <v>565</v>
      </c>
      <c r="B304" s="72" t="s">
        <v>940</v>
      </c>
      <c r="C304" s="73">
        <v>0</v>
      </c>
    </row>
    <row r="305" spans="1:3" x14ac:dyDescent="0.25">
      <c r="A305" s="72" t="s">
        <v>566</v>
      </c>
      <c r="B305" s="72" t="s">
        <v>538</v>
      </c>
      <c r="C305" s="73">
        <v>0</v>
      </c>
    </row>
    <row r="306" spans="1:3" x14ac:dyDescent="0.25">
      <c r="A306" s="72" t="s">
        <v>566</v>
      </c>
      <c r="B306" s="72" t="s">
        <v>539</v>
      </c>
      <c r="C306" s="73">
        <v>0</v>
      </c>
    </row>
    <row r="307" spans="1:3" x14ac:dyDescent="0.25">
      <c r="A307" s="72" t="s">
        <v>566</v>
      </c>
      <c r="B307" s="72" t="s">
        <v>927</v>
      </c>
      <c r="C307" s="73">
        <v>0</v>
      </c>
    </row>
    <row r="308" spans="1:3" x14ac:dyDescent="0.25">
      <c r="A308" s="72" t="s">
        <v>566</v>
      </c>
      <c r="B308" s="72" t="s">
        <v>540</v>
      </c>
      <c r="C308" s="73">
        <v>0</v>
      </c>
    </row>
    <row r="309" spans="1:3" x14ac:dyDescent="0.25">
      <c r="A309" s="72" t="s">
        <v>566</v>
      </c>
      <c r="B309" s="72" t="s">
        <v>928</v>
      </c>
      <c r="C309" s="73">
        <v>0</v>
      </c>
    </row>
    <row r="310" spans="1:3" x14ac:dyDescent="0.25">
      <c r="A310" s="72" t="s">
        <v>566</v>
      </c>
      <c r="B310" s="72" t="s">
        <v>541</v>
      </c>
      <c r="C310" s="73">
        <v>37575</v>
      </c>
    </row>
    <row r="311" spans="1:3" x14ac:dyDescent="0.25">
      <c r="A311" s="72" t="s">
        <v>566</v>
      </c>
      <c r="B311" s="72" t="s">
        <v>542</v>
      </c>
      <c r="C311" s="73">
        <v>1500</v>
      </c>
    </row>
    <row r="312" spans="1:3" x14ac:dyDescent="0.25">
      <c r="A312" s="72" t="s">
        <v>566</v>
      </c>
      <c r="B312" s="72" t="s">
        <v>931</v>
      </c>
      <c r="C312" s="73">
        <v>265</v>
      </c>
    </row>
    <row r="313" spans="1:3" x14ac:dyDescent="0.25">
      <c r="A313" s="72" t="s">
        <v>566</v>
      </c>
      <c r="B313" s="72" t="s">
        <v>932</v>
      </c>
      <c r="C313" s="73">
        <v>0</v>
      </c>
    </row>
    <row r="314" spans="1:3" x14ac:dyDescent="0.25">
      <c r="A314" s="72" t="s">
        <v>566</v>
      </c>
      <c r="B314" s="72" t="s">
        <v>936</v>
      </c>
      <c r="C314" s="73">
        <v>0</v>
      </c>
    </row>
    <row r="315" spans="1:3" x14ac:dyDescent="0.25">
      <c r="A315" s="72" t="s">
        <v>567</v>
      </c>
      <c r="B315" s="72" t="s">
        <v>538</v>
      </c>
      <c r="C315" s="73">
        <v>0</v>
      </c>
    </row>
    <row r="316" spans="1:3" x14ac:dyDescent="0.25">
      <c r="A316" s="72" t="s">
        <v>567</v>
      </c>
      <c r="B316" s="72" t="s">
        <v>539</v>
      </c>
      <c r="C316" s="73">
        <v>0</v>
      </c>
    </row>
    <row r="317" spans="1:3" x14ac:dyDescent="0.25">
      <c r="A317" s="72" t="s">
        <v>567</v>
      </c>
      <c r="B317" s="72" t="s">
        <v>927</v>
      </c>
      <c r="C317" s="73">
        <v>0</v>
      </c>
    </row>
    <row r="318" spans="1:3" x14ac:dyDescent="0.25">
      <c r="A318" s="72" t="s">
        <v>567</v>
      </c>
      <c r="B318" s="72" t="s">
        <v>540</v>
      </c>
      <c r="C318" s="73">
        <v>0</v>
      </c>
    </row>
    <row r="319" spans="1:3" x14ac:dyDescent="0.25">
      <c r="A319" s="72" t="s">
        <v>567</v>
      </c>
      <c r="B319" s="72" t="s">
        <v>928</v>
      </c>
      <c r="C319" s="73">
        <v>0</v>
      </c>
    </row>
    <row r="320" spans="1:3" x14ac:dyDescent="0.25">
      <c r="A320" s="72" t="s">
        <v>567</v>
      </c>
      <c r="B320" s="72" t="s">
        <v>541</v>
      </c>
      <c r="C320" s="73">
        <v>0</v>
      </c>
    </row>
    <row r="321" spans="1:3" x14ac:dyDescent="0.25">
      <c r="A321" s="72" t="s">
        <v>567</v>
      </c>
      <c r="B321" s="72" t="s">
        <v>542</v>
      </c>
      <c r="C321" s="73">
        <v>0</v>
      </c>
    </row>
    <row r="322" spans="1:3" x14ac:dyDescent="0.25">
      <c r="A322" s="72" t="s">
        <v>567</v>
      </c>
      <c r="B322" s="72" t="s">
        <v>931</v>
      </c>
      <c r="C322" s="73">
        <v>0</v>
      </c>
    </row>
    <row r="323" spans="1:3" x14ac:dyDescent="0.25">
      <c r="A323" s="72" t="s">
        <v>567</v>
      </c>
      <c r="B323" s="72" t="s">
        <v>932</v>
      </c>
      <c r="C323" s="73">
        <v>0</v>
      </c>
    </row>
    <row r="324" spans="1:3" x14ac:dyDescent="0.25">
      <c r="A324" s="72" t="s">
        <v>567</v>
      </c>
      <c r="B324" s="72" t="s">
        <v>933</v>
      </c>
      <c r="C324" s="73">
        <v>0</v>
      </c>
    </row>
    <row r="325" spans="1:3" x14ac:dyDescent="0.25">
      <c r="A325" s="72" t="s">
        <v>567</v>
      </c>
      <c r="B325" s="72" t="s">
        <v>941</v>
      </c>
      <c r="C325" s="73">
        <v>0</v>
      </c>
    </row>
    <row r="326" spans="1:3" x14ac:dyDescent="0.25">
      <c r="A326" s="72" t="s">
        <v>567</v>
      </c>
      <c r="B326" s="72" t="s">
        <v>950</v>
      </c>
      <c r="C326" s="73">
        <v>0</v>
      </c>
    </row>
    <row r="327" spans="1:3" x14ac:dyDescent="0.25">
      <c r="A327" s="72" t="s">
        <v>568</v>
      </c>
      <c r="B327" s="72" t="s">
        <v>920</v>
      </c>
      <c r="C327" s="73">
        <v>0</v>
      </c>
    </row>
    <row r="328" spans="1:3" x14ac:dyDescent="0.25">
      <c r="A328" s="72" t="s">
        <v>568</v>
      </c>
      <c r="B328" s="72" t="s">
        <v>921</v>
      </c>
      <c r="C328" s="73">
        <v>0</v>
      </c>
    </row>
    <row r="329" spans="1:3" x14ac:dyDescent="0.25">
      <c r="A329" s="72" t="s">
        <v>568</v>
      </c>
      <c r="B329" s="72" t="s">
        <v>922</v>
      </c>
      <c r="C329" s="73">
        <v>0</v>
      </c>
    </row>
    <row r="330" spans="1:3" x14ac:dyDescent="0.25">
      <c r="A330" s="72" t="s">
        <v>568</v>
      </c>
      <c r="B330" s="72" t="s">
        <v>737</v>
      </c>
      <c r="C330" s="73">
        <v>0</v>
      </c>
    </row>
    <row r="331" spans="1:3" x14ac:dyDescent="0.25">
      <c r="A331" s="72" t="s">
        <v>568</v>
      </c>
      <c r="B331" s="72" t="s">
        <v>538</v>
      </c>
      <c r="C331" s="73">
        <v>0</v>
      </c>
    </row>
    <row r="332" spans="1:3" x14ac:dyDescent="0.25">
      <c r="A332" s="72" t="s">
        <v>568</v>
      </c>
      <c r="B332" s="72" t="s">
        <v>539</v>
      </c>
      <c r="C332" s="73">
        <v>0</v>
      </c>
    </row>
    <row r="333" spans="1:3" x14ac:dyDescent="0.25">
      <c r="A333" s="72" t="s">
        <v>568</v>
      </c>
      <c r="B333" s="72" t="s">
        <v>927</v>
      </c>
      <c r="C333" s="73">
        <v>0</v>
      </c>
    </row>
    <row r="334" spans="1:3" x14ac:dyDescent="0.25">
      <c r="A334" s="72" t="s">
        <v>568</v>
      </c>
      <c r="B334" s="72" t="s">
        <v>540</v>
      </c>
      <c r="C334" s="73">
        <v>0</v>
      </c>
    </row>
    <row r="335" spans="1:3" x14ac:dyDescent="0.25">
      <c r="A335" s="72" t="s">
        <v>568</v>
      </c>
      <c r="B335" s="72" t="s">
        <v>928</v>
      </c>
      <c r="C335" s="73">
        <v>0</v>
      </c>
    </row>
    <row r="336" spans="1:3" x14ac:dyDescent="0.25">
      <c r="A336" s="72" t="s">
        <v>568</v>
      </c>
      <c r="B336" s="72" t="s">
        <v>542</v>
      </c>
      <c r="C336" s="73">
        <v>0</v>
      </c>
    </row>
    <row r="337" spans="1:3" x14ac:dyDescent="0.25">
      <c r="A337" s="72" t="s">
        <v>568</v>
      </c>
      <c r="B337" s="72" t="s">
        <v>930</v>
      </c>
      <c r="C337" s="73">
        <v>0</v>
      </c>
    </row>
    <row r="338" spans="1:3" x14ac:dyDescent="0.25">
      <c r="A338" s="72" t="s">
        <v>568</v>
      </c>
      <c r="B338" s="72" t="s">
        <v>931</v>
      </c>
      <c r="C338" s="73">
        <v>280</v>
      </c>
    </row>
    <row r="339" spans="1:3" x14ac:dyDescent="0.25">
      <c r="A339" s="72" t="s">
        <v>568</v>
      </c>
      <c r="B339" s="72" t="s">
        <v>932</v>
      </c>
      <c r="C339" s="73">
        <v>0</v>
      </c>
    </row>
    <row r="340" spans="1:3" x14ac:dyDescent="0.25">
      <c r="A340" s="72" t="s">
        <v>568</v>
      </c>
      <c r="B340" s="72" t="s">
        <v>936</v>
      </c>
      <c r="C340" s="73">
        <v>0</v>
      </c>
    </row>
    <row r="341" spans="1:3" x14ac:dyDescent="0.25">
      <c r="A341" s="72" t="s">
        <v>951</v>
      </c>
      <c r="B341" s="72" t="s">
        <v>920</v>
      </c>
      <c r="C341" s="73">
        <v>0</v>
      </c>
    </row>
    <row r="342" spans="1:3" x14ac:dyDescent="0.25">
      <c r="A342" s="72" t="s">
        <v>951</v>
      </c>
      <c r="B342" s="72" t="s">
        <v>927</v>
      </c>
      <c r="C342" s="73">
        <v>290</v>
      </c>
    </row>
    <row r="343" spans="1:3" x14ac:dyDescent="0.25">
      <c r="A343" s="72" t="s">
        <v>951</v>
      </c>
      <c r="B343" s="72" t="s">
        <v>928</v>
      </c>
      <c r="C343" s="73">
        <v>0</v>
      </c>
    </row>
    <row r="344" spans="1:3" x14ac:dyDescent="0.25">
      <c r="A344" s="72" t="s">
        <v>951</v>
      </c>
      <c r="B344" s="72" t="s">
        <v>931</v>
      </c>
      <c r="C344" s="73">
        <v>760</v>
      </c>
    </row>
    <row r="345" spans="1:3" x14ac:dyDescent="0.25">
      <c r="A345" s="72" t="s">
        <v>951</v>
      </c>
      <c r="B345" s="72" t="s">
        <v>932</v>
      </c>
      <c r="C345" s="73">
        <v>0</v>
      </c>
    </row>
    <row r="346" spans="1:3" x14ac:dyDescent="0.25">
      <c r="A346" s="72" t="s">
        <v>951</v>
      </c>
      <c r="B346" s="72" t="s">
        <v>936</v>
      </c>
      <c r="C346" s="73">
        <v>0</v>
      </c>
    </row>
    <row r="347" spans="1:3" x14ac:dyDescent="0.25">
      <c r="A347" s="72" t="s">
        <v>951</v>
      </c>
      <c r="B347" s="72" t="s">
        <v>939</v>
      </c>
      <c r="C347" s="73">
        <v>0</v>
      </c>
    </row>
    <row r="348" spans="1:3" x14ac:dyDescent="0.25">
      <c r="A348" s="72" t="s">
        <v>951</v>
      </c>
      <c r="B348" s="72" t="s">
        <v>940</v>
      </c>
      <c r="C348" s="73">
        <v>0</v>
      </c>
    </row>
    <row r="349" spans="1:3" x14ac:dyDescent="0.25">
      <c r="A349" s="72" t="s">
        <v>569</v>
      </c>
      <c r="B349" s="72" t="s">
        <v>538</v>
      </c>
      <c r="C349" s="73">
        <v>0</v>
      </c>
    </row>
    <row r="350" spans="1:3" x14ac:dyDescent="0.25">
      <c r="A350" s="72" t="s">
        <v>569</v>
      </c>
      <c r="B350" s="72" t="s">
        <v>539</v>
      </c>
      <c r="C350" s="73">
        <v>4500</v>
      </c>
    </row>
    <row r="351" spans="1:3" x14ac:dyDescent="0.25">
      <c r="A351" s="72" t="s">
        <v>569</v>
      </c>
      <c r="B351" s="72" t="s">
        <v>928</v>
      </c>
      <c r="C351" s="73">
        <v>0</v>
      </c>
    </row>
    <row r="352" spans="1:3" x14ac:dyDescent="0.25">
      <c r="A352" s="72" t="s">
        <v>569</v>
      </c>
      <c r="B352" s="72" t="s">
        <v>541</v>
      </c>
      <c r="C352" s="73">
        <v>0</v>
      </c>
    </row>
    <row r="353" spans="1:3" x14ac:dyDescent="0.25">
      <c r="A353" s="72" t="s">
        <v>569</v>
      </c>
      <c r="B353" s="72" t="s">
        <v>542</v>
      </c>
      <c r="C353" s="73">
        <v>0</v>
      </c>
    </row>
    <row r="354" spans="1:3" x14ac:dyDescent="0.25">
      <c r="A354" s="72" t="s">
        <v>569</v>
      </c>
      <c r="B354" s="72" t="s">
        <v>932</v>
      </c>
      <c r="C354" s="73">
        <v>825</v>
      </c>
    </row>
    <row r="355" spans="1:3" x14ac:dyDescent="0.25">
      <c r="A355" s="72" t="s">
        <v>569</v>
      </c>
      <c r="B355" s="72" t="s">
        <v>939</v>
      </c>
      <c r="C355" s="73">
        <v>0</v>
      </c>
    </row>
    <row r="356" spans="1:3" x14ac:dyDescent="0.25">
      <c r="A356" s="72" t="s">
        <v>570</v>
      </c>
      <c r="B356" s="72" t="s">
        <v>919</v>
      </c>
      <c r="C356" s="73">
        <v>0</v>
      </c>
    </row>
    <row r="357" spans="1:3" x14ac:dyDescent="0.25">
      <c r="A357" s="72" t="s">
        <v>570</v>
      </c>
      <c r="B357" s="72" t="s">
        <v>920</v>
      </c>
      <c r="C357" s="73">
        <v>800</v>
      </c>
    </row>
    <row r="358" spans="1:3" x14ac:dyDescent="0.25">
      <c r="A358" s="72" t="s">
        <v>570</v>
      </c>
      <c r="B358" s="72" t="s">
        <v>944</v>
      </c>
      <c r="C358" s="73">
        <v>0</v>
      </c>
    </row>
    <row r="359" spans="1:3" x14ac:dyDescent="0.25">
      <c r="A359" s="72" t="s">
        <v>570</v>
      </c>
      <c r="B359" s="72" t="s">
        <v>922</v>
      </c>
      <c r="C359" s="73">
        <v>3500</v>
      </c>
    </row>
    <row r="360" spans="1:3" x14ac:dyDescent="0.25">
      <c r="A360" s="72" t="s">
        <v>570</v>
      </c>
      <c r="B360" s="72" t="s">
        <v>924</v>
      </c>
      <c r="C360" s="73">
        <v>0</v>
      </c>
    </row>
    <row r="361" spans="1:3" x14ac:dyDescent="0.25">
      <c r="A361" s="72" t="s">
        <v>570</v>
      </c>
      <c r="B361" s="72" t="s">
        <v>538</v>
      </c>
      <c r="C361" s="73">
        <v>0</v>
      </c>
    </row>
    <row r="362" spans="1:3" x14ac:dyDescent="0.25">
      <c r="A362" s="72" t="s">
        <v>570</v>
      </c>
      <c r="B362" s="72" t="s">
        <v>945</v>
      </c>
      <c r="C362" s="73">
        <v>0</v>
      </c>
    </row>
    <row r="363" spans="1:3" x14ac:dyDescent="0.25">
      <c r="A363" s="72" t="s">
        <v>570</v>
      </c>
      <c r="B363" s="72" t="s">
        <v>539</v>
      </c>
      <c r="C363" s="73">
        <v>140000</v>
      </c>
    </row>
    <row r="364" spans="1:3" x14ac:dyDescent="0.25">
      <c r="A364" s="72" t="s">
        <v>570</v>
      </c>
      <c r="B364" s="72" t="s">
        <v>927</v>
      </c>
      <c r="C364" s="73">
        <v>0</v>
      </c>
    </row>
    <row r="365" spans="1:3" x14ac:dyDescent="0.25">
      <c r="A365" s="72" t="s">
        <v>570</v>
      </c>
      <c r="B365" s="72" t="s">
        <v>540</v>
      </c>
      <c r="C365" s="73">
        <v>0</v>
      </c>
    </row>
    <row r="366" spans="1:3" x14ac:dyDescent="0.25">
      <c r="A366" s="72" t="s">
        <v>570</v>
      </c>
      <c r="B366" s="72" t="s">
        <v>928</v>
      </c>
      <c r="C366" s="73">
        <v>27500</v>
      </c>
    </row>
    <row r="367" spans="1:3" x14ac:dyDescent="0.25">
      <c r="A367" s="72" t="s">
        <v>570</v>
      </c>
      <c r="B367" s="72" t="s">
        <v>929</v>
      </c>
      <c r="C367" s="73">
        <v>0</v>
      </c>
    </row>
    <row r="368" spans="1:3" x14ac:dyDescent="0.25">
      <c r="A368" s="72" t="s">
        <v>570</v>
      </c>
      <c r="B368" s="72" t="s">
        <v>930</v>
      </c>
      <c r="C368" s="73">
        <v>0</v>
      </c>
    </row>
    <row r="369" spans="1:3" x14ac:dyDescent="0.25">
      <c r="A369" s="72" t="s">
        <v>570</v>
      </c>
      <c r="B369" s="72" t="s">
        <v>931</v>
      </c>
      <c r="C369" s="73">
        <v>1462</v>
      </c>
    </row>
    <row r="370" spans="1:3" x14ac:dyDescent="0.25">
      <c r="A370" s="72" t="s">
        <v>570</v>
      </c>
      <c r="B370" s="72" t="s">
        <v>932</v>
      </c>
      <c r="C370" s="73">
        <v>140000</v>
      </c>
    </row>
    <row r="371" spans="1:3" x14ac:dyDescent="0.25">
      <c r="A371" s="72" t="s">
        <v>570</v>
      </c>
      <c r="B371" s="72" t="s">
        <v>936</v>
      </c>
      <c r="C371" s="73">
        <v>0</v>
      </c>
    </row>
    <row r="372" spans="1:3" x14ac:dyDescent="0.25">
      <c r="A372" s="72" t="s">
        <v>570</v>
      </c>
      <c r="B372" s="72" t="s">
        <v>937</v>
      </c>
      <c r="C372" s="73">
        <v>0</v>
      </c>
    </row>
    <row r="373" spans="1:3" x14ac:dyDescent="0.25">
      <c r="A373" s="72" t="s">
        <v>570</v>
      </c>
      <c r="B373" s="72" t="s">
        <v>938</v>
      </c>
      <c r="C373" s="73">
        <v>0</v>
      </c>
    </row>
    <row r="374" spans="1:3" x14ac:dyDescent="0.25">
      <c r="A374" s="72" t="s">
        <v>570</v>
      </c>
      <c r="B374" s="72" t="s">
        <v>942</v>
      </c>
      <c r="C374" s="73">
        <v>0</v>
      </c>
    </row>
    <row r="375" spans="1:3" x14ac:dyDescent="0.25">
      <c r="A375" s="72" t="s">
        <v>570</v>
      </c>
      <c r="B375" s="72" t="s">
        <v>939</v>
      </c>
      <c r="C375" s="73">
        <v>0</v>
      </c>
    </row>
    <row r="376" spans="1:3" x14ac:dyDescent="0.25">
      <c r="A376" s="72" t="s">
        <v>570</v>
      </c>
      <c r="B376" s="72" t="s">
        <v>940</v>
      </c>
      <c r="C376" s="73">
        <v>0</v>
      </c>
    </row>
    <row r="377" spans="1:3" x14ac:dyDescent="0.25">
      <c r="A377" s="72" t="s">
        <v>571</v>
      </c>
      <c r="B377" s="72" t="s">
        <v>920</v>
      </c>
      <c r="C377" s="73">
        <v>0</v>
      </c>
    </row>
    <row r="378" spans="1:3" x14ac:dyDescent="0.25">
      <c r="A378" s="72" t="s">
        <v>571</v>
      </c>
      <c r="B378" s="72" t="s">
        <v>538</v>
      </c>
      <c r="C378" s="73">
        <v>0</v>
      </c>
    </row>
    <row r="379" spans="1:3" x14ac:dyDescent="0.25">
      <c r="A379" s="72" t="s">
        <v>571</v>
      </c>
      <c r="B379" s="72" t="s">
        <v>539</v>
      </c>
      <c r="C379" s="73">
        <v>0</v>
      </c>
    </row>
    <row r="380" spans="1:3" x14ac:dyDescent="0.25">
      <c r="A380" s="72" t="s">
        <v>571</v>
      </c>
      <c r="B380" s="72" t="s">
        <v>927</v>
      </c>
      <c r="C380" s="73">
        <v>0</v>
      </c>
    </row>
    <row r="381" spans="1:3" x14ac:dyDescent="0.25">
      <c r="A381" s="72" t="s">
        <v>571</v>
      </c>
      <c r="B381" s="72" t="s">
        <v>928</v>
      </c>
      <c r="C381" s="73">
        <v>0</v>
      </c>
    </row>
    <row r="382" spans="1:3" x14ac:dyDescent="0.25">
      <c r="A382" s="72" t="s">
        <v>571</v>
      </c>
      <c r="B382" s="72" t="s">
        <v>542</v>
      </c>
      <c r="C382" s="73">
        <v>0</v>
      </c>
    </row>
    <row r="383" spans="1:3" x14ac:dyDescent="0.25">
      <c r="A383" s="72" t="s">
        <v>571</v>
      </c>
      <c r="B383" s="72" t="s">
        <v>931</v>
      </c>
      <c r="C383" s="73">
        <v>90</v>
      </c>
    </row>
    <row r="384" spans="1:3" x14ac:dyDescent="0.25">
      <c r="A384" s="72" t="s">
        <v>571</v>
      </c>
      <c r="B384" s="72" t="s">
        <v>932</v>
      </c>
      <c r="C384" s="73">
        <v>0</v>
      </c>
    </row>
    <row r="385" spans="1:3" x14ac:dyDescent="0.25">
      <c r="A385" s="72" t="s">
        <v>571</v>
      </c>
      <c r="B385" s="72" t="s">
        <v>936</v>
      </c>
      <c r="C385" s="73">
        <v>0</v>
      </c>
    </row>
    <row r="386" spans="1:3" x14ac:dyDescent="0.25">
      <c r="A386" s="72" t="s">
        <v>572</v>
      </c>
      <c r="B386" s="72" t="s">
        <v>539</v>
      </c>
      <c r="C386" s="73">
        <v>0</v>
      </c>
    </row>
    <row r="387" spans="1:3" x14ac:dyDescent="0.25">
      <c r="A387" s="72" t="s">
        <v>572</v>
      </c>
      <c r="B387" s="72" t="s">
        <v>927</v>
      </c>
      <c r="C387" s="73">
        <v>0</v>
      </c>
    </row>
    <row r="388" spans="1:3" x14ac:dyDescent="0.25">
      <c r="A388" s="72" t="s">
        <v>572</v>
      </c>
      <c r="B388" s="72" t="s">
        <v>928</v>
      </c>
      <c r="C388" s="73">
        <v>1900</v>
      </c>
    </row>
    <row r="389" spans="1:3" x14ac:dyDescent="0.25">
      <c r="A389" s="72" t="s">
        <v>572</v>
      </c>
      <c r="B389" s="72" t="s">
        <v>541</v>
      </c>
      <c r="C389" s="73">
        <v>0</v>
      </c>
    </row>
    <row r="390" spans="1:3" x14ac:dyDescent="0.25">
      <c r="A390" s="72" t="s">
        <v>572</v>
      </c>
      <c r="B390" s="72" t="s">
        <v>542</v>
      </c>
      <c r="C390" s="73">
        <v>0</v>
      </c>
    </row>
    <row r="391" spans="1:3" x14ac:dyDescent="0.25">
      <c r="A391" s="72" t="s">
        <v>572</v>
      </c>
      <c r="B391" s="72" t="s">
        <v>931</v>
      </c>
      <c r="C391" s="73">
        <v>500</v>
      </c>
    </row>
    <row r="392" spans="1:3" x14ac:dyDescent="0.25">
      <c r="A392" s="72" t="s">
        <v>572</v>
      </c>
      <c r="B392" s="72" t="s">
        <v>932</v>
      </c>
      <c r="C392" s="73">
        <v>0</v>
      </c>
    </row>
    <row r="393" spans="1:3" x14ac:dyDescent="0.25">
      <c r="A393" s="72" t="s">
        <v>572</v>
      </c>
      <c r="B393" s="72" t="s">
        <v>938</v>
      </c>
      <c r="C393" s="73">
        <v>0</v>
      </c>
    </row>
    <row r="394" spans="1:3" x14ac:dyDescent="0.25">
      <c r="A394" s="72" t="s">
        <v>573</v>
      </c>
      <c r="B394" s="72" t="s">
        <v>920</v>
      </c>
      <c r="C394" s="73">
        <v>0</v>
      </c>
    </row>
    <row r="395" spans="1:3" x14ac:dyDescent="0.25">
      <c r="A395" s="72" t="s">
        <v>573</v>
      </c>
      <c r="B395" s="72" t="s">
        <v>924</v>
      </c>
      <c r="C395" s="73">
        <v>0</v>
      </c>
    </row>
    <row r="396" spans="1:3" x14ac:dyDescent="0.25">
      <c r="A396" s="72" t="s">
        <v>573</v>
      </c>
      <c r="B396" s="72" t="s">
        <v>538</v>
      </c>
      <c r="C396" s="73">
        <v>0</v>
      </c>
    </row>
    <row r="397" spans="1:3" x14ac:dyDescent="0.25">
      <c r="A397" s="72" t="s">
        <v>573</v>
      </c>
      <c r="B397" s="72" t="s">
        <v>539</v>
      </c>
      <c r="C397" s="73">
        <v>8000</v>
      </c>
    </row>
    <row r="398" spans="1:3" x14ac:dyDescent="0.25">
      <c r="A398" s="72" t="s">
        <v>573</v>
      </c>
      <c r="B398" s="72" t="s">
        <v>926</v>
      </c>
      <c r="C398" s="73">
        <v>0</v>
      </c>
    </row>
    <row r="399" spans="1:3" x14ac:dyDescent="0.25">
      <c r="A399" s="72" t="s">
        <v>573</v>
      </c>
      <c r="B399" s="72" t="s">
        <v>927</v>
      </c>
      <c r="C399" s="73">
        <v>0</v>
      </c>
    </row>
    <row r="400" spans="1:3" x14ac:dyDescent="0.25">
      <c r="A400" s="72" t="s">
        <v>573</v>
      </c>
      <c r="B400" s="72" t="s">
        <v>540</v>
      </c>
      <c r="C400" s="73">
        <v>0</v>
      </c>
    </row>
    <row r="401" spans="1:3" x14ac:dyDescent="0.25">
      <c r="A401" s="72" t="s">
        <v>573</v>
      </c>
      <c r="B401" s="72" t="s">
        <v>928</v>
      </c>
      <c r="C401" s="73">
        <v>0</v>
      </c>
    </row>
    <row r="402" spans="1:3" x14ac:dyDescent="0.25">
      <c r="A402" s="72" t="s">
        <v>573</v>
      </c>
      <c r="B402" s="72" t="s">
        <v>541</v>
      </c>
      <c r="C402" s="73">
        <v>135269</v>
      </c>
    </row>
    <row r="403" spans="1:3" x14ac:dyDescent="0.25">
      <c r="A403" s="72" t="s">
        <v>573</v>
      </c>
      <c r="B403" s="72" t="s">
        <v>542</v>
      </c>
      <c r="C403" s="73">
        <v>0</v>
      </c>
    </row>
    <row r="404" spans="1:3" x14ac:dyDescent="0.25">
      <c r="A404" s="72" t="s">
        <v>573</v>
      </c>
      <c r="B404" s="72" t="s">
        <v>931</v>
      </c>
      <c r="C404" s="73">
        <v>280</v>
      </c>
    </row>
    <row r="405" spans="1:3" x14ac:dyDescent="0.25">
      <c r="A405" s="72" t="s">
        <v>573</v>
      </c>
      <c r="B405" s="72" t="s">
        <v>932</v>
      </c>
      <c r="C405" s="73">
        <v>0</v>
      </c>
    </row>
    <row r="406" spans="1:3" x14ac:dyDescent="0.25">
      <c r="A406" s="72" t="s">
        <v>573</v>
      </c>
      <c r="B406" s="72" t="s">
        <v>936</v>
      </c>
      <c r="C406" s="73">
        <v>0</v>
      </c>
    </row>
    <row r="407" spans="1:3" x14ac:dyDescent="0.25">
      <c r="A407" s="72" t="s">
        <v>573</v>
      </c>
      <c r="B407" s="72" t="s">
        <v>941</v>
      </c>
      <c r="C407" s="73">
        <v>0</v>
      </c>
    </row>
    <row r="408" spans="1:3" x14ac:dyDescent="0.25">
      <c r="A408" s="72" t="s">
        <v>573</v>
      </c>
      <c r="B408" s="72" t="s">
        <v>938</v>
      </c>
      <c r="C408" s="73">
        <v>0</v>
      </c>
    </row>
    <row r="409" spans="1:3" x14ac:dyDescent="0.25">
      <c r="A409" s="72" t="s">
        <v>952</v>
      </c>
      <c r="B409" s="72" t="s">
        <v>920</v>
      </c>
      <c r="C409" s="73">
        <v>0</v>
      </c>
    </row>
    <row r="410" spans="1:3" x14ac:dyDescent="0.25">
      <c r="A410" s="72" t="s">
        <v>952</v>
      </c>
      <c r="B410" s="72" t="s">
        <v>944</v>
      </c>
      <c r="C410" s="73">
        <v>0</v>
      </c>
    </row>
    <row r="411" spans="1:3" x14ac:dyDescent="0.25">
      <c r="A411" s="72" t="s">
        <v>952</v>
      </c>
      <c r="B411" s="72" t="s">
        <v>922</v>
      </c>
      <c r="C411" s="73">
        <v>850</v>
      </c>
    </row>
    <row r="412" spans="1:3" x14ac:dyDescent="0.25">
      <c r="A412" s="72" t="s">
        <v>952</v>
      </c>
      <c r="B412" s="72" t="s">
        <v>927</v>
      </c>
      <c r="C412" s="73">
        <v>0</v>
      </c>
    </row>
    <row r="413" spans="1:3" x14ac:dyDescent="0.25">
      <c r="A413" s="72" t="s">
        <v>952</v>
      </c>
      <c r="B413" s="72" t="s">
        <v>928</v>
      </c>
      <c r="C413" s="73">
        <v>2500</v>
      </c>
    </row>
    <row r="414" spans="1:3" x14ac:dyDescent="0.25">
      <c r="A414" s="72" t="s">
        <v>952</v>
      </c>
      <c r="B414" s="72" t="s">
        <v>931</v>
      </c>
      <c r="C414" s="73">
        <v>1100</v>
      </c>
    </row>
    <row r="415" spans="1:3" x14ac:dyDescent="0.25">
      <c r="A415" s="72" t="s">
        <v>952</v>
      </c>
      <c r="B415" s="72" t="s">
        <v>932</v>
      </c>
      <c r="C415" s="73">
        <v>0</v>
      </c>
    </row>
    <row r="416" spans="1:3" x14ac:dyDescent="0.25">
      <c r="A416" s="72" t="s">
        <v>952</v>
      </c>
      <c r="B416" s="72" t="s">
        <v>936</v>
      </c>
      <c r="C416" s="73">
        <v>0</v>
      </c>
    </row>
    <row r="417" spans="1:3" x14ac:dyDescent="0.25">
      <c r="A417" s="72" t="s">
        <v>952</v>
      </c>
      <c r="B417" s="72" t="s">
        <v>940</v>
      </c>
      <c r="C417" s="73">
        <v>0</v>
      </c>
    </row>
    <row r="418" spans="1:3" x14ac:dyDescent="0.25">
      <c r="A418" s="72" t="s">
        <v>574</v>
      </c>
      <c r="B418" s="72" t="s">
        <v>944</v>
      </c>
      <c r="C418" s="73">
        <v>0</v>
      </c>
    </row>
    <row r="419" spans="1:3" x14ac:dyDescent="0.25">
      <c r="A419" s="72" t="s">
        <v>574</v>
      </c>
      <c r="B419" s="72" t="s">
        <v>538</v>
      </c>
      <c r="C419" s="73">
        <v>0</v>
      </c>
    </row>
    <row r="420" spans="1:3" x14ac:dyDescent="0.25">
      <c r="A420" s="72" t="s">
        <v>574</v>
      </c>
      <c r="B420" s="72" t="s">
        <v>539</v>
      </c>
      <c r="C420" s="73">
        <v>15000</v>
      </c>
    </row>
    <row r="421" spans="1:3" x14ac:dyDescent="0.25">
      <c r="A421" s="72" t="s">
        <v>574</v>
      </c>
      <c r="B421" s="72" t="s">
        <v>927</v>
      </c>
      <c r="C421" s="73">
        <v>0</v>
      </c>
    </row>
    <row r="422" spans="1:3" x14ac:dyDescent="0.25">
      <c r="A422" s="72" t="s">
        <v>574</v>
      </c>
      <c r="B422" s="72" t="s">
        <v>931</v>
      </c>
      <c r="C422" s="73">
        <v>0</v>
      </c>
    </row>
    <row r="423" spans="1:3" x14ac:dyDescent="0.25">
      <c r="A423" s="72" t="s">
        <v>574</v>
      </c>
      <c r="B423" s="72" t="s">
        <v>932</v>
      </c>
      <c r="C423" s="73">
        <v>0</v>
      </c>
    </row>
    <row r="424" spans="1:3" x14ac:dyDescent="0.25">
      <c r="A424" s="72" t="s">
        <v>574</v>
      </c>
      <c r="B424" s="72" t="s">
        <v>942</v>
      </c>
      <c r="C424" s="73">
        <v>0</v>
      </c>
    </row>
    <row r="425" spans="1:3" x14ac:dyDescent="0.25">
      <c r="A425" s="72" t="s">
        <v>575</v>
      </c>
      <c r="B425" s="72" t="s">
        <v>920</v>
      </c>
      <c r="C425" s="73">
        <v>0</v>
      </c>
    </row>
    <row r="426" spans="1:3" x14ac:dyDescent="0.25">
      <c r="A426" s="72" t="s">
        <v>575</v>
      </c>
      <c r="B426" s="72" t="s">
        <v>539</v>
      </c>
      <c r="C426" s="73">
        <v>0</v>
      </c>
    </row>
    <row r="427" spans="1:3" x14ac:dyDescent="0.25">
      <c r="A427" s="72" t="s">
        <v>575</v>
      </c>
      <c r="B427" s="72" t="s">
        <v>927</v>
      </c>
      <c r="C427" s="73">
        <v>0</v>
      </c>
    </row>
    <row r="428" spans="1:3" x14ac:dyDescent="0.25">
      <c r="A428" s="72" t="s">
        <v>575</v>
      </c>
      <c r="B428" s="72" t="s">
        <v>928</v>
      </c>
      <c r="C428" s="73">
        <v>0</v>
      </c>
    </row>
    <row r="429" spans="1:3" x14ac:dyDescent="0.25">
      <c r="A429" s="72" t="s">
        <v>575</v>
      </c>
      <c r="B429" s="72" t="s">
        <v>931</v>
      </c>
      <c r="C429" s="73">
        <v>0</v>
      </c>
    </row>
    <row r="430" spans="1:3" x14ac:dyDescent="0.25">
      <c r="A430" s="72" t="s">
        <v>575</v>
      </c>
      <c r="B430" s="72" t="s">
        <v>932</v>
      </c>
      <c r="C430" s="73">
        <v>0</v>
      </c>
    </row>
    <row r="431" spans="1:3" x14ac:dyDescent="0.25">
      <c r="A431" s="72" t="s">
        <v>575</v>
      </c>
      <c r="B431" s="72" t="s">
        <v>936</v>
      </c>
      <c r="C431" s="73">
        <v>0</v>
      </c>
    </row>
    <row r="432" spans="1:3" x14ac:dyDescent="0.25">
      <c r="A432" s="72" t="s">
        <v>953</v>
      </c>
      <c r="B432" s="72" t="s">
        <v>927</v>
      </c>
      <c r="C432" s="73">
        <v>0</v>
      </c>
    </row>
    <row r="433" spans="1:3" x14ac:dyDescent="0.25">
      <c r="A433" s="72" t="s">
        <v>953</v>
      </c>
      <c r="B433" s="72" t="s">
        <v>928</v>
      </c>
      <c r="C433" s="73">
        <v>1500</v>
      </c>
    </row>
    <row r="434" spans="1:3" x14ac:dyDescent="0.25">
      <c r="A434" s="72" t="s">
        <v>953</v>
      </c>
      <c r="B434" s="72" t="s">
        <v>931</v>
      </c>
      <c r="C434" s="73">
        <v>1800</v>
      </c>
    </row>
    <row r="435" spans="1:3" x14ac:dyDescent="0.25">
      <c r="A435" s="72" t="s">
        <v>953</v>
      </c>
      <c r="B435" s="72" t="s">
        <v>932</v>
      </c>
      <c r="C435" s="73">
        <v>0</v>
      </c>
    </row>
    <row r="436" spans="1:3" x14ac:dyDescent="0.25">
      <c r="A436" s="72" t="s">
        <v>576</v>
      </c>
      <c r="B436" s="72" t="s">
        <v>922</v>
      </c>
      <c r="C436" s="73">
        <v>500</v>
      </c>
    </row>
    <row r="437" spans="1:3" x14ac:dyDescent="0.25">
      <c r="A437" s="72" t="s">
        <v>576</v>
      </c>
      <c r="B437" s="72" t="s">
        <v>737</v>
      </c>
      <c r="C437" s="73">
        <v>0</v>
      </c>
    </row>
    <row r="438" spans="1:3" x14ac:dyDescent="0.25">
      <c r="A438" s="72" t="s">
        <v>576</v>
      </c>
      <c r="B438" s="72" t="s">
        <v>538</v>
      </c>
      <c r="C438" s="73">
        <v>0</v>
      </c>
    </row>
    <row r="439" spans="1:3" x14ac:dyDescent="0.25">
      <c r="A439" s="72" t="s">
        <v>576</v>
      </c>
      <c r="B439" s="72" t="s">
        <v>539</v>
      </c>
      <c r="C439" s="73">
        <v>74440</v>
      </c>
    </row>
    <row r="440" spans="1:3" x14ac:dyDescent="0.25">
      <c r="A440" s="72" t="s">
        <v>576</v>
      </c>
      <c r="B440" s="72" t="s">
        <v>926</v>
      </c>
      <c r="C440" s="73">
        <v>0</v>
      </c>
    </row>
    <row r="441" spans="1:3" x14ac:dyDescent="0.25">
      <c r="A441" s="72" t="s">
        <v>576</v>
      </c>
      <c r="B441" s="72" t="s">
        <v>927</v>
      </c>
      <c r="C441" s="73">
        <v>0</v>
      </c>
    </row>
    <row r="442" spans="1:3" x14ac:dyDescent="0.25">
      <c r="A442" s="72" t="s">
        <v>576</v>
      </c>
      <c r="B442" s="72" t="s">
        <v>540</v>
      </c>
      <c r="C442" s="73">
        <v>0</v>
      </c>
    </row>
    <row r="443" spans="1:3" x14ac:dyDescent="0.25">
      <c r="A443" s="72" t="s">
        <v>576</v>
      </c>
      <c r="B443" s="72" t="s">
        <v>928</v>
      </c>
      <c r="C443" s="73">
        <v>0</v>
      </c>
    </row>
    <row r="444" spans="1:3" x14ac:dyDescent="0.25">
      <c r="A444" s="72" t="s">
        <v>576</v>
      </c>
      <c r="B444" s="72" t="s">
        <v>541</v>
      </c>
      <c r="C444" s="73">
        <v>59533</v>
      </c>
    </row>
    <row r="445" spans="1:3" x14ac:dyDescent="0.25">
      <c r="A445" s="72" t="s">
        <v>576</v>
      </c>
      <c r="B445" s="72" t="s">
        <v>542</v>
      </c>
      <c r="C445" s="73">
        <v>150200</v>
      </c>
    </row>
    <row r="446" spans="1:3" x14ac:dyDescent="0.25">
      <c r="A446" s="72" t="s">
        <v>576</v>
      </c>
      <c r="B446" s="72" t="s">
        <v>931</v>
      </c>
      <c r="C446" s="73">
        <v>340</v>
      </c>
    </row>
    <row r="447" spans="1:3" x14ac:dyDescent="0.25">
      <c r="A447" s="72" t="s">
        <v>576</v>
      </c>
      <c r="B447" s="72" t="s">
        <v>932</v>
      </c>
      <c r="C447" s="73">
        <v>3250</v>
      </c>
    </row>
    <row r="448" spans="1:3" x14ac:dyDescent="0.25">
      <c r="A448" s="72" t="s">
        <v>576</v>
      </c>
      <c r="B448" s="72" t="s">
        <v>933</v>
      </c>
      <c r="C448" s="73">
        <v>0</v>
      </c>
    </row>
    <row r="449" spans="1:3" x14ac:dyDescent="0.25">
      <c r="A449" s="72" t="s">
        <v>576</v>
      </c>
      <c r="B449" s="72" t="s">
        <v>936</v>
      </c>
      <c r="C449" s="73">
        <v>0</v>
      </c>
    </row>
    <row r="450" spans="1:3" x14ac:dyDescent="0.25">
      <c r="A450" s="72" t="s">
        <v>576</v>
      </c>
      <c r="B450" s="72" t="s">
        <v>941</v>
      </c>
      <c r="C450" s="73">
        <v>11000</v>
      </c>
    </row>
    <row r="451" spans="1:3" x14ac:dyDescent="0.25">
      <c r="A451" s="72" t="s">
        <v>576</v>
      </c>
      <c r="B451" s="72" t="s">
        <v>937</v>
      </c>
      <c r="C451" s="73">
        <v>0</v>
      </c>
    </row>
    <row r="452" spans="1:3" x14ac:dyDescent="0.25">
      <c r="A452" s="72" t="s">
        <v>576</v>
      </c>
      <c r="B452" s="72" t="s">
        <v>942</v>
      </c>
      <c r="C452" s="73">
        <v>0</v>
      </c>
    </row>
    <row r="453" spans="1:3" x14ac:dyDescent="0.25">
      <c r="A453" s="72" t="s">
        <v>576</v>
      </c>
      <c r="B453" s="72" t="s">
        <v>939</v>
      </c>
      <c r="C453" s="73">
        <v>0</v>
      </c>
    </row>
    <row r="454" spans="1:3" x14ac:dyDescent="0.25">
      <c r="A454" s="72" t="s">
        <v>577</v>
      </c>
      <c r="B454" s="72" t="s">
        <v>920</v>
      </c>
      <c r="C454" s="73">
        <v>0</v>
      </c>
    </row>
    <row r="455" spans="1:3" x14ac:dyDescent="0.25">
      <c r="A455" s="72" t="s">
        <v>577</v>
      </c>
      <c r="B455" s="72" t="s">
        <v>921</v>
      </c>
      <c r="C455" s="73">
        <v>0</v>
      </c>
    </row>
    <row r="456" spans="1:3" x14ac:dyDescent="0.25">
      <c r="A456" s="72" t="s">
        <v>577</v>
      </c>
      <c r="B456" s="72" t="s">
        <v>538</v>
      </c>
      <c r="C456" s="73">
        <v>1384</v>
      </c>
    </row>
    <row r="457" spans="1:3" x14ac:dyDescent="0.25">
      <c r="A457" s="72" t="s">
        <v>577</v>
      </c>
      <c r="B457" s="72" t="s">
        <v>539</v>
      </c>
      <c r="C457" s="73">
        <v>0</v>
      </c>
    </row>
    <row r="458" spans="1:3" x14ac:dyDescent="0.25">
      <c r="A458" s="72" t="s">
        <v>577</v>
      </c>
      <c r="B458" s="72" t="s">
        <v>926</v>
      </c>
      <c r="C458" s="73">
        <v>0</v>
      </c>
    </row>
    <row r="459" spans="1:3" x14ac:dyDescent="0.25">
      <c r="A459" s="72" t="s">
        <v>577</v>
      </c>
      <c r="B459" s="72" t="s">
        <v>927</v>
      </c>
      <c r="C459" s="73">
        <v>0</v>
      </c>
    </row>
    <row r="460" spans="1:3" x14ac:dyDescent="0.25">
      <c r="A460" s="72" t="s">
        <v>577</v>
      </c>
      <c r="B460" s="72" t="s">
        <v>540</v>
      </c>
      <c r="C460" s="73">
        <v>0</v>
      </c>
    </row>
    <row r="461" spans="1:3" x14ac:dyDescent="0.25">
      <c r="A461" s="72" t="s">
        <v>577</v>
      </c>
      <c r="B461" s="72" t="s">
        <v>928</v>
      </c>
      <c r="C461" s="73">
        <v>750</v>
      </c>
    </row>
    <row r="462" spans="1:3" x14ac:dyDescent="0.25">
      <c r="A462" s="72" t="s">
        <v>577</v>
      </c>
      <c r="B462" s="72" t="s">
        <v>541</v>
      </c>
      <c r="C462" s="73">
        <v>1800</v>
      </c>
    </row>
    <row r="463" spans="1:3" x14ac:dyDescent="0.25">
      <c r="A463" s="72" t="s">
        <v>577</v>
      </c>
      <c r="B463" s="72" t="s">
        <v>542</v>
      </c>
      <c r="C463" s="73">
        <v>0</v>
      </c>
    </row>
    <row r="464" spans="1:3" x14ac:dyDescent="0.25">
      <c r="A464" s="72" t="s">
        <v>577</v>
      </c>
      <c r="B464" s="72" t="s">
        <v>931</v>
      </c>
      <c r="C464" s="73">
        <v>280</v>
      </c>
    </row>
    <row r="465" spans="1:3" x14ac:dyDescent="0.25">
      <c r="A465" s="72" t="s">
        <v>577</v>
      </c>
      <c r="B465" s="72" t="s">
        <v>932</v>
      </c>
      <c r="C465" s="73">
        <v>0</v>
      </c>
    </row>
    <row r="466" spans="1:3" x14ac:dyDescent="0.25">
      <c r="A466" s="72" t="s">
        <v>577</v>
      </c>
      <c r="B466" s="72" t="s">
        <v>936</v>
      </c>
      <c r="C466" s="73">
        <v>0</v>
      </c>
    </row>
    <row r="467" spans="1:3" x14ac:dyDescent="0.25">
      <c r="A467" s="72" t="s">
        <v>577</v>
      </c>
      <c r="B467" s="72" t="s">
        <v>941</v>
      </c>
      <c r="C467" s="73">
        <v>0</v>
      </c>
    </row>
    <row r="468" spans="1:3" x14ac:dyDescent="0.25">
      <c r="A468" s="72" t="s">
        <v>577</v>
      </c>
      <c r="B468" s="72" t="s">
        <v>938</v>
      </c>
      <c r="C468" s="73">
        <v>0</v>
      </c>
    </row>
    <row r="469" spans="1:3" x14ac:dyDescent="0.25">
      <c r="A469" s="72" t="s">
        <v>577</v>
      </c>
      <c r="B469" s="72" t="s">
        <v>939</v>
      </c>
      <c r="C469" s="73">
        <v>0</v>
      </c>
    </row>
    <row r="470" spans="1:3" x14ac:dyDescent="0.25">
      <c r="A470" s="72" t="s">
        <v>954</v>
      </c>
      <c r="B470" s="72" t="s">
        <v>927</v>
      </c>
      <c r="C470" s="73">
        <v>0</v>
      </c>
    </row>
    <row r="471" spans="1:3" x14ac:dyDescent="0.25">
      <c r="A471" s="72" t="s">
        <v>954</v>
      </c>
      <c r="B471" s="72" t="s">
        <v>932</v>
      </c>
      <c r="C471" s="73">
        <v>0</v>
      </c>
    </row>
    <row r="472" spans="1:3" x14ac:dyDescent="0.25">
      <c r="A472" s="72" t="s">
        <v>578</v>
      </c>
      <c r="B472" s="72" t="s">
        <v>920</v>
      </c>
      <c r="C472" s="73">
        <v>0</v>
      </c>
    </row>
    <row r="473" spans="1:3" x14ac:dyDescent="0.25">
      <c r="A473" s="72" t="s">
        <v>578</v>
      </c>
      <c r="B473" s="72" t="s">
        <v>944</v>
      </c>
      <c r="C473" s="73">
        <v>0</v>
      </c>
    </row>
    <row r="474" spans="1:3" x14ac:dyDescent="0.25">
      <c r="A474" s="72" t="s">
        <v>578</v>
      </c>
      <c r="B474" s="72" t="s">
        <v>538</v>
      </c>
      <c r="C474" s="73">
        <v>10830</v>
      </c>
    </row>
    <row r="475" spans="1:3" x14ac:dyDescent="0.25">
      <c r="A475" s="72" t="s">
        <v>578</v>
      </c>
      <c r="B475" s="72" t="s">
        <v>945</v>
      </c>
      <c r="C475" s="73">
        <v>0</v>
      </c>
    </row>
    <row r="476" spans="1:3" x14ac:dyDescent="0.25">
      <c r="A476" s="72" t="s">
        <v>578</v>
      </c>
      <c r="B476" s="72" t="s">
        <v>948</v>
      </c>
      <c r="C476" s="73">
        <v>0</v>
      </c>
    </row>
    <row r="477" spans="1:3" x14ac:dyDescent="0.25">
      <c r="A477" s="72" t="s">
        <v>578</v>
      </c>
      <c r="B477" s="72" t="s">
        <v>539</v>
      </c>
      <c r="C477" s="73">
        <v>0</v>
      </c>
    </row>
    <row r="478" spans="1:3" x14ac:dyDescent="0.25">
      <c r="A478" s="72" t="s">
        <v>578</v>
      </c>
      <c r="B478" s="72" t="s">
        <v>927</v>
      </c>
      <c r="C478" s="73">
        <v>0</v>
      </c>
    </row>
    <row r="479" spans="1:3" x14ac:dyDescent="0.25">
      <c r="A479" s="72" t="s">
        <v>578</v>
      </c>
      <c r="B479" s="72" t="s">
        <v>928</v>
      </c>
      <c r="C479" s="73">
        <v>0</v>
      </c>
    </row>
    <row r="480" spans="1:3" x14ac:dyDescent="0.25">
      <c r="A480" s="72" t="s">
        <v>578</v>
      </c>
      <c r="B480" s="72" t="s">
        <v>541</v>
      </c>
      <c r="C480" s="73">
        <v>7122</v>
      </c>
    </row>
    <row r="481" spans="1:3" x14ac:dyDescent="0.25">
      <c r="A481" s="72" t="s">
        <v>578</v>
      </c>
      <c r="B481" s="72" t="s">
        <v>542</v>
      </c>
      <c r="C481" s="73">
        <v>5750</v>
      </c>
    </row>
    <row r="482" spans="1:3" x14ac:dyDescent="0.25">
      <c r="A482" s="72" t="s">
        <v>578</v>
      </c>
      <c r="B482" s="72" t="s">
        <v>931</v>
      </c>
      <c r="C482" s="73">
        <v>765</v>
      </c>
    </row>
    <row r="483" spans="1:3" x14ac:dyDescent="0.25">
      <c r="A483" s="72" t="s">
        <v>578</v>
      </c>
      <c r="B483" s="72" t="s">
        <v>932</v>
      </c>
      <c r="C483" s="73">
        <v>0</v>
      </c>
    </row>
    <row r="484" spans="1:3" x14ac:dyDescent="0.25">
      <c r="A484" s="72" t="s">
        <v>578</v>
      </c>
      <c r="B484" s="72" t="s">
        <v>936</v>
      </c>
      <c r="C484" s="73">
        <v>0</v>
      </c>
    </row>
    <row r="485" spans="1:3" x14ac:dyDescent="0.25">
      <c r="A485" s="72" t="s">
        <v>578</v>
      </c>
      <c r="B485" s="72" t="s">
        <v>940</v>
      </c>
      <c r="C485" s="73">
        <v>0</v>
      </c>
    </row>
    <row r="486" spans="1:3" x14ac:dyDescent="0.25">
      <c r="A486" s="72" t="s">
        <v>579</v>
      </c>
      <c r="B486" s="72" t="s">
        <v>539</v>
      </c>
      <c r="C486" s="73">
        <v>0</v>
      </c>
    </row>
    <row r="487" spans="1:3" x14ac:dyDescent="0.25">
      <c r="A487" s="72" t="s">
        <v>579</v>
      </c>
      <c r="B487" s="72" t="s">
        <v>927</v>
      </c>
      <c r="C487" s="73">
        <v>0</v>
      </c>
    </row>
    <row r="488" spans="1:3" x14ac:dyDescent="0.25">
      <c r="A488" s="72" t="s">
        <v>579</v>
      </c>
      <c r="B488" s="72" t="s">
        <v>932</v>
      </c>
      <c r="C488" s="73">
        <v>0</v>
      </c>
    </row>
    <row r="489" spans="1:3" x14ac:dyDescent="0.25">
      <c r="A489" s="72" t="s">
        <v>580</v>
      </c>
      <c r="B489" s="72" t="s">
        <v>920</v>
      </c>
      <c r="C489" s="73">
        <v>0</v>
      </c>
    </row>
    <row r="490" spans="1:3" x14ac:dyDescent="0.25">
      <c r="A490" s="72" t="s">
        <v>580</v>
      </c>
      <c r="B490" s="72" t="s">
        <v>538</v>
      </c>
      <c r="C490" s="73">
        <v>0</v>
      </c>
    </row>
    <row r="491" spans="1:3" x14ac:dyDescent="0.25">
      <c r="A491" s="72" t="s">
        <v>580</v>
      </c>
      <c r="B491" s="72" t="s">
        <v>927</v>
      </c>
      <c r="C491" s="73">
        <v>0</v>
      </c>
    </row>
    <row r="492" spans="1:3" x14ac:dyDescent="0.25">
      <c r="A492" s="72" t="s">
        <v>580</v>
      </c>
      <c r="B492" s="72" t="s">
        <v>928</v>
      </c>
      <c r="C492" s="73">
        <v>0</v>
      </c>
    </row>
    <row r="493" spans="1:3" x14ac:dyDescent="0.25">
      <c r="A493" s="72" t="s">
        <v>580</v>
      </c>
      <c r="B493" s="72" t="s">
        <v>931</v>
      </c>
      <c r="C493" s="73">
        <v>0</v>
      </c>
    </row>
    <row r="494" spans="1:3" x14ac:dyDescent="0.25">
      <c r="A494" s="72" t="s">
        <v>580</v>
      </c>
      <c r="B494" s="72" t="s">
        <v>932</v>
      </c>
      <c r="C494" s="73">
        <v>0</v>
      </c>
    </row>
    <row r="495" spans="1:3" x14ac:dyDescent="0.25">
      <c r="A495" s="72" t="s">
        <v>580</v>
      </c>
      <c r="B495" s="72" t="s">
        <v>936</v>
      </c>
      <c r="C495" s="73">
        <v>0</v>
      </c>
    </row>
    <row r="496" spans="1:3" x14ac:dyDescent="0.25">
      <c r="A496" s="72" t="s">
        <v>580</v>
      </c>
      <c r="B496" s="72" t="s">
        <v>940</v>
      </c>
      <c r="C496" s="73">
        <v>0</v>
      </c>
    </row>
    <row r="497" spans="1:3" x14ac:dyDescent="0.25">
      <c r="A497" s="72" t="s">
        <v>581</v>
      </c>
      <c r="B497" s="72" t="s">
        <v>919</v>
      </c>
      <c r="C497" s="73">
        <v>0</v>
      </c>
    </row>
    <row r="498" spans="1:3" x14ac:dyDescent="0.25">
      <c r="A498" s="72" t="s">
        <v>581</v>
      </c>
      <c r="B498" s="72" t="s">
        <v>920</v>
      </c>
      <c r="C498" s="73">
        <v>0</v>
      </c>
    </row>
    <row r="499" spans="1:3" x14ac:dyDescent="0.25">
      <c r="A499" s="72" t="s">
        <v>581</v>
      </c>
      <c r="B499" s="72" t="s">
        <v>944</v>
      </c>
      <c r="C499" s="73">
        <v>0</v>
      </c>
    </row>
    <row r="500" spans="1:3" x14ac:dyDescent="0.25">
      <c r="A500" s="72" t="s">
        <v>581</v>
      </c>
      <c r="B500" s="72" t="s">
        <v>922</v>
      </c>
      <c r="C500" s="73">
        <v>0</v>
      </c>
    </row>
    <row r="501" spans="1:3" x14ac:dyDescent="0.25">
      <c r="A501" s="72" t="s">
        <v>581</v>
      </c>
      <c r="B501" s="72" t="s">
        <v>538</v>
      </c>
      <c r="C501" s="73">
        <v>10000</v>
      </c>
    </row>
    <row r="502" spans="1:3" x14ac:dyDescent="0.25">
      <c r="A502" s="72" t="s">
        <v>581</v>
      </c>
      <c r="B502" s="72" t="s">
        <v>539</v>
      </c>
      <c r="C502" s="73">
        <v>0</v>
      </c>
    </row>
    <row r="503" spans="1:3" x14ac:dyDescent="0.25">
      <c r="A503" s="72" t="s">
        <v>581</v>
      </c>
      <c r="B503" s="72" t="s">
        <v>927</v>
      </c>
      <c r="C503" s="73">
        <v>0</v>
      </c>
    </row>
    <row r="504" spans="1:3" x14ac:dyDescent="0.25">
      <c r="A504" s="72" t="s">
        <v>581</v>
      </c>
      <c r="B504" s="72" t="s">
        <v>540</v>
      </c>
      <c r="C504" s="73">
        <v>0</v>
      </c>
    </row>
    <row r="505" spans="1:3" x14ac:dyDescent="0.25">
      <c r="A505" s="72" t="s">
        <v>581</v>
      </c>
      <c r="B505" s="72" t="s">
        <v>928</v>
      </c>
      <c r="C505" s="73">
        <v>0</v>
      </c>
    </row>
    <row r="506" spans="1:3" x14ac:dyDescent="0.25">
      <c r="A506" s="72" t="s">
        <v>581</v>
      </c>
      <c r="B506" s="72" t="s">
        <v>541</v>
      </c>
      <c r="C506" s="73">
        <v>0</v>
      </c>
    </row>
    <row r="507" spans="1:3" x14ac:dyDescent="0.25">
      <c r="A507" s="72" t="s">
        <v>581</v>
      </c>
      <c r="B507" s="72" t="s">
        <v>542</v>
      </c>
      <c r="C507" s="73">
        <v>0</v>
      </c>
    </row>
    <row r="508" spans="1:3" x14ac:dyDescent="0.25">
      <c r="A508" s="72" t="s">
        <v>581</v>
      </c>
      <c r="B508" s="72" t="s">
        <v>930</v>
      </c>
      <c r="C508" s="73">
        <v>0</v>
      </c>
    </row>
    <row r="509" spans="1:3" x14ac:dyDescent="0.25">
      <c r="A509" s="72" t="s">
        <v>581</v>
      </c>
      <c r="B509" s="72" t="s">
        <v>931</v>
      </c>
      <c r="C509" s="73">
        <v>360</v>
      </c>
    </row>
    <row r="510" spans="1:3" x14ac:dyDescent="0.25">
      <c r="A510" s="72" t="s">
        <v>581</v>
      </c>
      <c r="B510" s="72" t="s">
        <v>932</v>
      </c>
      <c r="C510" s="73">
        <v>0</v>
      </c>
    </row>
    <row r="511" spans="1:3" x14ac:dyDescent="0.25">
      <c r="A511" s="72" t="s">
        <v>581</v>
      </c>
      <c r="B511" s="72" t="s">
        <v>936</v>
      </c>
      <c r="C511" s="73">
        <v>0</v>
      </c>
    </row>
    <row r="512" spans="1:3" x14ac:dyDescent="0.25">
      <c r="A512" s="72" t="s">
        <v>581</v>
      </c>
      <c r="B512" s="72" t="s">
        <v>937</v>
      </c>
      <c r="C512" s="73">
        <v>0</v>
      </c>
    </row>
    <row r="513" spans="1:3" x14ac:dyDescent="0.25">
      <c r="A513" s="72" t="s">
        <v>581</v>
      </c>
      <c r="B513" s="72" t="s">
        <v>940</v>
      </c>
      <c r="C513" s="73">
        <v>0</v>
      </c>
    </row>
    <row r="514" spans="1:3" x14ac:dyDescent="0.25">
      <c r="A514" s="72" t="s">
        <v>582</v>
      </c>
      <c r="B514" s="72" t="s">
        <v>920</v>
      </c>
      <c r="C514" s="73">
        <v>2600</v>
      </c>
    </row>
    <row r="515" spans="1:3" x14ac:dyDescent="0.25">
      <c r="A515" s="72" t="s">
        <v>582</v>
      </c>
      <c r="B515" s="72" t="s">
        <v>924</v>
      </c>
      <c r="C515" s="73">
        <v>0</v>
      </c>
    </row>
    <row r="516" spans="1:3" x14ac:dyDescent="0.25">
      <c r="A516" s="72" t="s">
        <v>582</v>
      </c>
      <c r="B516" s="72" t="s">
        <v>538</v>
      </c>
      <c r="C516" s="73">
        <v>0</v>
      </c>
    </row>
    <row r="517" spans="1:3" x14ac:dyDescent="0.25">
      <c r="A517" s="72" t="s">
        <v>582</v>
      </c>
      <c r="B517" s="72" t="s">
        <v>539</v>
      </c>
      <c r="C517" s="73">
        <v>250000</v>
      </c>
    </row>
    <row r="518" spans="1:3" x14ac:dyDescent="0.25">
      <c r="A518" s="72" t="s">
        <v>582</v>
      </c>
      <c r="B518" s="72" t="s">
        <v>926</v>
      </c>
      <c r="C518" s="73">
        <v>0</v>
      </c>
    </row>
    <row r="519" spans="1:3" x14ac:dyDescent="0.25">
      <c r="A519" s="72" t="s">
        <v>582</v>
      </c>
      <c r="B519" s="72" t="s">
        <v>927</v>
      </c>
      <c r="C519" s="73">
        <v>1000</v>
      </c>
    </row>
    <row r="520" spans="1:3" x14ac:dyDescent="0.25">
      <c r="A520" s="72" t="s">
        <v>582</v>
      </c>
      <c r="B520" s="72" t="s">
        <v>928</v>
      </c>
      <c r="C520" s="73">
        <v>1300000</v>
      </c>
    </row>
    <row r="521" spans="1:3" x14ac:dyDescent="0.25">
      <c r="A521" s="72" t="s">
        <v>582</v>
      </c>
      <c r="B521" s="72" t="s">
        <v>931</v>
      </c>
      <c r="C521" s="73">
        <v>2000</v>
      </c>
    </row>
    <row r="522" spans="1:3" x14ac:dyDescent="0.25">
      <c r="A522" s="72" t="s">
        <v>582</v>
      </c>
      <c r="B522" s="72" t="s">
        <v>932</v>
      </c>
      <c r="C522" s="73">
        <v>4000</v>
      </c>
    </row>
    <row r="523" spans="1:3" x14ac:dyDescent="0.25">
      <c r="A523" s="72" t="s">
        <v>582</v>
      </c>
      <c r="B523" s="72" t="s">
        <v>933</v>
      </c>
      <c r="C523" s="73">
        <v>0</v>
      </c>
    </row>
    <row r="524" spans="1:3" x14ac:dyDescent="0.25">
      <c r="A524" s="72" t="s">
        <v>582</v>
      </c>
      <c r="B524" s="72" t="s">
        <v>935</v>
      </c>
      <c r="C524" s="73">
        <v>0</v>
      </c>
    </row>
    <row r="525" spans="1:3" x14ac:dyDescent="0.25">
      <c r="A525" s="72" t="s">
        <v>582</v>
      </c>
      <c r="B525" s="72" t="s">
        <v>936</v>
      </c>
      <c r="C525" s="73">
        <v>0</v>
      </c>
    </row>
    <row r="526" spans="1:3" x14ac:dyDescent="0.25">
      <c r="A526" s="72" t="s">
        <v>582</v>
      </c>
      <c r="B526" s="72" t="s">
        <v>938</v>
      </c>
      <c r="C526" s="73">
        <v>0</v>
      </c>
    </row>
    <row r="527" spans="1:3" x14ac:dyDescent="0.25">
      <c r="A527" s="72" t="s">
        <v>582</v>
      </c>
      <c r="B527" s="72" t="s">
        <v>939</v>
      </c>
      <c r="C527" s="73">
        <v>0</v>
      </c>
    </row>
    <row r="528" spans="1:3" x14ac:dyDescent="0.25">
      <c r="A528" s="72" t="s">
        <v>582</v>
      </c>
      <c r="B528" s="72" t="s">
        <v>940</v>
      </c>
      <c r="C528" s="73">
        <v>0</v>
      </c>
    </row>
    <row r="529" spans="1:3" x14ac:dyDescent="0.25">
      <c r="A529" s="72" t="s">
        <v>583</v>
      </c>
      <c r="B529" s="72" t="s">
        <v>920</v>
      </c>
      <c r="C529" s="73">
        <v>0</v>
      </c>
    </row>
    <row r="530" spans="1:3" x14ac:dyDescent="0.25">
      <c r="A530" s="72" t="s">
        <v>583</v>
      </c>
      <c r="B530" s="72" t="s">
        <v>944</v>
      </c>
      <c r="C530" s="73">
        <v>0</v>
      </c>
    </row>
    <row r="531" spans="1:3" x14ac:dyDescent="0.25">
      <c r="A531" s="72" t="s">
        <v>583</v>
      </c>
      <c r="B531" s="72" t="s">
        <v>922</v>
      </c>
      <c r="C531" s="73">
        <v>0</v>
      </c>
    </row>
    <row r="532" spans="1:3" x14ac:dyDescent="0.25">
      <c r="A532" s="72" t="s">
        <v>583</v>
      </c>
      <c r="B532" s="72" t="s">
        <v>538</v>
      </c>
      <c r="C532" s="73">
        <v>39000</v>
      </c>
    </row>
    <row r="533" spans="1:3" x14ac:dyDescent="0.25">
      <c r="A533" s="72" t="s">
        <v>583</v>
      </c>
      <c r="B533" s="72" t="s">
        <v>539</v>
      </c>
      <c r="C533" s="73">
        <v>0</v>
      </c>
    </row>
    <row r="534" spans="1:3" x14ac:dyDescent="0.25">
      <c r="A534" s="72" t="s">
        <v>583</v>
      </c>
      <c r="B534" s="72" t="s">
        <v>927</v>
      </c>
      <c r="C534" s="73">
        <v>0</v>
      </c>
    </row>
    <row r="535" spans="1:3" x14ac:dyDescent="0.25">
      <c r="A535" s="72" t="s">
        <v>583</v>
      </c>
      <c r="B535" s="72" t="s">
        <v>540</v>
      </c>
      <c r="C535" s="73">
        <v>0</v>
      </c>
    </row>
    <row r="536" spans="1:3" x14ac:dyDescent="0.25">
      <c r="A536" s="72" t="s">
        <v>583</v>
      </c>
      <c r="B536" s="72" t="s">
        <v>928</v>
      </c>
      <c r="C536" s="73">
        <v>1800</v>
      </c>
    </row>
    <row r="537" spans="1:3" x14ac:dyDescent="0.25">
      <c r="A537" s="72" t="s">
        <v>583</v>
      </c>
      <c r="B537" s="72" t="s">
        <v>541</v>
      </c>
      <c r="C537" s="73">
        <v>0</v>
      </c>
    </row>
    <row r="538" spans="1:3" x14ac:dyDescent="0.25">
      <c r="A538" s="72" t="s">
        <v>583</v>
      </c>
      <c r="B538" s="72" t="s">
        <v>542</v>
      </c>
      <c r="C538" s="73">
        <v>0</v>
      </c>
    </row>
    <row r="539" spans="1:3" x14ac:dyDescent="0.25">
      <c r="A539" s="72" t="s">
        <v>583</v>
      </c>
      <c r="B539" s="72" t="s">
        <v>931</v>
      </c>
      <c r="C539" s="73">
        <v>1000</v>
      </c>
    </row>
    <row r="540" spans="1:3" x14ac:dyDescent="0.25">
      <c r="A540" s="72" t="s">
        <v>583</v>
      </c>
      <c r="B540" s="72" t="s">
        <v>932</v>
      </c>
      <c r="C540" s="73">
        <v>0</v>
      </c>
    </row>
    <row r="541" spans="1:3" x14ac:dyDescent="0.25">
      <c r="A541" s="72" t="s">
        <v>583</v>
      </c>
      <c r="B541" s="72" t="s">
        <v>936</v>
      </c>
      <c r="C541" s="73">
        <v>0</v>
      </c>
    </row>
    <row r="542" spans="1:3" x14ac:dyDescent="0.25">
      <c r="A542" s="72" t="s">
        <v>583</v>
      </c>
      <c r="B542" s="72" t="s">
        <v>940</v>
      </c>
      <c r="C542" s="73">
        <v>0</v>
      </c>
    </row>
    <row r="543" spans="1:3" x14ac:dyDescent="0.25">
      <c r="A543" s="72" t="s">
        <v>584</v>
      </c>
      <c r="B543" s="72" t="s">
        <v>538</v>
      </c>
      <c r="C543" s="73">
        <v>0</v>
      </c>
    </row>
    <row r="544" spans="1:3" x14ac:dyDescent="0.25">
      <c r="A544" s="72" t="s">
        <v>584</v>
      </c>
      <c r="B544" s="72" t="s">
        <v>927</v>
      </c>
      <c r="C544" s="73">
        <v>0</v>
      </c>
    </row>
    <row r="545" spans="1:3" x14ac:dyDescent="0.25">
      <c r="A545" s="72" t="s">
        <v>584</v>
      </c>
      <c r="B545" s="72" t="s">
        <v>928</v>
      </c>
      <c r="C545" s="73">
        <v>0</v>
      </c>
    </row>
    <row r="546" spans="1:3" x14ac:dyDescent="0.25">
      <c r="A546" s="72" t="s">
        <v>584</v>
      </c>
      <c r="B546" s="72" t="s">
        <v>541</v>
      </c>
      <c r="C546" s="73">
        <v>0</v>
      </c>
    </row>
    <row r="547" spans="1:3" x14ac:dyDescent="0.25">
      <c r="A547" s="72" t="s">
        <v>584</v>
      </c>
      <c r="B547" s="72" t="s">
        <v>931</v>
      </c>
      <c r="C547" s="73">
        <v>0</v>
      </c>
    </row>
    <row r="548" spans="1:3" x14ac:dyDescent="0.25">
      <c r="A548" s="72" t="s">
        <v>584</v>
      </c>
      <c r="B548" s="72" t="s">
        <v>932</v>
      </c>
      <c r="C548" s="73">
        <v>0</v>
      </c>
    </row>
    <row r="549" spans="1:3" x14ac:dyDescent="0.25">
      <c r="A549" s="72" t="s">
        <v>585</v>
      </c>
      <c r="B549" s="72" t="s">
        <v>927</v>
      </c>
      <c r="C549" s="73">
        <v>0</v>
      </c>
    </row>
    <row r="550" spans="1:3" x14ac:dyDescent="0.25">
      <c r="A550" s="72" t="s">
        <v>585</v>
      </c>
      <c r="B550" s="72" t="s">
        <v>540</v>
      </c>
      <c r="C550" s="73">
        <v>0</v>
      </c>
    </row>
    <row r="551" spans="1:3" x14ac:dyDescent="0.25">
      <c r="A551" s="72" t="s">
        <v>585</v>
      </c>
      <c r="B551" s="72" t="s">
        <v>928</v>
      </c>
      <c r="C551" s="73">
        <v>0</v>
      </c>
    </row>
    <row r="552" spans="1:3" x14ac:dyDescent="0.25">
      <c r="A552" s="72" t="s">
        <v>585</v>
      </c>
      <c r="B552" s="72" t="s">
        <v>542</v>
      </c>
      <c r="C552" s="73">
        <v>0</v>
      </c>
    </row>
    <row r="553" spans="1:3" x14ac:dyDescent="0.25">
      <c r="A553" s="72" t="s">
        <v>585</v>
      </c>
      <c r="B553" s="72" t="s">
        <v>931</v>
      </c>
      <c r="C553" s="73">
        <v>0</v>
      </c>
    </row>
    <row r="554" spans="1:3" x14ac:dyDescent="0.25">
      <c r="A554" s="72" t="s">
        <v>585</v>
      </c>
      <c r="B554" s="72" t="s">
        <v>932</v>
      </c>
      <c r="C554" s="73">
        <v>0</v>
      </c>
    </row>
    <row r="555" spans="1:3" x14ac:dyDescent="0.25">
      <c r="A555" s="72" t="s">
        <v>585</v>
      </c>
      <c r="B555" s="72" t="s">
        <v>936</v>
      </c>
      <c r="C555" s="73">
        <v>0</v>
      </c>
    </row>
    <row r="556" spans="1:3" x14ac:dyDescent="0.25">
      <c r="A556" s="72" t="s">
        <v>586</v>
      </c>
      <c r="B556" s="72" t="s">
        <v>944</v>
      </c>
      <c r="C556" s="73">
        <v>0</v>
      </c>
    </row>
    <row r="557" spans="1:3" x14ac:dyDescent="0.25">
      <c r="A557" s="72" t="s">
        <v>586</v>
      </c>
      <c r="B557" s="72" t="s">
        <v>538</v>
      </c>
      <c r="C557" s="73">
        <v>0</v>
      </c>
    </row>
    <row r="558" spans="1:3" x14ac:dyDescent="0.25">
      <c r="A558" s="72" t="s">
        <v>586</v>
      </c>
      <c r="B558" s="72" t="s">
        <v>927</v>
      </c>
      <c r="C558" s="73">
        <v>0</v>
      </c>
    </row>
    <row r="559" spans="1:3" x14ac:dyDescent="0.25">
      <c r="A559" s="72" t="s">
        <v>586</v>
      </c>
      <c r="B559" s="72" t="s">
        <v>928</v>
      </c>
      <c r="C559" s="73">
        <v>2000</v>
      </c>
    </row>
    <row r="560" spans="1:3" x14ac:dyDescent="0.25">
      <c r="A560" s="72" t="s">
        <v>586</v>
      </c>
      <c r="B560" s="72" t="s">
        <v>541</v>
      </c>
      <c r="C560" s="73">
        <v>0</v>
      </c>
    </row>
    <row r="561" spans="1:3" x14ac:dyDescent="0.25">
      <c r="A561" s="72" t="s">
        <v>586</v>
      </c>
      <c r="B561" s="72" t="s">
        <v>931</v>
      </c>
      <c r="C561" s="73">
        <v>1200</v>
      </c>
    </row>
    <row r="562" spans="1:3" x14ac:dyDescent="0.25">
      <c r="A562" s="72" t="s">
        <v>586</v>
      </c>
      <c r="B562" s="72" t="s">
        <v>932</v>
      </c>
      <c r="C562" s="73">
        <v>0</v>
      </c>
    </row>
    <row r="563" spans="1:3" x14ac:dyDescent="0.25">
      <c r="A563" s="72" t="s">
        <v>586</v>
      </c>
      <c r="B563" s="72" t="s">
        <v>936</v>
      </c>
      <c r="C563" s="73">
        <v>0</v>
      </c>
    </row>
    <row r="564" spans="1:3" x14ac:dyDescent="0.25">
      <c r="A564" s="72" t="s">
        <v>587</v>
      </c>
      <c r="B564" s="72" t="s">
        <v>920</v>
      </c>
      <c r="C564" s="73">
        <v>0</v>
      </c>
    </row>
    <row r="565" spans="1:3" x14ac:dyDescent="0.25">
      <c r="A565" s="72" t="s">
        <v>587</v>
      </c>
      <c r="B565" s="72" t="s">
        <v>924</v>
      </c>
      <c r="C565" s="73">
        <v>0</v>
      </c>
    </row>
    <row r="566" spans="1:3" x14ac:dyDescent="0.25">
      <c r="A566" s="72" t="s">
        <v>587</v>
      </c>
      <c r="B566" s="72" t="s">
        <v>538</v>
      </c>
      <c r="C566" s="73">
        <v>95838</v>
      </c>
    </row>
    <row r="567" spans="1:3" x14ac:dyDescent="0.25">
      <c r="A567" s="72" t="s">
        <v>587</v>
      </c>
      <c r="B567" s="72" t="s">
        <v>539</v>
      </c>
      <c r="C567" s="73">
        <v>0</v>
      </c>
    </row>
    <row r="568" spans="1:3" x14ac:dyDescent="0.25">
      <c r="A568" s="72" t="s">
        <v>587</v>
      </c>
      <c r="B568" s="72" t="s">
        <v>927</v>
      </c>
      <c r="C568" s="73">
        <v>0</v>
      </c>
    </row>
    <row r="569" spans="1:3" x14ac:dyDescent="0.25">
      <c r="A569" s="72" t="s">
        <v>587</v>
      </c>
      <c r="B569" s="72" t="s">
        <v>540</v>
      </c>
      <c r="C569" s="73">
        <v>0</v>
      </c>
    </row>
    <row r="570" spans="1:3" x14ac:dyDescent="0.25">
      <c r="A570" s="72" t="s">
        <v>587</v>
      </c>
      <c r="B570" s="72" t="s">
        <v>928</v>
      </c>
      <c r="C570" s="73">
        <v>800</v>
      </c>
    </row>
    <row r="571" spans="1:3" x14ac:dyDescent="0.25">
      <c r="A571" s="72" t="s">
        <v>587</v>
      </c>
      <c r="B571" s="72" t="s">
        <v>541</v>
      </c>
      <c r="C571" s="73">
        <v>146698</v>
      </c>
    </row>
    <row r="572" spans="1:3" x14ac:dyDescent="0.25">
      <c r="A572" s="72" t="s">
        <v>587</v>
      </c>
      <c r="B572" s="72" t="s">
        <v>542</v>
      </c>
      <c r="C572" s="73">
        <v>142000</v>
      </c>
    </row>
    <row r="573" spans="1:3" x14ac:dyDescent="0.25">
      <c r="A573" s="72" t="s">
        <v>587</v>
      </c>
      <c r="B573" s="72" t="s">
        <v>931</v>
      </c>
      <c r="C573" s="73">
        <v>460</v>
      </c>
    </row>
    <row r="574" spans="1:3" x14ac:dyDescent="0.25">
      <c r="A574" s="72" t="s">
        <v>587</v>
      </c>
      <c r="B574" s="72" t="s">
        <v>932</v>
      </c>
      <c r="C574" s="73">
        <v>0</v>
      </c>
    </row>
    <row r="575" spans="1:3" x14ac:dyDescent="0.25">
      <c r="A575" s="72" t="s">
        <v>587</v>
      </c>
      <c r="B575" s="72" t="s">
        <v>936</v>
      </c>
      <c r="C575" s="73">
        <v>0</v>
      </c>
    </row>
    <row r="576" spans="1:3" x14ac:dyDescent="0.25">
      <c r="A576" s="72" t="s">
        <v>587</v>
      </c>
      <c r="B576" s="72" t="s">
        <v>941</v>
      </c>
      <c r="C576" s="73">
        <v>0</v>
      </c>
    </row>
    <row r="577" spans="1:3" x14ac:dyDescent="0.25">
      <c r="A577" s="72" t="s">
        <v>587</v>
      </c>
      <c r="B577" s="72" t="s">
        <v>938</v>
      </c>
      <c r="C577" s="73">
        <v>0</v>
      </c>
    </row>
    <row r="578" spans="1:3" x14ac:dyDescent="0.25">
      <c r="A578" s="72" t="s">
        <v>587</v>
      </c>
      <c r="B578" s="72" t="s">
        <v>939</v>
      </c>
      <c r="C578" s="73">
        <v>0</v>
      </c>
    </row>
    <row r="579" spans="1:3" x14ac:dyDescent="0.25">
      <c r="A579" s="72" t="s">
        <v>955</v>
      </c>
      <c r="B579" s="72" t="s">
        <v>927</v>
      </c>
      <c r="C579" s="73">
        <v>0</v>
      </c>
    </row>
    <row r="580" spans="1:3" x14ac:dyDescent="0.25">
      <c r="A580" s="72" t="s">
        <v>955</v>
      </c>
      <c r="B580" s="72" t="s">
        <v>932</v>
      </c>
      <c r="C580" s="73">
        <v>0</v>
      </c>
    </row>
    <row r="581" spans="1:3" x14ac:dyDescent="0.25">
      <c r="A581" s="72" t="s">
        <v>588</v>
      </c>
      <c r="B581" s="72" t="s">
        <v>920</v>
      </c>
      <c r="C581" s="73">
        <v>0</v>
      </c>
    </row>
    <row r="582" spans="1:3" x14ac:dyDescent="0.25">
      <c r="A582" s="72" t="s">
        <v>588</v>
      </c>
      <c r="B582" s="72" t="s">
        <v>944</v>
      </c>
      <c r="C582" s="73">
        <v>0</v>
      </c>
    </row>
    <row r="583" spans="1:3" x14ac:dyDescent="0.25">
      <c r="A583" s="72" t="s">
        <v>588</v>
      </c>
      <c r="B583" s="72" t="s">
        <v>538</v>
      </c>
      <c r="C583" s="73">
        <v>0</v>
      </c>
    </row>
    <row r="584" spans="1:3" x14ac:dyDescent="0.25">
      <c r="A584" s="72" t="s">
        <v>588</v>
      </c>
      <c r="B584" s="72" t="s">
        <v>926</v>
      </c>
      <c r="C584" s="73">
        <v>0</v>
      </c>
    </row>
    <row r="585" spans="1:3" x14ac:dyDescent="0.25">
      <c r="A585" s="72" t="s">
        <v>588</v>
      </c>
      <c r="B585" s="72" t="s">
        <v>927</v>
      </c>
      <c r="C585" s="73">
        <v>0</v>
      </c>
    </row>
    <row r="586" spans="1:3" x14ac:dyDescent="0.25">
      <c r="A586" s="72" t="s">
        <v>588</v>
      </c>
      <c r="B586" s="72" t="s">
        <v>928</v>
      </c>
      <c r="C586" s="73">
        <v>0</v>
      </c>
    </row>
    <row r="587" spans="1:3" x14ac:dyDescent="0.25">
      <c r="A587" s="72" t="s">
        <v>588</v>
      </c>
      <c r="B587" s="72" t="s">
        <v>542</v>
      </c>
      <c r="C587" s="73">
        <v>0</v>
      </c>
    </row>
    <row r="588" spans="1:3" x14ac:dyDescent="0.25">
      <c r="A588" s="72" t="s">
        <v>588</v>
      </c>
      <c r="B588" s="72" t="s">
        <v>931</v>
      </c>
      <c r="C588" s="73">
        <v>0</v>
      </c>
    </row>
    <row r="589" spans="1:3" x14ac:dyDescent="0.25">
      <c r="A589" s="72" t="s">
        <v>588</v>
      </c>
      <c r="B589" s="72" t="s">
        <v>932</v>
      </c>
      <c r="C589" s="73">
        <v>0</v>
      </c>
    </row>
    <row r="590" spans="1:3" x14ac:dyDescent="0.25">
      <c r="A590" s="72" t="s">
        <v>589</v>
      </c>
      <c r="B590" s="72" t="s">
        <v>538</v>
      </c>
      <c r="C590" s="73">
        <v>0</v>
      </c>
    </row>
    <row r="591" spans="1:3" x14ac:dyDescent="0.25">
      <c r="A591" s="72" t="s">
        <v>589</v>
      </c>
      <c r="B591" s="72" t="s">
        <v>539</v>
      </c>
      <c r="C591" s="73">
        <v>0</v>
      </c>
    </row>
    <row r="592" spans="1:3" x14ac:dyDescent="0.25">
      <c r="A592" s="72" t="s">
        <v>589</v>
      </c>
      <c r="B592" s="72" t="s">
        <v>927</v>
      </c>
      <c r="C592" s="73">
        <v>0</v>
      </c>
    </row>
    <row r="593" spans="1:3" x14ac:dyDescent="0.25">
      <c r="A593" s="72" t="s">
        <v>589</v>
      </c>
      <c r="B593" s="72" t="s">
        <v>928</v>
      </c>
      <c r="C593" s="73">
        <v>0</v>
      </c>
    </row>
    <row r="594" spans="1:3" x14ac:dyDescent="0.25">
      <c r="A594" s="72" t="s">
        <v>589</v>
      </c>
      <c r="B594" s="72" t="s">
        <v>931</v>
      </c>
      <c r="C594" s="73">
        <v>190</v>
      </c>
    </row>
    <row r="595" spans="1:3" x14ac:dyDescent="0.25">
      <c r="A595" s="72" t="s">
        <v>589</v>
      </c>
      <c r="B595" s="72" t="s">
        <v>932</v>
      </c>
      <c r="C595" s="73">
        <v>0</v>
      </c>
    </row>
    <row r="596" spans="1:3" x14ac:dyDescent="0.25">
      <c r="A596" s="72" t="s">
        <v>589</v>
      </c>
      <c r="B596" s="72" t="s">
        <v>939</v>
      </c>
      <c r="C596" s="73">
        <v>0</v>
      </c>
    </row>
    <row r="597" spans="1:3" x14ac:dyDescent="0.25">
      <c r="A597" s="72" t="s">
        <v>590</v>
      </c>
      <c r="B597" s="72" t="s">
        <v>919</v>
      </c>
      <c r="C597" s="73">
        <v>0</v>
      </c>
    </row>
    <row r="598" spans="1:3" x14ac:dyDescent="0.25">
      <c r="A598" s="72" t="s">
        <v>590</v>
      </c>
      <c r="B598" s="72" t="s">
        <v>920</v>
      </c>
      <c r="C598" s="73">
        <v>0</v>
      </c>
    </row>
    <row r="599" spans="1:3" x14ac:dyDescent="0.25">
      <c r="A599" s="72" t="s">
        <v>590</v>
      </c>
      <c r="B599" s="72" t="s">
        <v>944</v>
      </c>
      <c r="C599" s="73">
        <v>0</v>
      </c>
    </row>
    <row r="600" spans="1:3" x14ac:dyDescent="0.25">
      <c r="A600" s="72" t="s">
        <v>590</v>
      </c>
      <c r="B600" s="72" t="s">
        <v>922</v>
      </c>
      <c r="C600" s="73">
        <v>500</v>
      </c>
    </row>
    <row r="601" spans="1:3" x14ac:dyDescent="0.25">
      <c r="A601" s="72" t="s">
        <v>590</v>
      </c>
      <c r="B601" s="72" t="s">
        <v>538</v>
      </c>
      <c r="C601" s="73">
        <v>0</v>
      </c>
    </row>
    <row r="602" spans="1:3" x14ac:dyDescent="0.25">
      <c r="A602" s="72" t="s">
        <v>590</v>
      </c>
      <c r="B602" s="72" t="s">
        <v>539</v>
      </c>
      <c r="C602" s="73">
        <v>39043</v>
      </c>
    </row>
    <row r="603" spans="1:3" x14ac:dyDescent="0.25">
      <c r="A603" s="72" t="s">
        <v>590</v>
      </c>
      <c r="B603" s="72" t="s">
        <v>926</v>
      </c>
      <c r="C603" s="73">
        <v>0</v>
      </c>
    </row>
    <row r="604" spans="1:3" x14ac:dyDescent="0.25">
      <c r="A604" s="72" t="s">
        <v>590</v>
      </c>
      <c r="B604" s="72" t="s">
        <v>927</v>
      </c>
      <c r="C604" s="73">
        <v>1000</v>
      </c>
    </row>
    <row r="605" spans="1:3" x14ac:dyDescent="0.25">
      <c r="A605" s="72" t="s">
        <v>590</v>
      </c>
      <c r="B605" s="72" t="s">
        <v>540</v>
      </c>
      <c r="C605" s="73">
        <v>0</v>
      </c>
    </row>
    <row r="606" spans="1:3" x14ac:dyDescent="0.25">
      <c r="A606" s="72" t="s">
        <v>590</v>
      </c>
      <c r="B606" s="72" t="s">
        <v>928</v>
      </c>
      <c r="C606" s="73">
        <v>12000</v>
      </c>
    </row>
    <row r="607" spans="1:3" x14ac:dyDescent="0.25">
      <c r="A607" s="72" t="s">
        <v>590</v>
      </c>
      <c r="B607" s="72" t="s">
        <v>929</v>
      </c>
      <c r="C607" s="73">
        <v>0</v>
      </c>
    </row>
    <row r="608" spans="1:3" x14ac:dyDescent="0.25">
      <c r="A608" s="72" t="s">
        <v>590</v>
      </c>
      <c r="B608" s="72" t="s">
        <v>541</v>
      </c>
      <c r="C608" s="73">
        <v>0</v>
      </c>
    </row>
    <row r="609" spans="1:3" x14ac:dyDescent="0.25">
      <c r="A609" s="72" t="s">
        <v>590</v>
      </c>
      <c r="B609" s="72" t="s">
        <v>542</v>
      </c>
      <c r="C609" s="73">
        <v>0</v>
      </c>
    </row>
    <row r="610" spans="1:3" x14ac:dyDescent="0.25">
      <c r="A610" s="72" t="s">
        <v>590</v>
      </c>
      <c r="B610" s="72" t="s">
        <v>930</v>
      </c>
      <c r="C610" s="73">
        <v>0</v>
      </c>
    </row>
    <row r="611" spans="1:3" x14ac:dyDescent="0.25">
      <c r="A611" s="72" t="s">
        <v>590</v>
      </c>
      <c r="B611" s="72" t="s">
        <v>946</v>
      </c>
      <c r="C611" s="73">
        <v>0</v>
      </c>
    </row>
    <row r="612" spans="1:3" x14ac:dyDescent="0.25">
      <c r="A612" s="72" t="s">
        <v>590</v>
      </c>
      <c r="B612" s="72" t="s">
        <v>931</v>
      </c>
      <c r="C612" s="73">
        <v>1800</v>
      </c>
    </row>
    <row r="613" spans="1:3" x14ac:dyDescent="0.25">
      <c r="A613" s="72" t="s">
        <v>590</v>
      </c>
      <c r="B613" s="72" t="s">
        <v>932</v>
      </c>
      <c r="C613" s="73">
        <v>3947</v>
      </c>
    </row>
    <row r="614" spans="1:3" x14ac:dyDescent="0.25">
      <c r="A614" s="72" t="s">
        <v>590</v>
      </c>
      <c r="B614" s="72" t="s">
        <v>936</v>
      </c>
      <c r="C614" s="73">
        <v>0</v>
      </c>
    </row>
    <row r="615" spans="1:3" x14ac:dyDescent="0.25">
      <c r="A615" s="72" t="s">
        <v>590</v>
      </c>
      <c r="B615" s="72" t="s">
        <v>937</v>
      </c>
      <c r="C615" s="73">
        <v>0</v>
      </c>
    </row>
    <row r="616" spans="1:3" x14ac:dyDescent="0.25">
      <c r="A616" s="72" t="s">
        <v>590</v>
      </c>
      <c r="B616" s="72" t="s">
        <v>939</v>
      </c>
      <c r="C616" s="73">
        <v>0</v>
      </c>
    </row>
    <row r="617" spans="1:3" x14ac:dyDescent="0.25">
      <c r="A617" s="72" t="s">
        <v>590</v>
      </c>
      <c r="B617" s="72" t="s">
        <v>940</v>
      </c>
      <c r="C617" s="73">
        <v>0</v>
      </c>
    </row>
    <row r="618" spans="1:3" x14ac:dyDescent="0.25">
      <c r="A618" s="72" t="s">
        <v>591</v>
      </c>
      <c r="B618" s="72" t="s">
        <v>538</v>
      </c>
      <c r="C618" s="73">
        <v>89824</v>
      </c>
    </row>
    <row r="619" spans="1:3" x14ac:dyDescent="0.25">
      <c r="A619" s="72" t="s">
        <v>591</v>
      </c>
      <c r="B619" s="72" t="s">
        <v>945</v>
      </c>
      <c r="C619" s="73">
        <v>0</v>
      </c>
    </row>
    <row r="620" spans="1:3" x14ac:dyDescent="0.25">
      <c r="A620" s="72" t="s">
        <v>591</v>
      </c>
      <c r="B620" s="72" t="s">
        <v>539</v>
      </c>
      <c r="C620" s="73">
        <v>0</v>
      </c>
    </row>
    <row r="621" spans="1:3" x14ac:dyDescent="0.25">
      <c r="A621" s="72" t="s">
        <v>591</v>
      </c>
      <c r="B621" s="72" t="s">
        <v>927</v>
      </c>
      <c r="C621" s="73">
        <v>200</v>
      </c>
    </row>
    <row r="622" spans="1:3" x14ac:dyDescent="0.25">
      <c r="A622" s="72" t="s">
        <v>591</v>
      </c>
      <c r="B622" s="72" t="s">
        <v>540</v>
      </c>
      <c r="C622" s="73">
        <v>0</v>
      </c>
    </row>
    <row r="623" spans="1:3" x14ac:dyDescent="0.25">
      <c r="A623" s="72" t="s">
        <v>591</v>
      </c>
      <c r="B623" s="72" t="s">
        <v>928</v>
      </c>
      <c r="C623" s="73">
        <v>350</v>
      </c>
    </row>
    <row r="624" spans="1:3" x14ac:dyDescent="0.25">
      <c r="A624" s="72" t="s">
        <v>591</v>
      </c>
      <c r="B624" s="72" t="s">
        <v>541</v>
      </c>
      <c r="C624" s="73">
        <v>6670</v>
      </c>
    </row>
    <row r="625" spans="1:3" x14ac:dyDescent="0.25">
      <c r="A625" s="72" t="s">
        <v>591</v>
      </c>
      <c r="B625" s="72" t="s">
        <v>542</v>
      </c>
      <c r="C625" s="73">
        <v>65500</v>
      </c>
    </row>
    <row r="626" spans="1:3" x14ac:dyDescent="0.25">
      <c r="A626" s="72" t="s">
        <v>591</v>
      </c>
      <c r="B626" s="72" t="s">
        <v>956</v>
      </c>
      <c r="C626" s="73">
        <v>0</v>
      </c>
    </row>
    <row r="627" spans="1:3" x14ac:dyDescent="0.25">
      <c r="A627" s="72" t="s">
        <v>591</v>
      </c>
      <c r="B627" s="72" t="s">
        <v>931</v>
      </c>
      <c r="C627" s="73">
        <v>670</v>
      </c>
    </row>
    <row r="628" spans="1:3" x14ac:dyDescent="0.25">
      <c r="A628" s="72" t="s">
        <v>591</v>
      </c>
      <c r="B628" s="72" t="s">
        <v>932</v>
      </c>
      <c r="C628" s="73">
        <v>0</v>
      </c>
    </row>
    <row r="629" spans="1:3" x14ac:dyDescent="0.25">
      <c r="A629" s="72" t="s">
        <v>591</v>
      </c>
      <c r="B629" s="72" t="s">
        <v>936</v>
      </c>
      <c r="C629" s="73">
        <v>0</v>
      </c>
    </row>
    <row r="630" spans="1:3" x14ac:dyDescent="0.25">
      <c r="A630" s="72" t="s">
        <v>591</v>
      </c>
      <c r="B630" s="72" t="s">
        <v>938</v>
      </c>
      <c r="C630" s="73">
        <v>0</v>
      </c>
    </row>
    <row r="631" spans="1:3" x14ac:dyDescent="0.25">
      <c r="A631" s="72" t="s">
        <v>591</v>
      </c>
      <c r="B631" s="72" t="s">
        <v>939</v>
      </c>
      <c r="C631" s="73">
        <v>0</v>
      </c>
    </row>
    <row r="632" spans="1:3" x14ac:dyDescent="0.25">
      <c r="A632" s="72" t="s">
        <v>592</v>
      </c>
      <c r="B632" s="72" t="s">
        <v>920</v>
      </c>
      <c r="C632" s="73">
        <v>0</v>
      </c>
    </row>
    <row r="633" spans="1:3" x14ac:dyDescent="0.25">
      <c r="A633" s="72" t="s">
        <v>592</v>
      </c>
      <c r="B633" s="72" t="s">
        <v>539</v>
      </c>
      <c r="C633" s="73">
        <v>0</v>
      </c>
    </row>
    <row r="634" spans="1:3" x14ac:dyDescent="0.25">
      <c r="A634" s="72" t="s">
        <v>592</v>
      </c>
      <c r="B634" s="72" t="s">
        <v>928</v>
      </c>
      <c r="C634" s="73">
        <v>0</v>
      </c>
    </row>
    <row r="635" spans="1:3" x14ac:dyDescent="0.25">
      <c r="A635" s="72" t="s">
        <v>592</v>
      </c>
      <c r="B635" s="72" t="s">
        <v>931</v>
      </c>
      <c r="C635" s="73">
        <v>100</v>
      </c>
    </row>
    <row r="636" spans="1:3" x14ac:dyDescent="0.25">
      <c r="A636" s="72" t="s">
        <v>592</v>
      </c>
      <c r="B636" s="72" t="s">
        <v>932</v>
      </c>
      <c r="C636" s="73">
        <v>0</v>
      </c>
    </row>
    <row r="637" spans="1:3" x14ac:dyDescent="0.25">
      <c r="A637" s="72" t="s">
        <v>593</v>
      </c>
      <c r="B637" s="72" t="s">
        <v>944</v>
      </c>
      <c r="C637" s="73">
        <v>0</v>
      </c>
    </row>
    <row r="638" spans="1:3" x14ac:dyDescent="0.25">
      <c r="A638" s="72" t="s">
        <v>593</v>
      </c>
      <c r="B638" s="72" t="s">
        <v>538</v>
      </c>
      <c r="C638" s="73">
        <v>64500</v>
      </c>
    </row>
    <row r="639" spans="1:3" x14ac:dyDescent="0.25">
      <c r="A639" s="72" t="s">
        <v>593</v>
      </c>
      <c r="B639" s="72" t="s">
        <v>539</v>
      </c>
      <c r="C639" s="73">
        <v>0</v>
      </c>
    </row>
    <row r="640" spans="1:3" x14ac:dyDescent="0.25">
      <c r="A640" s="72" t="s">
        <v>593</v>
      </c>
      <c r="B640" s="72" t="s">
        <v>927</v>
      </c>
      <c r="C640" s="73">
        <v>0</v>
      </c>
    </row>
    <row r="641" spans="1:3" x14ac:dyDescent="0.25">
      <c r="A641" s="72" t="s">
        <v>593</v>
      </c>
      <c r="B641" s="72" t="s">
        <v>540</v>
      </c>
      <c r="C641" s="73">
        <v>0</v>
      </c>
    </row>
    <row r="642" spans="1:3" x14ac:dyDescent="0.25">
      <c r="A642" s="72" t="s">
        <v>593</v>
      </c>
      <c r="B642" s="72" t="s">
        <v>928</v>
      </c>
      <c r="C642" s="73">
        <v>1740</v>
      </c>
    </row>
    <row r="643" spans="1:3" x14ac:dyDescent="0.25">
      <c r="A643" s="72" t="s">
        <v>593</v>
      </c>
      <c r="B643" s="72" t="s">
        <v>541</v>
      </c>
      <c r="C643" s="73">
        <v>0</v>
      </c>
    </row>
    <row r="644" spans="1:3" x14ac:dyDescent="0.25">
      <c r="A644" s="72" t="s">
        <v>593</v>
      </c>
      <c r="B644" s="72" t="s">
        <v>542</v>
      </c>
      <c r="C644" s="73">
        <v>14000</v>
      </c>
    </row>
    <row r="645" spans="1:3" x14ac:dyDescent="0.25">
      <c r="A645" s="72" t="s">
        <v>593</v>
      </c>
      <c r="B645" s="72" t="s">
        <v>931</v>
      </c>
      <c r="C645" s="73">
        <v>800</v>
      </c>
    </row>
    <row r="646" spans="1:3" x14ac:dyDescent="0.25">
      <c r="A646" s="72" t="s">
        <v>593</v>
      </c>
      <c r="B646" s="72" t="s">
        <v>932</v>
      </c>
      <c r="C646" s="73">
        <v>0</v>
      </c>
    </row>
    <row r="647" spans="1:3" x14ac:dyDescent="0.25">
      <c r="A647" s="72" t="s">
        <v>593</v>
      </c>
      <c r="B647" s="72" t="s">
        <v>933</v>
      </c>
      <c r="C647" s="73">
        <v>0</v>
      </c>
    </row>
    <row r="648" spans="1:3" x14ac:dyDescent="0.25">
      <c r="A648" s="72" t="s">
        <v>594</v>
      </c>
      <c r="B648" s="72" t="s">
        <v>538</v>
      </c>
      <c r="C648" s="73">
        <v>2000</v>
      </c>
    </row>
    <row r="649" spans="1:3" x14ac:dyDescent="0.25">
      <c r="A649" s="72" t="s">
        <v>594</v>
      </c>
      <c r="B649" s="72" t="s">
        <v>927</v>
      </c>
      <c r="C649" s="73">
        <v>0</v>
      </c>
    </row>
    <row r="650" spans="1:3" x14ac:dyDescent="0.25">
      <c r="A650" s="72" t="s">
        <v>594</v>
      </c>
      <c r="B650" s="72" t="s">
        <v>540</v>
      </c>
      <c r="C650" s="73">
        <v>0</v>
      </c>
    </row>
    <row r="651" spans="1:3" x14ac:dyDescent="0.25">
      <c r="A651" s="72" t="s">
        <v>594</v>
      </c>
      <c r="B651" s="72" t="s">
        <v>928</v>
      </c>
      <c r="C651" s="73">
        <v>0</v>
      </c>
    </row>
    <row r="652" spans="1:3" x14ac:dyDescent="0.25">
      <c r="A652" s="72" t="s">
        <v>594</v>
      </c>
      <c r="B652" s="72" t="s">
        <v>541</v>
      </c>
      <c r="C652" s="73">
        <v>0</v>
      </c>
    </row>
    <row r="653" spans="1:3" x14ac:dyDescent="0.25">
      <c r="A653" s="72" t="s">
        <v>594</v>
      </c>
      <c r="B653" s="72" t="s">
        <v>542</v>
      </c>
      <c r="C653" s="73">
        <v>15500</v>
      </c>
    </row>
    <row r="654" spans="1:3" x14ac:dyDescent="0.25">
      <c r="A654" s="72" t="s">
        <v>594</v>
      </c>
      <c r="B654" s="72" t="s">
        <v>931</v>
      </c>
      <c r="C654" s="73">
        <v>240</v>
      </c>
    </row>
    <row r="655" spans="1:3" x14ac:dyDescent="0.25">
      <c r="A655" s="72" t="s">
        <v>594</v>
      </c>
      <c r="B655" s="72" t="s">
        <v>932</v>
      </c>
      <c r="C655" s="73">
        <v>0</v>
      </c>
    </row>
    <row r="656" spans="1:3" x14ac:dyDescent="0.25">
      <c r="A656" s="72" t="s">
        <v>594</v>
      </c>
      <c r="B656" s="72" t="s">
        <v>941</v>
      </c>
      <c r="C656" s="73">
        <v>0</v>
      </c>
    </row>
    <row r="657" spans="1:3" x14ac:dyDescent="0.25">
      <c r="A657" s="72" t="s">
        <v>594</v>
      </c>
      <c r="B657" s="72" t="s">
        <v>939</v>
      </c>
      <c r="C657" s="73">
        <v>0</v>
      </c>
    </row>
    <row r="658" spans="1:3" x14ac:dyDescent="0.25">
      <c r="A658" s="72" t="s">
        <v>595</v>
      </c>
      <c r="B658" s="72" t="s">
        <v>922</v>
      </c>
      <c r="C658" s="73">
        <v>0</v>
      </c>
    </row>
    <row r="659" spans="1:3" x14ac:dyDescent="0.25">
      <c r="A659" s="72" t="s">
        <v>595</v>
      </c>
      <c r="B659" s="72" t="s">
        <v>538</v>
      </c>
      <c r="C659" s="73">
        <v>0</v>
      </c>
    </row>
    <row r="660" spans="1:3" x14ac:dyDescent="0.25">
      <c r="A660" s="72" t="s">
        <v>595</v>
      </c>
      <c r="B660" s="72" t="s">
        <v>539</v>
      </c>
      <c r="C660" s="73">
        <v>0</v>
      </c>
    </row>
    <row r="661" spans="1:3" x14ac:dyDescent="0.25">
      <c r="A661" s="72" t="s">
        <v>595</v>
      </c>
      <c r="B661" s="72" t="s">
        <v>927</v>
      </c>
      <c r="C661" s="73">
        <v>0</v>
      </c>
    </row>
    <row r="662" spans="1:3" x14ac:dyDescent="0.25">
      <c r="A662" s="72" t="s">
        <v>595</v>
      </c>
      <c r="B662" s="72" t="s">
        <v>928</v>
      </c>
      <c r="C662" s="73">
        <v>0</v>
      </c>
    </row>
    <row r="663" spans="1:3" x14ac:dyDescent="0.25">
      <c r="A663" s="72" t="s">
        <v>595</v>
      </c>
      <c r="B663" s="72" t="s">
        <v>930</v>
      </c>
      <c r="C663" s="73">
        <v>0</v>
      </c>
    </row>
    <row r="664" spans="1:3" x14ac:dyDescent="0.25">
      <c r="A664" s="72" t="s">
        <v>595</v>
      </c>
      <c r="B664" s="72" t="s">
        <v>931</v>
      </c>
      <c r="C664" s="73">
        <v>0</v>
      </c>
    </row>
    <row r="665" spans="1:3" x14ac:dyDescent="0.25">
      <c r="A665" s="72" t="s">
        <v>595</v>
      </c>
      <c r="B665" s="72" t="s">
        <v>932</v>
      </c>
      <c r="C665" s="73">
        <v>0</v>
      </c>
    </row>
    <row r="666" spans="1:3" x14ac:dyDescent="0.25">
      <c r="A666" s="72" t="s">
        <v>595</v>
      </c>
      <c r="B666" s="72" t="s">
        <v>937</v>
      </c>
      <c r="C666" s="73">
        <v>0</v>
      </c>
    </row>
    <row r="667" spans="1:3" x14ac:dyDescent="0.25">
      <c r="A667" s="72" t="s">
        <v>595</v>
      </c>
      <c r="B667" s="72" t="s">
        <v>939</v>
      </c>
      <c r="C667" s="73">
        <v>0</v>
      </c>
    </row>
    <row r="668" spans="1:3" x14ac:dyDescent="0.25">
      <c r="A668" s="72" t="s">
        <v>596</v>
      </c>
      <c r="B668" s="72" t="s">
        <v>538</v>
      </c>
      <c r="C668" s="73">
        <v>0</v>
      </c>
    </row>
    <row r="669" spans="1:3" x14ac:dyDescent="0.25">
      <c r="A669" s="72" t="s">
        <v>596</v>
      </c>
      <c r="B669" s="72" t="s">
        <v>945</v>
      </c>
      <c r="C669" s="73">
        <v>0</v>
      </c>
    </row>
    <row r="670" spans="1:3" x14ac:dyDescent="0.25">
      <c r="A670" s="72" t="s">
        <v>596</v>
      </c>
      <c r="B670" s="72" t="s">
        <v>927</v>
      </c>
      <c r="C670" s="73">
        <v>0</v>
      </c>
    </row>
    <row r="671" spans="1:3" x14ac:dyDescent="0.25">
      <c r="A671" s="72" t="s">
        <v>596</v>
      </c>
      <c r="B671" s="72" t="s">
        <v>928</v>
      </c>
      <c r="C671" s="73">
        <v>0</v>
      </c>
    </row>
    <row r="672" spans="1:3" x14ac:dyDescent="0.25">
      <c r="A672" s="72" t="s">
        <v>596</v>
      </c>
      <c r="B672" s="72" t="s">
        <v>541</v>
      </c>
      <c r="C672" s="73">
        <v>5666</v>
      </c>
    </row>
    <row r="673" spans="1:3" x14ac:dyDescent="0.25">
      <c r="A673" s="72" t="s">
        <v>596</v>
      </c>
      <c r="B673" s="72" t="s">
        <v>542</v>
      </c>
      <c r="C673" s="73">
        <v>0</v>
      </c>
    </row>
    <row r="674" spans="1:3" x14ac:dyDescent="0.25">
      <c r="A674" s="72" t="s">
        <v>596</v>
      </c>
      <c r="B674" s="72" t="s">
        <v>931</v>
      </c>
      <c r="C674" s="73">
        <v>300</v>
      </c>
    </row>
    <row r="675" spans="1:3" x14ac:dyDescent="0.25">
      <c r="A675" s="72" t="s">
        <v>596</v>
      </c>
      <c r="B675" s="72" t="s">
        <v>932</v>
      </c>
      <c r="C675" s="73">
        <v>0</v>
      </c>
    </row>
    <row r="676" spans="1:3" x14ac:dyDescent="0.25">
      <c r="A676" s="72" t="s">
        <v>597</v>
      </c>
      <c r="B676" s="72" t="s">
        <v>944</v>
      </c>
      <c r="C676" s="73">
        <v>0</v>
      </c>
    </row>
    <row r="677" spans="1:3" x14ac:dyDescent="0.25">
      <c r="A677" s="72" t="s">
        <v>597</v>
      </c>
      <c r="B677" s="72" t="s">
        <v>538</v>
      </c>
      <c r="C677" s="73">
        <v>0</v>
      </c>
    </row>
    <row r="678" spans="1:3" x14ac:dyDescent="0.25">
      <c r="A678" s="72" t="s">
        <v>597</v>
      </c>
      <c r="B678" s="72" t="s">
        <v>539</v>
      </c>
      <c r="C678" s="73">
        <v>135500</v>
      </c>
    </row>
    <row r="679" spans="1:3" x14ac:dyDescent="0.25">
      <c r="A679" s="72" t="s">
        <v>597</v>
      </c>
      <c r="B679" s="72" t="s">
        <v>927</v>
      </c>
      <c r="C679" s="73">
        <v>0</v>
      </c>
    </row>
    <row r="680" spans="1:3" x14ac:dyDescent="0.25">
      <c r="A680" s="72" t="s">
        <v>597</v>
      </c>
      <c r="B680" s="72" t="s">
        <v>540</v>
      </c>
      <c r="C680" s="73">
        <v>0</v>
      </c>
    </row>
    <row r="681" spans="1:3" x14ac:dyDescent="0.25">
      <c r="A681" s="72" t="s">
        <v>597</v>
      </c>
      <c r="B681" s="72" t="s">
        <v>928</v>
      </c>
      <c r="C681" s="73">
        <v>800</v>
      </c>
    </row>
    <row r="682" spans="1:3" x14ac:dyDescent="0.25">
      <c r="A682" s="72" t="s">
        <v>597</v>
      </c>
      <c r="B682" s="72" t="s">
        <v>541</v>
      </c>
      <c r="C682" s="73">
        <v>122896</v>
      </c>
    </row>
    <row r="683" spans="1:3" x14ac:dyDescent="0.25">
      <c r="A683" s="72" t="s">
        <v>597</v>
      </c>
      <c r="B683" s="72" t="s">
        <v>542</v>
      </c>
      <c r="C683" s="73">
        <v>25200</v>
      </c>
    </row>
    <row r="684" spans="1:3" x14ac:dyDescent="0.25">
      <c r="A684" s="72" t="s">
        <v>597</v>
      </c>
      <c r="B684" s="72" t="s">
        <v>931</v>
      </c>
      <c r="C684" s="73">
        <v>320</v>
      </c>
    </row>
    <row r="685" spans="1:3" x14ac:dyDescent="0.25">
      <c r="A685" s="72" t="s">
        <v>597</v>
      </c>
      <c r="B685" s="72" t="s">
        <v>932</v>
      </c>
      <c r="C685" s="73">
        <v>12000</v>
      </c>
    </row>
    <row r="686" spans="1:3" x14ac:dyDescent="0.25">
      <c r="A686" s="72" t="s">
        <v>597</v>
      </c>
      <c r="B686" s="72" t="s">
        <v>942</v>
      </c>
      <c r="C686" s="73">
        <v>0</v>
      </c>
    </row>
    <row r="687" spans="1:3" x14ac:dyDescent="0.25">
      <c r="A687" s="72" t="s">
        <v>598</v>
      </c>
      <c r="B687" s="72" t="s">
        <v>944</v>
      </c>
      <c r="C687" s="73">
        <v>0</v>
      </c>
    </row>
    <row r="688" spans="1:3" x14ac:dyDescent="0.25">
      <c r="A688" s="72" t="s">
        <v>598</v>
      </c>
      <c r="B688" s="72" t="s">
        <v>922</v>
      </c>
      <c r="C688" s="73">
        <v>500</v>
      </c>
    </row>
    <row r="689" spans="1:3" x14ac:dyDescent="0.25">
      <c r="A689" s="72" t="s">
        <v>598</v>
      </c>
      <c r="B689" s="72" t="s">
        <v>538</v>
      </c>
      <c r="C689" s="73">
        <v>46826</v>
      </c>
    </row>
    <row r="690" spans="1:3" x14ac:dyDescent="0.25">
      <c r="A690" s="72" t="s">
        <v>598</v>
      </c>
      <c r="B690" s="72" t="s">
        <v>539</v>
      </c>
      <c r="C690" s="73">
        <v>0</v>
      </c>
    </row>
    <row r="691" spans="1:3" x14ac:dyDescent="0.25">
      <c r="A691" s="72" t="s">
        <v>598</v>
      </c>
      <c r="B691" s="72" t="s">
        <v>927</v>
      </c>
      <c r="C691" s="73">
        <v>0</v>
      </c>
    </row>
    <row r="692" spans="1:3" x14ac:dyDescent="0.25">
      <c r="A692" s="72" t="s">
        <v>598</v>
      </c>
      <c r="B692" s="72" t="s">
        <v>540</v>
      </c>
      <c r="C692" s="73">
        <v>0</v>
      </c>
    </row>
    <row r="693" spans="1:3" x14ac:dyDescent="0.25">
      <c r="A693" s="72" t="s">
        <v>598</v>
      </c>
      <c r="B693" s="72" t="s">
        <v>928</v>
      </c>
      <c r="C693" s="73">
        <v>4000</v>
      </c>
    </row>
    <row r="694" spans="1:3" x14ac:dyDescent="0.25">
      <c r="A694" s="72" t="s">
        <v>598</v>
      </c>
      <c r="B694" s="72" t="s">
        <v>541</v>
      </c>
      <c r="C694" s="73">
        <v>0</v>
      </c>
    </row>
    <row r="695" spans="1:3" x14ac:dyDescent="0.25">
      <c r="A695" s="72" t="s">
        <v>598</v>
      </c>
      <c r="B695" s="72" t="s">
        <v>542</v>
      </c>
      <c r="C695" s="73">
        <v>0</v>
      </c>
    </row>
    <row r="696" spans="1:3" x14ac:dyDescent="0.25">
      <c r="A696" s="72" t="s">
        <v>598</v>
      </c>
      <c r="B696" s="72" t="s">
        <v>931</v>
      </c>
      <c r="C696" s="73">
        <v>825</v>
      </c>
    </row>
    <row r="697" spans="1:3" x14ac:dyDescent="0.25">
      <c r="A697" s="72" t="s">
        <v>598</v>
      </c>
      <c r="B697" s="72" t="s">
        <v>932</v>
      </c>
      <c r="C697" s="73">
        <v>0</v>
      </c>
    </row>
    <row r="698" spans="1:3" x14ac:dyDescent="0.25">
      <c r="A698" s="72" t="s">
        <v>598</v>
      </c>
      <c r="B698" s="72" t="s">
        <v>936</v>
      </c>
      <c r="C698" s="73">
        <v>0</v>
      </c>
    </row>
    <row r="699" spans="1:3" x14ac:dyDescent="0.25">
      <c r="A699" s="72" t="s">
        <v>598</v>
      </c>
      <c r="B699" s="72" t="s">
        <v>937</v>
      </c>
      <c r="C699" s="73">
        <v>0</v>
      </c>
    </row>
    <row r="700" spans="1:3" x14ac:dyDescent="0.25">
      <c r="A700" s="72" t="s">
        <v>599</v>
      </c>
      <c r="B700" s="72" t="s">
        <v>539</v>
      </c>
      <c r="C700" s="73">
        <v>0</v>
      </c>
    </row>
    <row r="701" spans="1:3" x14ac:dyDescent="0.25">
      <c r="A701" s="72" t="s">
        <v>599</v>
      </c>
      <c r="B701" s="72" t="s">
        <v>928</v>
      </c>
      <c r="C701" s="73">
        <v>0</v>
      </c>
    </row>
    <row r="702" spans="1:3" x14ac:dyDescent="0.25">
      <c r="A702" s="72" t="s">
        <v>599</v>
      </c>
      <c r="B702" s="72" t="s">
        <v>931</v>
      </c>
      <c r="C702" s="73">
        <v>1000</v>
      </c>
    </row>
    <row r="703" spans="1:3" x14ac:dyDescent="0.25">
      <c r="A703" s="72" t="s">
        <v>599</v>
      </c>
      <c r="B703" s="72" t="s">
        <v>932</v>
      </c>
      <c r="C703" s="73">
        <v>0</v>
      </c>
    </row>
    <row r="704" spans="1:3" x14ac:dyDescent="0.25">
      <c r="A704" s="72" t="s">
        <v>599</v>
      </c>
      <c r="B704" s="72" t="s">
        <v>936</v>
      </c>
      <c r="C704" s="73">
        <v>0</v>
      </c>
    </row>
    <row r="705" spans="1:3" x14ac:dyDescent="0.25">
      <c r="A705" s="72" t="s">
        <v>600</v>
      </c>
      <c r="B705" s="72" t="s">
        <v>539</v>
      </c>
      <c r="C705" s="73">
        <v>0</v>
      </c>
    </row>
    <row r="706" spans="1:3" x14ac:dyDescent="0.25">
      <c r="A706" s="72" t="s">
        <v>600</v>
      </c>
      <c r="B706" s="72" t="s">
        <v>931</v>
      </c>
      <c r="C706" s="73">
        <v>0</v>
      </c>
    </row>
    <row r="707" spans="1:3" x14ac:dyDescent="0.25">
      <c r="A707" s="72" t="s">
        <v>600</v>
      </c>
      <c r="B707" s="72" t="s">
        <v>932</v>
      </c>
      <c r="C707" s="73">
        <v>0</v>
      </c>
    </row>
    <row r="708" spans="1:3" x14ac:dyDescent="0.25">
      <c r="A708" s="72" t="s">
        <v>601</v>
      </c>
      <c r="B708" s="72" t="s">
        <v>920</v>
      </c>
      <c r="C708" s="73">
        <v>3000</v>
      </c>
    </row>
    <row r="709" spans="1:3" x14ac:dyDescent="0.25">
      <c r="A709" s="72" t="s">
        <v>601</v>
      </c>
      <c r="B709" s="72" t="s">
        <v>924</v>
      </c>
      <c r="C709" s="73">
        <v>0</v>
      </c>
    </row>
    <row r="710" spans="1:3" x14ac:dyDescent="0.25">
      <c r="A710" s="72" t="s">
        <v>601</v>
      </c>
      <c r="B710" s="72" t="s">
        <v>538</v>
      </c>
      <c r="C710" s="73">
        <v>26000</v>
      </c>
    </row>
    <row r="711" spans="1:3" x14ac:dyDescent="0.25">
      <c r="A711" s="72" t="s">
        <v>601</v>
      </c>
      <c r="B711" s="72" t="s">
        <v>539</v>
      </c>
      <c r="C711" s="73">
        <v>3000</v>
      </c>
    </row>
    <row r="712" spans="1:3" x14ac:dyDescent="0.25">
      <c r="A712" s="72" t="s">
        <v>601</v>
      </c>
      <c r="B712" s="72" t="s">
        <v>926</v>
      </c>
      <c r="C712" s="73">
        <v>0</v>
      </c>
    </row>
    <row r="713" spans="1:3" x14ac:dyDescent="0.25">
      <c r="A713" s="72" t="s">
        <v>601</v>
      </c>
      <c r="B713" s="72" t="s">
        <v>927</v>
      </c>
      <c r="C713" s="73">
        <v>950</v>
      </c>
    </row>
    <row r="714" spans="1:3" x14ac:dyDescent="0.25">
      <c r="A714" s="72" t="s">
        <v>601</v>
      </c>
      <c r="B714" s="72" t="s">
        <v>540</v>
      </c>
      <c r="C714" s="73">
        <v>0</v>
      </c>
    </row>
    <row r="715" spans="1:3" x14ac:dyDescent="0.25">
      <c r="A715" s="72" t="s">
        <v>601</v>
      </c>
      <c r="B715" s="72" t="s">
        <v>928</v>
      </c>
      <c r="C715" s="73">
        <v>0</v>
      </c>
    </row>
    <row r="716" spans="1:3" x14ac:dyDescent="0.25">
      <c r="A716" s="72" t="s">
        <v>601</v>
      </c>
      <c r="B716" s="72" t="s">
        <v>541</v>
      </c>
      <c r="C716" s="73">
        <v>26650</v>
      </c>
    </row>
    <row r="717" spans="1:3" x14ac:dyDescent="0.25">
      <c r="A717" s="72" t="s">
        <v>601</v>
      </c>
      <c r="B717" s="72" t="s">
        <v>542</v>
      </c>
      <c r="C717" s="73">
        <v>37000</v>
      </c>
    </row>
    <row r="718" spans="1:3" x14ac:dyDescent="0.25">
      <c r="A718" s="72" t="s">
        <v>601</v>
      </c>
      <c r="B718" s="72" t="s">
        <v>931</v>
      </c>
      <c r="C718" s="73">
        <v>1260</v>
      </c>
    </row>
    <row r="719" spans="1:3" x14ac:dyDescent="0.25">
      <c r="A719" s="72" t="s">
        <v>601</v>
      </c>
      <c r="B719" s="72" t="s">
        <v>932</v>
      </c>
      <c r="C719" s="73">
        <v>0</v>
      </c>
    </row>
    <row r="720" spans="1:3" x14ac:dyDescent="0.25">
      <c r="A720" s="72" t="s">
        <v>601</v>
      </c>
      <c r="B720" s="72" t="s">
        <v>936</v>
      </c>
      <c r="C720" s="73">
        <v>0</v>
      </c>
    </row>
    <row r="721" spans="1:3" x14ac:dyDescent="0.25">
      <c r="A721" s="72" t="s">
        <v>601</v>
      </c>
      <c r="B721" s="72" t="s">
        <v>938</v>
      </c>
      <c r="C721" s="73">
        <v>0</v>
      </c>
    </row>
    <row r="722" spans="1:3" x14ac:dyDescent="0.25">
      <c r="A722" s="72" t="s">
        <v>601</v>
      </c>
      <c r="B722" s="72" t="s">
        <v>939</v>
      </c>
      <c r="C722" s="73">
        <v>0</v>
      </c>
    </row>
    <row r="723" spans="1:3" x14ac:dyDescent="0.25">
      <c r="A723" s="72" t="s">
        <v>601</v>
      </c>
      <c r="B723" s="72" t="s">
        <v>940</v>
      </c>
      <c r="C723" s="73">
        <v>0</v>
      </c>
    </row>
    <row r="724" spans="1:3" x14ac:dyDescent="0.25">
      <c r="A724" s="72" t="s">
        <v>602</v>
      </c>
      <c r="B724" s="72" t="s">
        <v>920</v>
      </c>
      <c r="C724" s="73">
        <v>4600</v>
      </c>
    </row>
    <row r="725" spans="1:3" x14ac:dyDescent="0.25">
      <c r="A725" s="72" t="s">
        <v>602</v>
      </c>
      <c r="B725" s="72" t="s">
        <v>924</v>
      </c>
      <c r="C725" s="73">
        <v>0</v>
      </c>
    </row>
    <row r="726" spans="1:3" x14ac:dyDescent="0.25">
      <c r="A726" s="72" t="s">
        <v>602</v>
      </c>
      <c r="B726" s="72" t="s">
        <v>538</v>
      </c>
      <c r="C726" s="73">
        <v>108639</v>
      </c>
    </row>
    <row r="727" spans="1:3" x14ac:dyDescent="0.25">
      <c r="A727" s="72" t="s">
        <v>602</v>
      </c>
      <c r="B727" s="72" t="s">
        <v>539</v>
      </c>
      <c r="C727" s="73">
        <v>0</v>
      </c>
    </row>
    <row r="728" spans="1:3" x14ac:dyDescent="0.25">
      <c r="A728" s="72" t="s">
        <v>602</v>
      </c>
      <c r="B728" s="72" t="s">
        <v>927</v>
      </c>
      <c r="C728" s="73">
        <v>950</v>
      </c>
    </row>
    <row r="729" spans="1:3" x14ac:dyDescent="0.25">
      <c r="A729" s="72" t="s">
        <v>602</v>
      </c>
      <c r="B729" s="72" t="s">
        <v>540</v>
      </c>
      <c r="C729" s="73">
        <v>0</v>
      </c>
    </row>
    <row r="730" spans="1:3" x14ac:dyDescent="0.25">
      <c r="A730" s="72" t="s">
        <v>602</v>
      </c>
      <c r="B730" s="72" t="s">
        <v>928</v>
      </c>
      <c r="C730" s="73">
        <v>15382</v>
      </c>
    </row>
    <row r="731" spans="1:3" x14ac:dyDescent="0.25">
      <c r="A731" s="72" t="s">
        <v>602</v>
      </c>
      <c r="B731" s="72" t="s">
        <v>541</v>
      </c>
      <c r="C731" s="73">
        <v>250</v>
      </c>
    </row>
    <row r="732" spans="1:3" x14ac:dyDescent="0.25">
      <c r="A732" s="72" t="s">
        <v>602</v>
      </c>
      <c r="B732" s="72" t="s">
        <v>542</v>
      </c>
      <c r="C732" s="73">
        <v>39750</v>
      </c>
    </row>
    <row r="733" spans="1:3" x14ac:dyDescent="0.25">
      <c r="A733" s="72" t="s">
        <v>602</v>
      </c>
      <c r="B733" s="72" t="s">
        <v>931</v>
      </c>
      <c r="C733" s="73">
        <v>2500</v>
      </c>
    </row>
    <row r="734" spans="1:3" x14ac:dyDescent="0.25">
      <c r="A734" s="72" t="s">
        <v>602</v>
      </c>
      <c r="B734" s="72" t="s">
        <v>932</v>
      </c>
      <c r="C734" s="73">
        <v>10066</v>
      </c>
    </row>
    <row r="735" spans="1:3" x14ac:dyDescent="0.25">
      <c r="A735" s="72" t="s">
        <v>602</v>
      </c>
      <c r="B735" s="72" t="s">
        <v>936</v>
      </c>
      <c r="C735" s="73">
        <v>0</v>
      </c>
    </row>
    <row r="736" spans="1:3" x14ac:dyDescent="0.25">
      <c r="A736" s="72" t="s">
        <v>602</v>
      </c>
      <c r="B736" s="72" t="s">
        <v>938</v>
      </c>
      <c r="C736" s="73">
        <v>0</v>
      </c>
    </row>
    <row r="737" spans="1:3" x14ac:dyDescent="0.25">
      <c r="A737" s="72" t="s">
        <v>602</v>
      </c>
      <c r="B737" s="72" t="s">
        <v>939</v>
      </c>
      <c r="C737" s="73">
        <v>0</v>
      </c>
    </row>
    <row r="738" spans="1:3" x14ac:dyDescent="0.25">
      <c r="A738" s="72" t="s">
        <v>602</v>
      </c>
      <c r="B738" s="72" t="s">
        <v>940</v>
      </c>
      <c r="C738" s="73">
        <v>0</v>
      </c>
    </row>
    <row r="739" spans="1:3" x14ac:dyDescent="0.25">
      <c r="A739" s="72" t="s">
        <v>603</v>
      </c>
      <c r="B739" s="72" t="s">
        <v>737</v>
      </c>
      <c r="C739" s="73">
        <v>0</v>
      </c>
    </row>
    <row r="740" spans="1:3" x14ac:dyDescent="0.25">
      <c r="A740" s="72" t="s">
        <v>603</v>
      </c>
      <c r="B740" s="72" t="s">
        <v>539</v>
      </c>
      <c r="C740" s="73">
        <v>0</v>
      </c>
    </row>
    <row r="741" spans="1:3" x14ac:dyDescent="0.25">
      <c r="A741" s="72" t="s">
        <v>603</v>
      </c>
      <c r="B741" s="72" t="s">
        <v>927</v>
      </c>
      <c r="C741" s="73">
        <v>0</v>
      </c>
    </row>
    <row r="742" spans="1:3" x14ac:dyDescent="0.25">
      <c r="A742" s="72" t="s">
        <v>603</v>
      </c>
      <c r="B742" s="72" t="s">
        <v>931</v>
      </c>
      <c r="C742" s="73">
        <v>0</v>
      </c>
    </row>
    <row r="743" spans="1:3" x14ac:dyDescent="0.25">
      <c r="A743" s="72" t="s">
        <v>603</v>
      </c>
      <c r="B743" s="72" t="s">
        <v>932</v>
      </c>
      <c r="C743" s="73">
        <v>0</v>
      </c>
    </row>
    <row r="744" spans="1:3" x14ac:dyDescent="0.25">
      <c r="A744" s="72" t="s">
        <v>604</v>
      </c>
      <c r="B744" s="72" t="s">
        <v>920</v>
      </c>
      <c r="C744" s="73">
        <v>6000</v>
      </c>
    </row>
    <row r="745" spans="1:3" x14ac:dyDescent="0.25">
      <c r="A745" s="72" t="s">
        <v>604</v>
      </c>
      <c r="B745" s="72" t="s">
        <v>921</v>
      </c>
      <c r="C745" s="73">
        <v>0</v>
      </c>
    </row>
    <row r="746" spans="1:3" x14ac:dyDescent="0.25">
      <c r="A746" s="72" t="s">
        <v>604</v>
      </c>
      <c r="B746" s="72" t="s">
        <v>922</v>
      </c>
      <c r="C746" s="73">
        <v>18000</v>
      </c>
    </row>
    <row r="747" spans="1:3" x14ac:dyDescent="0.25">
      <c r="A747" s="72" t="s">
        <v>604</v>
      </c>
      <c r="B747" s="72" t="s">
        <v>923</v>
      </c>
      <c r="C747" s="73">
        <v>0</v>
      </c>
    </row>
    <row r="748" spans="1:3" x14ac:dyDescent="0.25">
      <c r="A748" s="72" t="s">
        <v>604</v>
      </c>
      <c r="B748" s="72" t="s">
        <v>924</v>
      </c>
      <c r="C748" s="73">
        <v>945</v>
      </c>
    </row>
    <row r="749" spans="1:3" x14ac:dyDescent="0.25">
      <c r="A749" s="72" t="s">
        <v>604</v>
      </c>
      <c r="B749" s="72" t="s">
        <v>737</v>
      </c>
      <c r="C749" s="73">
        <v>0</v>
      </c>
    </row>
    <row r="750" spans="1:3" x14ac:dyDescent="0.25">
      <c r="A750" s="72" t="s">
        <v>604</v>
      </c>
      <c r="B750" s="72" t="s">
        <v>538</v>
      </c>
      <c r="C750" s="73">
        <v>0</v>
      </c>
    </row>
    <row r="751" spans="1:3" x14ac:dyDescent="0.25">
      <c r="A751" s="72" t="s">
        <v>604</v>
      </c>
      <c r="B751" s="72" t="s">
        <v>539</v>
      </c>
      <c r="C751" s="73">
        <v>22500</v>
      </c>
    </row>
    <row r="752" spans="1:3" x14ac:dyDescent="0.25">
      <c r="A752" s="72" t="s">
        <v>604</v>
      </c>
      <c r="B752" s="72" t="s">
        <v>926</v>
      </c>
      <c r="C752" s="73">
        <v>0</v>
      </c>
    </row>
    <row r="753" spans="1:3" x14ac:dyDescent="0.25">
      <c r="A753" s="72" t="s">
        <v>604</v>
      </c>
      <c r="B753" s="72" t="s">
        <v>927</v>
      </c>
      <c r="C753" s="73">
        <v>860</v>
      </c>
    </row>
    <row r="754" spans="1:3" x14ac:dyDescent="0.25">
      <c r="A754" s="72" t="s">
        <v>604</v>
      </c>
      <c r="B754" s="72" t="s">
        <v>540</v>
      </c>
      <c r="C754" s="73">
        <v>0</v>
      </c>
    </row>
    <row r="755" spans="1:3" x14ac:dyDescent="0.25">
      <c r="A755" s="72" t="s">
        <v>604</v>
      </c>
      <c r="B755" s="72" t="s">
        <v>928</v>
      </c>
      <c r="C755" s="73">
        <v>0</v>
      </c>
    </row>
    <row r="756" spans="1:3" x14ac:dyDescent="0.25">
      <c r="A756" s="72" t="s">
        <v>604</v>
      </c>
      <c r="B756" s="72" t="s">
        <v>929</v>
      </c>
      <c r="C756" s="73">
        <v>250000</v>
      </c>
    </row>
    <row r="757" spans="1:3" x14ac:dyDescent="0.25">
      <c r="A757" s="72" t="s">
        <v>604</v>
      </c>
      <c r="B757" s="72" t="s">
        <v>956</v>
      </c>
      <c r="C757" s="73">
        <v>0</v>
      </c>
    </row>
    <row r="758" spans="1:3" x14ac:dyDescent="0.25">
      <c r="A758" s="72" t="s">
        <v>604</v>
      </c>
      <c r="B758" s="72" t="s">
        <v>930</v>
      </c>
      <c r="C758" s="73">
        <v>0</v>
      </c>
    </row>
    <row r="759" spans="1:3" x14ac:dyDescent="0.25">
      <c r="A759" s="72" t="s">
        <v>604</v>
      </c>
      <c r="B759" s="72" t="s">
        <v>957</v>
      </c>
      <c r="C759" s="73">
        <v>0</v>
      </c>
    </row>
    <row r="760" spans="1:3" x14ac:dyDescent="0.25">
      <c r="A760" s="72" t="s">
        <v>604</v>
      </c>
      <c r="B760" s="72" t="s">
        <v>946</v>
      </c>
      <c r="C760" s="73">
        <v>0</v>
      </c>
    </row>
    <row r="761" spans="1:3" x14ac:dyDescent="0.25">
      <c r="A761" s="72" t="s">
        <v>604</v>
      </c>
      <c r="B761" s="72" t="s">
        <v>931</v>
      </c>
      <c r="C761" s="73">
        <v>2000</v>
      </c>
    </row>
    <row r="762" spans="1:3" x14ac:dyDescent="0.25">
      <c r="A762" s="72" t="s">
        <v>604</v>
      </c>
      <c r="B762" s="72" t="s">
        <v>932</v>
      </c>
      <c r="C762" s="73">
        <v>23052</v>
      </c>
    </row>
    <row r="763" spans="1:3" x14ac:dyDescent="0.25">
      <c r="A763" s="72" t="s">
        <v>604</v>
      </c>
      <c r="B763" s="72" t="s">
        <v>933</v>
      </c>
      <c r="C763" s="73">
        <v>0</v>
      </c>
    </row>
    <row r="764" spans="1:3" x14ac:dyDescent="0.25">
      <c r="A764" s="72" t="s">
        <v>604</v>
      </c>
      <c r="B764" s="72" t="s">
        <v>935</v>
      </c>
      <c r="C764" s="73">
        <v>0</v>
      </c>
    </row>
    <row r="765" spans="1:3" x14ac:dyDescent="0.25">
      <c r="A765" s="72" t="s">
        <v>604</v>
      </c>
      <c r="B765" s="72" t="s">
        <v>936</v>
      </c>
      <c r="C765" s="73">
        <v>0</v>
      </c>
    </row>
    <row r="766" spans="1:3" x14ac:dyDescent="0.25">
      <c r="A766" s="72" t="s">
        <v>604</v>
      </c>
      <c r="B766" s="72" t="s">
        <v>937</v>
      </c>
      <c r="C766" s="73">
        <v>0</v>
      </c>
    </row>
    <row r="767" spans="1:3" x14ac:dyDescent="0.25">
      <c r="A767" s="72" t="s">
        <v>604</v>
      </c>
      <c r="B767" s="72" t="s">
        <v>938</v>
      </c>
      <c r="C767" s="73">
        <v>0</v>
      </c>
    </row>
    <row r="768" spans="1:3" x14ac:dyDescent="0.25">
      <c r="A768" s="72" t="s">
        <v>604</v>
      </c>
      <c r="B768" s="72" t="s">
        <v>939</v>
      </c>
      <c r="C768" s="73">
        <v>0</v>
      </c>
    </row>
    <row r="769" spans="1:3" x14ac:dyDescent="0.25">
      <c r="A769" s="72" t="s">
        <v>604</v>
      </c>
      <c r="B769" s="72" t="s">
        <v>940</v>
      </c>
      <c r="C769" s="73">
        <v>0</v>
      </c>
    </row>
    <row r="770" spans="1:3" x14ac:dyDescent="0.25">
      <c r="A770" s="72" t="s">
        <v>605</v>
      </c>
      <c r="B770" s="72" t="s">
        <v>539</v>
      </c>
      <c r="C770" s="73">
        <v>0</v>
      </c>
    </row>
    <row r="771" spans="1:3" x14ac:dyDescent="0.25">
      <c r="A771" s="72" t="s">
        <v>605</v>
      </c>
      <c r="B771" s="72" t="s">
        <v>932</v>
      </c>
      <c r="C771" s="73">
        <v>0</v>
      </c>
    </row>
    <row r="772" spans="1:3" x14ac:dyDescent="0.25">
      <c r="A772" s="72" t="s">
        <v>606</v>
      </c>
      <c r="B772" s="72" t="s">
        <v>920</v>
      </c>
      <c r="C772" s="73">
        <v>0</v>
      </c>
    </row>
    <row r="773" spans="1:3" x14ac:dyDescent="0.25">
      <c r="A773" s="72" t="s">
        <v>606</v>
      </c>
      <c r="B773" s="72" t="s">
        <v>539</v>
      </c>
      <c r="C773" s="73">
        <v>0</v>
      </c>
    </row>
    <row r="774" spans="1:3" x14ac:dyDescent="0.25">
      <c r="A774" s="72" t="s">
        <v>606</v>
      </c>
      <c r="B774" s="72" t="s">
        <v>927</v>
      </c>
      <c r="C774" s="73">
        <v>0</v>
      </c>
    </row>
    <row r="775" spans="1:3" x14ac:dyDescent="0.25">
      <c r="A775" s="72" t="s">
        <v>606</v>
      </c>
      <c r="B775" s="72" t="s">
        <v>928</v>
      </c>
      <c r="C775" s="73">
        <v>3100000</v>
      </c>
    </row>
    <row r="776" spans="1:3" x14ac:dyDescent="0.25">
      <c r="A776" s="72" t="s">
        <v>606</v>
      </c>
      <c r="B776" s="72" t="s">
        <v>929</v>
      </c>
      <c r="C776" s="73">
        <v>0</v>
      </c>
    </row>
    <row r="777" spans="1:3" x14ac:dyDescent="0.25">
      <c r="A777" s="72" t="s">
        <v>606</v>
      </c>
      <c r="B777" s="72" t="s">
        <v>931</v>
      </c>
      <c r="C777" s="73">
        <v>0</v>
      </c>
    </row>
    <row r="778" spans="1:3" x14ac:dyDescent="0.25">
      <c r="A778" s="72" t="s">
        <v>606</v>
      </c>
      <c r="B778" s="72" t="s">
        <v>932</v>
      </c>
      <c r="C778" s="73">
        <v>0</v>
      </c>
    </row>
    <row r="779" spans="1:3" x14ac:dyDescent="0.25">
      <c r="A779" s="72" t="s">
        <v>606</v>
      </c>
      <c r="B779" s="72" t="s">
        <v>936</v>
      </c>
      <c r="C779" s="73">
        <v>0</v>
      </c>
    </row>
    <row r="780" spans="1:3" x14ac:dyDescent="0.25">
      <c r="A780" s="72" t="s">
        <v>607</v>
      </c>
      <c r="B780" s="72" t="s">
        <v>920</v>
      </c>
      <c r="C780" s="73">
        <v>0</v>
      </c>
    </row>
    <row r="781" spans="1:3" x14ac:dyDescent="0.25">
      <c r="A781" s="72" t="s">
        <v>607</v>
      </c>
      <c r="B781" s="72" t="s">
        <v>944</v>
      </c>
      <c r="C781" s="73">
        <v>0</v>
      </c>
    </row>
    <row r="782" spans="1:3" x14ac:dyDescent="0.25">
      <c r="A782" s="72" t="s">
        <v>607</v>
      </c>
      <c r="B782" s="72" t="s">
        <v>538</v>
      </c>
      <c r="C782" s="73">
        <v>8000</v>
      </c>
    </row>
    <row r="783" spans="1:3" x14ac:dyDescent="0.25">
      <c r="A783" s="72" t="s">
        <v>607</v>
      </c>
      <c r="B783" s="72" t="s">
        <v>945</v>
      </c>
      <c r="C783" s="73">
        <v>0</v>
      </c>
    </row>
    <row r="784" spans="1:3" x14ac:dyDescent="0.25">
      <c r="A784" s="72" t="s">
        <v>607</v>
      </c>
      <c r="B784" s="72" t="s">
        <v>539</v>
      </c>
      <c r="C784" s="73">
        <v>0</v>
      </c>
    </row>
    <row r="785" spans="1:3" x14ac:dyDescent="0.25">
      <c r="A785" s="72" t="s">
        <v>607</v>
      </c>
      <c r="B785" s="72" t="s">
        <v>927</v>
      </c>
      <c r="C785" s="73">
        <v>0</v>
      </c>
    </row>
    <row r="786" spans="1:3" x14ac:dyDescent="0.25">
      <c r="A786" s="72" t="s">
        <v>607</v>
      </c>
      <c r="B786" s="72" t="s">
        <v>928</v>
      </c>
      <c r="C786" s="73">
        <v>0</v>
      </c>
    </row>
    <row r="787" spans="1:3" x14ac:dyDescent="0.25">
      <c r="A787" s="72" t="s">
        <v>607</v>
      </c>
      <c r="B787" s="72" t="s">
        <v>541</v>
      </c>
      <c r="C787" s="73">
        <v>0</v>
      </c>
    </row>
    <row r="788" spans="1:3" x14ac:dyDescent="0.25">
      <c r="A788" s="72" t="s">
        <v>607</v>
      </c>
      <c r="B788" s="72" t="s">
        <v>542</v>
      </c>
      <c r="C788" s="73">
        <v>0</v>
      </c>
    </row>
    <row r="789" spans="1:3" x14ac:dyDescent="0.25">
      <c r="A789" s="72" t="s">
        <v>607</v>
      </c>
      <c r="B789" s="72" t="s">
        <v>931</v>
      </c>
      <c r="C789" s="73">
        <v>700</v>
      </c>
    </row>
    <row r="790" spans="1:3" x14ac:dyDescent="0.25">
      <c r="A790" s="72" t="s">
        <v>607</v>
      </c>
      <c r="B790" s="72" t="s">
        <v>932</v>
      </c>
      <c r="C790" s="73">
        <v>0</v>
      </c>
    </row>
    <row r="791" spans="1:3" x14ac:dyDescent="0.25">
      <c r="A791" s="72" t="s">
        <v>607</v>
      </c>
      <c r="B791" s="72" t="s">
        <v>936</v>
      </c>
      <c r="C791" s="73">
        <v>0</v>
      </c>
    </row>
    <row r="792" spans="1:3" x14ac:dyDescent="0.25">
      <c r="A792" s="72" t="s">
        <v>607</v>
      </c>
      <c r="B792" s="72" t="s">
        <v>940</v>
      </c>
      <c r="C792" s="73">
        <v>0</v>
      </c>
    </row>
    <row r="793" spans="1:3" x14ac:dyDescent="0.25">
      <c r="A793" s="72" t="s">
        <v>608</v>
      </c>
      <c r="B793" s="72" t="s">
        <v>920</v>
      </c>
      <c r="C793" s="73">
        <v>5000</v>
      </c>
    </row>
    <row r="794" spans="1:3" x14ac:dyDescent="0.25">
      <c r="A794" s="72" t="s">
        <v>608</v>
      </c>
      <c r="B794" s="72" t="s">
        <v>921</v>
      </c>
      <c r="C794" s="73">
        <v>0</v>
      </c>
    </row>
    <row r="795" spans="1:3" x14ac:dyDescent="0.25">
      <c r="A795" s="72" t="s">
        <v>608</v>
      </c>
      <c r="B795" s="72" t="s">
        <v>958</v>
      </c>
      <c r="C795" s="73">
        <v>0</v>
      </c>
    </row>
    <row r="796" spans="1:3" x14ac:dyDescent="0.25">
      <c r="A796" s="72" t="s">
        <v>608</v>
      </c>
      <c r="B796" s="72" t="s">
        <v>922</v>
      </c>
      <c r="C796" s="73">
        <v>500</v>
      </c>
    </row>
    <row r="797" spans="1:3" x14ac:dyDescent="0.25">
      <c r="A797" s="72" t="s">
        <v>608</v>
      </c>
      <c r="B797" s="72" t="s">
        <v>924</v>
      </c>
      <c r="C797" s="73">
        <v>0</v>
      </c>
    </row>
    <row r="798" spans="1:3" x14ac:dyDescent="0.25">
      <c r="A798" s="72" t="s">
        <v>608</v>
      </c>
      <c r="B798" s="72" t="s">
        <v>538</v>
      </c>
      <c r="C798" s="73">
        <v>0</v>
      </c>
    </row>
    <row r="799" spans="1:3" x14ac:dyDescent="0.25">
      <c r="A799" s="72" t="s">
        <v>608</v>
      </c>
      <c r="B799" s="72" t="s">
        <v>539</v>
      </c>
      <c r="C799" s="73">
        <v>360000</v>
      </c>
    </row>
    <row r="800" spans="1:3" x14ac:dyDescent="0.25">
      <c r="A800" s="72" t="s">
        <v>608</v>
      </c>
      <c r="B800" s="72" t="s">
        <v>926</v>
      </c>
      <c r="C800" s="73">
        <v>0</v>
      </c>
    </row>
    <row r="801" spans="1:3" x14ac:dyDescent="0.25">
      <c r="A801" s="72" t="s">
        <v>608</v>
      </c>
      <c r="B801" s="72" t="s">
        <v>927</v>
      </c>
      <c r="C801" s="73">
        <v>1700</v>
      </c>
    </row>
    <row r="802" spans="1:3" x14ac:dyDescent="0.25">
      <c r="A802" s="72" t="s">
        <v>608</v>
      </c>
      <c r="B802" s="72" t="s">
        <v>959</v>
      </c>
      <c r="C802" s="73">
        <v>0</v>
      </c>
    </row>
    <row r="803" spans="1:3" x14ac:dyDescent="0.25">
      <c r="A803" s="72" t="s">
        <v>608</v>
      </c>
      <c r="B803" s="72" t="s">
        <v>540</v>
      </c>
      <c r="C803" s="73">
        <v>0</v>
      </c>
    </row>
    <row r="804" spans="1:3" x14ac:dyDescent="0.25">
      <c r="A804" s="72" t="s">
        <v>608</v>
      </c>
      <c r="B804" s="72" t="s">
        <v>928</v>
      </c>
      <c r="C804" s="73">
        <v>300000</v>
      </c>
    </row>
    <row r="805" spans="1:3" x14ac:dyDescent="0.25">
      <c r="A805" s="72" t="s">
        <v>608</v>
      </c>
      <c r="B805" s="72" t="s">
        <v>929</v>
      </c>
      <c r="C805" s="73">
        <v>0</v>
      </c>
    </row>
    <row r="806" spans="1:3" x14ac:dyDescent="0.25">
      <c r="A806" s="72" t="s">
        <v>608</v>
      </c>
      <c r="B806" s="72" t="s">
        <v>541</v>
      </c>
      <c r="C806" s="73">
        <v>0</v>
      </c>
    </row>
    <row r="807" spans="1:3" x14ac:dyDescent="0.25">
      <c r="A807" s="72" t="s">
        <v>608</v>
      </c>
      <c r="B807" s="72" t="s">
        <v>542</v>
      </c>
      <c r="C807" s="73">
        <v>0</v>
      </c>
    </row>
    <row r="808" spans="1:3" x14ac:dyDescent="0.25">
      <c r="A808" s="72" t="s">
        <v>608</v>
      </c>
      <c r="B808" s="72" t="s">
        <v>931</v>
      </c>
      <c r="C808" s="73">
        <v>4000</v>
      </c>
    </row>
    <row r="809" spans="1:3" x14ac:dyDescent="0.25">
      <c r="A809" s="72" t="s">
        <v>608</v>
      </c>
      <c r="B809" s="72" t="s">
        <v>932</v>
      </c>
      <c r="C809" s="73">
        <v>0</v>
      </c>
    </row>
    <row r="810" spans="1:3" x14ac:dyDescent="0.25">
      <c r="A810" s="72" t="s">
        <v>608</v>
      </c>
      <c r="B810" s="72" t="s">
        <v>933</v>
      </c>
      <c r="C810" s="73">
        <v>0</v>
      </c>
    </row>
    <row r="811" spans="1:3" x14ac:dyDescent="0.25">
      <c r="A811" s="72" t="s">
        <v>608</v>
      </c>
      <c r="B811" s="72" t="s">
        <v>936</v>
      </c>
      <c r="C811" s="73">
        <v>0</v>
      </c>
    </row>
    <row r="812" spans="1:3" x14ac:dyDescent="0.25">
      <c r="A812" s="72" t="s">
        <v>608</v>
      </c>
      <c r="B812" s="72" t="s">
        <v>937</v>
      </c>
      <c r="C812" s="73">
        <v>0</v>
      </c>
    </row>
    <row r="813" spans="1:3" x14ac:dyDescent="0.25">
      <c r="A813" s="72" t="s">
        <v>608</v>
      </c>
      <c r="B813" s="72" t="s">
        <v>938</v>
      </c>
      <c r="C813" s="73">
        <v>0</v>
      </c>
    </row>
    <row r="814" spans="1:3" x14ac:dyDescent="0.25">
      <c r="A814" s="72" t="s">
        <v>608</v>
      </c>
      <c r="B814" s="72" t="s">
        <v>939</v>
      </c>
      <c r="C814" s="73">
        <v>0</v>
      </c>
    </row>
    <row r="815" spans="1:3" x14ac:dyDescent="0.25">
      <c r="A815" s="72" t="s">
        <v>608</v>
      </c>
      <c r="B815" s="72" t="s">
        <v>940</v>
      </c>
      <c r="C815" s="73">
        <v>0</v>
      </c>
    </row>
    <row r="816" spans="1:3" x14ac:dyDescent="0.25">
      <c r="A816" s="72" t="s">
        <v>609</v>
      </c>
      <c r="B816" s="72" t="s">
        <v>920</v>
      </c>
      <c r="C816" s="73">
        <v>350</v>
      </c>
    </row>
    <row r="817" spans="1:3" x14ac:dyDescent="0.25">
      <c r="A817" s="72" t="s">
        <v>609</v>
      </c>
      <c r="B817" s="72" t="s">
        <v>944</v>
      </c>
      <c r="C817" s="73">
        <v>0</v>
      </c>
    </row>
    <row r="818" spans="1:3" x14ac:dyDescent="0.25">
      <c r="A818" s="72" t="s">
        <v>609</v>
      </c>
      <c r="B818" s="72" t="s">
        <v>538</v>
      </c>
      <c r="C818" s="73">
        <v>0</v>
      </c>
    </row>
    <row r="819" spans="1:3" x14ac:dyDescent="0.25">
      <c r="A819" s="72" t="s">
        <v>609</v>
      </c>
      <c r="B819" s="72" t="s">
        <v>539</v>
      </c>
      <c r="C819" s="73">
        <v>6750</v>
      </c>
    </row>
    <row r="820" spans="1:3" x14ac:dyDescent="0.25">
      <c r="A820" s="72" t="s">
        <v>609</v>
      </c>
      <c r="B820" s="72" t="s">
        <v>926</v>
      </c>
      <c r="C820" s="73">
        <v>0</v>
      </c>
    </row>
    <row r="821" spans="1:3" x14ac:dyDescent="0.25">
      <c r="A821" s="72" t="s">
        <v>609</v>
      </c>
      <c r="B821" s="72" t="s">
        <v>927</v>
      </c>
      <c r="C821" s="73">
        <v>1080</v>
      </c>
    </row>
    <row r="822" spans="1:3" x14ac:dyDescent="0.25">
      <c r="A822" s="72" t="s">
        <v>609</v>
      </c>
      <c r="B822" s="72" t="s">
        <v>928</v>
      </c>
      <c r="C822" s="73">
        <v>0</v>
      </c>
    </row>
    <row r="823" spans="1:3" x14ac:dyDescent="0.25">
      <c r="A823" s="72" t="s">
        <v>609</v>
      </c>
      <c r="B823" s="72" t="s">
        <v>541</v>
      </c>
      <c r="C823" s="73">
        <v>0</v>
      </c>
    </row>
    <row r="824" spans="1:3" x14ac:dyDescent="0.25">
      <c r="A824" s="72" t="s">
        <v>609</v>
      </c>
      <c r="B824" s="72" t="s">
        <v>542</v>
      </c>
      <c r="C824" s="73">
        <v>0</v>
      </c>
    </row>
    <row r="825" spans="1:3" x14ac:dyDescent="0.25">
      <c r="A825" s="72" t="s">
        <v>609</v>
      </c>
      <c r="B825" s="72" t="s">
        <v>931</v>
      </c>
      <c r="C825" s="73">
        <v>707</v>
      </c>
    </row>
    <row r="826" spans="1:3" x14ac:dyDescent="0.25">
      <c r="A826" s="72" t="s">
        <v>609</v>
      </c>
      <c r="B826" s="72" t="s">
        <v>932</v>
      </c>
      <c r="C826" s="73">
        <v>1200</v>
      </c>
    </row>
    <row r="827" spans="1:3" x14ac:dyDescent="0.25">
      <c r="A827" s="72" t="s">
        <v>609</v>
      </c>
      <c r="B827" s="72" t="s">
        <v>936</v>
      </c>
      <c r="C827" s="73">
        <v>0</v>
      </c>
    </row>
    <row r="828" spans="1:3" x14ac:dyDescent="0.25">
      <c r="A828" s="72" t="s">
        <v>609</v>
      </c>
      <c r="B828" s="72" t="s">
        <v>937</v>
      </c>
      <c r="C828" s="73">
        <v>0</v>
      </c>
    </row>
    <row r="829" spans="1:3" x14ac:dyDescent="0.25">
      <c r="A829" s="72" t="s">
        <v>609</v>
      </c>
      <c r="B829" s="72" t="s">
        <v>938</v>
      </c>
      <c r="C829" s="73">
        <v>0</v>
      </c>
    </row>
    <row r="830" spans="1:3" x14ac:dyDescent="0.25">
      <c r="A830" s="72" t="s">
        <v>609</v>
      </c>
      <c r="B830" s="72" t="s">
        <v>939</v>
      </c>
      <c r="C830" s="73">
        <v>0</v>
      </c>
    </row>
    <row r="831" spans="1:3" x14ac:dyDescent="0.25">
      <c r="A831" s="72" t="s">
        <v>609</v>
      </c>
      <c r="B831" s="72" t="s">
        <v>940</v>
      </c>
      <c r="C831" s="73">
        <v>0</v>
      </c>
    </row>
    <row r="832" spans="1:3" x14ac:dyDescent="0.25">
      <c r="A832" s="72" t="s">
        <v>610</v>
      </c>
      <c r="B832" s="72" t="s">
        <v>920</v>
      </c>
      <c r="C832" s="73">
        <v>4750</v>
      </c>
    </row>
    <row r="833" spans="1:3" x14ac:dyDescent="0.25">
      <c r="A833" s="72" t="s">
        <v>610</v>
      </c>
      <c r="B833" s="72" t="s">
        <v>921</v>
      </c>
      <c r="C833" s="73">
        <v>0</v>
      </c>
    </row>
    <row r="834" spans="1:3" x14ac:dyDescent="0.25">
      <c r="A834" s="72" t="s">
        <v>610</v>
      </c>
      <c r="B834" s="72" t="s">
        <v>924</v>
      </c>
      <c r="C834" s="73">
        <v>1000</v>
      </c>
    </row>
    <row r="835" spans="1:3" x14ac:dyDescent="0.25">
      <c r="A835" s="72" t="s">
        <v>610</v>
      </c>
      <c r="B835" s="72" t="s">
        <v>538</v>
      </c>
      <c r="C835" s="73">
        <v>95861</v>
      </c>
    </row>
    <row r="836" spans="1:3" x14ac:dyDescent="0.25">
      <c r="A836" s="72" t="s">
        <v>610</v>
      </c>
      <c r="B836" s="72" t="s">
        <v>945</v>
      </c>
      <c r="C836" s="73">
        <v>0</v>
      </c>
    </row>
    <row r="837" spans="1:3" x14ac:dyDescent="0.25">
      <c r="A837" s="72" t="s">
        <v>610</v>
      </c>
      <c r="B837" s="72" t="s">
        <v>539</v>
      </c>
      <c r="C837" s="73">
        <v>0</v>
      </c>
    </row>
    <row r="838" spans="1:3" x14ac:dyDescent="0.25">
      <c r="A838" s="72" t="s">
        <v>610</v>
      </c>
      <c r="B838" s="72" t="s">
        <v>926</v>
      </c>
      <c r="C838" s="73">
        <v>0</v>
      </c>
    </row>
    <row r="839" spans="1:3" x14ac:dyDescent="0.25">
      <c r="A839" s="72" t="s">
        <v>610</v>
      </c>
      <c r="B839" s="72" t="s">
        <v>927</v>
      </c>
      <c r="C839" s="73">
        <v>500</v>
      </c>
    </row>
    <row r="840" spans="1:3" x14ac:dyDescent="0.25">
      <c r="A840" s="72" t="s">
        <v>610</v>
      </c>
      <c r="B840" s="72" t="s">
        <v>540</v>
      </c>
      <c r="C840" s="73">
        <v>0</v>
      </c>
    </row>
    <row r="841" spans="1:3" x14ac:dyDescent="0.25">
      <c r="A841" s="72" t="s">
        <v>610</v>
      </c>
      <c r="B841" s="72" t="s">
        <v>928</v>
      </c>
      <c r="C841" s="73">
        <v>1500</v>
      </c>
    </row>
    <row r="842" spans="1:3" x14ac:dyDescent="0.25">
      <c r="A842" s="72" t="s">
        <v>610</v>
      </c>
      <c r="B842" s="72" t="s">
        <v>541</v>
      </c>
      <c r="C842" s="73">
        <v>394585</v>
      </c>
    </row>
    <row r="843" spans="1:3" x14ac:dyDescent="0.25">
      <c r="A843" s="72" t="s">
        <v>610</v>
      </c>
      <c r="B843" s="72" t="s">
        <v>542</v>
      </c>
      <c r="C843" s="73">
        <v>88500</v>
      </c>
    </row>
    <row r="844" spans="1:3" x14ac:dyDescent="0.25">
      <c r="A844" s="72" t="s">
        <v>610</v>
      </c>
      <c r="B844" s="72" t="s">
        <v>931</v>
      </c>
      <c r="C844" s="73">
        <v>760</v>
      </c>
    </row>
    <row r="845" spans="1:3" x14ac:dyDescent="0.25">
      <c r="A845" s="72" t="s">
        <v>610</v>
      </c>
      <c r="B845" s="72" t="s">
        <v>932</v>
      </c>
      <c r="C845" s="73">
        <v>1800</v>
      </c>
    </row>
    <row r="846" spans="1:3" x14ac:dyDescent="0.25">
      <c r="A846" s="72" t="s">
        <v>610</v>
      </c>
      <c r="B846" s="72" t="s">
        <v>936</v>
      </c>
      <c r="C846" s="73">
        <v>0</v>
      </c>
    </row>
    <row r="847" spans="1:3" x14ac:dyDescent="0.25">
      <c r="A847" s="72" t="s">
        <v>610</v>
      </c>
      <c r="B847" s="72" t="s">
        <v>950</v>
      </c>
      <c r="C847" s="73">
        <v>0</v>
      </c>
    </row>
    <row r="848" spans="1:3" x14ac:dyDescent="0.25">
      <c r="A848" s="72" t="s">
        <v>610</v>
      </c>
      <c r="B848" s="72" t="s">
        <v>937</v>
      </c>
      <c r="C848" s="73">
        <v>0</v>
      </c>
    </row>
    <row r="849" spans="1:3" x14ac:dyDescent="0.25">
      <c r="A849" s="72" t="s">
        <v>610</v>
      </c>
      <c r="B849" s="72" t="s">
        <v>938</v>
      </c>
      <c r="C849" s="73">
        <v>0</v>
      </c>
    </row>
    <row r="850" spans="1:3" x14ac:dyDescent="0.25">
      <c r="A850" s="72" t="s">
        <v>610</v>
      </c>
      <c r="B850" s="72" t="s">
        <v>939</v>
      </c>
      <c r="C850" s="73">
        <v>0</v>
      </c>
    </row>
    <row r="851" spans="1:3" x14ac:dyDescent="0.25">
      <c r="A851" s="72" t="s">
        <v>610</v>
      </c>
      <c r="B851" s="72" t="s">
        <v>940</v>
      </c>
      <c r="C851" s="73">
        <v>0</v>
      </c>
    </row>
    <row r="852" spans="1:3" x14ac:dyDescent="0.25">
      <c r="A852" s="72" t="s">
        <v>960</v>
      </c>
      <c r="B852" s="72" t="s">
        <v>920</v>
      </c>
      <c r="C852" s="73">
        <v>0</v>
      </c>
    </row>
    <row r="853" spans="1:3" x14ac:dyDescent="0.25">
      <c r="A853" s="72" t="s">
        <v>960</v>
      </c>
      <c r="B853" s="72" t="s">
        <v>927</v>
      </c>
      <c r="C853" s="73">
        <v>0</v>
      </c>
    </row>
    <row r="854" spans="1:3" x14ac:dyDescent="0.25">
      <c r="A854" s="72" t="s">
        <v>960</v>
      </c>
      <c r="B854" s="72" t="s">
        <v>931</v>
      </c>
      <c r="C854" s="73">
        <v>0</v>
      </c>
    </row>
    <row r="855" spans="1:3" x14ac:dyDescent="0.25">
      <c r="A855" s="72" t="s">
        <v>960</v>
      </c>
      <c r="B855" s="72" t="s">
        <v>932</v>
      </c>
      <c r="C855" s="73">
        <v>0</v>
      </c>
    </row>
    <row r="856" spans="1:3" x14ac:dyDescent="0.25">
      <c r="A856" s="72" t="s">
        <v>611</v>
      </c>
      <c r="B856" s="72" t="s">
        <v>920</v>
      </c>
      <c r="C856" s="73">
        <v>0</v>
      </c>
    </row>
    <row r="857" spans="1:3" x14ac:dyDescent="0.25">
      <c r="A857" s="72" t="s">
        <v>611</v>
      </c>
      <c r="B857" s="72" t="s">
        <v>943</v>
      </c>
      <c r="C857" s="73">
        <v>0</v>
      </c>
    </row>
    <row r="858" spans="1:3" x14ac:dyDescent="0.25">
      <c r="A858" s="72" t="s">
        <v>611</v>
      </c>
      <c r="B858" s="72" t="s">
        <v>944</v>
      </c>
      <c r="C858" s="73">
        <v>0</v>
      </c>
    </row>
    <row r="859" spans="1:3" x14ac:dyDescent="0.25">
      <c r="A859" s="72" t="s">
        <v>611</v>
      </c>
      <c r="B859" s="72" t="s">
        <v>922</v>
      </c>
      <c r="C859" s="73">
        <v>0</v>
      </c>
    </row>
    <row r="860" spans="1:3" x14ac:dyDescent="0.25">
      <c r="A860" s="72" t="s">
        <v>611</v>
      </c>
      <c r="B860" s="72" t="s">
        <v>539</v>
      </c>
      <c r="C860" s="73">
        <v>39270</v>
      </c>
    </row>
    <row r="861" spans="1:3" x14ac:dyDescent="0.25">
      <c r="A861" s="72" t="s">
        <v>611</v>
      </c>
      <c r="B861" s="72" t="s">
        <v>927</v>
      </c>
      <c r="C861" s="73">
        <v>720</v>
      </c>
    </row>
    <row r="862" spans="1:3" x14ac:dyDescent="0.25">
      <c r="A862" s="72" t="s">
        <v>611</v>
      </c>
      <c r="B862" s="72" t="s">
        <v>928</v>
      </c>
      <c r="C862" s="73">
        <v>4400</v>
      </c>
    </row>
    <row r="863" spans="1:3" x14ac:dyDescent="0.25">
      <c r="A863" s="72" t="s">
        <v>611</v>
      </c>
      <c r="B863" s="72" t="s">
        <v>542</v>
      </c>
      <c r="C863" s="73">
        <v>0</v>
      </c>
    </row>
    <row r="864" spans="1:3" x14ac:dyDescent="0.25">
      <c r="A864" s="72" t="s">
        <v>611</v>
      </c>
      <c r="B864" s="72" t="s">
        <v>931</v>
      </c>
      <c r="C864" s="73">
        <v>750</v>
      </c>
    </row>
    <row r="865" spans="1:3" x14ac:dyDescent="0.25">
      <c r="A865" s="72" t="s">
        <v>611</v>
      </c>
      <c r="B865" s="72" t="s">
        <v>932</v>
      </c>
      <c r="C865" s="73">
        <v>10674</v>
      </c>
    </row>
    <row r="866" spans="1:3" x14ac:dyDescent="0.25">
      <c r="A866" s="72" t="s">
        <v>611</v>
      </c>
      <c r="B866" s="72" t="s">
        <v>936</v>
      </c>
      <c r="C866" s="73">
        <v>0</v>
      </c>
    </row>
    <row r="867" spans="1:3" x14ac:dyDescent="0.25">
      <c r="A867" s="72" t="s">
        <v>611</v>
      </c>
      <c r="B867" s="72" t="s">
        <v>938</v>
      </c>
      <c r="C867" s="73">
        <v>0</v>
      </c>
    </row>
    <row r="868" spans="1:3" x14ac:dyDescent="0.25">
      <c r="A868" s="72" t="s">
        <v>611</v>
      </c>
      <c r="B868" s="72" t="s">
        <v>939</v>
      </c>
      <c r="C868" s="73">
        <v>0</v>
      </c>
    </row>
    <row r="869" spans="1:3" x14ac:dyDescent="0.25">
      <c r="A869" s="72" t="s">
        <v>611</v>
      </c>
      <c r="B869" s="72" t="s">
        <v>940</v>
      </c>
      <c r="C869" s="73">
        <v>0</v>
      </c>
    </row>
    <row r="870" spans="1:3" x14ac:dyDescent="0.25">
      <c r="A870" s="72" t="s">
        <v>612</v>
      </c>
      <c r="B870" s="72" t="s">
        <v>920</v>
      </c>
      <c r="C870" s="73">
        <v>0</v>
      </c>
    </row>
    <row r="871" spans="1:3" x14ac:dyDescent="0.25">
      <c r="A871" s="72" t="s">
        <v>612</v>
      </c>
      <c r="B871" s="72" t="s">
        <v>924</v>
      </c>
      <c r="C871" s="73">
        <v>0</v>
      </c>
    </row>
    <row r="872" spans="1:3" x14ac:dyDescent="0.25">
      <c r="A872" s="72" t="s">
        <v>612</v>
      </c>
      <c r="B872" s="72" t="s">
        <v>539</v>
      </c>
      <c r="C872" s="73">
        <v>0</v>
      </c>
    </row>
    <row r="873" spans="1:3" x14ac:dyDescent="0.25">
      <c r="A873" s="72" t="s">
        <v>612</v>
      </c>
      <c r="B873" s="72" t="s">
        <v>927</v>
      </c>
      <c r="C873" s="73">
        <v>0</v>
      </c>
    </row>
    <row r="874" spans="1:3" x14ac:dyDescent="0.25">
      <c r="A874" s="72" t="s">
        <v>612</v>
      </c>
      <c r="B874" s="72" t="s">
        <v>931</v>
      </c>
      <c r="C874" s="73">
        <v>0</v>
      </c>
    </row>
    <row r="875" spans="1:3" x14ac:dyDescent="0.25">
      <c r="A875" s="72" t="s">
        <v>612</v>
      </c>
      <c r="B875" s="72" t="s">
        <v>932</v>
      </c>
      <c r="C875" s="73">
        <v>0</v>
      </c>
    </row>
    <row r="876" spans="1:3" x14ac:dyDescent="0.25">
      <c r="A876" s="72" t="s">
        <v>612</v>
      </c>
      <c r="B876" s="72" t="s">
        <v>936</v>
      </c>
      <c r="C876" s="73">
        <v>0</v>
      </c>
    </row>
    <row r="877" spans="1:3" x14ac:dyDescent="0.25">
      <c r="A877" s="72" t="s">
        <v>613</v>
      </c>
      <c r="B877" s="72" t="s">
        <v>919</v>
      </c>
      <c r="C877" s="73">
        <v>0</v>
      </c>
    </row>
    <row r="878" spans="1:3" x14ac:dyDescent="0.25">
      <c r="A878" s="72" t="s">
        <v>613</v>
      </c>
      <c r="B878" s="72" t="s">
        <v>920</v>
      </c>
      <c r="C878" s="73">
        <v>450</v>
      </c>
    </row>
    <row r="879" spans="1:3" x14ac:dyDescent="0.25">
      <c r="A879" s="72" t="s">
        <v>613</v>
      </c>
      <c r="B879" s="72" t="s">
        <v>944</v>
      </c>
      <c r="C879" s="73">
        <v>0</v>
      </c>
    </row>
    <row r="880" spans="1:3" x14ac:dyDescent="0.25">
      <c r="A880" s="72" t="s">
        <v>613</v>
      </c>
      <c r="B880" s="72" t="s">
        <v>922</v>
      </c>
      <c r="C880" s="73">
        <v>400</v>
      </c>
    </row>
    <row r="881" spans="1:3" x14ac:dyDescent="0.25">
      <c r="A881" s="72" t="s">
        <v>613</v>
      </c>
      <c r="B881" s="72" t="s">
        <v>539</v>
      </c>
      <c r="C881" s="73">
        <v>37679</v>
      </c>
    </row>
    <row r="882" spans="1:3" x14ac:dyDescent="0.25">
      <c r="A882" s="72" t="s">
        <v>613</v>
      </c>
      <c r="B882" s="72" t="s">
        <v>926</v>
      </c>
      <c r="C882" s="73">
        <v>0</v>
      </c>
    </row>
    <row r="883" spans="1:3" x14ac:dyDescent="0.25">
      <c r="A883" s="72" t="s">
        <v>613</v>
      </c>
      <c r="B883" s="72" t="s">
        <v>927</v>
      </c>
      <c r="C883" s="73">
        <v>800</v>
      </c>
    </row>
    <row r="884" spans="1:3" x14ac:dyDescent="0.25">
      <c r="A884" s="72" t="s">
        <v>613</v>
      </c>
      <c r="B884" s="72" t="s">
        <v>928</v>
      </c>
      <c r="C884" s="73">
        <v>1000</v>
      </c>
    </row>
    <row r="885" spans="1:3" x14ac:dyDescent="0.25">
      <c r="A885" s="72" t="s">
        <v>613</v>
      </c>
      <c r="B885" s="72" t="s">
        <v>929</v>
      </c>
      <c r="C885" s="73">
        <v>0</v>
      </c>
    </row>
    <row r="886" spans="1:3" x14ac:dyDescent="0.25">
      <c r="A886" s="72" t="s">
        <v>613</v>
      </c>
      <c r="B886" s="72" t="s">
        <v>541</v>
      </c>
      <c r="C886" s="73">
        <v>0</v>
      </c>
    </row>
    <row r="887" spans="1:3" x14ac:dyDescent="0.25">
      <c r="A887" s="72" t="s">
        <v>613</v>
      </c>
      <c r="B887" s="72" t="s">
        <v>542</v>
      </c>
      <c r="C887" s="73">
        <v>3750</v>
      </c>
    </row>
    <row r="888" spans="1:3" x14ac:dyDescent="0.25">
      <c r="A888" s="72" t="s">
        <v>613</v>
      </c>
      <c r="B888" s="72" t="s">
        <v>931</v>
      </c>
      <c r="C888" s="73">
        <v>800</v>
      </c>
    </row>
    <row r="889" spans="1:3" x14ac:dyDescent="0.25">
      <c r="A889" s="72" t="s">
        <v>613</v>
      </c>
      <c r="B889" s="72" t="s">
        <v>932</v>
      </c>
      <c r="C889" s="73">
        <v>6000</v>
      </c>
    </row>
    <row r="890" spans="1:3" x14ac:dyDescent="0.25">
      <c r="A890" s="72" t="s">
        <v>613</v>
      </c>
      <c r="B890" s="72" t="s">
        <v>936</v>
      </c>
      <c r="C890" s="73">
        <v>0</v>
      </c>
    </row>
    <row r="891" spans="1:3" x14ac:dyDescent="0.25">
      <c r="A891" s="72" t="s">
        <v>613</v>
      </c>
      <c r="B891" s="72" t="s">
        <v>938</v>
      </c>
      <c r="C891" s="73">
        <v>0</v>
      </c>
    </row>
    <row r="892" spans="1:3" x14ac:dyDescent="0.25">
      <c r="A892" s="72" t="s">
        <v>613</v>
      </c>
      <c r="B892" s="72" t="s">
        <v>939</v>
      </c>
      <c r="C892" s="73">
        <v>0</v>
      </c>
    </row>
    <row r="893" spans="1:3" x14ac:dyDescent="0.25">
      <c r="A893" s="72" t="s">
        <v>613</v>
      </c>
      <c r="B893" s="72" t="s">
        <v>940</v>
      </c>
      <c r="C893" s="73">
        <v>0</v>
      </c>
    </row>
    <row r="894" spans="1:3" x14ac:dyDescent="0.25">
      <c r="A894" s="72" t="s">
        <v>614</v>
      </c>
      <c r="B894" s="72" t="s">
        <v>922</v>
      </c>
      <c r="C894" s="73">
        <v>9000</v>
      </c>
    </row>
    <row r="895" spans="1:3" x14ac:dyDescent="0.25">
      <c r="A895" s="72" t="s">
        <v>614</v>
      </c>
      <c r="B895" s="72" t="s">
        <v>538</v>
      </c>
      <c r="C895" s="73">
        <v>4000</v>
      </c>
    </row>
    <row r="896" spans="1:3" x14ac:dyDescent="0.25">
      <c r="A896" s="72" t="s">
        <v>614</v>
      </c>
      <c r="B896" s="72" t="s">
        <v>539</v>
      </c>
      <c r="C896" s="73">
        <v>0</v>
      </c>
    </row>
    <row r="897" spans="1:3" x14ac:dyDescent="0.25">
      <c r="A897" s="72" t="s">
        <v>614</v>
      </c>
      <c r="B897" s="72" t="s">
        <v>927</v>
      </c>
      <c r="C897" s="73">
        <v>0</v>
      </c>
    </row>
    <row r="898" spans="1:3" x14ac:dyDescent="0.25">
      <c r="A898" s="72" t="s">
        <v>614</v>
      </c>
      <c r="B898" s="72" t="s">
        <v>540</v>
      </c>
      <c r="C898" s="73">
        <v>0</v>
      </c>
    </row>
    <row r="899" spans="1:3" x14ac:dyDescent="0.25">
      <c r="A899" s="72" t="s">
        <v>614</v>
      </c>
      <c r="B899" s="72" t="s">
        <v>928</v>
      </c>
      <c r="C899" s="73">
        <v>300</v>
      </c>
    </row>
    <row r="900" spans="1:3" x14ac:dyDescent="0.25">
      <c r="A900" s="72" t="s">
        <v>614</v>
      </c>
      <c r="B900" s="72" t="s">
        <v>541</v>
      </c>
      <c r="C900" s="73">
        <v>0</v>
      </c>
    </row>
    <row r="901" spans="1:3" x14ac:dyDescent="0.25">
      <c r="A901" s="72" t="s">
        <v>614</v>
      </c>
      <c r="B901" s="72" t="s">
        <v>542</v>
      </c>
      <c r="C901" s="73">
        <v>0</v>
      </c>
    </row>
    <row r="902" spans="1:3" x14ac:dyDescent="0.25">
      <c r="A902" s="72" t="s">
        <v>614</v>
      </c>
      <c r="B902" s="72" t="s">
        <v>930</v>
      </c>
      <c r="C902" s="73">
        <v>0</v>
      </c>
    </row>
    <row r="903" spans="1:3" x14ac:dyDescent="0.25">
      <c r="A903" s="72" t="s">
        <v>614</v>
      </c>
      <c r="B903" s="72" t="s">
        <v>931</v>
      </c>
      <c r="C903" s="73">
        <v>500</v>
      </c>
    </row>
    <row r="904" spans="1:3" x14ac:dyDescent="0.25">
      <c r="A904" s="72" t="s">
        <v>614</v>
      </c>
      <c r="B904" s="72" t="s">
        <v>932</v>
      </c>
      <c r="C904" s="73">
        <v>1000</v>
      </c>
    </row>
    <row r="905" spans="1:3" x14ac:dyDescent="0.25">
      <c r="A905" s="72" t="s">
        <v>614</v>
      </c>
      <c r="B905" s="72" t="s">
        <v>936</v>
      </c>
      <c r="C905" s="73">
        <v>0</v>
      </c>
    </row>
    <row r="906" spans="1:3" x14ac:dyDescent="0.25">
      <c r="A906" s="72" t="s">
        <v>614</v>
      </c>
      <c r="B906" s="72" t="s">
        <v>940</v>
      </c>
      <c r="C906" s="73">
        <v>0</v>
      </c>
    </row>
    <row r="907" spans="1:3" x14ac:dyDescent="0.25">
      <c r="A907" s="72" t="s">
        <v>615</v>
      </c>
      <c r="B907" s="72" t="s">
        <v>539</v>
      </c>
      <c r="C907" s="73">
        <v>0</v>
      </c>
    </row>
    <row r="908" spans="1:3" x14ac:dyDescent="0.25">
      <c r="A908" s="72" t="s">
        <v>615</v>
      </c>
      <c r="B908" s="72" t="s">
        <v>927</v>
      </c>
      <c r="C908" s="73">
        <v>0</v>
      </c>
    </row>
    <row r="909" spans="1:3" x14ac:dyDescent="0.25">
      <c r="A909" s="72" t="s">
        <v>615</v>
      </c>
      <c r="B909" s="72" t="s">
        <v>928</v>
      </c>
      <c r="C909" s="73">
        <v>1850</v>
      </c>
    </row>
    <row r="910" spans="1:3" x14ac:dyDescent="0.25">
      <c r="A910" s="72" t="s">
        <v>615</v>
      </c>
      <c r="B910" s="72" t="s">
        <v>931</v>
      </c>
      <c r="C910" s="73">
        <v>1200</v>
      </c>
    </row>
    <row r="911" spans="1:3" x14ac:dyDescent="0.25">
      <c r="A911" s="72" t="s">
        <v>615</v>
      </c>
      <c r="B911" s="72" t="s">
        <v>932</v>
      </c>
      <c r="C911" s="73">
        <v>0</v>
      </c>
    </row>
    <row r="912" spans="1:3" x14ac:dyDescent="0.25">
      <c r="A912" s="72" t="s">
        <v>615</v>
      </c>
      <c r="B912" s="72" t="s">
        <v>936</v>
      </c>
      <c r="C912" s="73">
        <v>0</v>
      </c>
    </row>
    <row r="913" spans="1:3" x14ac:dyDescent="0.25">
      <c r="A913" s="72" t="s">
        <v>616</v>
      </c>
      <c r="B913" s="72" t="s">
        <v>920</v>
      </c>
      <c r="C913" s="73">
        <v>2000</v>
      </c>
    </row>
    <row r="914" spans="1:3" x14ac:dyDescent="0.25">
      <c r="A914" s="72" t="s">
        <v>616</v>
      </c>
      <c r="B914" s="72" t="s">
        <v>922</v>
      </c>
      <c r="C914" s="73">
        <v>2000</v>
      </c>
    </row>
    <row r="915" spans="1:3" x14ac:dyDescent="0.25">
      <c r="A915" s="72" t="s">
        <v>616</v>
      </c>
      <c r="B915" s="72" t="s">
        <v>924</v>
      </c>
      <c r="C915" s="73">
        <v>0</v>
      </c>
    </row>
    <row r="916" spans="1:3" x14ac:dyDescent="0.25">
      <c r="A916" s="72" t="s">
        <v>616</v>
      </c>
      <c r="B916" s="72" t="s">
        <v>737</v>
      </c>
      <c r="C916" s="73">
        <v>0</v>
      </c>
    </row>
    <row r="917" spans="1:3" x14ac:dyDescent="0.25">
      <c r="A917" s="72" t="s">
        <v>616</v>
      </c>
      <c r="B917" s="72" t="s">
        <v>538</v>
      </c>
      <c r="C917" s="73">
        <v>0</v>
      </c>
    </row>
    <row r="918" spans="1:3" x14ac:dyDescent="0.25">
      <c r="A918" s="72" t="s">
        <v>616</v>
      </c>
      <c r="B918" s="72" t="s">
        <v>539</v>
      </c>
      <c r="C918" s="73">
        <v>65000</v>
      </c>
    </row>
    <row r="919" spans="1:3" x14ac:dyDescent="0.25">
      <c r="A919" s="72" t="s">
        <v>616</v>
      </c>
      <c r="B919" s="72" t="s">
        <v>926</v>
      </c>
      <c r="C919" s="73">
        <v>0</v>
      </c>
    </row>
    <row r="920" spans="1:3" x14ac:dyDescent="0.25">
      <c r="A920" s="72" t="s">
        <v>616</v>
      </c>
      <c r="B920" s="72" t="s">
        <v>927</v>
      </c>
      <c r="C920" s="73">
        <v>960</v>
      </c>
    </row>
    <row r="921" spans="1:3" x14ac:dyDescent="0.25">
      <c r="A921" s="72" t="s">
        <v>616</v>
      </c>
      <c r="B921" s="72" t="s">
        <v>540</v>
      </c>
      <c r="C921" s="73">
        <v>0</v>
      </c>
    </row>
    <row r="922" spans="1:3" x14ac:dyDescent="0.25">
      <c r="A922" s="72" t="s">
        <v>616</v>
      </c>
      <c r="B922" s="72" t="s">
        <v>928</v>
      </c>
      <c r="C922" s="73">
        <v>90000</v>
      </c>
    </row>
    <row r="923" spans="1:3" x14ac:dyDescent="0.25">
      <c r="A923" s="72" t="s">
        <v>616</v>
      </c>
      <c r="B923" s="72" t="s">
        <v>929</v>
      </c>
      <c r="C923" s="73">
        <v>0</v>
      </c>
    </row>
    <row r="924" spans="1:3" x14ac:dyDescent="0.25">
      <c r="A924" s="72" t="s">
        <v>616</v>
      </c>
      <c r="B924" s="72" t="s">
        <v>930</v>
      </c>
      <c r="C924" s="73">
        <v>0</v>
      </c>
    </row>
    <row r="925" spans="1:3" x14ac:dyDescent="0.25">
      <c r="A925" s="72" t="s">
        <v>616</v>
      </c>
      <c r="B925" s="72" t="s">
        <v>931</v>
      </c>
      <c r="C925" s="73">
        <v>3000</v>
      </c>
    </row>
    <row r="926" spans="1:3" x14ac:dyDescent="0.25">
      <c r="A926" s="72" t="s">
        <v>616</v>
      </c>
      <c r="B926" s="72" t="s">
        <v>932</v>
      </c>
      <c r="C926" s="73">
        <v>13894</v>
      </c>
    </row>
    <row r="927" spans="1:3" x14ac:dyDescent="0.25">
      <c r="A927" s="72" t="s">
        <v>616</v>
      </c>
      <c r="B927" s="72" t="s">
        <v>933</v>
      </c>
      <c r="C927" s="73">
        <v>0</v>
      </c>
    </row>
    <row r="928" spans="1:3" x14ac:dyDescent="0.25">
      <c r="A928" s="72" t="s">
        <v>616</v>
      </c>
      <c r="B928" s="72" t="s">
        <v>936</v>
      </c>
      <c r="C928" s="73">
        <v>0</v>
      </c>
    </row>
    <row r="929" spans="1:3" x14ac:dyDescent="0.25">
      <c r="A929" s="72" t="s">
        <v>616</v>
      </c>
      <c r="B929" s="72" t="s">
        <v>937</v>
      </c>
      <c r="C929" s="73">
        <v>0</v>
      </c>
    </row>
    <row r="930" spans="1:3" x14ac:dyDescent="0.25">
      <c r="A930" s="72" t="s">
        <v>616</v>
      </c>
      <c r="B930" s="72" t="s">
        <v>938</v>
      </c>
      <c r="C930" s="73">
        <v>0</v>
      </c>
    </row>
    <row r="931" spans="1:3" x14ac:dyDescent="0.25">
      <c r="A931" s="72" t="s">
        <v>616</v>
      </c>
      <c r="B931" s="72" t="s">
        <v>939</v>
      </c>
      <c r="C931" s="73">
        <v>0</v>
      </c>
    </row>
    <row r="932" spans="1:3" x14ac:dyDescent="0.25">
      <c r="A932" s="72" t="s">
        <v>616</v>
      </c>
      <c r="B932" s="72" t="s">
        <v>940</v>
      </c>
      <c r="C932" s="73">
        <v>0</v>
      </c>
    </row>
    <row r="933" spans="1:3" x14ac:dyDescent="0.25">
      <c r="A933" s="72" t="s">
        <v>617</v>
      </c>
      <c r="B933" s="72" t="s">
        <v>920</v>
      </c>
      <c r="C933" s="73">
        <v>0</v>
      </c>
    </row>
    <row r="934" spans="1:3" x14ac:dyDescent="0.25">
      <c r="A934" s="72" t="s">
        <v>617</v>
      </c>
      <c r="B934" s="72" t="s">
        <v>538</v>
      </c>
      <c r="C934" s="73">
        <v>0</v>
      </c>
    </row>
    <row r="935" spans="1:3" x14ac:dyDescent="0.25">
      <c r="A935" s="72" t="s">
        <v>617</v>
      </c>
      <c r="B935" s="72" t="s">
        <v>927</v>
      </c>
      <c r="C935" s="73">
        <v>0</v>
      </c>
    </row>
    <row r="936" spans="1:3" x14ac:dyDescent="0.25">
      <c r="A936" s="72" t="s">
        <v>617</v>
      </c>
      <c r="B936" s="72" t="s">
        <v>540</v>
      </c>
      <c r="C936" s="73">
        <v>0</v>
      </c>
    </row>
    <row r="937" spans="1:3" x14ac:dyDescent="0.25">
      <c r="A937" s="72" t="s">
        <v>617</v>
      </c>
      <c r="B937" s="72" t="s">
        <v>928</v>
      </c>
      <c r="C937" s="73">
        <v>0</v>
      </c>
    </row>
    <row r="938" spans="1:3" x14ac:dyDescent="0.25">
      <c r="A938" s="72" t="s">
        <v>617</v>
      </c>
      <c r="B938" s="72" t="s">
        <v>541</v>
      </c>
      <c r="C938" s="73">
        <v>26765</v>
      </c>
    </row>
    <row r="939" spans="1:3" x14ac:dyDescent="0.25">
      <c r="A939" s="72" t="s">
        <v>617</v>
      </c>
      <c r="B939" s="72" t="s">
        <v>542</v>
      </c>
      <c r="C939" s="73">
        <v>6400</v>
      </c>
    </row>
    <row r="940" spans="1:3" x14ac:dyDescent="0.25">
      <c r="A940" s="72" t="s">
        <v>617</v>
      </c>
      <c r="B940" s="72" t="s">
        <v>931</v>
      </c>
      <c r="C940" s="73">
        <v>100</v>
      </c>
    </row>
    <row r="941" spans="1:3" x14ac:dyDescent="0.25">
      <c r="A941" s="72" t="s">
        <v>617</v>
      </c>
      <c r="B941" s="72" t="s">
        <v>932</v>
      </c>
      <c r="C941" s="73">
        <v>0</v>
      </c>
    </row>
    <row r="942" spans="1:3" x14ac:dyDescent="0.25">
      <c r="A942" s="72" t="s">
        <v>617</v>
      </c>
      <c r="B942" s="72" t="s">
        <v>939</v>
      </c>
      <c r="C942" s="73">
        <v>0</v>
      </c>
    </row>
    <row r="943" spans="1:3" x14ac:dyDescent="0.25">
      <c r="A943" s="72" t="s">
        <v>618</v>
      </c>
      <c r="B943" s="72" t="s">
        <v>920</v>
      </c>
      <c r="C943" s="73">
        <v>0</v>
      </c>
    </row>
    <row r="944" spans="1:3" x14ac:dyDescent="0.25">
      <c r="A944" s="72" t="s">
        <v>618</v>
      </c>
      <c r="B944" s="72" t="s">
        <v>538</v>
      </c>
      <c r="C944" s="73">
        <v>0</v>
      </c>
    </row>
    <row r="945" spans="1:3" x14ac:dyDescent="0.25">
      <c r="A945" s="72" t="s">
        <v>618</v>
      </c>
      <c r="B945" s="72" t="s">
        <v>539</v>
      </c>
      <c r="C945" s="73">
        <v>92977</v>
      </c>
    </row>
    <row r="946" spans="1:3" x14ac:dyDescent="0.25">
      <c r="A946" s="72" t="s">
        <v>618</v>
      </c>
      <c r="B946" s="72" t="s">
        <v>927</v>
      </c>
      <c r="C946" s="73">
        <v>0</v>
      </c>
    </row>
    <row r="947" spans="1:3" x14ac:dyDescent="0.25">
      <c r="A947" s="72" t="s">
        <v>618</v>
      </c>
      <c r="B947" s="72" t="s">
        <v>540</v>
      </c>
      <c r="C947" s="73">
        <v>0</v>
      </c>
    </row>
    <row r="948" spans="1:3" x14ac:dyDescent="0.25">
      <c r="A948" s="72" t="s">
        <v>618</v>
      </c>
      <c r="B948" s="72" t="s">
        <v>928</v>
      </c>
      <c r="C948" s="73">
        <v>3000</v>
      </c>
    </row>
    <row r="949" spans="1:3" x14ac:dyDescent="0.25">
      <c r="A949" s="72" t="s">
        <v>618</v>
      </c>
      <c r="B949" s="72" t="s">
        <v>541</v>
      </c>
      <c r="C949" s="73">
        <v>800</v>
      </c>
    </row>
    <row r="950" spans="1:3" x14ac:dyDescent="0.25">
      <c r="A950" s="72" t="s">
        <v>618</v>
      </c>
      <c r="B950" s="72" t="s">
        <v>542</v>
      </c>
      <c r="C950" s="73">
        <v>32700</v>
      </c>
    </row>
    <row r="951" spans="1:3" x14ac:dyDescent="0.25">
      <c r="A951" s="72" t="s">
        <v>618</v>
      </c>
      <c r="B951" s="72" t="s">
        <v>931</v>
      </c>
      <c r="C951" s="73">
        <v>360</v>
      </c>
    </row>
    <row r="952" spans="1:3" x14ac:dyDescent="0.25">
      <c r="A952" s="72" t="s">
        <v>618</v>
      </c>
      <c r="B952" s="72" t="s">
        <v>932</v>
      </c>
      <c r="C952" s="73">
        <v>15650</v>
      </c>
    </row>
    <row r="953" spans="1:3" x14ac:dyDescent="0.25">
      <c r="A953" s="72" t="s">
        <v>618</v>
      </c>
      <c r="B953" s="72" t="s">
        <v>936</v>
      </c>
      <c r="C953" s="73">
        <v>0</v>
      </c>
    </row>
    <row r="954" spans="1:3" x14ac:dyDescent="0.25">
      <c r="A954" s="72" t="s">
        <v>618</v>
      </c>
      <c r="B954" s="72" t="s">
        <v>941</v>
      </c>
      <c r="C954" s="73">
        <v>2000</v>
      </c>
    </row>
    <row r="955" spans="1:3" x14ac:dyDescent="0.25">
      <c r="A955" s="72" t="s">
        <v>618</v>
      </c>
      <c r="B955" s="72" t="s">
        <v>942</v>
      </c>
      <c r="C955" s="73">
        <v>0</v>
      </c>
    </row>
    <row r="956" spans="1:3" x14ac:dyDescent="0.25">
      <c r="A956" s="72" t="s">
        <v>618</v>
      </c>
      <c r="B956" s="72" t="s">
        <v>939</v>
      </c>
      <c r="C956" s="73">
        <v>0</v>
      </c>
    </row>
    <row r="957" spans="1:3" x14ac:dyDescent="0.25">
      <c r="A957" s="72" t="s">
        <v>619</v>
      </c>
      <c r="B957" s="72" t="s">
        <v>920</v>
      </c>
      <c r="C957" s="73">
        <v>1000</v>
      </c>
    </row>
    <row r="958" spans="1:3" x14ac:dyDescent="0.25">
      <c r="A958" s="72" t="s">
        <v>619</v>
      </c>
      <c r="B958" s="72" t="s">
        <v>958</v>
      </c>
      <c r="C958" s="73">
        <v>0</v>
      </c>
    </row>
    <row r="959" spans="1:3" x14ac:dyDescent="0.25">
      <c r="A959" s="72" t="s">
        <v>619</v>
      </c>
      <c r="B959" s="72" t="s">
        <v>922</v>
      </c>
      <c r="C959" s="73">
        <v>1500</v>
      </c>
    </row>
    <row r="960" spans="1:3" x14ac:dyDescent="0.25">
      <c r="A960" s="72" t="s">
        <v>619</v>
      </c>
      <c r="B960" s="72" t="s">
        <v>924</v>
      </c>
      <c r="C960" s="73">
        <v>0</v>
      </c>
    </row>
    <row r="961" spans="1:3" x14ac:dyDescent="0.25">
      <c r="A961" s="72" t="s">
        <v>619</v>
      </c>
      <c r="B961" s="72" t="s">
        <v>539</v>
      </c>
      <c r="C961" s="73">
        <v>0</v>
      </c>
    </row>
    <row r="962" spans="1:3" x14ac:dyDescent="0.25">
      <c r="A962" s="72" t="s">
        <v>619</v>
      </c>
      <c r="B962" s="72" t="s">
        <v>926</v>
      </c>
      <c r="C962" s="73">
        <v>0</v>
      </c>
    </row>
    <row r="963" spans="1:3" x14ac:dyDescent="0.25">
      <c r="A963" s="72" t="s">
        <v>619</v>
      </c>
      <c r="B963" s="72" t="s">
        <v>927</v>
      </c>
      <c r="C963" s="73">
        <v>1000</v>
      </c>
    </row>
    <row r="964" spans="1:3" x14ac:dyDescent="0.25">
      <c r="A964" s="72" t="s">
        <v>619</v>
      </c>
      <c r="B964" s="72" t="s">
        <v>959</v>
      </c>
      <c r="C964" s="73">
        <v>0</v>
      </c>
    </row>
    <row r="965" spans="1:3" x14ac:dyDescent="0.25">
      <c r="A965" s="72" t="s">
        <v>619</v>
      </c>
      <c r="B965" s="72" t="s">
        <v>540</v>
      </c>
      <c r="C965" s="73">
        <v>0</v>
      </c>
    </row>
    <row r="966" spans="1:3" x14ac:dyDescent="0.25">
      <c r="A966" s="72" t="s">
        <v>619</v>
      </c>
      <c r="B966" s="72" t="s">
        <v>928</v>
      </c>
      <c r="C966" s="73">
        <v>0</v>
      </c>
    </row>
    <row r="967" spans="1:3" x14ac:dyDescent="0.25">
      <c r="A967" s="72" t="s">
        <v>619</v>
      </c>
      <c r="B967" s="72" t="s">
        <v>931</v>
      </c>
      <c r="C967" s="73">
        <v>2500</v>
      </c>
    </row>
    <row r="968" spans="1:3" x14ac:dyDescent="0.25">
      <c r="A968" s="72" t="s">
        <v>619</v>
      </c>
      <c r="B968" s="72" t="s">
        <v>932</v>
      </c>
      <c r="C968" s="73">
        <v>1500</v>
      </c>
    </row>
    <row r="969" spans="1:3" x14ac:dyDescent="0.25">
      <c r="A969" s="72" t="s">
        <v>619</v>
      </c>
      <c r="B969" s="72" t="s">
        <v>933</v>
      </c>
      <c r="C969" s="73">
        <v>0</v>
      </c>
    </row>
    <row r="970" spans="1:3" x14ac:dyDescent="0.25">
      <c r="A970" s="72" t="s">
        <v>619</v>
      </c>
      <c r="B970" s="72" t="s">
        <v>936</v>
      </c>
      <c r="C970" s="73">
        <v>0</v>
      </c>
    </row>
    <row r="971" spans="1:3" x14ac:dyDescent="0.25">
      <c r="A971" s="72" t="s">
        <v>619</v>
      </c>
      <c r="B971" s="72" t="s">
        <v>937</v>
      </c>
      <c r="C971" s="73">
        <v>0</v>
      </c>
    </row>
    <row r="972" spans="1:3" x14ac:dyDescent="0.25">
      <c r="A972" s="72" t="s">
        <v>619</v>
      </c>
      <c r="B972" s="72" t="s">
        <v>938</v>
      </c>
      <c r="C972" s="73">
        <v>0</v>
      </c>
    </row>
    <row r="973" spans="1:3" x14ac:dyDescent="0.25">
      <c r="A973" s="72" t="s">
        <v>619</v>
      </c>
      <c r="B973" s="72" t="s">
        <v>939</v>
      </c>
      <c r="C973" s="73">
        <v>0</v>
      </c>
    </row>
    <row r="974" spans="1:3" x14ac:dyDescent="0.25">
      <c r="A974" s="72" t="s">
        <v>619</v>
      </c>
      <c r="B974" s="72" t="s">
        <v>940</v>
      </c>
      <c r="C974" s="73">
        <v>0</v>
      </c>
    </row>
    <row r="975" spans="1:3" x14ac:dyDescent="0.25">
      <c r="A975" s="72" t="s">
        <v>620</v>
      </c>
      <c r="B975" s="72" t="s">
        <v>539</v>
      </c>
      <c r="C975" s="73">
        <v>0</v>
      </c>
    </row>
    <row r="976" spans="1:3" x14ac:dyDescent="0.25">
      <c r="A976" s="72" t="s">
        <v>620</v>
      </c>
      <c r="B976" s="72" t="s">
        <v>927</v>
      </c>
      <c r="C976" s="73">
        <v>0</v>
      </c>
    </row>
    <row r="977" spans="1:3" x14ac:dyDescent="0.25">
      <c r="A977" s="72" t="s">
        <v>620</v>
      </c>
      <c r="B977" s="72" t="s">
        <v>928</v>
      </c>
      <c r="C977" s="73">
        <v>2150</v>
      </c>
    </row>
    <row r="978" spans="1:3" x14ac:dyDescent="0.25">
      <c r="A978" s="72" t="s">
        <v>620</v>
      </c>
      <c r="B978" s="72" t="s">
        <v>931</v>
      </c>
      <c r="C978" s="73">
        <v>1200</v>
      </c>
    </row>
    <row r="979" spans="1:3" x14ac:dyDescent="0.25">
      <c r="A979" s="72" t="s">
        <v>620</v>
      </c>
      <c r="B979" s="72" t="s">
        <v>932</v>
      </c>
      <c r="C979" s="73">
        <v>0</v>
      </c>
    </row>
    <row r="980" spans="1:3" x14ac:dyDescent="0.25">
      <c r="A980" s="72" t="s">
        <v>620</v>
      </c>
      <c r="B980" s="72" t="s">
        <v>936</v>
      </c>
      <c r="C980" s="73">
        <v>0</v>
      </c>
    </row>
    <row r="981" spans="1:3" x14ac:dyDescent="0.25">
      <c r="A981" s="72" t="s">
        <v>621</v>
      </c>
      <c r="B981" s="72" t="s">
        <v>920</v>
      </c>
      <c r="C981" s="73">
        <v>0</v>
      </c>
    </row>
    <row r="982" spans="1:3" x14ac:dyDescent="0.25">
      <c r="A982" s="72" t="s">
        <v>621</v>
      </c>
      <c r="B982" s="72" t="s">
        <v>943</v>
      </c>
      <c r="C982" s="73">
        <v>0</v>
      </c>
    </row>
    <row r="983" spans="1:3" x14ac:dyDescent="0.25">
      <c r="A983" s="72" t="s">
        <v>621</v>
      </c>
      <c r="B983" s="72" t="s">
        <v>944</v>
      </c>
      <c r="C983" s="73">
        <v>0</v>
      </c>
    </row>
    <row r="984" spans="1:3" x14ac:dyDescent="0.25">
      <c r="A984" s="72" t="s">
        <v>621</v>
      </c>
      <c r="B984" s="72" t="s">
        <v>539</v>
      </c>
      <c r="C984" s="73">
        <v>5636</v>
      </c>
    </row>
    <row r="985" spans="1:3" x14ac:dyDescent="0.25">
      <c r="A985" s="72" t="s">
        <v>621</v>
      </c>
      <c r="B985" s="72" t="s">
        <v>927</v>
      </c>
      <c r="C985" s="73">
        <v>490</v>
      </c>
    </row>
    <row r="986" spans="1:3" x14ac:dyDescent="0.25">
      <c r="A986" s="72" t="s">
        <v>621</v>
      </c>
      <c r="B986" s="72" t="s">
        <v>928</v>
      </c>
      <c r="C986" s="73">
        <v>4000</v>
      </c>
    </row>
    <row r="987" spans="1:3" x14ac:dyDescent="0.25">
      <c r="A987" s="72" t="s">
        <v>621</v>
      </c>
      <c r="B987" s="72" t="s">
        <v>931</v>
      </c>
      <c r="C987" s="73">
        <v>1100</v>
      </c>
    </row>
    <row r="988" spans="1:3" x14ac:dyDescent="0.25">
      <c r="A988" s="72" t="s">
        <v>621</v>
      </c>
      <c r="B988" s="72" t="s">
        <v>932</v>
      </c>
      <c r="C988" s="73">
        <v>1786</v>
      </c>
    </row>
    <row r="989" spans="1:3" x14ac:dyDescent="0.25">
      <c r="A989" s="72" t="s">
        <v>621</v>
      </c>
      <c r="B989" s="72" t="s">
        <v>936</v>
      </c>
      <c r="C989" s="73">
        <v>0</v>
      </c>
    </row>
    <row r="990" spans="1:3" x14ac:dyDescent="0.25">
      <c r="A990" s="72" t="s">
        <v>621</v>
      </c>
      <c r="B990" s="72" t="s">
        <v>937</v>
      </c>
      <c r="C990" s="73">
        <v>0</v>
      </c>
    </row>
    <row r="991" spans="1:3" x14ac:dyDescent="0.25">
      <c r="A991" s="72" t="s">
        <v>621</v>
      </c>
      <c r="B991" s="72" t="s">
        <v>938</v>
      </c>
      <c r="C991" s="73">
        <v>0</v>
      </c>
    </row>
    <row r="992" spans="1:3" x14ac:dyDescent="0.25">
      <c r="A992" s="72" t="s">
        <v>621</v>
      </c>
      <c r="B992" s="72" t="s">
        <v>939</v>
      </c>
      <c r="C992" s="73">
        <v>0</v>
      </c>
    </row>
    <row r="993" spans="1:3" x14ac:dyDescent="0.25">
      <c r="A993" s="72" t="s">
        <v>621</v>
      </c>
      <c r="B993" s="72" t="s">
        <v>940</v>
      </c>
      <c r="C993" s="73">
        <v>0</v>
      </c>
    </row>
    <row r="994" spans="1:3" x14ac:dyDescent="0.25">
      <c r="A994" s="72" t="s">
        <v>622</v>
      </c>
      <c r="B994" s="72" t="s">
        <v>920</v>
      </c>
      <c r="C994" s="73">
        <v>0</v>
      </c>
    </row>
    <row r="995" spans="1:3" x14ac:dyDescent="0.25">
      <c r="A995" s="72" t="s">
        <v>622</v>
      </c>
      <c r="B995" s="72" t="s">
        <v>538</v>
      </c>
      <c r="C995" s="73">
        <v>0</v>
      </c>
    </row>
    <row r="996" spans="1:3" x14ac:dyDescent="0.25">
      <c r="A996" s="72" t="s">
        <v>622</v>
      </c>
      <c r="B996" s="72" t="s">
        <v>539</v>
      </c>
      <c r="C996" s="73">
        <v>0</v>
      </c>
    </row>
    <row r="997" spans="1:3" x14ac:dyDescent="0.25">
      <c r="A997" s="72" t="s">
        <v>622</v>
      </c>
      <c r="B997" s="72" t="s">
        <v>927</v>
      </c>
      <c r="C997" s="73">
        <v>0</v>
      </c>
    </row>
    <row r="998" spans="1:3" x14ac:dyDescent="0.25">
      <c r="A998" s="72" t="s">
        <v>622</v>
      </c>
      <c r="B998" s="72" t="s">
        <v>540</v>
      </c>
      <c r="C998" s="73">
        <v>0</v>
      </c>
    </row>
    <row r="999" spans="1:3" x14ac:dyDescent="0.25">
      <c r="A999" s="72" t="s">
        <v>622</v>
      </c>
      <c r="B999" s="72" t="s">
        <v>928</v>
      </c>
      <c r="C999" s="73">
        <v>0</v>
      </c>
    </row>
    <row r="1000" spans="1:3" x14ac:dyDescent="0.25">
      <c r="A1000" s="72" t="s">
        <v>622</v>
      </c>
      <c r="B1000" s="72" t="s">
        <v>541</v>
      </c>
      <c r="C1000" s="73">
        <v>0</v>
      </c>
    </row>
    <row r="1001" spans="1:3" x14ac:dyDescent="0.25">
      <c r="A1001" s="72" t="s">
        <v>622</v>
      </c>
      <c r="B1001" s="72" t="s">
        <v>542</v>
      </c>
      <c r="C1001" s="73">
        <v>50000</v>
      </c>
    </row>
    <row r="1002" spans="1:3" x14ac:dyDescent="0.25">
      <c r="A1002" s="72" t="s">
        <v>622</v>
      </c>
      <c r="B1002" s="72" t="s">
        <v>931</v>
      </c>
      <c r="C1002" s="73">
        <v>0</v>
      </c>
    </row>
    <row r="1003" spans="1:3" x14ac:dyDescent="0.25">
      <c r="A1003" s="72" t="s">
        <v>622</v>
      </c>
      <c r="B1003" s="72" t="s">
        <v>932</v>
      </c>
      <c r="C1003" s="73">
        <v>0</v>
      </c>
    </row>
    <row r="1004" spans="1:3" x14ac:dyDescent="0.25">
      <c r="A1004" s="72" t="s">
        <v>622</v>
      </c>
      <c r="B1004" s="72" t="s">
        <v>936</v>
      </c>
      <c r="C1004" s="73">
        <v>0</v>
      </c>
    </row>
    <row r="1005" spans="1:3" x14ac:dyDescent="0.25">
      <c r="A1005" s="72" t="s">
        <v>622</v>
      </c>
      <c r="B1005" s="72" t="s">
        <v>939</v>
      </c>
      <c r="C1005" s="73">
        <v>0</v>
      </c>
    </row>
    <row r="1006" spans="1:3" x14ac:dyDescent="0.25">
      <c r="A1006" s="72" t="s">
        <v>623</v>
      </c>
      <c r="B1006" s="72" t="s">
        <v>538</v>
      </c>
      <c r="C1006" s="73">
        <v>48000</v>
      </c>
    </row>
    <row r="1007" spans="1:3" x14ac:dyDescent="0.25">
      <c r="A1007" s="72" t="s">
        <v>623</v>
      </c>
      <c r="B1007" s="72" t="s">
        <v>539</v>
      </c>
      <c r="C1007" s="73">
        <v>0</v>
      </c>
    </row>
    <row r="1008" spans="1:3" x14ac:dyDescent="0.25">
      <c r="A1008" s="72" t="s">
        <v>623</v>
      </c>
      <c r="B1008" s="72" t="s">
        <v>927</v>
      </c>
      <c r="C1008" s="73">
        <v>0</v>
      </c>
    </row>
    <row r="1009" spans="1:3" x14ac:dyDescent="0.25">
      <c r="A1009" s="72" t="s">
        <v>623</v>
      </c>
      <c r="B1009" s="72" t="s">
        <v>540</v>
      </c>
      <c r="C1009" s="73">
        <v>0</v>
      </c>
    </row>
    <row r="1010" spans="1:3" x14ac:dyDescent="0.25">
      <c r="A1010" s="72" t="s">
        <v>623</v>
      </c>
      <c r="B1010" s="72" t="s">
        <v>541</v>
      </c>
      <c r="C1010" s="73">
        <v>68013</v>
      </c>
    </row>
    <row r="1011" spans="1:3" x14ac:dyDescent="0.25">
      <c r="A1011" s="72" t="s">
        <v>623</v>
      </c>
      <c r="B1011" s="72" t="s">
        <v>542</v>
      </c>
      <c r="C1011" s="73">
        <v>75000</v>
      </c>
    </row>
    <row r="1012" spans="1:3" x14ac:dyDescent="0.25">
      <c r="A1012" s="72" t="s">
        <v>623</v>
      </c>
      <c r="B1012" s="72" t="s">
        <v>931</v>
      </c>
      <c r="C1012" s="73">
        <v>240</v>
      </c>
    </row>
    <row r="1013" spans="1:3" x14ac:dyDescent="0.25">
      <c r="A1013" s="72" t="s">
        <v>623</v>
      </c>
      <c r="B1013" s="72" t="s">
        <v>932</v>
      </c>
      <c r="C1013" s="73">
        <v>0</v>
      </c>
    </row>
    <row r="1014" spans="1:3" x14ac:dyDescent="0.25">
      <c r="A1014" s="72" t="s">
        <v>623</v>
      </c>
      <c r="B1014" s="72" t="s">
        <v>939</v>
      </c>
      <c r="C1014" s="73">
        <v>0</v>
      </c>
    </row>
    <row r="1015" spans="1:3" x14ac:dyDescent="0.25">
      <c r="A1015" s="72" t="s">
        <v>624</v>
      </c>
      <c r="B1015" s="72" t="s">
        <v>920</v>
      </c>
      <c r="C1015" s="73">
        <v>800</v>
      </c>
    </row>
    <row r="1016" spans="1:3" x14ac:dyDescent="0.25">
      <c r="A1016" s="72" t="s">
        <v>624</v>
      </c>
      <c r="B1016" s="72" t="s">
        <v>924</v>
      </c>
      <c r="C1016" s="73">
        <v>0</v>
      </c>
    </row>
    <row r="1017" spans="1:3" x14ac:dyDescent="0.25">
      <c r="A1017" s="72" t="s">
        <v>624</v>
      </c>
      <c r="B1017" s="72" t="s">
        <v>539</v>
      </c>
      <c r="C1017" s="73">
        <v>0</v>
      </c>
    </row>
    <row r="1018" spans="1:3" x14ac:dyDescent="0.25">
      <c r="A1018" s="72" t="s">
        <v>624</v>
      </c>
      <c r="B1018" s="72" t="s">
        <v>927</v>
      </c>
      <c r="C1018" s="73">
        <v>470</v>
      </c>
    </row>
    <row r="1019" spans="1:3" x14ac:dyDescent="0.25">
      <c r="A1019" s="72" t="s">
        <v>624</v>
      </c>
      <c r="B1019" s="72" t="s">
        <v>928</v>
      </c>
      <c r="C1019" s="73">
        <v>0</v>
      </c>
    </row>
    <row r="1020" spans="1:3" x14ac:dyDescent="0.25">
      <c r="A1020" s="72" t="s">
        <v>624</v>
      </c>
      <c r="B1020" s="72" t="s">
        <v>931</v>
      </c>
      <c r="C1020" s="73">
        <v>1100</v>
      </c>
    </row>
    <row r="1021" spans="1:3" x14ac:dyDescent="0.25">
      <c r="A1021" s="72" t="s">
        <v>624</v>
      </c>
      <c r="B1021" s="72" t="s">
        <v>932</v>
      </c>
      <c r="C1021" s="73">
        <v>0</v>
      </c>
    </row>
    <row r="1022" spans="1:3" x14ac:dyDescent="0.25">
      <c r="A1022" s="72" t="s">
        <v>624</v>
      </c>
      <c r="B1022" s="72" t="s">
        <v>936</v>
      </c>
      <c r="C1022" s="73">
        <v>0</v>
      </c>
    </row>
    <row r="1023" spans="1:3" x14ac:dyDescent="0.25">
      <c r="A1023" s="72" t="s">
        <v>624</v>
      </c>
      <c r="B1023" s="72" t="s">
        <v>938</v>
      </c>
      <c r="C1023" s="73">
        <v>0</v>
      </c>
    </row>
    <row r="1024" spans="1:3" x14ac:dyDescent="0.25">
      <c r="A1024" s="72" t="s">
        <v>624</v>
      </c>
      <c r="B1024" s="72" t="s">
        <v>939</v>
      </c>
      <c r="C1024" s="73">
        <v>0</v>
      </c>
    </row>
    <row r="1025" spans="1:3" x14ac:dyDescent="0.25">
      <c r="A1025" s="72" t="s">
        <v>624</v>
      </c>
      <c r="B1025" s="72" t="s">
        <v>940</v>
      </c>
      <c r="C1025" s="73">
        <v>0</v>
      </c>
    </row>
    <row r="1026" spans="1:3" x14ac:dyDescent="0.25">
      <c r="A1026" s="72" t="s">
        <v>625</v>
      </c>
      <c r="B1026" s="72" t="s">
        <v>920</v>
      </c>
      <c r="C1026" s="73">
        <v>450</v>
      </c>
    </row>
    <row r="1027" spans="1:3" x14ac:dyDescent="0.25">
      <c r="A1027" s="72" t="s">
        <v>625</v>
      </c>
      <c r="B1027" s="72" t="s">
        <v>944</v>
      </c>
      <c r="C1027" s="73">
        <v>0</v>
      </c>
    </row>
    <row r="1028" spans="1:3" x14ac:dyDescent="0.25">
      <c r="A1028" s="72" t="s">
        <v>625</v>
      </c>
      <c r="B1028" s="72" t="s">
        <v>538</v>
      </c>
      <c r="C1028" s="73">
        <v>2000</v>
      </c>
    </row>
    <row r="1029" spans="1:3" x14ac:dyDescent="0.25">
      <c r="A1029" s="72" t="s">
        <v>625</v>
      </c>
      <c r="B1029" s="72" t="s">
        <v>539</v>
      </c>
      <c r="C1029" s="73">
        <v>0</v>
      </c>
    </row>
    <row r="1030" spans="1:3" x14ac:dyDescent="0.25">
      <c r="A1030" s="72" t="s">
        <v>625</v>
      </c>
      <c r="B1030" s="72" t="s">
        <v>926</v>
      </c>
      <c r="C1030" s="73">
        <v>0</v>
      </c>
    </row>
    <row r="1031" spans="1:3" x14ac:dyDescent="0.25">
      <c r="A1031" s="72" t="s">
        <v>625</v>
      </c>
      <c r="B1031" s="72" t="s">
        <v>927</v>
      </c>
      <c r="C1031" s="73">
        <v>190</v>
      </c>
    </row>
    <row r="1032" spans="1:3" x14ac:dyDescent="0.25">
      <c r="A1032" s="72" t="s">
        <v>625</v>
      </c>
      <c r="B1032" s="72" t="s">
        <v>928</v>
      </c>
      <c r="C1032" s="73">
        <v>400</v>
      </c>
    </row>
    <row r="1033" spans="1:3" x14ac:dyDescent="0.25">
      <c r="A1033" s="72" t="s">
        <v>625</v>
      </c>
      <c r="B1033" s="72" t="s">
        <v>931</v>
      </c>
      <c r="C1033" s="73">
        <v>326</v>
      </c>
    </row>
    <row r="1034" spans="1:3" x14ac:dyDescent="0.25">
      <c r="A1034" s="72" t="s">
        <v>625</v>
      </c>
      <c r="B1034" s="72" t="s">
        <v>932</v>
      </c>
      <c r="C1034" s="73">
        <v>1200</v>
      </c>
    </row>
    <row r="1035" spans="1:3" x14ac:dyDescent="0.25">
      <c r="A1035" s="72" t="s">
        <v>625</v>
      </c>
      <c r="B1035" s="72" t="s">
        <v>939</v>
      </c>
      <c r="C1035" s="73">
        <v>0</v>
      </c>
    </row>
    <row r="1036" spans="1:3" x14ac:dyDescent="0.25">
      <c r="A1036" s="72" t="s">
        <v>626</v>
      </c>
      <c r="B1036" s="72" t="s">
        <v>920</v>
      </c>
      <c r="C1036" s="73">
        <v>0</v>
      </c>
    </row>
    <row r="1037" spans="1:3" x14ac:dyDescent="0.25">
      <c r="A1037" s="72" t="s">
        <v>626</v>
      </c>
      <c r="B1037" s="72" t="s">
        <v>922</v>
      </c>
      <c r="C1037" s="73">
        <v>0</v>
      </c>
    </row>
    <row r="1038" spans="1:3" x14ac:dyDescent="0.25">
      <c r="A1038" s="72" t="s">
        <v>626</v>
      </c>
      <c r="B1038" s="72" t="s">
        <v>924</v>
      </c>
      <c r="C1038" s="73">
        <v>0</v>
      </c>
    </row>
    <row r="1039" spans="1:3" x14ac:dyDescent="0.25">
      <c r="A1039" s="72" t="s">
        <v>626</v>
      </c>
      <c r="B1039" s="72" t="s">
        <v>538</v>
      </c>
      <c r="C1039" s="73">
        <v>33440</v>
      </c>
    </row>
    <row r="1040" spans="1:3" x14ac:dyDescent="0.25">
      <c r="A1040" s="72" t="s">
        <v>626</v>
      </c>
      <c r="B1040" s="72" t="s">
        <v>539</v>
      </c>
      <c r="C1040" s="73">
        <v>0</v>
      </c>
    </row>
    <row r="1041" spans="1:3" x14ac:dyDescent="0.25">
      <c r="A1041" s="72" t="s">
        <v>626</v>
      </c>
      <c r="B1041" s="72" t="s">
        <v>927</v>
      </c>
      <c r="C1041" s="73">
        <v>0</v>
      </c>
    </row>
    <row r="1042" spans="1:3" x14ac:dyDescent="0.25">
      <c r="A1042" s="72" t="s">
        <v>626</v>
      </c>
      <c r="B1042" s="72" t="s">
        <v>540</v>
      </c>
      <c r="C1042" s="73">
        <v>0</v>
      </c>
    </row>
    <row r="1043" spans="1:3" x14ac:dyDescent="0.25">
      <c r="A1043" s="72" t="s">
        <v>626</v>
      </c>
      <c r="B1043" s="72" t="s">
        <v>928</v>
      </c>
      <c r="C1043" s="73">
        <v>0</v>
      </c>
    </row>
    <row r="1044" spans="1:3" x14ac:dyDescent="0.25">
      <c r="A1044" s="72" t="s">
        <v>626</v>
      </c>
      <c r="B1044" s="72" t="s">
        <v>541</v>
      </c>
      <c r="C1044" s="73">
        <v>1352</v>
      </c>
    </row>
    <row r="1045" spans="1:3" x14ac:dyDescent="0.25">
      <c r="A1045" s="72" t="s">
        <v>626</v>
      </c>
      <c r="B1045" s="72" t="s">
        <v>542</v>
      </c>
      <c r="C1045" s="73">
        <v>64000</v>
      </c>
    </row>
    <row r="1046" spans="1:3" x14ac:dyDescent="0.25">
      <c r="A1046" s="72" t="s">
        <v>626</v>
      </c>
      <c r="B1046" s="72" t="s">
        <v>931</v>
      </c>
      <c r="C1046" s="73">
        <v>280</v>
      </c>
    </row>
    <row r="1047" spans="1:3" x14ac:dyDescent="0.25">
      <c r="A1047" s="72" t="s">
        <v>626</v>
      </c>
      <c r="B1047" s="72" t="s">
        <v>932</v>
      </c>
      <c r="C1047" s="73">
        <v>0</v>
      </c>
    </row>
    <row r="1048" spans="1:3" x14ac:dyDescent="0.25">
      <c r="A1048" s="72" t="s">
        <v>626</v>
      </c>
      <c r="B1048" s="72" t="s">
        <v>933</v>
      </c>
      <c r="C1048" s="73">
        <v>0</v>
      </c>
    </row>
    <row r="1049" spans="1:3" x14ac:dyDescent="0.25">
      <c r="A1049" s="72" t="s">
        <v>626</v>
      </c>
      <c r="B1049" s="72" t="s">
        <v>936</v>
      </c>
      <c r="C1049" s="73">
        <v>0</v>
      </c>
    </row>
    <row r="1050" spans="1:3" x14ac:dyDescent="0.25">
      <c r="A1050" s="72" t="s">
        <v>626</v>
      </c>
      <c r="B1050" s="72" t="s">
        <v>941</v>
      </c>
      <c r="C1050" s="73">
        <v>36900</v>
      </c>
    </row>
    <row r="1051" spans="1:3" x14ac:dyDescent="0.25">
      <c r="A1051" s="72" t="s">
        <v>626</v>
      </c>
      <c r="B1051" s="72" t="s">
        <v>950</v>
      </c>
      <c r="C1051" s="73">
        <v>0</v>
      </c>
    </row>
    <row r="1052" spans="1:3" x14ac:dyDescent="0.25">
      <c r="A1052" s="72" t="s">
        <v>626</v>
      </c>
      <c r="B1052" s="72" t="s">
        <v>939</v>
      </c>
      <c r="C1052" s="73">
        <v>0</v>
      </c>
    </row>
    <row r="1053" spans="1:3" x14ac:dyDescent="0.25">
      <c r="A1053" s="72" t="s">
        <v>627</v>
      </c>
      <c r="B1053" s="72" t="s">
        <v>920</v>
      </c>
      <c r="C1053" s="73">
        <v>0</v>
      </c>
    </row>
    <row r="1054" spans="1:3" x14ac:dyDescent="0.25">
      <c r="A1054" s="72" t="s">
        <v>627</v>
      </c>
      <c r="B1054" s="72" t="s">
        <v>539</v>
      </c>
      <c r="C1054" s="73">
        <v>0</v>
      </c>
    </row>
    <row r="1055" spans="1:3" x14ac:dyDescent="0.25">
      <c r="A1055" s="72" t="s">
        <v>627</v>
      </c>
      <c r="B1055" s="72" t="s">
        <v>927</v>
      </c>
      <c r="C1055" s="73">
        <v>0</v>
      </c>
    </row>
    <row r="1056" spans="1:3" x14ac:dyDescent="0.25">
      <c r="A1056" s="72" t="s">
        <v>627</v>
      </c>
      <c r="B1056" s="72" t="s">
        <v>928</v>
      </c>
      <c r="C1056" s="73">
        <v>0</v>
      </c>
    </row>
    <row r="1057" spans="1:3" x14ac:dyDescent="0.25">
      <c r="A1057" s="72" t="s">
        <v>627</v>
      </c>
      <c r="B1057" s="72" t="s">
        <v>931</v>
      </c>
      <c r="C1057" s="73">
        <v>150</v>
      </c>
    </row>
    <row r="1058" spans="1:3" x14ac:dyDescent="0.25">
      <c r="A1058" s="72" t="s">
        <v>627</v>
      </c>
      <c r="B1058" s="72" t="s">
        <v>932</v>
      </c>
      <c r="C1058" s="73">
        <v>0</v>
      </c>
    </row>
    <row r="1059" spans="1:3" x14ac:dyDescent="0.25">
      <c r="A1059" s="72" t="s">
        <v>627</v>
      </c>
      <c r="B1059" s="72" t="s">
        <v>936</v>
      </c>
      <c r="C1059" s="73">
        <v>0</v>
      </c>
    </row>
    <row r="1060" spans="1:3" x14ac:dyDescent="0.25">
      <c r="A1060" s="72" t="s">
        <v>627</v>
      </c>
      <c r="B1060" s="72" t="s">
        <v>938</v>
      </c>
      <c r="C1060" s="73">
        <v>0</v>
      </c>
    </row>
    <row r="1061" spans="1:3" x14ac:dyDescent="0.25">
      <c r="A1061" s="72" t="s">
        <v>628</v>
      </c>
      <c r="B1061" s="72" t="s">
        <v>944</v>
      </c>
      <c r="C1061" s="73">
        <v>0</v>
      </c>
    </row>
    <row r="1062" spans="1:3" x14ac:dyDescent="0.25">
      <c r="A1062" s="72" t="s">
        <v>628</v>
      </c>
      <c r="B1062" s="72" t="s">
        <v>538</v>
      </c>
      <c r="C1062" s="73">
        <v>500</v>
      </c>
    </row>
    <row r="1063" spans="1:3" x14ac:dyDescent="0.25">
      <c r="A1063" s="72" t="s">
        <v>628</v>
      </c>
      <c r="B1063" s="72" t="s">
        <v>927</v>
      </c>
      <c r="C1063" s="73">
        <v>0</v>
      </c>
    </row>
    <row r="1064" spans="1:3" x14ac:dyDescent="0.25">
      <c r="A1064" s="72" t="s">
        <v>628</v>
      </c>
      <c r="B1064" s="72" t="s">
        <v>931</v>
      </c>
      <c r="C1064" s="73">
        <v>100</v>
      </c>
    </row>
    <row r="1065" spans="1:3" x14ac:dyDescent="0.25">
      <c r="A1065" s="72" t="s">
        <v>628</v>
      </c>
      <c r="B1065" s="72" t="s">
        <v>932</v>
      </c>
      <c r="C1065" s="73">
        <v>0</v>
      </c>
    </row>
    <row r="1066" spans="1:3" x14ac:dyDescent="0.25">
      <c r="A1066" s="72" t="s">
        <v>629</v>
      </c>
      <c r="B1066" s="72" t="s">
        <v>920</v>
      </c>
      <c r="C1066" s="73">
        <v>0</v>
      </c>
    </row>
    <row r="1067" spans="1:3" x14ac:dyDescent="0.25">
      <c r="A1067" s="72" t="s">
        <v>629</v>
      </c>
      <c r="B1067" s="72" t="s">
        <v>922</v>
      </c>
      <c r="C1067" s="73">
        <v>0</v>
      </c>
    </row>
    <row r="1068" spans="1:3" x14ac:dyDescent="0.25">
      <c r="A1068" s="72" t="s">
        <v>629</v>
      </c>
      <c r="B1068" s="72" t="s">
        <v>924</v>
      </c>
      <c r="C1068" s="73">
        <v>0</v>
      </c>
    </row>
    <row r="1069" spans="1:3" x14ac:dyDescent="0.25">
      <c r="A1069" s="72" t="s">
        <v>629</v>
      </c>
      <c r="B1069" s="72" t="s">
        <v>538</v>
      </c>
      <c r="C1069" s="73">
        <v>2000</v>
      </c>
    </row>
    <row r="1070" spans="1:3" x14ac:dyDescent="0.25">
      <c r="A1070" s="72" t="s">
        <v>629</v>
      </c>
      <c r="B1070" s="72" t="s">
        <v>539</v>
      </c>
      <c r="C1070" s="73">
        <v>0</v>
      </c>
    </row>
    <row r="1071" spans="1:3" x14ac:dyDescent="0.25">
      <c r="A1071" s="72" t="s">
        <v>629</v>
      </c>
      <c r="B1071" s="72" t="s">
        <v>927</v>
      </c>
      <c r="C1071" s="73">
        <v>0</v>
      </c>
    </row>
    <row r="1072" spans="1:3" x14ac:dyDescent="0.25">
      <c r="A1072" s="72" t="s">
        <v>629</v>
      </c>
      <c r="B1072" s="72" t="s">
        <v>540</v>
      </c>
      <c r="C1072" s="73">
        <v>0</v>
      </c>
    </row>
    <row r="1073" spans="1:3" x14ac:dyDescent="0.25">
      <c r="A1073" s="72" t="s">
        <v>629</v>
      </c>
      <c r="B1073" s="72" t="s">
        <v>928</v>
      </c>
      <c r="C1073" s="73">
        <v>0</v>
      </c>
    </row>
    <row r="1074" spans="1:3" x14ac:dyDescent="0.25">
      <c r="A1074" s="72" t="s">
        <v>629</v>
      </c>
      <c r="B1074" s="72" t="s">
        <v>542</v>
      </c>
      <c r="C1074" s="73">
        <v>0</v>
      </c>
    </row>
    <row r="1075" spans="1:3" x14ac:dyDescent="0.25">
      <c r="A1075" s="72" t="s">
        <v>629</v>
      </c>
      <c r="B1075" s="72" t="s">
        <v>931</v>
      </c>
      <c r="C1075" s="73">
        <v>285</v>
      </c>
    </row>
    <row r="1076" spans="1:3" x14ac:dyDescent="0.25">
      <c r="A1076" s="72" t="s">
        <v>629</v>
      </c>
      <c r="B1076" s="72" t="s">
        <v>932</v>
      </c>
      <c r="C1076" s="73">
        <v>0</v>
      </c>
    </row>
    <row r="1077" spans="1:3" x14ac:dyDescent="0.25">
      <c r="A1077" s="72" t="s">
        <v>629</v>
      </c>
      <c r="B1077" s="72" t="s">
        <v>941</v>
      </c>
      <c r="C1077" s="73">
        <v>0</v>
      </c>
    </row>
    <row r="1078" spans="1:3" x14ac:dyDescent="0.25">
      <c r="A1078" s="72" t="s">
        <v>629</v>
      </c>
      <c r="B1078" s="72" t="s">
        <v>938</v>
      </c>
      <c r="C1078" s="73">
        <v>0</v>
      </c>
    </row>
    <row r="1079" spans="1:3" x14ac:dyDescent="0.25">
      <c r="A1079" s="72" t="s">
        <v>630</v>
      </c>
      <c r="B1079" s="72" t="s">
        <v>920</v>
      </c>
      <c r="C1079" s="73">
        <v>0</v>
      </c>
    </row>
    <row r="1080" spans="1:3" x14ac:dyDescent="0.25">
      <c r="A1080" s="72" t="s">
        <v>630</v>
      </c>
      <c r="B1080" s="72" t="s">
        <v>538</v>
      </c>
      <c r="C1080" s="73">
        <v>0</v>
      </c>
    </row>
    <row r="1081" spans="1:3" x14ac:dyDescent="0.25">
      <c r="A1081" s="72" t="s">
        <v>630</v>
      </c>
      <c r="B1081" s="72" t="s">
        <v>539</v>
      </c>
      <c r="C1081" s="73">
        <v>0</v>
      </c>
    </row>
    <row r="1082" spans="1:3" x14ac:dyDescent="0.25">
      <c r="A1082" s="72" t="s">
        <v>630</v>
      </c>
      <c r="B1082" s="72" t="s">
        <v>927</v>
      </c>
      <c r="C1082" s="73">
        <v>0</v>
      </c>
    </row>
    <row r="1083" spans="1:3" x14ac:dyDescent="0.25">
      <c r="A1083" s="72" t="s">
        <v>630</v>
      </c>
      <c r="B1083" s="72" t="s">
        <v>928</v>
      </c>
      <c r="C1083" s="73">
        <v>0</v>
      </c>
    </row>
    <row r="1084" spans="1:3" x14ac:dyDescent="0.25">
      <c r="A1084" s="72" t="s">
        <v>630</v>
      </c>
      <c r="B1084" s="72" t="s">
        <v>931</v>
      </c>
      <c r="C1084" s="73">
        <v>100</v>
      </c>
    </row>
    <row r="1085" spans="1:3" x14ac:dyDescent="0.25">
      <c r="A1085" s="72" t="s">
        <v>630</v>
      </c>
      <c r="B1085" s="72" t="s">
        <v>932</v>
      </c>
      <c r="C1085" s="73">
        <v>0</v>
      </c>
    </row>
    <row r="1086" spans="1:3" x14ac:dyDescent="0.25">
      <c r="A1086" s="72" t="s">
        <v>630</v>
      </c>
      <c r="B1086" s="72" t="s">
        <v>936</v>
      </c>
      <c r="C1086" s="73">
        <v>0</v>
      </c>
    </row>
    <row r="1087" spans="1:3" x14ac:dyDescent="0.25">
      <c r="A1087" s="72" t="s">
        <v>630</v>
      </c>
      <c r="B1087" s="72" t="s">
        <v>941</v>
      </c>
      <c r="C1087" s="73">
        <v>0</v>
      </c>
    </row>
    <row r="1088" spans="1:3" x14ac:dyDescent="0.25">
      <c r="A1088" s="72" t="s">
        <v>631</v>
      </c>
      <c r="B1088" s="72" t="s">
        <v>920</v>
      </c>
      <c r="C1088" s="73">
        <v>2750</v>
      </c>
    </row>
    <row r="1089" spans="1:3" x14ac:dyDescent="0.25">
      <c r="A1089" s="72" t="s">
        <v>631</v>
      </c>
      <c r="B1089" s="72" t="s">
        <v>944</v>
      </c>
      <c r="C1089" s="73">
        <v>0</v>
      </c>
    </row>
    <row r="1090" spans="1:3" x14ac:dyDescent="0.25">
      <c r="A1090" s="72" t="s">
        <v>631</v>
      </c>
      <c r="B1090" s="72" t="s">
        <v>924</v>
      </c>
      <c r="C1090" s="73">
        <v>0</v>
      </c>
    </row>
    <row r="1091" spans="1:3" x14ac:dyDescent="0.25">
      <c r="A1091" s="72" t="s">
        <v>631</v>
      </c>
      <c r="B1091" s="72" t="s">
        <v>538</v>
      </c>
      <c r="C1091" s="73">
        <v>14000</v>
      </c>
    </row>
    <row r="1092" spans="1:3" x14ac:dyDescent="0.25">
      <c r="A1092" s="72" t="s">
        <v>631</v>
      </c>
      <c r="B1092" s="72" t="s">
        <v>539</v>
      </c>
      <c r="C1092" s="73">
        <v>39000</v>
      </c>
    </row>
    <row r="1093" spans="1:3" x14ac:dyDescent="0.25">
      <c r="A1093" s="72" t="s">
        <v>631</v>
      </c>
      <c r="B1093" s="72" t="s">
        <v>927</v>
      </c>
      <c r="C1093" s="73">
        <v>1160</v>
      </c>
    </row>
    <row r="1094" spans="1:3" x14ac:dyDescent="0.25">
      <c r="A1094" s="72" t="s">
        <v>631</v>
      </c>
      <c r="B1094" s="72" t="s">
        <v>928</v>
      </c>
      <c r="C1094" s="73">
        <v>6000</v>
      </c>
    </row>
    <row r="1095" spans="1:3" x14ac:dyDescent="0.25">
      <c r="A1095" s="72" t="s">
        <v>631</v>
      </c>
      <c r="B1095" s="72" t="s">
        <v>541</v>
      </c>
      <c r="C1095" s="73">
        <v>0</v>
      </c>
    </row>
    <row r="1096" spans="1:3" x14ac:dyDescent="0.25">
      <c r="A1096" s="72" t="s">
        <v>631</v>
      </c>
      <c r="B1096" s="72" t="s">
        <v>542</v>
      </c>
      <c r="C1096" s="73">
        <v>0</v>
      </c>
    </row>
    <row r="1097" spans="1:3" x14ac:dyDescent="0.25">
      <c r="A1097" s="72" t="s">
        <v>631</v>
      </c>
      <c r="B1097" s="72" t="s">
        <v>931</v>
      </c>
      <c r="C1097" s="73">
        <v>1549</v>
      </c>
    </row>
    <row r="1098" spans="1:3" x14ac:dyDescent="0.25">
      <c r="A1098" s="72" t="s">
        <v>631</v>
      </c>
      <c r="B1098" s="72" t="s">
        <v>932</v>
      </c>
      <c r="C1098" s="73">
        <v>102462</v>
      </c>
    </row>
    <row r="1099" spans="1:3" x14ac:dyDescent="0.25">
      <c r="A1099" s="72" t="s">
        <v>631</v>
      </c>
      <c r="B1099" s="72" t="s">
        <v>933</v>
      </c>
      <c r="C1099" s="73">
        <v>0</v>
      </c>
    </row>
    <row r="1100" spans="1:3" x14ac:dyDescent="0.25">
      <c r="A1100" s="72" t="s">
        <v>631</v>
      </c>
      <c r="B1100" s="72" t="s">
        <v>936</v>
      </c>
      <c r="C1100" s="73">
        <v>0</v>
      </c>
    </row>
    <row r="1101" spans="1:3" x14ac:dyDescent="0.25">
      <c r="A1101" s="72" t="s">
        <v>631</v>
      </c>
      <c r="B1101" s="72" t="s">
        <v>938</v>
      </c>
      <c r="C1101" s="73">
        <v>0</v>
      </c>
    </row>
    <row r="1102" spans="1:3" x14ac:dyDescent="0.25">
      <c r="A1102" s="72" t="s">
        <v>631</v>
      </c>
      <c r="B1102" s="72" t="s">
        <v>939</v>
      </c>
      <c r="C1102" s="73">
        <v>0</v>
      </c>
    </row>
    <row r="1103" spans="1:3" x14ac:dyDescent="0.25">
      <c r="A1103" s="72" t="s">
        <v>631</v>
      </c>
      <c r="B1103" s="72" t="s">
        <v>940</v>
      </c>
      <c r="C1103" s="73">
        <v>0</v>
      </c>
    </row>
    <row r="1104" spans="1:3" x14ac:dyDescent="0.25">
      <c r="A1104" s="72" t="s">
        <v>632</v>
      </c>
      <c r="B1104" s="72" t="s">
        <v>538</v>
      </c>
      <c r="C1104" s="73">
        <v>500</v>
      </c>
    </row>
    <row r="1105" spans="1:3" x14ac:dyDescent="0.25">
      <c r="A1105" s="72" t="s">
        <v>632</v>
      </c>
      <c r="B1105" s="72" t="s">
        <v>539</v>
      </c>
      <c r="C1105" s="73">
        <v>0</v>
      </c>
    </row>
    <row r="1106" spans="1:3" x14ac:dyDescent="0.25">
      <c r="A1106" s="72" t="s">
        <v>632</v>
      </c>
      <c r="B1106" s="72" t="s">
        <v>927</v>
      </c>
      <c r="C1106" s="73">
        <v>0</v>
      </c>
    </row>
    <row r="1107" spans="1:3" x14ac:dyDescent="0.25">
      <c r="A1107" s="72" t="s">
        <v>632</v>
      </c>
      <c r="B1107" s="72" t="s">
        <v>931</v>
      </c>
      <c r="C1107" s="73">
        <v>0</v>
      </c>
    </row>
    <row r="1108" spans="1:3" x14ac:dyDescent="0.25">
      <c r="A1108" s="72" t="s">
        <v>632</v>
      </c>
      <c r="B1108" s="72" t="s">
        <v>932</v>
      </c>
      <c r="C1108" s="73">
        <v>0</v>
      </c>
    </row>
    <row r="1109" spans="1:3" x14ac:dyDescent="0.25">
      <c r="A1109" s="72" t="s">
        <v>633</v>
      </c>
      <c r="B1109" s="72" t="s">
        <v>920</v>
      </c>
      <c r="C1109" s="73">
        <v>0</v>
      </c>
    </row>
    <row r="1110" spans="1:3" x14ac:dyDescent="0.25">
      <c r="A1110" s="72" t="s">
        <v>633</v>
      </c>
      <c r="B1110" s="72" t="s">
        <v>944</v>
      </c>
      <c r="C1110" s="73">
        <v>0</v>
      </c>
    </row>
    <row r="1111" spans="1:3" x14ac:dyDescent="0.25">
      <c r="A1111" s="72" t="s">
        <v>633</v>
      </c>
      <c r="B1111" s="72" t="s">
        <v>539</v>
      </c>
      <c r="C1111" s="73">
        <v>14050</v>
      </c>
    </row>
    <row r="1112" spans="1:3" x14ac:dyDescent="0.25">
      <c r="A1112" s="72" t="s">
        <v>633</v>
      </c>
      <c r="B1112" s="72" t="s">
        <v>926</v>
      </c>
      <c r="C1112" s="73">
        <v>0</v>
      </c>
    </row>
    <row r="1113" spans="1:3" x14ac:dyDescent="0.25">
      <c r="A1113" s="72" t="s">
        <v>633</v>
      </c>
      <c r="B1113" s="72" t="s">
        <v>927</v>
      </c>
      <c r="C1113" s="73">
        <v>380</v>
      </c>
    </row>
    <row r="1114" spans="1:3" x14ac:dyDescent="0.25">
      <c r="A1114" s="72" t="s">
        <v>633</v>
      </c>
      <c r="B1114" s="72" t="s">
        <v>928</v>
      </c>
      <c r="C1114" s="73">
        <v>1250</v>
      </c>
    </row>
    <row r="1115" spans="1:3" x14ac:dyDescent="0.25">
      <c r="A1115" s="72" t="s">
        <v>633</v>
      </c>
      <c r="B1115" s="72" t="s">
        <v>929</v>
      </c>
      <c r="C1115" s="73">
        <v>0</v>
      </c>
    </row>
    <row r="1116" spans="1:3" x14ac:dyDescent="0.25">
      <c r="A1116" s="72" t="s">
        <v>633</v>
      </c>
      <c r="B1116" s="72" t="s">
        <v>931</v>
      </c>
      <c r="C1116" s="73">
        <v>750</v>
      </c>
    </row>
    <row r="1117" spans="1:3" x14ac:dyDescent="0.25">
      <c r="A1117" s="72" t="s">
        <v>633</v>
      </c>
      <c r="B1117" s="72" t="s">
        <v>932</v>
      </c>
      <c r="C1117" s="73">
        <v>3230</v>
      </c>
    </row>
    <row r="1118" spans="1:3" x14ac:dyDescent="0.25">
      <c r="A1118" s="72" t="s">
        <v>633</v>
      </c>
      <c r="B1118" s="72" t="s">
        <v>936</v>
      </c>
      <c r="C1118" s="73">
        <v>0</v>
      </c>
    </row>
    <row r="1119" spans="1:3" x14ac:dyDescent="0.25">
      <c r="A1119" s="72" t="s">
        <v>633</v>
      </c>
      <c r="B1119" s="72" t="s">
        <v>939</v>
      </c>
      <c r="C1119" s="73">
        <v>0</v>
      </c>
    </row>
    <row r="1120" spans="1:3" x14ac:dyDescent="0.25">
      <c r="A1120" s="72" t="s">
        <v>634</v>
      </c>
      <c r="B1120" s="72" t="s">
        <v>538</v>
      </c>
      <c r="C1120" s="73">
        <v>6000</v>
      </c>
    </row>
    <row r="1121" spans="1:3" x14ac:dyDescent="0.25">
      <c r="A1121" s="72" t="s">
        <v>634</v>
      </c>
      <c r="B1121" s="72" t="s">
        <v>539</v>
      </c>
      <c r="C1121" s="73">
        <v>0</v>
      </c>
    </row>
    <row r="1122" spans="1:3" x14ac:dyDescent="0.25">
      <c r="A1122" s="72" t="s">
        <v>634</v>
      </c>
      <c r="B1122" s="72" t="s">
        <v>927</v>
      </c>
      <c r="C1122" s="73">
        <v>250</v>
      </c>
    </row>
    <row r="1123" spans="1:3" x14ac:dyDescent="0.25">
      <c r="A1123" s="72" t="s">
        <v>634</v>
      </c>
      <c r="B1123" s="72" t="s">
        <v>928</v>
      </c>
      <c r="C1123" s="73">
        <v>2000</v>
      </c>
    </row>
    <row r="1124" spans="1:3" x14ac:dyDescent="0.25">
      <c r="A1124" s="72" t="s">
        <v>634</v>
      </c>
      <c r="B1124" s="72" t="s">
        <v>931</v>
      </c>
      <c r="C1124" s="73">
        <v>1200</v>
      </c>
    </row>
    <row r="1125" spans="1:3" x14ac:dyDescent="0.25">
      <c r="A1125" s="72" t="s">
        <v>634</v>
      </c>
      <c r="B1125" s="72" t="s">
        <v>932</v>
      </c>
      <c r="C1125" s="73">
        <v>0</v>
      </c>
    </row>
    <row r="1126" spans="1:3" x14ac:dyDescent="0.25">
      <c r="A1126" s="72" t="s">
        <v>634</v>
      </c>
      <c r="B1126" s="72" t="s">
        <v>936</v>
      </c>
      <c r="C1126" s="73">
        <v>0</v>
      </c>
    </row>
    <row r="1127" spans="1:3" x14ac:dyDescent="0.25">
      <c r="A1127" s="72" t="s">
        <v>634</v>
      </c>
      <c r="B1127" s="72" t="s">
        <v>939</v>
      </c>
      <c r="C1127" s="73">
        <v>0</v>
      </c>
    </row>
    <row r="1128" spans="1:3" x14ac:dyDescent="0.25">
      <c r="A1128" s="72" t="s">
        <v>635</v>
      </c>
      <c r="B1128" s="72" t="s">
        <v>920</v>
      </c>
      <c r="C1128" s="73">
        <v>0</v>
      </c>
    </row>
    <row r="1129" spans="1:3" x14ac:dyDescent="0.25">
      <c r="A1129" s="72" t="s">
        <v>635</v>
      </c>
      <c r="B1129" s="72" t="s">
        <v>943</v>
      </c>
      <c r="C1129" s="73">
        <v>0</v>
      </c>
    </row>
    <row r="1130" spans="1:3" x14ac:dyDescent="0.25">
      <c r="A1130" s="72" t="s">
        <v>635</v>
      </c>
      <c r="B1130" s="72" t="s">
        <v>944</v>
      </c>
      <c r="C1130" s="73">
        <v>0</v>
      </c>
    </row>
    <row r="1131" spans="1:3" x14ac:dyDescent="0.25">
      <c r="A1131" s="72" t="s">
        <v>635</v>
      </c>
      <c r="B1131" s="72" t="s">
        <v>922</v>
      </c>
      <c r="C1131" s="73">
        <v>0</v>
      </c>
    </row>
    <row r="1132" spans="1:3" x14ac:dyDescent="0.25">
      <c r="A1132" s="72" t="s">
        <v>635</v>
      </c>
      <c r="B1132" s="72" t="s">
        <v>539</v>
      </c>
      <c r="C1132" s="73">
        <v>335</v>
      </c>
    </row>
    <row r="1133" spans="1:3" x14ac:dyDescent="0.25">
      <c r="A1133" s="72" t="s">
        <v>635</v>
      </c>
      <c r="B1133" s="72" t="s">
        <v>927</v>
      </c>
      <c r="C1133" s="73">
        <v>490</v>
      </c>
    </row>
    <row r="1134" spans="1:3" x14ac:dyDescent="0.25">
      <c r="A1134" s="72" t="s">
        <v>635</v>
      </c>
      <c r="B1134" s="72" t="s">
        <v>928</v>
      </c>
      <c r="C1134" s="73">
        <v>1200</v>
      </c>
    </row>
    <row r="1135" spans="1:3" x14ac:dyDescent="0.25">
      <c r="A1135" s="72" t="s">
        <v>635</v>
      </c>
      <c r="B1135" s="72" t="s">
        <v>931</v>
      </c>
      <c r="C1135" s="73">
        <v>600</v>
      </c>
    </row>
    <row r="1136" spans="1:3" x14ac:dyDescent="0.25">
      <c r="A1136" s="72" t="s">
        <v>635</v>
      </c>
      <c r="B1136" s="72" t="s">
        <v>932</v>
      </c>
      <c r="C1136" s="73">
        <v>900</v>
      </c>
    </row>
    <row r="1137" spans="1:3" x14ac:dyDescent="0.25">
      <c r="A1137" s="72" t="s">
        <v>635</v>
      </c>
      <c r="B1137" s="72" t="s">
        <v>936</v>
      </c>
      <c r="C1137" s="73">
        <v>0</v>
      </c>
    </row>
    <row r="1138" spans="1:3" x14ac:dyDescent="0.25">
      <c r="A1138" s="72" t="s">
        <v>635</v>
      </c>
      <c r="B1138" s="72" t="s">
        <v>937</v>
      </c>
      <c r="C1138" s="73">
        <v>0</v>
      </c>
    </row>
    <row r="1139" spans="1:3" x14ac:dyDescent="0.25">
      <c r="A1139" s="72" t="s">
        <v>635</v>
      </c>
      <c r="B1139" s="72" t="s">
        <v>939</v>
      </c>
      <c r="C1139" s="73">
        <v>0</v>
      </c>
    </row>
    <row r="1140" spans="1:3" x14ac:dyDescent="0.25">
      <c r="A1140" s="72" t="s">
        <v>635</v>
      </c>
      <c r="B1140" s="72" t="s">
        <v>940</v>
      </c>
      <c r="C1140" s="73">
        <v>0</v>
      </c>
    </row>
    <row r="1141" spans="1:3" x14ac:dyDescent="0.25">
      <c r="A1141" s="72" t="s">
        <v>636</v>
      </c>
      <c r="B1141" s="72" t="s">
        <v>920</v>
      </c>
      <c r="C1141" s="73">
        <v>250</v>
      </c>
    </row>
    <row r="1142" spans="1:3" x14ac:dyDescent="0.25">
      <c r="A1142" s="72" t="s">
        <v>636</v>
      </c>
      <c r="B1142" s="72" t="s">
        <v>924</v>
      </c>
      <c r="C1142" s="73">
        <v>0</v>
      </c>
    </row>
    <row r="1143" spans="1:3" x14ac:dyDescent="0.25">
      <c r="A1143" s="72" t="s">
        <v>636</v>
      </c>
      <c r="B1143" s="72" t="s">
        <v>538</v>
      </c>
      <c r="C1143" s="73">
        <v>0</v>
      </c>
    </row>
    <row r="1144" spans="1:3" x14ac:dyDescent="0.25">
      <c r="A1144" s="72" t="s">
        <v>636</v>
      </c>
      <c r="B1144" s="72" t="s">
        <v>539</v>
      </c>
      <c r="C1144" s="73">
        <v>19676</v>
      </c>
    </row>
    <row r="1145" spans="1:3" x14ac:dyDescent="0.25">
      <c r="A1145" s="72" t="s">
        <v>636</v>
      </c>
      <c r="B1145" s="72" t="s">
        <v>926</v>
      </c>
      <c r="C1145" s="73">
        <v>0</v>
      </c>
    </row>
    <row r="1146" spans="1:3" x14ac:dyDescent="0.25">
      <c r="A1146" s="72" t="s">
        <v>636</v>
      </c>
      <c r="B1146" s="72" t="s">
        <v>927</v>
      </c>
      <c r="C1146" s="73">
        <v>1000</v>
      </c>
    </row>
    <row r="1147" spans="1:3" x14ac:dyDescent="0.25">
      <c r="A1147" s="72" t="s">
        <v>636</v>
      </c>
      <c r="B1147" s="72" t="s">
        <v>928</v>
      </c>
      <c r="C1147" s="73">
        <v>7000</v>
      </c>
    </row>
    <row r="1148" spans="1:3" x14ac:dyDescent="0.25">
      <c r="A1148" s="72" t="s">
        <v>636</v>
      </c>
      <c r="B1148" s="72" t="s">
        <v>931</v>
      </c>
      <c r="C1148" s="73">
        <v>2000</v>
      </c>
    </row>
    <row r="1149" spans="1:3" x14ac:dyDescent="0.25">
      <c r="A1149" s="72" t="s">
        <v>636</v>
      </c>
      <c r="B1149" s="72" t="s">
        <v>932</v>
      </c>
      <c r="C1149" s="73">
        <v>3000</v>
      </c>
    </row>
    <row r="1150" spans="1:3" x14ac:dyDescent="0.25">
      <c r="A1150" s="72" t="s">
        <v>636</v>
      </c>
      <c r="B1150" s="72" t="s">
        <v>933</v>
      </c>
      <c r="C1150" s="73">
        <v>0</v>
      </c>
    </row>
    <row r="1151" spans="1:3" x14ac:dyDescent="0.25">
      <c r="A1151" s="72" t="s">
        <v>636</v>
      </c>
      <c r="B1151" s="72" t="s">
        <v>936</v>
      </c>
      <c r="C1151" s="73">
        <v>0</v>
      </c>
    </row>
    <row r="1152" spans="1:3" x14ac:dyDescent="0.25">
      <c r="A1152" s="72" t="s">
        <v>636</v>
      </c>
      <c r="B1152" s="72" t="s">
        <v>941</v>
      </c>
      <c r="C1152" s="73">
        <v>0</v>
      </c>
    </row>
    <row r="1153" spans="1:3" x14ac:dyDescent="0.25">
      <c r="A1153" s="72" t="s">
        <v>636</v>
      </c>
      <c r="B1153" s="72" t="s">
        <v>938</v>
      </c>
      <c r="C1153" s="73">
        <v>0</v>
      </c>
    </row>
    <row r="1154" spans="1:3" x14ac:dyDescent="0.25">
      <c r="A1154" s="72" t="s">
        <v>636</v>
      </c>
      <c r="B1154" s="72" t="s">
        <v>939</v>
      </c>
      <c r="C1154" s="73">
        <v>0</v>
      </c>
    </row>
    <row r="1155" spans="1:3" x14ac:dyDescent="0.25">
      <c r="A1155" s="72" t="s">
        <v>636</v>
      </c>
      <c r="B1155" s="72" t="s">
        <v>940</v>
      </c>
      <c r="C1155" s="73">
        <v>0</v>
      </c>
    </row>
    <row r="1156" spans="1:3" x14ac:dyDescent="0.25">
      <c r="A1156" s="72" t="s">
        <v>637</v>
      </c>
      <c r="B1156" s="72" t="s">
        <v>920</v>
      </c>
      <c r="C1156" s="73">
        <v>0</v>
      </c>
    </row>
    <row r="1157" spans="1:3" x14ac:dyDescent="0.25">
      <c r="A1157" s="72" t="s">
        <v>637</v>
      </c>
      <c r="B1157" s="72" t="s">
        <v>922</v>
      </c>
      <c r="C1157" s="73">
        <v>1000</v>
      </c>
    </row>
    <row r="1158" spans="1:3" x14ac:dyDescent="0.25">
      <c r="A1158" s="72" t="s">
        <v>637</v>
      </c>
      <c r="B1158" s="72" t="s">
        <v>538</v>
      </c>
      <c r="C1158" s="73">
        <v>53276</v>
      </c>
    </row>
    <row r="1159" spans="1:3" x14ac:dyDescent="0.25">
      <c r="A1159" s="72" t="s">
        <v>637</v>
      </c>
      <c r="B1159" s="72" t="s">
        <v>539</v>
      </c>
      <c r="C1159" s="73">
        <v>0</v>
      </c>
    </row>
    <row r="1160" spans="1:3" x14ac:dyDescent="0.25">
      <c r="A1160" s="72" t="s">
        <v>637</v>
      </c>
      <c r="B1160" s="72" t="s">
        <v>927</v>
      </c>
      <c r="C1160" s="73">
        <v>0</v>
      </c>
    </row>
    <row r="1161" spans="1:3" x14ac:dyDescent="0.25">
      <c r="A1161" s="72" t="s">
        <v>637</v>
      </c>
      <c r="B1161" s="72" t="s">
        <v>540</v>
      </c>
      <c r="C1161" s="73">
        <v>0</v>
      </c>
    </row>
    <row r="1162" spans="1:3" x14ac:dyDescent="0.25">
      <c r="A1162" s="72" t="s">
        <v>637</v>
      </c>
      <c r="B1162" s="72" t="s">
        <v>928</v>
      </c>
      <c r="C1162" s="73">
        <v>0</v>
      </c>
    </row>
    <row r="1163" spans="1:3" x14ac:dyDescent="0.25">
      <c r="A1163" s="72" t="s">
        <v>637</v>
      </c>
      <c r="B1163" s="72" t="s">
        <v>541</v>
      </c>
      <c r="C1163" s="73">
        <v>272212</v>
      </c>
    </row>
    <row r="1164" spans="1:3" x14ac:dyDescent="0.25">
      <c r="A1164" s="72" t="s">
        <v>637</v>
      </c>
      <c r="B1164" s="72" t="s">
        <v>542</v>
      </c>
      <c r="C1164" s="73">
        <v>74300</v>
      </c>
    </row>
    <row r="1165" spans="1:3" x14ac:dyDescent="0.25">
      <c r="A1165" s="72" t="s">
        <v>637</v>
      </c>
      <c r="B1165" s="72" t="s">
        <v>930</v>
      </c>
      <c r="C1165" s="73">
        <v>0</v>
      </c>
    </row>
    <row r="1166" spans="1:3" x14ac:dyDescent="0.25">
      <c r="A1166" s="72" t="s">
        <v>637</v>
      </c>
      <c r="B1166" s="72" t="s">
        <v>931</v>
      </c>
      <c r="C1166" s="73">
        <v>340</v>
      </c>
    </row>
    <row r="1167" spans="1:3" x14ac:dyDescent="0.25">
      <c r="A1167" s="72" t="s">
        <v>637</v>
      </c>
      <c r="B1167" s="72" t="s">
        <v>932</v>
      </c>
      <c r="C1167" s="73">
        <v>500</v>
      </c>
    </row>
    <row r="1168" spans="1:3" x14ac:dyDescent="0.25">
      <c r="A1168" s="72" t="s">
        <v>637</v>
      </c>
      <c r="B1168" s="72" t="s">
        <v>936</v>
      </c>
      <c r="C1168" s="73">
        <v>0</v>
      </c>
    </row>
    <row r="1169" spans="1:3" x14ac:dyDescent="0.25">
      <c r="A1169" s="72" t="s">
        <v>637</v>
      </c>
      <c r="B1169" s="72" t="s">
        <v>937</v>
      </c>
      <c r="C1169" s="73">
        <v>0</v>
      </c>
    </row>
    <row r="1170" spans="1:3" x14ac:dyDescent="0.25">
      <c r="A1170" s="72" t="s">
        <v>637</v>
      </c>
      <c r="B1170" s="72" t="s">
        <v>939</v>
      </c>
      <c r="C1170" s="73">
        <v>0</v>
      </c>
    </row>
    <row r="1171" spans="1:3" x14ac:dyDescent="0.25">
      <c r="A1171" s="72" t="s">
        <v>638</v>
      </c>
      <c r="B1171" s="72" t="s">
        <v>920</v>
      </c>
      <c r="C1171" s="73">
        <v>0</v>
      </c>
    </row>
    <row r="1172" spans="1:3" x14ac:dyDescent="0.25">
      <c r="A1172" s="72" t="s">
        <v>638</v>
      </c>
      <c r="B1172" s="72" t="s">
        <v>538</v>
      </c>
      <c r="C1172" s="73">
        <v>0</v>
      </c>
    </row>
    <row r="1173" spans="1:3" x14ac:dyDescent="0.25">
      <c r="A1173" s="72" t="s">
        <v>638</v>
      </c>
      <c r="B1173" s="72" t="s">
        <v>539</v>
      </c>
      <c r="C1173" s="73">
        <v>0</v>
      </c>
    </row>
    <row r="1174" spans="1:3" x14ac:dyDescent="0.25">
      <c r="A1174" s="72" t="s">
        <v>638</v>
      </c>
      <c r="B1174" s="72" t="s">
        <v>927</v>
      </c>
      <c r="C1174" s="73">
        <v>0</v>
      </c>
    </row>
    <row r="1175" spans="1:3" x14ac:dyDescent="0.25">
      <c r="A1175" s="72" t="s">
        <v>638</v>
      </c>
      <c r="B1175" s="72" t="s">
        <v>541</v>
      </c>
      <c r="C1175" s="73">
        <v>42877</v>
      </c>
    </row>
    <row r="1176" spans="1:3" x14ac:dyDescent="0.25">
      <c r="A1176" s="72" t="s">
        <v>638</v>
      </c>
      <c r="B1176" s="72" t="s">
        <v>542</v>
      </c>
      <c r="C1176" s="73">
        <v>0</v>
      </c>
    </row>
    <row r="1177" spans="1:3" x14ac:dyDescent="0.25">
      <c r="A1177" s="72" t="s">
        <v>638</v>
      </c>
      <c r="B1177" s="72" t="s">
        <v>931</v>
      </c>
      <c r="C1177" s="73">
        <v>110</v>
      </c>
    </row>
    <row r="1178" spans="1:3" x14ac:dyDescent="0.25">
      <c r="A1178" s="72" t="s">
        <v>638</v>
      </c>
      <c r="B1178" s="72" t="s">
        <v>932</v>
      </c>
      <c r="C1178" s="73">
        <v>0</v>
      </c>
    </row>
    <row r="1179" spans="1:3" x14ac:dyDescent="0.25">
      <c r="A1179" s="72" t="s">
        <v>961</v>
      </c>
      <c r="B1179" s="72" t="s">
        <v>927</v>
      </c>
      <c r="C1179" s="73">
        <v>0</v>
      </c>
    </row>
    <row r="1180" spans="1:3" x14ac:dyDescent="0.25">
      <c r="A1180" s="72" t="s">
        <v>961</v>
      </c>
      <c r="B1180" s="72" t="s">
        <v>931</v>
      </c>
      <c r="C1180" s="73">
        <v>0</v>
      </c>
    </row>
    <row r="1181" spans="1:3" x14ac:dyDescent="0.25">
      <c r="A1181" s="72" t="s">
        <v>961</v>
      </c>
      <c r="B1181" s="72" t="s">
        <v>932</v>
      </c>
      <c r="C1181" s="73">
        <v>0</v>
      </c>
    </row>
    <row r="1182" spans="1:3" x14ac:dyDescent="0.25">
      <c r="A1182" s="72" t="s">
        <v>639</v>
      </c>
      <c r="B1182" s="72" t="s">
        <v>538</v>
      </c>
      <c r="C1182" s="73">
        <v>0</v>
      </c>
    </row>
    <row r="1183" spans="1:3" x14ac:dyDescent="0.25">
      <c r="A1183" s="72" t="s">
        <v>639</v>
      </c>
      <c r="B1183" s="72" t="s">
        <v>927</v>
      </c>
      <c r="C1183" s="73">
        <v>0</v>
      </c>
    </row>
    <row r="1184" spans="1:3" x14ac:dyDescent="0.25">
      <c r="A1184" s="72" t="s">
        <v>639</v>
      </c>
      <c r="B1184" s="72" t="s">
        <v>931</v>
      </c>
      <c r="C1184" s="73">
        <v>0</v>
      </c>
    </row>
    <row r="1185" spans="1:3" x14ac:dyDescent="0.25">
      <c r="A1185" s="72" t="s">
        <v>639</v>
      </c>
      <c r="B1185" s="72" t="s">
        <v>932</v>
      </c>
      <c r="C1185" s="73">
        <v>0</v>
      </c>
    </row>
    <row r="1186" spans="1:3" x14ac:dyDescent="0.25">
      <c r="A1186" s="72" t="s">
        <v>639</v>
      </c>
      <c r="B1186" s="72" t="s">
        <v>938</v>
      </c>
      <c r="C1186" s="73">
        <v>0</v>
      </c>
    </row>
    <row r="1187" spans="1:3" x14ac:dyDescent="0.25">
      <c r="A1187" s="72" t="s">
        <v>640</v>
      </c>
      <c r="B1187" s="72" t="s">
        <v>919</v>
      </c>
      <c r="C1187" s="73">
        <v>0</v>
      </c>
    </row>
    <row r="1188" spans="1:3" x14ac:dyDescent="0.25">
      <c r="A1188" s="72" t="s">
        <v>640</v>
      </c>
      <c r="B1188" s="72" t="s">
        <v>920</v>
      </c>
      <c r="C1188" s="73">
        <v>575</v>
      </c>
    </row>
    <row r="1189" spans="1:3" x14ac:dyDescent="0.25">
      <c r="A1189" s="72" t="s">
        <v>640</v>
      </c>
      <c r="B1189" s="72" t="s">
        <v>538</v>
      </c>
      <c r="C1189" s="73">
        <v>0</v>
      </c>
    </row>
    <row r="1190" spans="1:3" x14ac:dyDescent="0.25">
      <c r="A1190" s="72" t="s">
        <v>640</v>
      </c>
      <c r="B1190" s="72" t="s">
        <v>539</v>
      </c>
      <c r="C1190" s="73">
        <v>40000</v>
      </c>
    </row>
    <row r="1191" spans="1:3" x14ac:dyDescent="0.25">
      <c r="A1191" s="72" t="s">
        <v>640</v>
      </c>
      <c r="B1191" s="72" t="s">
        <v>926</v>
      </c>
      <c r="C1191" s="73">
        <v>0</v>
      </c>
    </row>
    <row r="1192" spans="1:3" x14ac:dyDescent="0.25">
      <c r="A1192" s="72" t="s">
        <v>640</v>
      </c>
      <c r="B1192" s="72" t="s">
        <v>927</v>
      </c>
      <c r="C1192" s="73">
        <v>270</v>
      </c>
    </row>
    <row r="1193" spans="1:3" x14ac:dyDescent="0.25">
      <c r="A1193" s="72" t="s">
        <v>640</v>
      </c>
      <c r="B1193" s="72" t="s">
        <v>540</v>
      </c>
      <c r="C1193" s="73">
        <v>0</v>
      </c>
    </row>
    <row r="1194" spans="1:3" x14ac:dyDescent="0.25">
      <c r="A1194" s="72" t="s">
        <v>640</v>
      </c>
      <c r="B1194" s="72" t="s">
        <v>928</v>
      </c>
      <c r="C1194" s="73">
        <v>1300</v>
      </c>
    </row>
    <row r="1195" spans="1:3" x14ac:dyDescent="0.25">
      <c r="A1195" s="72" t="s">
        <v>640</v>
      </c>
      <c r="B1195" s="72" t="s">
        <v>541</v>
      </c>
      <c r="C1195" s="73">
        <v>0</v>
      </c>
    </row>
    <row r="1196" spans="1:3" x14ac:dyDescent="0.25">
      <c r="A1196" s="72" t="s">
        <v>640</v>
      </c>
      <c r="B1196" s="72" t="s">
        <v>542</v>
      </c>
      <c r="C1196" s="73">
        <v>41500</v>
      </c>
    </row>
    <row r="1197" spans="1:3" x14ac:dyDescent="0.25">
      <c r="A1197" s="72" t="s">
        <v>640</v>
      </c>
      <c r="B1197" s="72" t="s">
        <v>931</v>
      </c>
      <c r="C1197" s="73">
        <v>900</v>
      </c>
    </row>
    <row r="1198" spans="1:3" x14ac:dyDescent="0.25">
      <c r="A1198" s="72" t="s">
        <v>640</v>
      </c>
      <c r="B1198" s="72" t="s">
        <v>932</v>
      </c>
      <c r="C1198" s="73">
        <v>3300</v>
      </c>
    </row>
    <row r="1199" spans="1:3" x14ac:dyDescent="0.25">
      <c r="A1199" s="72" t="s">
        <v>640</v>
      </c>
      <c r="B1199" s="72" t="s">
        <v>936</v>
      </c>
      <c r="C1199" s="73">
        <v>0</v>
      </c>
    </row>
    <row r="1200" spans="1:3" x14ac:dyDescent="0.25">
      <c r="A1200" s="72" t="s">
        <v>640</v>
      </c>
      <c r="B1200" s="72" t="s">
        <v>937</v>
      </c>
      <c r="C1200" s="73">
        <v>0</v>
      </c>
    </row>
    <row r="1201" spans="1:3" x14ac:dyDescent="0.25">
      <c r="A1201" s="72" t="s">
        <v>640</v>
      </c>
      <c r="B1201" s="72" t="s">
        <v>938</v>
      </c>
      <c r="C1201" s="73">
        <v>0</v>
      </c>
    </row>
    <row r="1202" spans="1:3" x14ac:dyDescent="0.25">
      <c r="A1202" s="72" t="s">
        <v>640</v>
      </c>
      <c r="B1202" s="72" t="s">
        <v>942</v>
      </c>
      <c r="C1202" s="73">
        <v>0</v>
      </c>
    </row>
    <row r="1203" spans="1:3" x14ac:dyDescent="0.25">
      <c r="A1203" s="72" t="s">
        <v>640</v>
      </c>
      <c r="B1203" s="72" t="s">
        <v>940</v>
      </c>
      <c r="C1203" s="73">
        <v>0</v>
      </c>
    </row>
    <row r="1204" spans="1:3" x14ac:dyDescent="0.25">
      <c r="A1204" s="72" t="s">
        <v>641</v>
      </c>
      <c r="B1204" s="72" t="s">
        <v>944</v>
      </c>
      <c r="C1204" s="73">
        <v>0</v>
      </c>
    </row>
    <row r="1205" spans="1:3" x14ac:dyDescent="0.25">
      <c r="A1205" s="72" t="s">
        <v>641</v>
      </c>
      <c r="B1205" s="72" t="s">
        <v>922</v>
      </c>
      <c r="C1205" s="73">
        <v>0</v>
      </c>
    </row>
    <row r="1206" spans="1:3" x14ac:dyDescent="0.25">
      <c r="A1206" s="72" t="s">
        <v>641</v>
      </c>
      <c r="B1206" s="72" t="s">
        <v>538</v>
      </c>
      <c r="C1206" s="73">
        <v>9600</v>
      </c>
    </row>
    <row r="1207" spans="1:3" x14ac:dyDescent="0.25">
      <c r="A1207" s="72" t="s">
        <v>641</v>
      </c>
      <c r="B1207" s="72" t="s">
        <v>539</v>
      </c>
      <c r="C1207" s="73">
        <v>0</v>
      </c>
    </row>
    <row r="1208" spans="1:3" x14ac:dyDescent="0.25">
      <c r="A1208" s="72" t="s">
        <v>641</v>
      </c>
      <c r="B1208" s="72" t="s">
        <v>927</v>
      </c>
      <c r="C1208" s="73">
        <v>0</v>
      </c>
    </row>
    <row r="1209" spans="1:3" x14ac:dyDescent="0.25">
      <c r="A1209" s="72" t="s">
        <v>641</v>
      </c>
      <c r="B1209" s="72" t="s">
        <v>540</v>
      </c>
      <c r="C1209" s="73">
        <v>0</v>
      </c>
    </row>
    <row r="1210" spans="1:3" x14ac:dyDescent="0.25">
      <c r="A1210" s="72" t="s">
        <v>641</v>
      </c>
      <c r="B1210" s="72" t="s">
        <v>928</v>
      </c>
      <c r="C1210" s="73">
        <v>0</v>
      </c>
    </row>
    <row r="1211" spans="1:3" x14ac:dyDescent="0.25">
      <c r="A1211" s="72" t="s">
        <v>641</v>
      </c>
      <c r="B1211" s="72" t="s">
        <v>541</v>
      </c>
      <c r="C1211" s="73">
        <v>0</v>
      </c>
    </row>
    <row r="1212" spans="1:3" x14ac:dyDescent="0.25">
      <c r="A1212" s="72" t="s">
        <v>641</v>
      </c>
      <c r="B1212" s="72" t="s">
        <v>542</v>
      </c>
      <c r="C1212" s="73">
        <v>0</v>
      </c>
    </row>
    <row r="1213" spans="1:3" x14ac:dyDescent="0.25">
      <c r="A1213" s="72" t="s">
        <v>641</v>
      </c>
      <c r="B1213" s="72" t="s">
        <v>930</v>
      </c>
      <c r="C1213" s="73">
        <v>0</v>
      </c>
    </row>
    <row r="1214" spans="1:3" x14ac:dyDescent="0.25">
      <c r="A1214" s="72" t="s">
        <v>641</v>
      </c>
      <c r="B1214" s="72" t="s">
        <v>931</v>
      </c>
      <c r="C1214" s="73">
        <v>500</v>
      </c>
    </row>
    <row r="1215" spans="1:3" x14ac:dyDescent="0.25">
      <c r="A1215" s="72" t="s">
        <v>641</v>
      </c>
      <c r="B1215" s="72" t="s">
        <v>932</v>
      </c>
      <c r="C1215" s="73">
        <v>0</v>
      </c>
    </row>
    <row r="1216" spans="1:3" x14ac:dyDescent="0.25">
      <c r="A1216" s="72" t="s">
        <v>641</v>
      </c>
      <c r="B1216" s="72" t="s">
        <v>936</v>
      </c>
      <c r="C1216" s="73">
        <v>0</v>
      </c>
    </row>
    <row r="1217" spans="1:3" x14ac:dyDescent="0.25">
      <c r="A1217" s="72" t="s">
        <v>641</v>
      </c>
      <c r="B1217" s="72" t="s">
        <v>937</v>
      </c>
      <c r="C1217" s="73">
        <v>0</v>
      </c>
    </row>
    <row r="1218" spans="1:3" x14ac:dyDescent="0.25">
      <c r="A1218" s="72" t="s">
        <v>641</v>
      </c>
      <c r="B1218" s="72" t="s">
        <v>938</v>
      </c>
      <c r="C1218" s="73">
        <v>0</v>
      </c>
    </row>
    <row r="1219" spans="1:3" x14ac:dyDescent="0.25">
      <c r="A1219" s="72" t="s">
        <v>641</v>
      </c>
      <c r="B1219" s="72" t="s">
        <v>940</v>
      </c>
      <c r="C1219" s="73">
        <v>0</v>
      </c>
    </row>
    <row r="1220" spans="1:3" x14ac:dyDescent="0.25">
      <c r="A1220" s="72" t="s">
        <v>642</v>
      </c>
      <c r="B1220" s="72" t="s">
        <v>920</v>
      </c>
      <c r="C1220" s="73">
        <v>0</v>
      </c>
    </row>
    <row r="1221" spans="1:3" x14ac:dyDescent="0.25">
      <c r="A1221" s="72" t="s">
        <v>642</v>
      </c>
      <c r="B1221" s="72" t="s">
        <v>922</v>
      </c>
      <c r="C1221" s="73">
        <v>0</v>
      </c>
    </row>
    <row r="1222" spans="1:3" x14ac:dyDescent="0.25">
      <c r="A1222" s="72" t="s">
        <v>642</v>
      </c>
      <c r="B1222" s="72" t="s">
        <v>538</v>
      </c>
      <c r="C1222" s="73">
        <v>2000</v>
      </c>
    </row>
    <row r="1223" spans="1:3" x14ac:dyDescent="0.25">
      <c r="A1223" s="72" t="s">
        <v>642</v>
      </c>
      <c r="B1223" s="72" t="s">
        <v>539</v>
      </c>
      <c r="C1223" s="73">
        <v>0</v>
      </c>
    </row>
    <row r="1224" spans="1:3" x14ac:dyDescent="0.25">
      <c r="A1224" s="72" t="s">
        <v>642</v>
      </c>
      <c r="B1224" s="72" t="s">
        <v>927</v>
      </c>
      <c r="C1224" s="73">
        <v>0</v>
      </c>
    </row>
    <row r="1225" spans="1:3" x14ac:dyDescent="0.25">
      <c r="A1225" s="72" t="s">
        <v>642</v>
      </c>
      <c r="B1225" s="72" t="s">
        <v>540</v>
      </c>
      <c r="C1225" s="73">
        <v>0</v>
      </c>
    </row>
    <row r="1226" spans="1:3" x14ac:dyDescent="0.25">
      <c r="A1226" s="72" t="s">
        <v>642</v>
      </c>
      <c r="B1226" s="72" t="s">
        <v>928</v>
      </c>
      <c r="C1226" s="73">
        <v>0</v>
      </c>
    </row>
    <row r="1227" spans="1:3" x14ac:dyDescent="0.25">
      <c r="A1227" s="72" t="s">
        <v>642</v>
      </c>
      <c r="B1227" s="72" t="s">
        <v>542</v>
      </c>
      <c r="C1227" s="73">
        <v>0</v>
      </c>
    </row>
    <row r="1228" spans="1:3" x14ac:dyDescent="0.25">
      <c r="A1228" s="72" t="s">
        <v>642</v>
      </c>
      <c r="B1228" s="72" t="s">
        <v>931</v>
      </c>
      <c r="C1228" s="73">
        <v>250</v>
      </c>
    </row>
    <row r="1229" spans="1:3" x14ac:dyDescent="0.25">
      <c r="A1229" s="72" t="s">
        <v>642</v>
      </c>
      <c r="B1229" s="72" t="s">
        <v>932</v>
      </c>
      <c r="C1229" s="73">
        <v>0</v>
      </c>
    </row>
    <row r="1230" spans="1:3" x14ac:dyDescent="0.25">
      <c r="A1230" s="72" t="s">
        <v>642</v>
      </c>
      <c r="B1230" s="72" t="s">
        <v>936</v>
      </c>
      <c r="C1230" s="73">
        <v>0</v>
      </c>
    </row>
    <row r="1231" spans="1:3" x14ac:dyDescent="0.25">
      <c r="A1231" s="72" t="s">
        <v>643</v>
      </c>
      <c r="B1231" s="72" t="s">
        <v>920</v>
      </c>
      <c r="C1231" s="73">
        <v>0</v>
      </c>
    </row>
    <row r="1232" spans="1:3" x14ac:dyDescent="0.25">
      <c r="A1232" s="72" t="s">
        <v>643</v>
      </c>
      <c r="B1232" s="72" t="s">
        <v>924</v>
      </c>
      <c r="C1232" s="73">
        <v>0</v>
      </c>
    </row>
    <row r="1233" spans="1:3" x14ac:dyDescent="0.25">
      <c r="A1233" s="72" t="s">
        <v>643</v>
      </c>
      <c r="B1233" s="72" t="s">
        <v>538</v>
      </c>
      <c r="C1233" s="73">
        <v>104235</v>
      </c>
    </row>
    <row r="1234" spans="1:3" x14ac:dyDescent="0.25">
      <c r="A1234" s="72" t="s">
        <v>643</v>
      </c>
      <c r="B1234" s="72" t="s">
        <v>539</v>
      </c>
      <c r="C1234" s="73">
        <v>0</v>
      </c>
    </row>
    <row r="1235" spans="1:3" x14ac:dyDescent="0.25">
      <c r="A1235" s="72" t="s">
        <v>643</v>
      </c>
      <c r="B1235" s="72" t="s">
        <v>927</v>
      </c>
      <c r="C1235" s="73">
        <v>0</v>
      </c>
    </row>
    <row r="1236" spans="1:3" x14ac:dyDescent="0.25">
      <c r="A1236" s="72" t="s">
        <v>643</v>
      </c>
      <c r="B1236" s="72" t="s">
        <v>928</v>
      </c>
      <c r="C1236" s="73">
        <v>800</v>
      </c>
    </row>
    <row r="1237" spans="1:3" x14ac:dyDescent="0.25">
      <c r="A1237" s="72" t="s">
        <v>643</v>
      </c>
      <c r="B1237" s="72" t="s">
        <v>541</v>
      </c>
      <c r="C1237" s="73">
        <v>455746</v>
      </c>
    </row>
    <row r="1238" spans="1:3" x14ac:dyDescent="0.25">
      <c r="A1238" s="72" t="s">
        <v>643</v>
      </c>
      <c r="B1238" s="72" t="s">
        <v>542</v>
      </c>
      <c r="C1238" s="73">
        <v>196000</v>
      </c>
    </row>
    <row r="1239" spans="1:3" x14ac:dyDescent="0.25">
      <c r="A1239" s="72" t="s">
        <v>643</v>
      </c>
      <c r="B1239" s="72" t="s">
        <v>931</v>
      </c>
      <c r="C1239" s="73">
        <v>730</v>
      </c>
    </row>
    <row r="1240" spans="1:3" x14ac:dyDescent="0.25">
      <c r="A1240" s="72" t="s">
        <v>643</v>
      </c>
      <c r="B1240" s="72" t="s">
        <v>932</v>
      </c>
      <c r="C1240" s="73">
        <v>0</v>
      </c>
    </row>
    <row r="1241" spans="1:3" x14ac:dyDescent="0.25">
      <c r="A1241" s="72" t="s">
        <v>643</v>
      </c>
      <c r="B1241" s="72" t="s">
        <v>936</v>
      </c>
      <c r="C1241" s="73">
        <v>0</v>
      </c>
    </row>
    <row r="1242" spans="1:3" x14ac:dyDescent="0.25">
      <c r="A1242" s="72" t="s">
        <v>643</v>
      </c>
      <c r="B1242" s="72" t="s">
        <v>939</v>
      </c>
      <c r="C1242" s="73">
        <v>0</v>
      </c>
    </row>
    <row r="1243" spans="1:3" x14ac:dyDescent="0.25">
      <c r="A1243" s="72" t="s">
        <v>644</v>
      </c>
      <c r="B1243" s="72" t="s">
        <v>539</v>
      </c>
      <c r="C1243" s="73">
        <v>0</v>
      </c>
    </row>
    <row r="1244" spans="1:3" x14ac:dyDescent="0.25">
      <c r="A1244" s="72" t="s">
        <v>644</v>
      </c>
      <c r="B1244" s="72" t="s">
        <v>931</v>
      </c>
      <c r="C1244" s="73">
        <v>0</v>
      </c>
    </row>
    <row r="1245" spans="1:3" x14ac:dyDescent="0.25">
      <c r="A1245" s="72" t="s">
        <v>644</v>
      </c>
      <c r="B1245" s="72" t="s">
        <v>932</v>
      </c>
      <c r="C1245" s="73">
        <v>0</v>
      </c>
    </row>
    <row r="1246" spans="1:3" x14ac:dyDescent="0.25">
      <c r="A1246" s="72" t="s">
        <v>644</v>
      </c>
      <c r="B1246" s="72" t="s">
        <v>935</v>
      </c>
      <c r="C1246" s="73">
        <v>0</v>
      </c>
    </row>
    <row r="1247" spans="1:3" x14ac:dyDescent="0.25">
      <c r="A1247" s="72" t="s">
        <v>962</v>
      </c>
      <c r="B1247" s="72" t="s">
        <v>920</v>
      </c>
      <c r="C1247" s="73">
        <v>500</v>
      </c>
    </row>
    <row r="1248" spans="1:3" x14ac:dyDescent="0.25">
      <c r="A1248" s="72" t="s">
        <v>962</v>
      </c>
      <c r="B1248" s="72" t="s">
        <v>924</v>
      </c>
      <c r="C1248" s="73">
        <v>0</v>
      </c>
    </row>
    <row r="1249" spans="1:3" x14ac:dyDescent="0.25">
      <c r="A1249" s="72" t="s">
        <v>962</v>
      </c>
      <c r="B1249" s="72" t="s">
        <v>927</v>
      </c>
      <c r="C1249" s="73">
        <v>1000</v>
      </c>
    </row>
    <row r="1250" spans="1:3" x14ac:dyDescent="0.25">
      <c r="A1250" s="72" t="s">
        <v>962</v>
      </c>
      <c r="B1250" s="72" t="s">
        <v>928</v>
      </c>
      <c r="C1250" s="73">
        <v>8000</v>
      </c>
    </row>
    <row r="1251" spans="1:3" x14ac:dyDescent="0.25">
      <c r="A1251" s="72" t="s">
        <v>962</v>
      </c>
      <c r="B1251" s="72" t="s">
        <v>931</v>
      </c>
      <c r="C1251" s="73">
        <v>2000</v>
      </c>
    </row>
    <row r="1252" spans="1:3" x14ac:dyDescent="0.25">
      <c r="A1252" s="72" t="s">
        <v>962</v>
      </c>
      <c r="B1252" s="72" t="s">
        <v>932</v>
      </c>
      <c r="C1252" s="73">
        <v>0</v>
      </c>
    </row>
    <row r="1253" spans="1:3" x14ac:dyDescent="0.25">
      <c r="A1253" s="72" t="s">
        <v>962</v>
      </c>
      <c r="B1253" s="72" t="s">
        <v>936</v>
      </c>
      <c r="C1253" s="73">
        <v>0</v>
      </c>
    </row>
    <row r="1254" spans="1:3" x14ac:dyDescent="0.25">
      <c r="A1254" s="72" t="s">
        <v>962</v>
      </c>
      <c r="B1254" s="72" t="s">
        <v>938</v>
      </c>
      <c r="C1254" s="73">
        <v>0</v>
      </c>
    </row>
    <row r="1255" spans="1:3" x14ac:dyDescent="0.25">
      <c r="A1255" s="72" t="s">
        <v>962</v>
      </c>
      <c r="B1255" s="72" t="s">
        <v>939</v>
      </c>
      <c r="C1255" s="73">
        <v>0</v>
      </c>
    </row>
    <row r="1256" spans="1:3" x14ac:dyDescent="0.25">
      <c r="A1256" s="72" t="s">
        <v>962</v>
      </c>
      <c r="B1256" s="72" t="s">
        <v>940</v>
      </c>
      <c r="C1256" s="73">
        <v>0</v>
      </c>
    </row>
    <row r="1257" spans="1:3" x14ac:dyDescent="0.25">
      <c r="A1257" s="72" t="s">
        <v>645</v>
      </c>
      <c r="B1257" s="72" t="s">
        <v>920</v>
      </c>
      <c r="C1257" s="73">
        <v>12200</v>
      </c>
    </row>
    <row r="1258" spans="1:3" x14ac:dyDescent="0.25">
      <c r="A1258" s="72" t="s">
        <v>645</v>
      </c>
      <c r="B1258" s="72" t="s">
        <v>921</v>
      </c>
      <c r="C1258" s="73">
        <v>0</v>
      </c>
    </row>
    <row r="1259" spans="1:3" x14ac:dyDescent="0.25">
      <c r="A1259" s="72" t="s">
        <v>645</v>
      </c>
      <c r="B1259" s="72" t="s">
        <v>922</v>
      </c>
      <c r="C1259" s="73">
        <v>0</v>
      </c>
    </row>
    <row r="1260" spans="1:3" x14ac:dyDescent="0.25">
      <c r="A1260" s="72" t="s">
        <v>645</v>
      </c>
      <c r="B1260" s="72" t="s">
        <v>924</v>
      </c>
      <c r="C1260" s="73">
        <v>1100</v>
      </c>
    </row>
    <row r="1261" spans="1:3" x14ac:dyDescent="0.25">
      <c r="A1261" s="72" t="s">
        <v>645</v>
      </c>
      <c r="B1261" s="72" t="s">
        <v>538</v>
      </c>
      <c r="C1261" s="73">
        <v>0</v>
      </c>
    </row>
    <row r="1262" spans="1:3" x14ac:dyDescent="0.25">
      <c r="A1262" s="72" t="s">
        <v>645</v>
      </c>
      <c r="B1262" s="72" t="s">
        <v>539</v>
      </c>
      <c r="C1262" s="73">
        <v>355000</v>
      </c>
    </row>
    <row r="1263" spans="1:3" x14ac:dyDescent="0.25">
      <c r="A1263" s="72" t="s">
        <v>645</v>
      </c>
      <c r="B1263" s="72" t="s">
        <v>926</v>
      </c>
      <c r="C1263" s="73">
        <v>350000</v>
      </c>
    </row>
    <row r="1264" spans="1:3" x14ac:dyDescent="0.25">
      <c r="A1264" s="72" t="s">
        <v>645</v>
      </c>
      <c r="B1264" s="72" t="s">
        <v>927</v>
      </c>
      <c r="C1264" s="73">
        <v>800</v>
      </c>
    </row>
    <row r="1265" spans="1:3" x14ac:dyDescent="0.25">
      <c r="A1265" s="72" t="s">
        <v>645</v>
      </c>
      <c r="B1265" s="72" t="s">
        <v>540</v>
      </c>
      <c r="C1265" s="73">
        <v>0</v>
      </c>
    </row>
    <row r="1266" spans="1:3" x14ac:dyDescent="0.25">
      <c r="A1266" s="72" t="s">
        <v>645</v>
      </c>
      <c r="B1266" s="72" t="s">
        <v>928</v>
      </c>
      <c r="C1266" s="73">
        <v>295000</v>
      </c>
    </row>
    <row r="1267" spans="1:3" x14ac:dyDescent="0.25">
      <c r="A1267" s="72" t="s">
        <v>645</v>
      </c>
      <c r="B1267" s="72" t="s">
        <v>929</v>
      </c>
      <c r="C1267" s="73">
        <v>0</v>
      </c>
    </row>
    <row r="1268" spans="1:3" x14ac:dyDescent="0.25">
      <c r="A1268" s="72" t="s">
        <v>645</v>
      </c>
      <c r="B1268" s="72" t="s">
        <v>541</v>
      </c>
      <c r="C1268" s="73">
        <v>0</v>
      </c>
    </row>
    <row r="1269" spans="1:3" x14ac:dyDescent="0.25">
      <c r="A1269" s="72" t="s">
        <v>645</v>
      </c>
      <c r="B1269" s="72" t="s">
        <v>542</v>
      </c>
      <c r="C1269" s="73">
        <v>0</v>
      </c>
    </row>
    <row r="1270" spans="1:3" x14ac:dyDescent="0.25">
      <c r="A1270" s="72" t="s">
        <v>645</v>
      </c>
      <c r="B1270" s="72" t="s">
        <v>946</v>
      </c>
      <c r="C1270" s="73">
        <v>0</v>
      </c>
    </row>
    <row r="1271" spans="1:3" x14ac:dyDescent="0.25">
      <c r="A1271" s="72" t="s">
        <v>645</v>
      </c>
      <c r="B1271" s="72" t="s">
        <v>931</v>
      </c>
      <c r="C1271" s="73">
        <v>5000</v>
      </c>
    </row>
    <row r="1272" spans="1:3" x14ac:dyDescent="0.25">
      <c r="A1272" s="72" t="s">
        <v>645</v>
      </c>
      <c r="B1272" s="72" t="s">
        <v>932</v>
      </c>
      <c r="C1272" s="73">
        <v>35400</v>
      </c>
    </row>
    <row r="1273" spans="1:3" x14ac:dyDescent="0.25">
      <c r="A1273" s="72" t="s">
        <v>645</v>
      </c>
      <c r="B1273" s="72" t="s">
        <v>933</v>
      </c>
      <c r="C1273" s="73">
        <v>22000</v>
      </c>
    </row>
    <row r="1274" spans="1:3" x14ac:dyDescent="0.25">
      <c r="A1274" s="72" t="s">
        <v>645</v>
      </c>
      <c r="B1274" s="72" t="s">
        <v>934</v>
      </c>
      <c r="C1274" s="73">
        <v>0</v>
      </c>
    </row>
    <row r="1275" spans="1:3" x14ac:dyDescent="0.25">
      <c r="A1275" s="72" t="s">
        <v>645</v>
      </c>
      <c r="B1275" s="72" t="s">
        <v>936</v>
      </c>
      <c r="C1275" s="73">
        <v>0</v>
      </c>
    </row>
    <row r="1276" spans="1:3" x14ac:dyDescent="0.25">
      <c r="A1276" s="72" t="s">
        <v>645</v>
      </c>
      <c r="B1276" s="72" t="s">
        <v>963</v>
      </c>
      <c r="C1276" s="73">
        <v>0</v>
      </c>
    </row>
    <row r="1277" spans="1:3" x14ac:dyDescent="0.25">
      <c r="A1277" s="72" t="s">
        <v>645</v>
      </c>
      <c r="B1277" s="72" t="s">
        <v>964</v>
      </c>
      <c r="C1277" s="73">
        <v>0</v>
      </c>
    </row>
    <row r="1278" spans="1:3" x14ac:dyDescent="0.25">
      <c r="A1278" s="72" t="s">
        <v>645</v>
      </c>
      <c r="B1278" s="72" t="s">
        <v>937</v>
      </c>
      <c r="C1278" s="73">
        <v>0</v>
      </c>
    </row>
    <row r="1279" spans="1:3" x14ac:dyDescent="0.25">
      <c r="A1279" s="72" t="s">
        <v>645</v>
      </c>
      <c r="B1279" s="72" t="s">
        <v>938</v>
      </c>
      <c r="C1279" s="73">
        <v>0</v>
      </c>
    </row>
    <row r="1280" spans="1:3" x14ac:dyDescent="0.25">
      <c r="A1280" s="72" t="s">
        <v>645</v>
      </c>
      <c r="B1280" s="72" t="s">
        <v>939</v>
      </c>
      <c r="C1280" s="73">
        <v>0</v>
      </c>
    </row>
    <row r="1281" spans="1:3" x14ac:dyDescent="0.25">
      <c r="A1281" s="72" t="s">
        <v>645</v>
      </c>
      <c r="B1281" s="72" t="s">
        <v>940</v>
      </c>
      <c r="C1281" s="73">
        <v>0</v>
      </c>
    </row>
    <row r="1282" spans="1:3" x14ac:dyDescent="0.25">
      <c r="A1282" s="72" t="s">
        <v>646</v>
      </c>
      <c r="B1282" s="72" t="s">
        <v>919</v>
      </c>
      <c r="C1282" s="73">
        <v>0</v>
      </c>
    </row>
    <row r="1283" spans="1:3" x14ac:dyDescent="0.25">
      <c r="A1283" s="72" t="s">
        <v>646</v>
      </c>
      <c r="B1283" s="72" t="s">
        <v>920</v>
      </c>
      <c r="C1283" s="73">
        <v>0</v>
      </c>
    </row>
    <row r="1284" spans="1:3" x14ac:dyDescent="0.25">
      <c r="A1284" s="72" t="s">
        <v>646</v>
      </c>
      <c r="B1284" s="72" t="s">
        <v>924</v>
      </c>
      <c r="C1284" s="73">
        <v>995</v>
      </c>
    </row>
    <row r="1285" spans="1:3" x14ac:dyDescent="0.25">
      <c r="A1285" s="72" t="s">
        <v>646</v>
      </c>
      <c r="B1285" s="72" t="s">
        <v>538</v>
      </c>
      <c r="C1285" s="73">
        <v>0</v>
      </c>
    </row>
    <row r="1286" spans="1:3" x14ac:dyDescent="0.25">
      <c r="A1286" s="72" t="s">
        <v>646</v>
      </c>
      <c r="B1286" s="72" t="s">
        <v>539</v>
      </c>
      <c r="C1286" s="73">
        <v>0</v>
      </c>
    </row>
    <row r="1287" spans="1:3" x14ac:dyDescent="0.25">
      <c r="A1287" s="72" t="s">
        <v>646</v>
      </c>
      <c r="B1287" s="72" t="s">
        <v>927</v>
      </c>
      <c r="C1287" s="73">
        <v>500</v>
      </c>
    </row>
    <row r="1288" spans="1:3" x14ac:dyDescent="0.25">
      <c r="A1288" s="72" t="s">
        <v>646</v>
      </c>
      <c r="B1288" s="72" t="s">
        <v>928</v>
      </c>
      <c r="C1288" s="73">
        <v>2340</v>
      </c>
    </row>
    <row r="1289" spans="1:3" x14ac:dyDescent="0.25">
      <c r="A1289" s="72" t="s">
        <v>646</v>
      </c>
      <c r="B1289" s="72" t="s">
        <v>541</v>
      </c>
      <c r="C1289" s="73">
        <v>0</v>
      </c>
    </row>
    <row r="1290" spans="1:3" x14ac:dyDescent="0.25">
      <c r="A1290" s="72" t="s">
        <v>646</v>
      </c>
      <c r="B1290" s="72" t="s">
        <v>542</v>
      </c>
      <c r="C1290" s="73">
        <v>0</v>
      </c>
    </row>
    <row r="1291" spans="1:3" x14ac:dyDescent="0.25">
      <c r="A1291" s="72" t="s">
        <v>646</v>
      </c>
      <c r="B1291" s="72" t="s">
        <v>931</v>
      </c>
      <c r="C1291" s="73">
        <v>730</v>
      </c>
    </row>
    <row r="1292" spans="1:3" x14ac:dyDescent="0.25">
      <c r="A1292" s="72" t="s">
        <v>646</v>
      </c>
      <c r="B1292" s="72" t="s">
        <v>932</v>
      </c>
      <c r="C1292" s="73">
        <v>0</v>
      </c>
    </row>
    <row r="1293" spans="1:3" x14ac:dyDescent="0.25">
      <c r="A1293" s="72" t="s">
        <v>646</v>
      </c>
      <c r="B1293" s="72" t="s">
        <v>936</v>
      </c>
      <c r="C1293" s="73">
        <v>0</v>
      </c>
    </row>
    <row r="1294" spans="1:3" x14ac:dyDescent="0.25">
      <c r="A1294" s="72" t="s">
        <v>646</v>
      </c>
      <c r="B1294" s="72" t="s">
        <v>938</v>
      </c>
      <c r="C1294" s="73">
        <v>0</v>
      </c>
    </row>
    <row r="1295" spans="1:3" x14ac:dyDescent="0.25">
      <c r="A1295" s="72" t="s">
        <v>646</v>
      </c>
      <c r="B1295" s="72" t="s">
        <v>939</v>
      </c>
      <c r="C1295" s="73">
        <v>0</v>
      </c>
    </row>
    <row r="1296" spans="1:3" x14ac:dyDescent="0.25">
      <c r="A1296" s="72" t="s">
        <v>646</v>
      </c>
      <c r="B1296" s="72" t="s">
        <v>940</v>
      </c>
      <c r="C1296" s="73">
        <v>0</v>
      </c>
    </row>
    <row r="1297" spans="1:3" x14ac:dyDescent="0.25">
      <c r="A1297" s="72" t="s">
        <v>647</v>
      </c>
      <c r="B1297" s="72" t="s">
        <v>538</v>
      </c>
      <c r="C1297" s="73">
        <v>0</v>
      </c>
    </row>
    <row r="1298" spans="1:3" x14ac:dyDescent="0.25">
      <c r="A1298" s="72" t="s">
        <v>647</v>
      </c>
      <c r="B1298" s="72" t="s">
        <v>539</v>
      </c>
      <c r="C1298" s="73">
        <v>0</v>
      </c>
    </row>
    <row r="1299" spans="1:3" x14ac:dyDescent="0.25">
      <c r="A1299" s="72" t="s">
        <v>647</v>
      </c>
      <c r="B1299" s="72" t="s">
        <v>928</v>
      </c>
      <c r="C1299" s="73">
        <v>0</v>
      </c>
    </row>
    <row r="1300" spans="1:3" x14ac:dyDescent="0.25">
      <c r="A1300" s="72" t="s">
        <v>647</v>
      </c>
      <c r="B1300" s="72" t="s">
        <v>541</v>
      </c>
      <c r="C1300" s="73">
        <v>3953</v>
      </c>
    </row>
    <row r="1301" spans="1:3" x14ac:dyDescent="0.25">
      <c r="A1301" s="72" t="s">
        <v>647</v>
      </c>
      <c r="B1301" s="72" t="s">
        <v>542</v>
      </c>
      <c r="C1301" s="73">
        <v>2500</v>
      </c>
    </row>
    <row r="1302" spans="1:3" x14ac:dyDescent="0.25">
      <c r="A1302" s="72" t="s">
        <v>647</v>
      </c>
      <c r="B1302" s="72" t="s">
        <v>931</v>
      </c>
      <c r="C1302" s="73">
        <v>250</v>
      </c>
    </row>
    <row r="1303" spans="1:3" x14ac:dyDescent="0.25">
      <c r="A1303" s="72" t="s">
        <v>647</v>
      </c>
      <c r="B1303" s="72" t="s">
        <v>932</v>
      </c>
      <c r="C1303" s="73">
        <v>0</v>
      </c>
    </row>
    <row r="1304" spans="1:3" x14ac:dyDescent="0.25">
      <c r="A1304" s="72" t="s">
        <v>648</v>
      </c>
      <c r="B1304" s="72" t="s">
        <v>920</v>
      </c>
      <c r="C1304" s="73">
        <v>0</v>
      </c>
    </row>
    <row r="1305" spans="1:3" x14ac:dyDescent="0.25">
      <c r="A1305" s="72" t="s">
        <v>648</v>
      </c>
      <c r="B1305" s="72" t="s">
        <v>944</v>
      </c>
      <c r="C1305" s="73">
        <v>0</v>
      </c>
    </row>
    <row r="1306" spans="1:3" x14ac:dyDescent="0.25">
      <c r="A1306" s="72" t="s">
        <v>648</v>
      </c>
      <c r="B1306" s="72" t="s">
        <v>922</v>
      </c>
      <c r="C1306" s="73">
        <v>0</v>
      </c>
    </row>
    <row r="1307" spans="1:3" x14ac:dyDescent="0.25">
      <c r="A1307" s="72" t="s">
        <v>648</v>
      </c>
      <c r="B1307" s="72" t="s">
        <v>924</v>
      </c>
      <c r="C1307" s="73">
        <v>0</v>
      </c>
    </row>
    <row r="1308" spans="1:3" x14ac:dyDescent="0.25">
      <c r="A1308" s="72" t="s">
        <v>648</v>
      </c>
      <c r="B1308" s="72" t="s">
        <v>538</v>
      </c>
      <c r="C1308" s="73">
        <v>10000</v>
      </c>
    </row>
    <row r="1309" spans="1:3" x14ac:dyDescent="0.25">
      <c r="A1309" s="72" t="s">
        <v>648</v>
      </c>
      <c r="B1309" s="72" t="s">
        <v>539</v>
      </c>
      <c r="C1309" s="73">
        <v>0</v>
      </c>
    </row>
    <row r="1310" spans="1:3" x14ac:dyDescent="0.25">
      <c r="A1310" s="72" t="s">
        <v>648</v>
      </c>
      <c r="B1310" s="72" t="s">
        <v>927</v>
      </c>
      <c r="C1310" s="73">
        <v>0</v>
      </c>
    </row>
    <row r="1311" spans="1:3" x14ac:dyDescent="0.25">
      <c r="A1311" s="72" t="s">
        <v>648</v>
      </c>
      <c r="B1311" s="72" t="s">
        <v>928</v>
      </c>
      <c r="C1311" s="73">
        <v>0</v>
      </c>
    </row>
    <row r="1312" spans="1:3" x14ac:dyDescent="0.25">
      <c r="A1312" s="72" t="s">
        <v>648</v>
      </c>
      <c r="B1312" s="72" t="s">
        <v>542</v>
      </c>
      <c r="C1312" s="73">
        <v>0</v>
      </c>
    </row>
    <row r="1313" spans="1:3" x14ac:dyDescent="0.25">
      <c r="A1313" s="72" t="s">
        <v>648</v>
      </c>
      <c r="B1313" s="72" t="s">
        <v>931</v>
      </c>
      <c r="C1313" s="73">
        <v>360</v>
      </c>
    </row>
    <row r="1314" spans="1:3" x14ac:dyDescent="0.25">
      <c r="A1314" s="72" t="s">
        <v>648</v>
      </c>
      <c r="B1314" s="72" t="s">
        <v>932</v>
      </c>
      <c r="C1314" s="73">
        <v>0</v>
      </c>
    </row>
    <row r="1315" spans="1:3" x14ac:dyDescent="0.25">
      <c r="A1315" s="72" t="s">
        <v>648</v>
      </c>
      <c r="B1315" s="72" t="s">
        <v>936</v>
      </c>
      <c r="C1315" s="73">
        <v>0</v>
      </c>
    </row>
    <row r="1316" spans="1:3" x14ac:dyDescent="0.25">
      <c r="A1316" s="72" t="s">
        <v>648</v>
      </c>
      <c r="B1316" s="72" t="s">
        <v>941</v>
      </c>
      <c r="C1316" s="73">
        <v>0</v>
      </c>
    </row>
    <row r="1317" spans="1:3" x14ac:dyDescent="0.25">
      <c r="A1317" s="72" t="s">
        <v>648</v>
      </c>
      <c r="B1317" s="72" t="s">
        <v>937</v>
      </c>
      <c r="C1317" s="73">
        <v>0</v>
      </c>
    </row>
    <row r="1318" spans="1:3" x14ac:dyDescent="0.25">
      <c r="A1318" s="72" t="s">
        <v>648</v>
      </c>
      <c r="B1318" s="72" t="s">
        <v>940</v>
      </c>
      <c r="C1318" s="73">
        <v>0</v>
      </c>
    </row>
    <row r="1319" spans="1:3" x14ac:dyDescent="0.25">
      <c r="A1319" s="72" t="s">
        <v>649</v>
      </c>
      <c r="B1319" s="72" t="s">
        <v>919</v>
      </c>
      <c r="C1319" s="73">
        <v>0</v>
      </c>
    </row>
    <row r="1320" spans="1:3" x14ac:dyDescent="0.25">
      <c r="A1320" s="72" t="s">
        <v>649</v>
      </c>
      <c r="B1320" s="72" t="s">
        <v>920</v>
      </c>
      <c r="C1320" s="73">
        <v>0</v>
      </c>
    </row>
    <row r="1321" spans="1:3" x14ac:dyDescent="0.25">
      <c r="A1321" s="72" t="s">
        <v>649</v>
      </c>
      <c r="B1321" s="72" t="s">
        <v>944</v>
      </c>
      <c r="C1321" s="73">
        <v>0</v>
      </c>
    </row>
    <row r="1322" spans="1:3" x14ac:dyDescent="0.25">
      <c r="A1322" s="72" t="s">
        <v>649</v>
      </c>
      <c r="B1322" s="72" t="s">
        <v>922</v>
      </c>
      <c r="C1322" s="73">
        <v>0</v>
      </c>
    </row>
    <row r="1323" spans="1:3" x14ac:dyDescent="0.25">
      <c r="A1323" s="72" t="s">
        <v>649</v>
      </c>
      <c r="B1323" s="72" t="s">
        <v>538</v>
      </c>
      <c r="C1323" s="73">
        <v>56000</v>
      </c>
    </row>
    <row r="1324" spans="1:3" x14ac:dyDescent="0.25">
      <c r="A1324" s="72" t="s">
        <v>649</v>
      </c>
      <c r="B1324" s="72" t="s">
        <v>539</v>
      </c>
      <c r="C1324" s="73">
        <v>0</v>
      </c>
    </row>
    <row r="1325" spans="1:3" x14ac:dyDescent="0.25">
      <c r="A1325" s="72" t="s">
        <v>649</v>
      </c>
      <c r="B1325" s="72" t="s">
        <v>927</v>
      </c>
      <c r="C1325" s="73">
        <v>150</v>
      </c>
    </row>
    <row r="1326" spans="1:3" x14ac:dyDescent="0.25">
      <c r="A1326" s="72" t="s">
        <v>649</v>
      </c>
      <c r="B1326" s="72" t="s">
        <v>540</v>
      </c>
      <c r="C1326" s="73">
        <v>0</v>
      </c>
    </row>
    <row r="1327" spans="1:3" x14ac:dyDescent="0.25">
      <c r="A1327" s="72" t="s">
        <v>649</v>
      </c>
      <c r="B1327" s="72" t="s">
        <v>928</v>
      </c>
      <c r="C1327" s="73">
        <v>2500</v>
      </c>
    </row>
    <row r="1328" spans="1:3" x14ac:dyDescent="0.25">
      <c r="A1328" s="72" t="s">
        <v>649</v>
      </c>
      <c r="B1328" s="72" t="s">
        <v>541</v>
      </c>
      <c r="C1328" s="73">
        <v>0</v>
      </c>
    </row>
    <row r="1329" spans="1:3" x14ac:dyDescent="0.25">
      <c r="A1329" s="72" t="s">
        <v>649</v>
      </c>
      <c r="B1329" s="72" t="s">
        <v>542</v>
      </c>
      <c r="C1329" s="73">
        <v>0</v>
      </c>
    </row>
    <row r="1330" spans="1:3" x14ac:dyDescent="0.25">
      <c r="A1330" s="72" t="s">
        <v>649</v>
      </c>
      <c r="B1330" s="72" t="s">
        <v>930</v>
      </c>
      <c r="C1330" s="73">
        <v>0</v>
      </c>
    </row>
    <row r="1331" spans="1:3" x14ac:dyDescent="0.25">
      <c r="A1331" s="72" t="s">
        <v>649</v>
      </c>
      <c r="B1331" s="72" t="s">
        <v>931</v>
      </c>
      <c r="C1331" s="73">
        <v>685</v>
      </c>
    </row>
    <row r="1332" spans="1:3" x14ac:dyDescent="0.25">
      <c r="A1332" s="72" t="s">
        <v>649</v>
      </c>
      <c r="B1332" s="72" t="s">
        <v>932</v>
      </c>
      <c r="C1332" s="73">
        <v>41300</v>
      </c>
    </row>
    <row r="1333" spans="1:3" x14ac:dyDescent="0.25">
      <c r="A1333" s="72" t="s">
        <v>649</v>
      </c>
      <c r="B1333" s="72" t="s">
        <v>936</v>
      </c>
      <c r="C1333" s="73">
        <v>0</v>
      </c>
    </row>
    <row r="1334" spans="1:3" x14ac:dyDescent="0.25">
      <c r="A1334" s="72" t="s">
        <v>649</v>
      </c>
      <c r="B1334" s="72" t="s">
        <v>937</v>
      </c>
      <c r="C1334" s="73">
        <v>0</v>
      </c>
    </row>
    <row r="1335" spans="1:3" x14ac:dyDescent="0.25">
      <c r="A1335" s="72" t="s">
        <v>649</v>
      </c>
      <c r="B1335" s="72" t="s">
        <v>940</v>
      </c>
      <c r="C1335" s="73">
        <v>0</v>
      </c>
    </row>
    <row r="1336" spans="1:3" x14ac:dyDescent="0.25">
      <c r="A1336" s="72" t="s">
        <v>650</v>
      </c>
      <c r="B1336" s="72" t="s">
        <v>920</v>
      </c>
      <c r="C1336" s="73">
        <v>8510</v>
      </c>
    </row>
    <row r="1337" spans="1:3" x14ac:dyDescent="0.25">
      <c r="A1337" s="72" t="s">
        <v>650</v>
      </c>
      <c r="B1337" s="72" t="s">
        <v>924</v>
      </c>
      <c r="C1337" s="73">
        <v>0</v>
      </c>
    </row>
    <row r="1338" spans="1:3" x14ac:dyDescent="0.25">
      <c r="A1338" s="72" t="s">
        <v>650</v>
      </c>
      <c r="B1338" s="72" t="s">
        <v>538</v>
      </c>
      <c r="C1338" s="73">
        <v>95182</v>
      </c>
    </row>
    <row r="1339" spans="1:3" x14ac:dyDescent="0.25">
      <c r="A1339" s="72" t="s">
        <v>650</v>
      </c>
      <c r="B1339" s="72" t="s">
        <v>539</v>
      </c>
      <c r="C1339" s="73">
        <v>0</v>
      </c>
    </row>
    <row r="1340" spans="1:3" x14ac:dyDescent="0.25">
      <c r="A1340" s="72" t="s">
        <v>650</v>
      </c>
      <c r="B1340" s="72" t="s">
        <v>926</v>
      </c>
      <c r="C1340" s="73">
        <v>0</v>
      </c>
    </row>
    <row r="1341" spans="1:3" x14ac:dyDescent="0.25">
      <c r="A1341" s="72" t="s">
        <v>650</v>
      </c>
      <c r="B1341" s="72" t="s">
        <v>927</v>
      </c>
      <c r="C1341" s="73">
        <v>590</v>
      </c>
    </row>
    <row r="1342" spans="1:3" x14ac:dyDescent="0.25">
      <c r="A1342" s="72" t="s">
        <v>650</v>
      </c>
      <c r="B1342" s="72" t="s">
        <v>540</v>
      </c>
      <c r="C1342" s="73">
        <v>0</v>
      </c>
    </row>
    <row r="1343" spans="1:3" x14ac:dyDescent="0.25">
      <c r="A1343" s="72" t="s">
        <v>650</v>
      </c>
      <c r="B1343" s="72" t="s">
        <v>928</v>
      </c>
      <c r="C1343" s="73">
        <v>40000</v>
      </c>
    </row>
    <row r="1344" spans="1:3" x14ac:dyDescent="0.25">
      <c r="A1344" s="72" t="s">
        <v>650</v>
      </c>
      <c r="B1344" s="72" t="s">
        <v>929</v>
      </c>
      <c r="C1344" s="73">
        <v>0</v>
      </c>
    </row>
    <row r="1345" spans="1:3" x14ac:dyDescent="0.25">
      <c r="A1345" s="72" t="s">
        <v>650</v>
      </c>
      <c r="B1345" s="72" t="s">
        <v>541</v>
      </c>
      <c r="C1345" s="73">
        <v>0</v>
      </c>
    </row>
    <row r="1346" spans="1:3" x14ac:dyDescent="0.25">
      <c r="A1346" s="72" t="s">
        <v>650</v>
      </c>
      <c r="B1346" s="72" t="s">
        <v>542</v>
      </c>
      <c r="C1346" s="73">
        <v>31200</v>
      </c>
    </row>
    <row r="1347" spans="1:3" x14ac:dyDescent="0.25">
      <c r="A1347" s="72" t="s">
        <v>650</v>
      </c>
      <c r="B1347" s="72" t="s">
        <v>930</v>
      </c>
      <c r="C1347" s="73">
        <v>0</v>
      </c>
    </row>
    <row r="1348" spans="1:3" x14ac:dyDescent="0.25">
      <c r="A1348" s="72" t="s">
        <v>650</v>
      </c>
      <c r="B1348" s="72" t="s">
        <v>931</v>
      </c>
      <c r="C1348" s="73">
        <v>2100</v>
      </c>
    </row>
    <row r="1349" spans="1:3" x14ac:dyDescent="0.25">
      <c r="A1349" s="72" t="s">
        <v>650</v>
      </c>
      <c r="B1349" s="72" t="s">
        <v>932</v>
      </c>
      <c r="C1349" s="73">
        <v>10000</v>
      </c>
    </row>
    <row r="1350" spans="1:3" x14ac:dyDescent="0.25">
      <c r="A1350" s="72" t="s">
        <v>650</v>
      </c>
      <c r="B1350" s="72" t="s">
        <v>936</v>
      </c>
      <c r="C1350" s="73">
        <v>0</v>
      </c>
    </row>
    <row r="1351" spans="1:3" x14ac:dyDescent="0.25">
      <c r="A1351" s="72" t="s">
        <v>650</v>
      </c>
      <c r="B1351" s="72" t="s">
        <v>937</v>
      </c>
      <c r="C1351" s="73">
        <v>0</v>
      </c>
    </row>
    <row r="1352" spans="1:3" x14ac:dyDescent="0.25">
      <c r="A1352" s="72" t="s">
        <v>650</v>
      </c>
      <c r="B1352" s="72" t="s">
        <v>938</v>
      </c>
      <c r="C1352" s="73">
        <v>0</v>
      </c>
    </row>
    <row r="1353" spans="1:3" x14ac:dyDescent="0.25">
      <c r="A1353" s="72" t="s">
        <v>650</v>
      </c>
      <c r="B1353" s="72" t="s">
        <v>939</v>
      </c>
      <c r="C1353" s="73">
        <v>0</v>
      </c>
    </row>
    <row r="1354" spans="1:3" x14ac:dyDescent="0.25">
      <c r="A1354" s="72" t="s">
        <v>650</v>
      </c>
      <c r="B1354" s="72" t="s">
        <v>940</v>
      </c>
      <c r="C1354" s="73">
        <v>0</v>
      </c>
    </row>
    <row r="1355" spans="1:3" x14ac:dyDescent="0.25">
      <c r="A1355" s="72" t="s">
        <v>651</v>
      </c>
      <c r="B1355" s="72" t="s">
        <v>944</v>
      </c>
      <c r="C1355" s="73">
        <v>0</v>
      </c>
    </row>
    <row r="1356" spans="1:3" x14ac:dyDescent="0.25">
      <c r="A1356" s="72" t="s">
        <v>651</v>
      </c>
      <c r="B1356" s="72" t="s">
        <v>539</v>
      </c>
      <c r="C1356" s="73">
        <v>3000</v>
      </c>
    </row>
    <row r="1357" spans="1:3" x14ac:dyDescent="0.25">
      <c r="A1357" s="72" t="s">
        <v>651</v>
      </c>
      <c r="B1357" s="72" t="s">
        <v>927</v>
      </c>
      <c r="C1357" s="73">
        <v>0</v>
      </c>
    </row>
    <row r="1358" spans="1:3" x14ac:dyDescent="0.25">
      <c r="A1358" s="72" t="s">
        <v>651</v>
      </c>
      <c r="B1358" s="72" t="s">
        <v>928</v>
      </c>
      <c r="C1358" s="73">
        <v>10000</v>
      </c>
    </row>
    <row r="1359" spans="1:3" x14ac:dyDescent="0.25">
      <c r="A1359" s="72" t="s">
        <v>651</v>
      </c>
      <c r="B1359" s="72" t="s">
        <v>931</v>
      </c>
      <c r="C1359" s="73">
        <v>2000</v>
      </c>
    </row>
    <row r="1360" spans="1:3" x14ac:dyDescent="0.25">
      <c r="A1360" s="72" t="s">
        <v>651</v>
      </c>
      <c r="B1360" s="72" t="s">
        <v>932</v>
      </c>
      <c r="C1360" s="73">
        <v>0</v>
      </c>
    </row>
    <row r="1361" spans="1:3" x14ac:dyDescent="0.25">
      <c r="A1361" s="72" t="s">
        <v>652</v>
      </c>
      <c r="B1361" s="72" t="s">
        <v>539</v>
      </c>
      <c r="C1361" s="73">
        <v>0</v>
      </c>
    </row>
    <row r="1362" spans="1:3" x14ac:dyDescent="0.25">
      <c r="A1362" s="72" t="s">
        <v>652</v>
      </c>
      <c r="B1362" s="72" t="s">
        <v>927</v>
      </c>
      <c r="C1362" s="73">
        <v>0</v>
      </c>
    </row>
    <row r="1363" spans="1:3" x14ac:dyDescent="0.25">
      <c r="A1363" s="72" t="s">
        <v>652</v>
      </c>
      <c r="B1363" s="72" t="s">
        <v>928</v>
      </c>
      <c r="C1363" s="73">
        <v>0</v>
      </c>
    </row>
    <row r="1364" spans="1:3" x14ac:dyDescent="0.25">
      <c r="A1364" s="72" t="s">
        <v>652</v>
      </c>
      <c r="B1364" s="72" t="s">
        <v>931</v>
      </c>
      <c r="C1364" s="73">
        <v>100</v>
      </c>
    </row>
    <row r="1365" spans="1:3" x14ac:dyDescent="0.25">
      <c r="A1365" s="72" t="s">
        <v>652</v>
      </c>
      <c r="B1365" s="72" t="s">
        <v>932</v>
      </c>
      <c r="C1365" s="73">
        <v>0</v>
      </c>
    </row>
    <row r="1366" spans="1:3" x14ac:dyDescent="0.25">
      <c r="A1366" s="72" t="s">
        <v>965</v>
      </c>
      <c r="B1366" s="72" t="s">
        <v>920</v>
      </c>
      <c r="C1366" s="73">
        <v>0</v>
      </c>
    </row>
    <row r="1367" spans="1:3" x14ac:dyDescent="0.25">
      <c r="A1367" s="72" t="s">
        <v>965</v>
      </c>
      <c r="B1367" s="72" t="s">
        <v>927</v>
      </c>
      <c r="C1367" s="73">
        <v>0</v>
      </c>
    </row>
    <row r="1368" spans="1:3" x14ac:dyDescent="0.25">
      <c r="A1368" s="72" t="s">
        <v>965</v>
      </c>
      <c r="B1368" s="72" t="s">
        <v>931</v>
      </c>
      <c r="C1368" s="73">
        <v>0</v>
      </c>
    </row>
    <row r="1369" spans="1:3" x14ac:dyDescent="0.25">
      <c r="A1369" s="72" t="s">
        <v>965</v>
      </c>
      <c r="B1369" s="72" t="s">
        <v>932</v>
      </c>
      <c r="C1369" s="73">
        <v>0</v>
      </c>
    </row>
    <row r="1370" spans="1:3" x14ac:dyDescent="0.25">
      <c r="A1370" s="72" t="s">
        <v>965</v>
      </c>
      <c r="B1370" s="72" t="s">
        <v>936</v>
      </c>
      <c r="C1370" s="73">
        <v>0</v>
      </c>
    </row>
    <row r="1371" spans="1:3" x14ac:dyDescent="0.25">
      <c r="A1371" s="72" t="s">
        <v>965</v>
      </c>
      <c r="B1371" s="72" t="s">
        <v>940</v>
      </c>
      <c r="C1371" s="73">
        <v>0</v>
      </c>
    </row>
    <row r="1372" spans="1:3" x14ac:dyDescent="0.25">
      <c r="A1372" s="72" t="s">
        <v>653</v>
      </c>
      <c r="B1372" s="72" t="s">
        <v>538</v>
      </c>
      <c r="C1372" s="73">
        <v>0</v>
      </c>
    </row>
    <row r="1373" spans="1:3" x14ac:dyDescent="0.25">
      <c r="A1373" s="72" t="s">
        <v>653</v>
      </c>
      <c r="B1373" s="72" t="s">
        <v>927</v>
      </c>
      <c r="C1373" s="73">
        <v>0</v>
      </c>
    </row>
    <row r="1374" spans="1:3" x14ac:dyDescent="0.25">
      <c r="A1374" s="72" t="s">
        <v>653</v>
      </c>
      <c r="B1374" s="72" t="s">
        <v>540</v>
      </c>
      <c r="C1374" s="73">
        <v>0</v>
      </c>
    </row>
    <row r="1375" spans="1:3" x14ac:dyDescent="0.25">
      <c r="A1375" s="72" t="s">
        <v>653</v>
      </c>
      <c r="B1375" s="72" t="s">
        <v>930</v>
      </c>
      <c r="C1375" s="73">
        <v>0</v>
      </c>
    </row>
    <row r="1376" spans="1:3" x14ac:dyDescent="0.25">
      <c r="A1376" s="72" t="s">
        <v>653</v>
      </c>
      <c r="B1376" s="72" t="s">
        <v>931</v>
      </c>
      <c r="C1376" s="73">
        <v>115</v>
      </c>
    </row>
    <row r="1377" spans="1:3" x14ac:dyDescent="0.25">
      <c r="A1377" s="72" t="s">
        <v>653</v>
      </c>
      <c r="B1377" s="72" t="s">
        <v>932</v>
      </c>
      <c r="C1377" s="73">
        <v>0</v>
      </c>
    </row>
    <row r="1378" spans="1:3" x14ac:dyDescent="0.25">
      <c r="A1378" s="72" t="s">
        <v>653</v>
      </c>
      <c r="B1378" s="72" t="s">
        <v>937</v>
      </c>
      <c r="C1378" s="73">
        <v>0</v>
      </c>
    </row>
    <row r="1379" spans="1:3" x14ac:dyDescent="0.25">
      <c r="A1379" s="72" t="s">
        <v>653</v>
      </c>
      <c r="B1379" s="72" t="s">
        <v>939</v>
      </c>
      <c r="C1379" s="73">
        <v>0</v>
      </c>
    </row>
    <row r="1380" spans="1:3" x14ac:dyDescent="0.25">
      <c r="A1380" s="72" t="s">
        <v>966</v>
      </c>
      <c r="B1380" s="72" t="s">
        <v>944</v>
      </c>
      <c r="C1380" s="73">
        <v>0</v>
      </c>
    </row>
    <row r="1381" spans="1:3" x14ac:dyDescent="0.25">
      <c r="A1381" s="72" t="s">
        <v>966</v>
      </c>
      <c r="B1381" s="72" t="s">
        <v>922</v>
      </c>
      <c r="C1381" s="73">
        <v>0</v>
      </c>
    </row>
    <row r="1382" spans="1:3" x14ac:dyDescent="0.25">
      <c r="A1382" s="72" t="s">
        <v>966</v>
      </c>
      <c r="B1382" s="72" t="s">
        <v>927</v>
      </c>
      <c r="C1382" s="73">
        <v>0</v>
      </c>
    </row>
    <row r="1383" spans="1:3" x14ac:dyDescent="0.25">
      <c r="A1383" s="72" t="s">
        <v>966</v>
      </c>
      <c r="B1383" s="72" t="s">
        <v>928</v>
      </c>
      <c r="C1383" s="73">
        <v>7000</v>
      </c>
    </row>
    <row r="1384" spans="1:3" x14ac:dyDescent="0.25">
      <c r="A1384" s="72" t="s">
        <v>966</v>
      </c>
      <c r="B1384" s="72" t="s">
        <v>931</v>
      </c>
      <c r="C1384" s="73">
        <v>1700</v>
      </c>
    </row>
    <row r="1385" spans="1:3" x14ac:dyDescent="0.25">
      <c r="A1385" s="72" t="s">
        <v>966</v>
      </c>
      <c r="B1385" s="72" t="s">
        <v>932</v>
      </c>
      <c r="C1385" s="73">
        <v>0</v>
      </c>
    </row>
    <row r="1386" spans="1:3" x14ac:dyDescent="0.25">
      <c r="A1386" s="72" t="s">
        <v>966</v>
      </c>
      <c r="B1386" s="72" t="s">
        <v>936</v>
      </c>
      <c r="C1386" s="73">
        <v>0</v>
      </c>
    </row>
    <row r="1387" spans="1:3" x14ac:dyDescent="0.25">
      <c r="A1387" s="72" t="s">
        <v>966</v>
      </c>
      <c r="B1387" s="72" t="s">
        <v>937</v>
      </c>
      <c r="C1387" s="73">
        <v>0</v>
      </c>
    </row>
    <row r="1388" spans="1:3" x14ac:dyDescent="0.25">
      <c r="A1388" s="72" t="s">
        <v>654</v>
      </c>
      <c r="B1388" s="72" t="s">
        <v>944</v>
      </c>
      <c r="C1388" s="73">
        <v>0</v>
      </c>
    </row>
    <row r="1389" spans="1:3" x14ac:dyDescent="0.25">
      <c r="A1389" s="72" t="s">
        <v>654</v>
      </c>
      <c r="B1389" s="72" t="s">
        <v>539</v>
      </c>
      <c r="C1389" s="73">
        <v>0</v>
      </c>
    </row>
    <row r="1390" spans="1:3" x14ac:dyDescent="0.25">
      <c r="A1390" s="72" t="s">
        <v>654</v>
      </c>
      <c r="B1390" s="72" t="s">
        <v>927</v>
      </c>
      <c r="C1390" s="73">
        <v>0</v>
      </c>
    </row>
    <row r="1391" spans="1:3" x14ac:dyDescent="0.25">
      <c r="A1391" s="72" t="s">
        <v>654</v>
      </c>
      <c r="B1391" s="72" t="s">
        <v>928</v>
      </c>
      <c r="C1391" s="73">
        <v>0</v>
      </c>
    </row>
    <row r="1392" spans="1:3" x14ac:dyDescent="0.25">
      <c r="A1392" s="72" t="s">
        <v>654</v>
      </c>
      <c r="B1392" s="72" t="s">
        <v>541</v>
      </c>
      <c r="C1392" s="73">
        <v>0</v>
      </c>
    </row>
    <row r="1393" spans="1:3" x14ac:dyDescent="0.25">
      <c r="A1393" s="72" t="s">
        <v>654</v>
      </c>
      <c r="B1393" s="72" t="s">
        <v>542</v>
      </c>
      <c r="C1393" s="73">
        <v>0</v>
      </c>
    </row>
    <row r="1394" spans="1:3" x14ac:dyDescent="0.25">
      <c r="A1394" s="72" t="s">
        <v>654</v>
      </c>
      <c r="B1394" s="72" t="s">
        <v>931</v>
      </c>
      <c r="C1394" s="73">
        <v>0</v>
      </c>
    </row>
    <row r="1395" spans="1:3" x14ac:dyDescent="0.25">
      <c r="A1395" s="72" t="s">
        <v>654</v>
      </c>
      <c r="B1395" s="72" t="s">
        <v>932</v>
      </c>
      <c r="C1395" s="73">
        <v>0</v>
      </c>
    </row>
    <row r="1396" spans="1:3" x14ac:dyDescent="0.25">
      <c r="A1396" s="72" t="s">
        <v>654</v>
      </c>
      <c r="B1396" s="72" t="s">
        <v>936</v>
      </c>
      <c r="C1396" s="73">
        <v>0</v>
      </c>
    </row>
    <row r="1397" spans="1:3" x14ac:dyDescent="0.25">
      <c r="A1397" s="72" t="s">
        <v>654</v>
      </c>
      <c r="B1397" s="72" t="s">
        <v>940</v>
      </c>
      <c r="C1397" s="73">
        <v>0</v>
      </c>
    </row>
    <row r="1398" spans="1:3" x14ac:dyDescent="0.25">
      <c r="A1398" s="72" t="s">
        <v>655</v>
      </c>
      <c r="B1398" s="72" t="s">
        <v>538</v>
      </c>
      <c r="C1398" s="73">
        <v>54000</v>
      </c>
    </row>
    <row r="1399" spans="1:3" x14ac:dyDescent="0.25">
      <c r="A1399" s="72" t="s">
        <v>655</v>
      </c>
      <c r="B1399" s="72" t="s">
        <v>927</v>
      </c>
      <c r="C1399" s="73">
        <v>0</v>
      </c>
    </row>
    <row r="1400" spans="1:3" x14ac:dyDescent="0.25">
      <c r="A1400" s="72" t="s">
        <v>655</v>
      </c>
      <c r="B1400" s="72" t="s">
        <v>540</v>
      </c>
      <c r="C1400" s="73">
        <v>0</v>
      </c>
    </row>
    <row r="1401" spans="1:3" x14ac:dyDescent="0.25">
      <c r="A1401" s="72" t="s">
        <v>655</v>
      </c>
      <c r="B1401" s="72" t="s">
        <v>928</v>
      </c>
      <c r="C1401" s="73">
        <v>0</v>
      </c>
    </row>
    <row r="1402" spans="1:3" x14ac:dyDescent="0.25">
      <c r="A1402" s="72" t="s">
        <v>655</v>
      </c>
      <c r="B1402" s="72" t="s">
        <v>541</v>
      </c>
      <c r="C1402" s="73">
        <v>76672</v>
      </c>
    </row>
    <row r="1403" spans="1:3" x14ac:dyDescent="0.25">
      <c r="A1403" s="72" t="s">
        <v>655</v>
      </c>
      <c r="B1403" s="72" t="s">
        <v>542</v>
      </c>
      <c r="C1403" s="73">
        <v>43500</v>
      </c>
    </row>
    <row r="1404" spans="1:3" x14ac:dyDescent="0.25">
      <c r="A1404" s="72" t="s">
        <v>655</v>
      </c>
      <c r="B1404" s="72" t="s">
        <v>931</v>
      </c>
      <c r="C1404" s="73">
        <v>410</v>
      </c>
    </row>
    <row r="1405" spans="1:3" x14ac:dyDescent="0.25">
      <c r="A1405" s="72" t="s">
        <v>655</v>
      </c>
      <c r="B1405" s="72" t="s">
        <v>932</v>
      </c>
      <c r="C1405" s="73">
        <v>0</v>
      </c>
    </row>
    <row r="1406" spans="1:3" x14ac:dyDescent="0.25">
      <c r="A1406" s="72" t="s">
        <v>655</v>
      </c>
      <c r="B1406" s="72" t="s">
        <v>939</v>
      </c>
      <c r="C1406" s="73">
        <v>0</v>
      </c>
    </row>
    <row r="1407" spans="1:3" x14ac:dyDescent="0.25">
      <c r="A1407" s="72" t="s">
        <v>967</v>
      </c>
      <c r="B1407" s="72" t="s">
        <v>927</v>
      </c>
      <c r="C1407" s="73">
        <v>0</v>
      </c>
    </row>
    <row r="1408" spans="1:3" x14ac:dyDescent="0.25">
      <c r="A1408" s="72" t="s">
        <v>967</v>
      </c>
      <c r="B1408" s="72" t="s">
        <v>931</v>
      </c>
      <c r="C1408" s="73">
        <v>100</v>
      </c>
    </row>
    <row r="1409" spans="1:3" x14ac:dyDescent="0.25">
      <c r="A1409" s="72" t="s">
        <v>967</v>
      </c>
      <c r="B1409" s="72" t="s">
        <v>932</v>
      </c>
      <c r="C1409" s="73">
        <v>0</v>
      </c>
    </row>
    <row r="1410" spans="1:3" x14ac:dyDescent="0.25">
      <c r="A1410" s="72" t="s">
        <v>656</v>
      </c>
      <c r="B1410" s="72" t="s">
        <v>538</v>
      </c>
      <c r="C1410" s="73">
        <v>0</v>
      </c>
    </row>
    <row r="1411" spans="1:3" x14ac:dyDescent="0.25">
      <c r="A1411" s="72" t="s">
        <v>656</v>
      </c>
      <c r="B1411" s="72" t="s">
        <v>927</v>
      </c>
      <c r="C1411" s="73">
        <v>0</v>
      </c>
    </row>
    <row r="1412" spans="1:3" x14ac:dyDescent="0.25">
      <c r="A1412" s="72" t="s">
        <v>656</v>
      </c>
      <c r="B1412" s="72" t="s">
        <v>928</v>
      </c>
      <c r="C1412" s="73">
        <v>0</v>
      </c>
    </row>
    <row r="1413" spans="1:3" x14ac:dyDescent="0.25">
      <c r="A1413" s="72" t="s">
        <v>656</v>
      </c>
      <c r="B1413" s="72" t="s">
        <v>542</v>
      </c>
      <c r="C1413" s="73">
        <v>0</v>
      </c>
    </row>
    <row r="1414" spans="1:3" x14ac:dyDescent="0.25">
      <c r="A1414" s="72" t="s">
        <v>656</v>
      </c>
      <c r="B1414" s="72" t="s">
        <v>931</v>
      </c>
      <c r="C1414" s="73">
        <v>100</v>
      </c>
    </row>
    <row r="1415" spans="1:3" x14ac:dyDescent="0.25">
      <c r="A1415" s="72" t="s">
        <v>656</v>
      </c>
      <c r="B1415" s="72" t="s">
        <v>932</v>
      </c>
      <c r="C1415" s="73">
        <v>0</v>
      </c>
    </row>
    <row r="1416" spans="1:3" x14ac:dyDescent="0.25">
      <c r="A1416" s="72" t="s">
        <v>656</v>
      </c>
      <c r="B1416" s="72" t="s">
        <v>939</v>
      </c>
      <c r="C1416" s="73">
        <v>0</v>
      </c>
    </row>
    <row r="1417" spans="1:3" x14ac:dyDescent="0.25">
      <c r="A1417" s="72" t="s">
        <v>968</v>
      </c>
      <c r="B1417" s="72" t="s">
        <v>920</v>
      </c>
      <c r="C1417" s="73">
        <v>0</v>
      </c>
    </row>
    <row r="1418" spans="1:3" x14ac:dyDescent="0.25">
      <c r="A1418" s="72" t="s">
        <v>968</v>
      </c>
      <c r="B1418" s="72" t="s">
        <v>924</v>
      </c>
      <c r="C1418" s="73">
        <v>0</v>
      </c>
    </row>
    <row r="1419" spans="1:3" x14ac:dyDescent="0.25">
      <c r="A1419" s="72" t="s">
        <v>968</v>
      </c>
      <c r="B1419" s="72" t="s">
        <v>927</v>
      </c>
      <c r="C1419" s="73">
        <v>0</v>
      </c>
    </row>
    <row r="1420" spans="1:3" x14ac:dyDescent="0.25">
      <c r="A1420" s="72" t="s">
        <v>968</v>
      </c>
      <c r="B1420" s="72" t="s">
        <v>931</v>
      </c>
      <c r="C1420" s="73">
        <v>10</v>
      </c>
    </row>
    <row r="1421" spans="1:3" x14ac:dyDescent="0.25">
      <c r="A1421" s="72" t="s">
        <v>968</v>
      </c>
      <c r="B1421" s="72" t="s">
        <v>932</v>
      </c>
      <c r="C1421" s="73">
        <v>0</v>
      </c>
    </row>
    <row r="1422" spans="1:3" x14ac:dyDescent="0.25">
      <c r="A1422" s="72" t="s">
        <v>968</v>
      </c>
      <c r="B1422" s="72" t="s">
        <v>936</v>
      </c>
      <c r="C1422" s="73">
        <v>0</v>
      </c>
    </row>
    <row r="1423" spans="1:3" x14ac:dyDescent="0.25">
      <c r="A1423" s="72" t="s">
        <v>657</v>
      </c>
      <c r="B1423" s="72" t="s">
        <v>920</v>
      </c>
      <c r="C1423" s="73">
        <v>0</v>
      </c>
    </row>
    <row r="1424" spans="1:3" x14ac:dyDescent="0.25">
      <c r="A1424" s="72" t="s">
        <v>657</v>
      </c>
      <c r="B1424" s="72" t="s">
        <v>922</v>
      </c>
      <c r="C1424" s="73">
        <v>400</v>
      </c>
    </row>
    <row r="1425" spans="1:3" x14ac:dyDescent="0.25">
      <c r="A1425" s="72" t="s">
        <v>657</v>
      </c>
      <c r="B1425" s="72" t="s">
        <v>924</v>
      </c>
      <c r="C1425" s="73">
        <v>1000</v>
      </c>
    </row>
    <row r="1426" spans="1:3" x14ac:dyDescent="0.25">
      <c r="A1426" s="72" t="s">
        <v>657</v>
      </c>
      <c r="B1426" s="72" t="s">
        <v>538</v>
      </c>
      <c r="C1426" s="73">
        <v>42000</v>
      </c>
    </row>
    <row r="1427" spans="1:3" x14ac:dyDescent="0.25">
      <c r="A1427" s="72" t="s">
        <v>657</v>
      </c>
      <c r="B1427" s="72" t="s">
        <v>945</v>
      </c>
      <c r="C1427" s="73">
        <v>0</v>
      </c>
    </row>
    <row r="1428" spans="1:3" x14ac:dyDescent="0.25">
      <c r="A1428" s="72" t="s">
        <v>657</v>
      </c>
      <c r="B1428" s="72" t="s">
        <v>539</v>
      </c>
      <c r="C1428" s="73">
        <v>0</v>
      </c>
    </row>
    <row r="1429" spans="1:3" x14ac:dyDescent="0.25">
      <c r="A1429" s="72" t="s">
        <v>657</v>
      </c>
      <c r="B1429" s="72" t="s">
        <v>927</v>
      </c>
      <c r="C1429" s="73">
        <v>0</v>
      </c>
    </row>
    <row r="1430" spans="1:3" x14ac:dyDescent="0.25">
      <c r="A1430" s="72" t="s">
        <v>657</v>
      </c>
      <c r="B1430" s="72" t="s">
        <v>540</v>
      </c>
      <c r="C1430" s="73">
        <v>0</v>
      </c>
    </row>
    <row r="1431" spans="1:3" x14ac:dyDescent="0.25">
      <c r="A1431" s="72" t="s">
        <v>657</v>
      </c>
      <c r="B1431" s="72" t="s">
        <v>928</v>
      </c>
      <c r="C1431" s="73">
        <v>350</v>
      </c>
    </row>
    <row r="1432" spans="1:3" x14ac:dyDescent="0.25">
      <c r="A1432" s="72" t="s">
        <v>657</v>
      </c>
      <c r="B1432" s="72" t="s">
        <v>541</v>
      </c>
      <c r="C1432" s="73">
        <v>1538</v>
      </c>
    </row>
    <row r="1433" spans="1:3" x14ac:dyDescent="0.25">
      <c r="A1433" s="72" t="s">
        <v>657</v>
      </c>
      <c r="B1433" s="72" t="s">
        <v>542</v>
      </c>
      <c r="C1433" s="73">
        <v>58000</v>
      </c>
    </row>
    <row r="1434" spans="1:3" x14ac:dyDescent="0.25">
      <c r="A1434" s="72" t="s">
        <v>657</v>
      </c>
      <c r="B1434" s="72" t="s">
        <v>931</v>
      </c>
      <c r="C1434" s="73">
        <v>770</v>
      </c>
    </row>
    <row r="1435" spans="1:3" x14ac:dyDescent="0.25">
      <c r="A1435" s="72" t="s">
        <v>657</v>
      </c>
      <c r="B1435" s="72" t="s">
        <v>932</v>
      </c>
      <c r="C1435" s="73">
        <v>0</v>
      </c>
    </row>
    <row r="1436" spans="1:3" x14ac:dyDescent="0.25">
      <c r="A1436" s="72" t="s">
        <v>657</v>
      </c>
      <c r="B1436" s="72" t="s">
        <v>936</v>
      </c>
      <c r="C1436" s="73">
        <v>0</v>
      </c>
    </row>
    <row r="1437" spans="1:3" x14ac:dyDescent="0.25">
      <c r="A1437" s="72" t="s">
        <v>657</v>
      </c>
      <c r="B1437" s="72" t="s">
        <v>939</v>
      </c>
      <c r="C1437" s="73">
        <v>0</v>
      </c>
    </row>
    <row r="1438" spans="1:3" x14ac:dyDescent="0.25">
      <c r="A1438" s="72" t="s">
        <v>658</v>
      </c>
      <c r="B1438" s="72" t="s">
        <v>920</v>
      </c>
      <c r="C1438" s="73">
        <v>0</v>
      </c>
    </row>
    <row r="1439" spans="1:3" x14ac:dyDescent="0.25">
      <c r="A1439" s="72" t="s">
        <v>658</v>
      </c>
      <c r="B1439" s="72" t="s">
        <v>943</v>
      </c>
      <c r="C1439" s="73">
        <v>0</v>
      </c>
    </row>
    <row r="1440" spans="1:3" x14ac:dyDescent="0.25">
      <c r="A1440" s="72" t="s">
        <v>658</v>
      </c>
      <c r="B1440" s="72" t="s">
        <v>944</v>
      </c>
      <c r="C1440" s="73">
        <v>0</v>
      </c>
    </row>
    <row r="1441" spans="1:3" x14ac:dyDescent="0.25">
      <c r="A1441" s="72" t="s">
        <v>658</v>
      </c>
      <c r="B1441" s="72" t="s">
        <v>922</v>
      </c>
      <c r="C1441" s="73">
        <v>1500</v>
      </c>
    </row>
    <row r="1442" spans="1:3" x14ac:dyDescent="0.25">
      <c r="A1442" s="72" t="s">
        <v>658</v>
      </c>
      <c r="B1442" s="72" t="s">
        <v>539</v>
      </c>
      <c r="C1442" s="73">
        <v>15403</v>
      </c>
    </row>
    <row r="1443" spans="1:3" x14ac:dyDescent="0.25">
      <c r="A1443" s="72" t="s">
        <v>658</v>
      </c>
      <c r="B1443" s="72" t="s">
        <v>927</v>
      </c>
      <c r="C1443" s="73">
        <v>610</v>
      </c>
    </row>
    <row r="1444" spans="1:3" x14ac:dyDescent="0.25">
      <c r="A1444" s="72" t="s">
        <v>658</v>
      </c>
      <c r="B1444" s="72" t="s">
        <v>928</v>
      </c>
      <c r="C1444" s="73">
        <v>1800</v>
      </c>
    </row>
    <row r="1445" spans="1:3" x14ac:dyDescent="0.25">
      <c r="A1445" s="72" t="s">
        <v>658</v>
      </c>
      <c r="B1445" s="72" t="s">
        <v>931</v>
      </c>
      <c r="C1445" s="73">
        <v>1050</v>
      </c>
    </row>
    <row r="1446" spans="1:3" x14ac:dyDescent="0.25">
      <c r="A1446" s="72" t="s">
        <v>658</v>
      </c>
      <c r="B1446" s="72" t="s">
        <v>932</v>
      </c>
      <c r="C1446" s="73">
        <v>3000</v>
      </c>
    </row>
    <row r="1447" spans="1:3" x14ac:dyDescent="0.25">
      <c r="A1447" s="72" t="s">
        <v>658</v>
      </c>
      <c r="B1447" s="72" t="s">
        <v>936</v>
      </c>
      <c r="C1447" s="73">
        <v>0</v>
      </c>
    </row>
    <row r="1448" spans="1:3" x14ac:dyDescent="0.25">
      <c r="A1448" s="72" t="s">
        <v>658</v>
      </c>
      <c r="B1448" s="72" t="s">
        <v>937</v>
      </c>
      <c r="C1448" s="73">
        <v>0</v>
      </c>
    </row>
    <row r="1449" spans="1:3" x14ac:dyDescent="0.25">
      <c r="A1449" s="72" t="s">
        <v>658</v>
      </c>
      <c r="B1449" s="72" t="s">
        <v>939</v>
      </c>
      <c r="C1449" s="73">
        <v>0</v>
      </c>
    </row>
    <row r="1450" spans="1:3" x14ac:dyDescent="0.25">
      <c r="A1450" s="72" t="s">
        <v>658</v>
      </c>
      <c r="B1450" s="72" t="s">
        <v>940</v>
      </c>
      <c r="C1450" s="73">
        <v>0</v>
      </c>
    </row>
    <row r="1451" spans="1:3" x14ac:dyDescent="0.25">
      <c r="A1451" s="72" t="s">
        <v>659</v>
      </c>
      <c r="B1451" s="72" t="s">
        <v>920</v>
      </c>
      <c r="C1451" s="73">
        <v>0</v>
      </c>
    </row>
    <row r="1452" spans="1:3" x14ac:dyDescent="0.25">
      <c r="A1452" s="72" t="s">
        <v>659</v>
      </c>
      <c r="B1452" s="72" t="s">
        <v>538</v>
      </c>
      <c r="C1452" s="73">
        <v>0</v>
      </c>
    </row>
    <row r="1453" spans="1:3" x14ac:dyDescent="0.25">
      <c r="A1453" s="72" t="s">
        <v>659</v>
      </c>
      <c r="B1453" s="72" t="s">
        <v>927</v>
      </c>
      <c r="C1453" s="73">
        <v>0</v>
      </c>
    </row>
    <row r="1454" spans="1:3" x14ac:dyDescent="0.25">
      <c r="A1454" s="72" t="s">
        <v>659</v>
      </c>
      <c r="B1454" s="72" t="s">
        <v>928</v>
      </c>
      <c r="C1454" s="73">
        <v>0</v>
      </c>
    </row>
    <row r="1455" spans="1:3" x14ac:dyDescent="0.25">
      <c r="A1455" s="72" t="s">
        <v>659</v>
      </c>
      <c r="B1455" s="72" t="s">
        <v>931</v>
      </c>
      <c r="C1455" s="73">
        <v>130</v>
      </c>
    </row>
    <row r="1456" spans="1:3" x14ac:dyDescent="0.25">
      <c r="A1456" s="72" t="s">
        <v>659</v>
      </c>
      <c r="B1456" s="72" t="s">
        <v>932</v>
      </c>
      <c r="C1456" s="73">
        <v>0</v>
      </c>
    </row>
    <row r="1457" spans="1:3" x14ac:dyDescent="0.25">
      <c r="A1457" s="72" t="s">
        <v>659</v>
      </c>
      <c r="B1457" s="72" t="s">
        <v>939</v>
      </c>
      <c r="C1457" s="73">
        <v>0</v>
      </c>
    </row>
    <row r="1458" spans="1:3" x14ac:dyDescent="0.25">
      <c r="A1458" s="72" t="s">
        <v>660</v>
      </c>
      <c r="B1458" s="72" t="s">
        <v>538</v>
      </c>
      <c r="C1458" s="73">
        <v>0</v>
      </c>
    </row>
    <row r="1459" spans="1:3" x14ac:dyDescent="0.25">
      <c r="A1459" s="72" t="s">
        <v>660</v>
      </c>
      <c r="B1459" s="72" t="s">
        <v>539</v>
      </c>
      <c r="C1459" s="73">
        <v>0</v>
      </c>
    </row>
    <row r="1460" spans="1:3" x14ac:dyDescent="0.25">
      <c r="A1460" s="72" t="s">
        <v>660</v>
      </c>
      <c r="B1460" s="72" t="s">
        <v>927</v>
      </c>
      <c r="C1460" s="73">
        <v>0</v>
      </c>
    </row>
    <row r="1461" spans="1:3" x14ac:dyDescent="0.25">
      <c r="A1461" s="72" t="s">
        <v>660</v>
      </c>
      <c r="B1461" s="72" t="s">
        <v>540</v>
      </c>
      <c r="C1461" s="73">
        <v>0</v>
      </c>
    </row>
    <row r="1462" spans="1:3" x14ac:dyDescent="0.25">
      <c r="A1462" s="72" t="s">
        <v>660</v>
      </c>
      <c r="B1462" s="72" t="s">
        <v>928</v>
      </c>
      <c r="C1462" s="73">
        <v>0</v>
      </c>
    </row>
    <row r="1463" spans="1:3" x14ac:dyDescent="0.25">
      <c r="A1463" s="72" t="s">
        <v>660</v>
      </c>
      <c r="B1463" s="72" t="s">
        <v>541</v>
      </c>
      <c r="C1463" s="73">
        <v>500</v>
      </c>
    </row>
    <row r="1464" spans="1:3" x14ac:dyDescent="0.25">
      <c r="A1464" s="72" t="s">
        <v>660</v>
      </c>
      <c r="B1464" s="72" t="s">
        <v>542</v>
      </c>
      <c r="C1464" s="73">
        <v>0</v>
      </c>
    </row>
    <row r="1465" spans="1:3" x14ac:dyDescent="0.25">
      <c r="A1465" s="72" t="s">
        <v>660</v>
      </c>
      <c r="B1465" s="72" t="s">
        <v>931</v>
      </c>
      <c r="C1465" s="73">
        <v>280</v>
      </c>
    </row>
    <row r="1466" spans="1:3" x14ac:dyDescent="0.25">
      <c r="A1466" s="72" t="s">
        <v>660</v>
      </c>
      <c r="B1466" s="72" t="s">
        <v>932</v>
      </c>
      <c r="C1466" s="73">
        <v>0</v>
      </c>
    </row>
    <row r="1467" spans="1:3" x14ac:dyDescent="0.25">
      <c r="A1467" s="72" t="s">
        <v>660</v>
      </c>
      <c r="B1467" s="72" t="s">
        <v>941</v>
      </c>
      <c r="C1467" s="73">
        <v>0</v>
      </c>
    </row>
    <row r="1468" spans="1:3" x14ac:dyDescent="0.25">
      <c r="A1468" s="72" t="s">
        <v>660</v>
      </c>
      <c r="B1468" s="72" t="s">
        <v>939</v>
      </c>
      <c r="C1468" s="73">
        <v>0</v>
      </c>
    </row>
    <row r="1469" spans="1:3" x14ac:dyDescent="0.25">
      <c r="A1469" s="72" t="s">
        <v>969</v>
      </c>
      <c r="B1469" s="72" t="s">
        <v>920</v>
      </c>
      <c r="C1469" s="73">
        <v>0</v>
      </c>
    </row>
    <row r="1470" spans="1:3" x14ac:dyDescent="0.25">
      <c r="A1470" s="72" t="s">
        <v>969</v>
      </c>
      <c r="B1470" s="72" t="s">
        <v>927</v>
      </c>
      <c r="C1470" s="73">
        <v>240</v>
      </c>
    </row>
    <row r="1471" spans="1:3" x14ac:dyDescent="0.25">
      <c r="A1471" s="72" t="s">
        <v>969</v>
      </c>
      <c r="B1471" s="72" t="s">
        <v>931</v>
      </c>
      <c r="C1471" s="73">
        <v>0</v>
      </c>
    </row>
    <row r="1472" spans="1:3" x14ac:dyDescent="0.25">
      <c r="A1472" s="72" t="s">
        <v>969</v>
      </c>
      <c r="B1472" s="72" t="s">
        <v>932</v>
      </c>
      <c r="C1472" s="73">
        <v>0</v>
      </c>
    </row>
    <row r="1473" spans="1:3" x14ac:dyDescent="0.25">
      <c r="A1473" s="72" t="s">
        <v>969</v>
      </c>
      <c r="B1473" s="72" t="s">
        <v>936</v>
      </c>
      <c r="C1473" s="73">
        <v>0</v>
      </c>
    </row>
    <row r="1474" spans="1:3" x14ac:dyDescent="0.25">
      <c r="A1474" s="72" t="s">
        <v>969</v>
      </c>
      <c r="B1474" s="72" t="s">
        <v>939</v>
      </c>
      <c r="C1474" s="73">
        <v>0</v>
      </c>
    </row>
    <row r="1475" spans="1:3" x14ac:dyDescent="0.25">
      <c r="A1475" s="72" t="s">
        <v>969</v>
      </c>
      <c r="B1475" s="72" t="s">
        <v>940</v>
      </c>
      <c r="C1475" s="73">
        <v>0</v>
      </c>
    </row>
    <row r="1476" spans="1:3" x14ac:dyDescent="0.25">
      <c r="A1476" s="72" t="s">
        <v>661</v>
      </c>
      <c r="B1476" s="72" t="s">
        <v>920</v>
      </c>
      <c r="C1476" s="73">
        <v>0</v>
      </c>
    </row>
    <row r="1477" spans="1:3" x14ac:dyDescent="0.25">
      <c r="A1477" s="72" t="s">
        <v>661</v>
      </c>
      <c r="B1477" s="72" t="s">
        <v>539</v>
      </c>
      <c r="C1477" s="73">
        <v>0</v>
      </c>
    </row>
    <row r="1478" spans="1:3" x14ac:dyDescent="0.25">
      <c r="A1478" s="72" t="s">
        <v>661</v>
      </c>
      <c r="B1478" s="72" t="s">
        <v>927</v>
      </c>
      <c r="C1478" s="73">
        <v>0</v>
      </c>
    </row>
    <row r="1479" spans="1:3" x14ac:dyDescent="0.25">
      <c r="A1479" s="72" t="s">
        <v>661</v>
      </c>
      <c r="B1479" s="72" t="s">
        <v>928</v>
      </c>
      <c r="C1479" s="73">
        <v>0</v>
      </c>
    </row>
    <row r="1480" spans="1:3" x14ac:dyDescent="0.25">
      <c r="A1480" s="72" t="s">
        <v>661</v>
      </c>
      <c r="B1480" s="72" t="s">
        <v>931</v>
      </c>
      <c r="C1480" s="73">
        <v>900</v>
      </c>
    </row>
    <row r="1481" spans="1:3" x14ac:dyDescent="0.25">
      <c r="A1481" s="72" t="s">
        <v>661</v>
      </c>
      <c r="B1481" s="72" t="s">
        <v>932</v>
      </c>
      <c r="C1481" s="73">
        <v>0</v>
      </c>
    </row>
    <row r="1482" spans="1:3" x14ac:dyDescent="0.25">
      <c r="A1482" s="72" t="s">
        <v>661</v>
      </c>
      <c r="B1482" s="72" t="s">
        <v>936</v>
      </c>
      <c r="C1482" s="73">
        <v>0</v>
      </c>
    </row>
    <row r="1483" spans="1:3" x14ac:dyDescent="0.25">
      <c r="A1483" s="72" t="s">
        <v>662</v>
      </c>
      <c r="B1483" s="72" t="s">
        <v>539</v>
      </c>
      <c r="C1483" s="73">
        <v>0</v>
      </c>
    </row>
    <row r="1484" spans="1:3" x14ac:dyDescent="0.25">
      <c r="A1484" s="72" t="s">
        <v>662</v>
      </c>
      <c r="B1484" s="72" t="s">
        <v>927</v>
      </c>
      <c r="C1484" s="73">
        <v>0</v>
      </c>
    </row>
    <row r="1485" spans="1:3" x14ac:dyDescent="0.25">
      <c r="A1485" s="72" t="s">
        <v>662</v>
      </c>
      <c r="B1485" s="72" t="s">
        <v>928</v>
      </c>
      <c r="C1485" s="73">
        <v>0</v>
      </c>
    </row>
    <row r="1486" spans="1:3" x14ac:dyDescent="0.25">
      <c r="A1486" s="72" t="s">
        <v>662</v>
      </c>
      <c r="B1486" s="72" t="s">
        <v>931</v>
      </c>
      <c r="C1486" s="73">
        <v>650</v>
      </c>
    </row>
    <row r="1487" spans="1:3" x14ac:dyDescent="0.25">
      <c r="A1487" s="72" t="s">
        <v>662</v>
      </c>
      <c r="B1487" s="72" t="s">
        <v>932</v>
      </c>
      <c r="C1487" s="73">
        <v>0</v>
      </c>
    </row>
    <row r="1488" spans="1:3" x14ac:dyDescent="0.25">
      <c r="A1488" s="72" t="s">
        <v>662</v>
      </c>
      <c r="B1488" s="72" t="s">
        <v>936</v>
      </c>
      <c r="C1488" s="73">
        <v>0</v>
      </c>
    </row>
    <row r="1489" spans="1:3" x14ac:dyDescent="0.25">
      <c r="A1489" s="72" t="s">
        <v>663</v>
      </c>
      <c r="B1489" s="72" t="s">
        <v>538</v>
      </c>
      <c r="C1489" s="73">
        <v>0</v>
      </c>
    </row>
    <row r="1490" spans="1:3" x14ac:dyDescent="0.25">
      <c r="A1490" s="72" t="s">
        <v>663</v>
      </c>
      <c r="B1490" s="72" t="s">
        <v>927</v>
      </c>
      <c r="C1490" s="73">
        <v>0</v>
      </c>
    </row>
    <row r="1491" spans="1:3" x14ac:dyDescent="0.25">
      <c r="A1491" s="72" t="s">
        <v>663</v>
      </c>
      <c r="B1491" s="72" t="s">
        <v>931</v>
      </c>
      <c r="C1491" s="73">
        <v>0</v>
      </c>
    </row>
    <row r="1492" spans="1:3" x14ac:dyDescent="0.25">
      <c r="A1492" s="72" t="s">
        <v>663</v>
      </c>
      <c r="B1492" s="72" t="s">
        <v>932</v>
      </c>
      <c r="C1492" s="73">
        <v>0</v>
      </c>
    </row>
    <row r="1493" spans="1:3" x14ac:dyDescent="0.25">
      <c r="A1493" s="72" t="s">
        <v>664</v>
      </c>
      <c r="B1493" s="72" t="s">
        <v>920</v>
      </c>
      <c r="C1493" s="73">
        <v>2500</v>
      </c>
    </row>
    <row r="1494" spans="1:3" x14ac:dyDescent="0.25">
      <c r="A1494" s="72" t="s">
        <v>664</v>
      </c>
      <c r="B1494" s="72" t="s">
        <v>921</v>
      </c>
      <c r="C1494" s="73">
        <v>0</v>
      </c>
    </row>
    <row r="1495" spans="1:3" x14ac:dyDescent="0.25">
      <c r="A1495" s="72" t="s">
        <v>664</v>
      </c>
      <c r="B1495" s="72" t="s">
        <v>922</v>
      </c>
      <c r="C1495" s="73">
        <v>1800</v>
      </c>
    </row>
    <row r="1496" spans="1:3" x14ac:dyDescent="0.25">
      <c r="A1496" s="72" t="s">
        <v>664</v>
      </c>
      <c r="B1496" s="72" t="s">
        <v>970</v>
      </c>
      <c r="C1496" s="73">
        <v>0</v>
      </c>
    </row>
    <row r="1497" spans="1:3" x14ac:dyDescent="0.25">
      <c r="A1497" s="72" t="s">
        <v>664</v>
      </c>
      <c r="B1497" s="72" t="s">
        <v>737</v>
      </c>
      <c r="C1497" s="73">
        <v>0</v>
      </c>
    </row>
    <row r="1498" spans="1:3" x14ac:dyDescent="0.25">
      <c r="A1498" s="72" t="s">
        <v>664</v>
      </c>
      <c r="B1498" s="72" t="s">
        <v>538</v>
      </c>
      <c r="C1498" s="73">
        <v>0</v>
      </c>
    </row>
    <row r="1499" spans="1:3" x14ac:dyDescent="0.25">
      <c r="A1499" s="72" t="s">
        <v>664</v>
      </c>
      <c r="B1499" s="72" t="s">
        <v>539</v>
      </c>
      <c r="C1499" s="73">
        <v>80000</v>
      </c>
    </row>
    <row r="1500" spans="1:3" x14ac:dyDescent="0.25">
      <c r="A1500" s="72" t="s">
        <v>664</v>
      </c>
      <c r="B1500" s="72" t="s">
        <v>926</v>
      </c>
      <c r="C1500" s="73">
        <v>0</v>
      </c>
    </row>
    <row r="1501" spans="1:3" x14ac:dyDescent="0.25">
      <c r="A1501" s="72" t="s">
        <v>664</v>
      </c>
      <c r="B1501" s="72" t="s">
        <v>927</v>
      </c>
      <c r="C1501" s="73">
        <v>0</v>
      </c>
    </row>
    <row r="1502" spans="1:3" x14ac:dyDescent="0.25">
      <c r="A1502" s="72" t="s">
        <v>664</v>
      </c>
      <c r="B1502" s="72" t="s">
        <v>540</v>
      </c>
      <c r="C1502" s="73">
        <v>0</v>
      </c>
    </row>
    <row r="1503" spans="1:3" x14ac:dyDescent="0.25">
      <c r="A1503" s="72" t="s">
        <v>664</v>
      </c>
      <c r="B1503" s="72" t="s">
        <v>928</v>
      </c>
      <c r="C1503" s="73">
        <v>0</v>
      </c>
    </row>
    <row r="1504" spans="1:3" x14ac:dyDescent="0.25">
      <c r="A1504" s="72" t="s">
        <v>664</v>
      </c>
      <c r="B1504" s="72" t="s">
        <v>541</v>
      </c>
      <c r="C1504" s="73">
        <v>0</v>
      </c>
    </row>
    <row r="1505" spans="1:3" x14ac:dyDescent="0.25">
      <c r="A1505" s="72" t="s">
        <v>664</v>
      </c>
      <c r="B1505" s="72" t="s">
        <v>542</v>
      </c>
      <c r="C1505" s="73">
        <v>0</v>
      </c>
    </row>
    <row r="1506" spans="1:3" x14ac:dyDescent="0.25">
      <c r="A1506" s="72" t="s">
        <v>664</v>
      </c>
      <c r="B1506" s="72" t="s">
        <v>930</v>
      </c>
      <c r="C1506" s="73">
        <v>0</v>
      </c>
    </row>
    <row r="1507" spans="1:3" x14ac:dyDescent="0.25">
      <c r="A1507" s="72" t="s">
        <v>664</v>
      </c>
      <c r="B1507" s="72" t="s">
        <v>931</v>
      </c>
      <c r="C1507" s="73">
        <v>400</v>
      </c>
    </row>
    <row r="1508" spans="1:3" x14ac:dyDescent="0.25">
      <c r="A1508" s="72" t="s">
        <v>664</v>
      </c>
      <c r="B1508" s="72" t="s">
        <v>932</v>
      </c>
      <c r="C1508" s="73">
        <v>5000</v>
      </c>
    </row>
    <row r="1509" spans="1:3" x14ac:dyDescent="0.25">
      <c r="A1509" s="72" t="s">
        <v>664</v>
      </c>
      <c r="B1509" s="72" t="s">
        <v>933</v>
      </c>
      <c r="C1509" s="73">
        <v>0</v>
      </c>
    </row>
    <row r="1510" spans="1:3" x14ac:dyDescent="0.25">
      <c r="A1510" s="72" t="s">
        <v>664</v>
      </c>
      <c r="B1510" s="72" t="s">
        <v>941</v>
      </c>
      <c r="C1510" s="73">
        <v>115000</v>
      </c>
    </row>
    <row r="1511" spans="1:3" x14ac:dyDescent="0.25">
      <c r="A1511" s="72" t="s">
        <v>664</v>
      </c>
      <c r="B1511" s="72" t="s">
        <v>950</v>
      </c>
      <c r="C1511" s="73">
        <v>0</v>
      </c>
    </row>
    <row r="1512" spans="1:3" x14ac:dyDescent="0.25">
      <c r="A1512" s="72" t="s">
        <v>664</v>
      </c>
      <c r="B1512" s="72" t="s">
        <v>937</v>
      </c>
      <c r="C1512" s="73">
        <v>0</v>
      </c>
    </row>
    <row r="1513" spans="1:3" x14ac:dyDescent="0.25">
      <c r="A1513" s="72" t="s">
        <v>664</v>
      </c>
      <c r="B1513" s="72" t="s">
        <v>939</v>
      </c>
      <c r="C1513" s="73">
        <v>0</v>
      </c>
    </row>
    <row r="1514" spans="1:3" x14ac:dyDescent="0.25">
      <c r="A1514" s="72" t="s">
        <v>665</v>
      </c>
      <c r="B1514" s="72" t="s">
        <v>920</v>
      </c>
      <c r="C1514" s="73">
        <v>0</v>
      </c>
    </row>
    <row r="1515" spans="1:3" x14ac:dyDescent="0.25">
      <c r="A1515" s="72" t="s">
        <v>665</v>
      </c>
      <c r="B1515" s="72" t="s">
        <v>924</v>
      </c>
      <c r="C1515" s="73">
        <v>0</v>
      </c>
    </row>
    <row r="1516" spans="1:3" x14ac:dyDescent="0.25">
      <c r="A1516" s="72" t="s">
        <v>665</v>
      </c>
      <c r="B1516" s="72" t="s">
        <v>538</v>
      </c>
      <c r="C1516" s="73">
        <v>16200</v>
      </c>
    </row>
    <row r="1517" spans="1:3" x14ac:dyDescent="0.25">
      <c r="A1517" s="72" t="s">
        <v>665</v>
      </c>
      <c r="B1517" s="72" t="s">
        <v>539</v>
      </c>
      <c r="C1517" s="73">
        <v>0</v>
      </c>
    </row>
    <row r="1518" spans="1:3" x14ac:dyDescent="0.25">
      <c r="A1518" s="72" t="s">
        <v>665</v>
      </c>
      <c r="B1518" s="72" t="s">
        <v>927</v>
      </c>
      <c r="C1518" s="73">
        <v>300</v>
      </c>
    </row>
    <row r="1519" spans="1:3" x14ac:dyDescent="0.25">
      <c r="A1519" s="72" t="s">
        <v>665</v>
      </c>
      <c r="B1519" s="72" t="s">
        <v>928</v>
      </c>
      <c r="C1519" s="73">
        <v>500</v>
      </c>
    </row>
    <row r="1520" spans="1:3" x14ac:dyDescent="0.25">
      <c r="A1520" s="72" t="s">
        <v>665</v>
      </c>
      <c r="B1520" s="72" t="s">
        <v>541</v>
      </c>
      <c r="C1520" s="73">
        <v>406335</v>
      </c>
    </row>
    <row r="1521" spans="1:3" x14ac:dyDescent="0.25">
      <c r="A1521" s="72" t="s">
        <v>665</v>
      </c>
      <c r="B1521" s="72" t="s">
        <v>542</v>
      </c>
      <c r="C1521" s="73">
        <v>10000</v>
      </c>
    </row>
    <row r="1522" spans="1:3" x14ac:dyDescent="0.25">
      <c r="A1522" s="72" t="s">
        <v>665</v>
      </c>
      <c r="B1522" s="72" t="s">
        <v>931</v>
      </c>
      <c r="C1522" s="73">
        <v>650</v>
      </c>
    </row>
    <row r="1523" spans="1:3" x14ac:dyDescent="0.25">
      <c r="A1523" s="72" t="s">
        <v>665</v>
      </c>
      <c r="B1523" s="72" t="s">
        <v>932</v>
      </c>
      <c r="C1523" s="73">
        <v>2000</v>
      </c>
    </row>
    <row r="1524" spans="1:3" x14ac:dyDescent="0.25">
      <c r="A1524" s="72" t="s">
        <v>665</v>
      </c>
      <c r="B1524" s="72" t="s">
        <v>936</v>
      </c>
      <c r="C1524" s="73">
        <v>0</v>
      </c>
    </row>
    <row r="1525" spans="1:3" x14ac:dyDescent="0.25">
      <c r="A1525" s="72" t="s">
        <v>665</v>
      </c>
      <c r="B1525" s="72" t="s">
        <v>941</v>
      </c>
      <c r="C1525" s="73">
        <v>0</v>
      </c>
    </row>
    <row r="1526" spans="1:3" x14ac:dyDescent="0.25">
      <c r="A1526" s="72" t="s">
        <v>665</v>
      </c>
      <c r="B1526" s="72" t="s">
        <v>938</v>
      </c>
      <c r="C1526" s="73">
        <v>0</v>
      </c>
    </row>
    <row r="1527" spans="1:3" x14ac:dyDescent="0.25">
      <c r="A1527" s="72" t="s">
        <v>665</v>
      </c>
      <c r="B1527" s="72" t="s">
        <v>939</v>
      </c>
      <c r="C1527" s="73">
        <v>0</v>
      </c>
    </row>
    <row r="1528" spans="1:3" x14ac:dyDescent="0.25">
      <c r="A1528" s="72" t="s">
        <v>666</v>
      </c>
      <c r="B1528" s="72" t="s">
        <v>539</v>
      </c>
      <c r="C1528" s="73">
        <v>0</v>
      </c>
    </row>
    <row r="1529" spans="1:3" x14ac:dyDescent="0.25">
      <c r="A1529" s="72" t="s">
        <v>666</v>
      </c>
      <c r="B1529" s="72" t="s">
        <v>926</v>
      </c>
      <c r="C1529" s="73">
        <v>0</v>
      </c>
    </row>
    <row r="1530" spans="1:3" x14ac:dyDescent="0.25">
      <c r="A1530" s="72" t="s">
        <v>666</v>
      </c>
      <c r="B1530" s="72" t="s">
        <v>927</v>
      </c>
      <c r="C1530" s="73">
        <v>0</v>
      </c>
    </row>
    <row r="1531" spans="1:3" x14ac:dyDescent="0.25">
      <c r="A1531" s="72" t="s">
        <v>666</v>
      </c>
      <c r="B1531" s="72" t="s">
        <v>932</v>
      </c>
      <c r="C1531" s="73">
        <v>0</v>
      </c>
    </row>
    <row r="1532" spans="1:3" x14ac:dyDescent="0.25">
      <c r="A1532" s="72" t="s">
        <v>971</v>
      </c>
      <c r="B1532" s="72" t="s">
        <v>927</v>
      </c>
      <c r="C1532" s="73">
        <v>0</v>
      </c>
    </row>
    <row r="1533" spans="1:3" x14ac:dyDescent="0.25">
      <c r="A1533" s="72" t="s">
        <v>971</v>
      </c>
      <c r="B1533" s="72" t="s">
        <v>932</v>
      </c>
      <c r="C1533" s="73">
        <v>0</v>
      </c>
    </row>
    <row r="1534" spans="1:3" x14ac:dyDescent="0.25">
      <c r="A1534" s="72" t="s">
        <v>667</v>
      </c>
      <c r="B1534" s="72" t="s">
        <v>922</v>
      </c>
      <c r="C1534" s="73">
        <v>2000</v>
      </c>
    </row>
    <row r="1535" spans="1:3" x14ac:dyDescent="0.25">
      <c r="A1535" s="72" t="s">
        <v>667</v>
      </c>
      <c r="B1535" s="72" t="s">
        <v>538</v>
      </c>
      <c r="C1535" s="73">
        <v>0</v>
      </c>
    </row>
    <row r="1536" spans="1:3" x14ac:dyDescent="0.25">
      <c r="A1536" s="72" t="s">
        <v>667</v>
      </c>
      <c r="B1536" s="72" t="s">
        <v>539</v>
      </c>
      <c r="C1536" s="73">
        <v>260053</v>
      </c>
    </row>
    <row r="1537" spans="1:3" x14ac:dyDescent="0.25">
      <c r="A1537" s="72" t="s">
        <v>667</v>
      </c>
      <c r="B1537" s="72" t="s">
        <v>926</v>
      </c>
      <c r="C1537" s="73">
        <v>0</v>
      </c>
    </row>
    <row r="1538" spans="1:3" x14ac:dyDescent="0.25">
      <c r="A1538" s="72" t="s">
        <v>667</v>
      </c>
      <c r="B1538" s="72" t="s">
        <v>927</v>
      </c>
      <c r="C1538" s="73">
        <v>0</v>
      </c>
    </row>
    <row r="1539" spans="1:3" x14ac:dyDescent="0.25">
      <c r="A1539" s="72" t="s">
        <v>667</v>
      </c>
      <c r="B1539" s="72" t="s">
        <v>540</v>
      </c>
      <c r="C1539" s="73">
        <v>0</v>
      </c>
    </row>
    <row r="1540" spans="1:3" x14ac:dyDescent="0.25">
      <c r="A1540" s="72" t="s">
        <v>667</v>
      </c>
      <c r="B1540" s="72" t="s">
        <v>928</v>
      </c>
      <c r="C1540" s="73">
        <v>0</v>
      </c>
    </row>
    <row r="1541" spans="1:3" x14ac:dyDescent="0.25">
      <c r="A1541" s="72" t="s">
        <v>667</v>
      </c>
      <c r="B1541" s="72" t="s">
        <v>541</v>
      </c>
      <c r="C1541" s="73">
        <v>19093</v>
      </c>
    </row>
    <row r="1542" spans="1:3" x14ac:dyDescent="0.25">
      <c r="A1542" s="72" t="s">
        <v>667</v>
      </c>
      <c r="B1542" s="72" t="s">
        <v>542</v>
      </c>
      <c r="C1542" s="73">
        <v>35510</v>
      </c>
    </row>
    <row r="1543" spans="1:3" x14ac:dyDescent="0.25">
      <c r="A1543" s="72" t="s">
        <v>667</v>
      </c>
      <c r="B1543" s="72" t="s">
        <v>930</v>
      </c>
      <c r="C1543" s="73">
        <v>0</v>
      </c>
    </row>
    <row r="1544" spans="1:3" x14ac:dyDescent="0.25">
      <c r="A1544" s="72" t="s">
        <v>667</v>
      </c>
      <c r="B1544" s="72" t="s">
        <v>931</v>
      </c>
      <c r="C1544" s="73">
        <v>800</v>
      </c>
    </row>
    <row r="1545" spans="1:3" x14ac:dyDescent="0.25">
      <c r="A1545" s="72" t="s">
        <v>667</v>
      </c>
      <c r="B1545" s="72" t="s">
        <v>932</v>
      </c>
      <c r="C1545" s="73">
        <v>27500</v>
      </c>
    </row>
    <row r="1546" spans="1:3" x14ac:dyDescent="0.25">
      <c r="A1546" s="72" t="s">
        <v>667</v>
      </c>
      <c r="B1546" s="72" t="s">
        <v>933</v>
      </c>
      <c r="C1546" s="73">
        <v>0</v>
      </c>
    </row>
    <row r="1547" spans="1:3" x14ac:dyDescent="0.25">
      <c r="A1547" s="72" t="s">
        <v>667</v>
      </c>
      <c r="B1547" s="72" t="s">
        <v>941</v>
      </c>
      <c r="C1547" s="73">
        <v>36000</v>
      </c>
    </row>
    <row r="1548" spans="1:3" x14ac:dyDescent="0.25">
      <c r="A1548" s="72" t="s">
        <v>667</v>
      </c>
      <c r="B1548" s="72" t="s">
        <v>950</v>
      </c>
      <c r="C1548" s="73">
        <v>0</v>
      </c>
    </row>
    <row r="1549" spans="1:3" x14ac:dyDescent="0.25">
      <c r="A1549" s="72" t="s">
        <v>667</v>
      </c>
      <c r="B1549" s="72" t="s">
        <v>937</v>
      </c>
      <c r="C1549" s="73">
        <v>0</v>
      </c>
    </row>
    <row r="1550" spans="1:3" x14ac:dyDescent="0.25">
      <c r="A1550" s="72" t="s">
        <v>667</v>
      </c>
      <c r="B1550" s="72" t="s">
        <v>939</v>
      </c>
      <c r="C1550" s="73">
        <v>0</v>
      </c>
    </row>
    <row r="1551" spans="1:3" x14ac:dyDescent="0.25">
      <c r="A1551" s="72" t="s">
        <v>668</v>
      </c>
      <c r="B1551" s="72" t="s">
        <v>920</v>
      </c>
      <c r="C1551" s="73">
        <v>0</v>
      </c>
    </row>
    <row r="1552" spans="1:3" x14ac:dyDescent="0.25">
      <c r="A1552" s="72" t="s">
        <v>668</v>
      </c>
      <c r="B1552" s="72" t="s">
        <v>922</v>
      </c>
      <c r="C1552" s="73">
        <v>2500</v>
      </c>
    </row>
    <row r="1553" spans="1:3" x14ac:dyDescent="0.25">
      <c r="A1553" s="72" t="s">
        <v>668</v>
      </c>
      <c r="B1553" s="72" t="s">
        <v>538</v>
      </c>
      <c r="C1553" s="73">
        <v>4000</v>
      </c>
    </row>
    <row r="1554" spans="1:3" x14ac:dyDescent="0.25">
      <c r="A1554" s="72" t="s">
        <v>668</v>
      </c>
      <c r="B1554" s="72" t="s">
        <v>539</v>
      </c>
      <c r="C1554" s="73">
        <v>0</v>
      </c>
    </row>
    <row r="1555" spans="1:3" x14ac:dyDescent="0.25">
      <c r="A1555" s="72" t="s">
        <v>668</v>
      </c>
      <c r="B1555" s="72" t="s">
        <v>926</v>
      </c>
      <c r="C1555" s="73">
        <v>0</v>
      </c>
    </row>
    <row r="1556" spans="1:3" x14ac:dyDescent="0.25">
      <c r="A1556" s="72" t="s">
        <v>668</v>
      </c>
      <c r="B1556" s="72" t="s">
        <v>927</v>
      </c>
      <c r="C1556" s="73">
        <v>380</v>
      </c>
    </row>
    <row r="1557" spans="1:3" x14ac:dyDescent="0.25">
      <c r="A1557" s="72" t="s">
        <v>668</v>
      </c>
      <c r="B1557" s="72" t="s">
        <v>540</v>
      </c>
      <c r="C1557" s="73">
        <v>0</v>
      </c>
    </row>
    <row r="1558" spans="1:3" x14ac:dyDescent="0.25">
      <c r="A1558" s="72" t="s">
        <v>668</v>
      </c>
      <c r="B1558" s="72" t="s">
        <v>928</v>
      </c>
      <c r="C1558" s="73">
        <v>0</v>
      </c>
    </row>
    <row r="1559" spans="1:3" x14ac:dyDescent="0.25">
      <c r="A1559" s="72" t="s">
        <v>668</v>
      </c>
      <c r="B1559" s="72" t="s">
        <v>930</v>
      </c>
      <c r="C1559" s="73">
        <v>0</v>
      </c>
    </row>
    <row r="1560" spans="1:3" x14ac:dyDescent="0.25">
      <c r="A1560" s="72" t="s">
        <v>668</v>
      </c>
      <c r="B1560" s="72" t="s">
        <v>931</v>
      </c>
      <c r="C1560" s="73">
        <v>626</v>
      </c>
    </row>
    <row r="1561" spans="1:3" x14ac:dyDescent="0.25">
      <c r="A1561" s="72" t="s">
        <v>668</v>
      </c>
      <c r="B1561" s="72" t="s">
        <v>932</v>
      </c>
      <c r="C1561" s="73">
        <v>640</v>
      </c>
    </row>
    <row r="1562" spans="1:3" x14ac:dyDescent="0.25">
      <c r="A1562" s="72" t="s">
        <v>668</v>
      </c>
      <c r="B1562" s="72" t="s">
        <v>936</v>
      </c>
      <c r="C1562" s="73">
        <v>0</v>
      </c>
    </row>
    <row r="1563" spans="1:3" x14ac:dyDescent="0.25">
      <c r="A1563" s="72" t="s">
        <v>668</v>
      </c>
      <c r="B1563" s="72" t="s">
        <v>938</v>
      </c>
      <c r="C1563" s="73">
        <v>0</v>
      </c>
    </row>
    <row r="1564" spans="1:3" x14ac:dyDescent="0.25">
      <c r="A1564" s="72" t="s">
        <v>668</v>
      </c>
      <c r="B1564" s="72" t="s">
        <v>942</v>
      </c>
      <c r="C1564" s="73">
        <v>0</v>
      </c>
    </row>
    <row r="1565" spans="1:3" x14ac:dyDescent="0.25">
      <c r="A1565" s="72" t="s">
        <v>668</v>
      </c>
      <c r="B1565" s="72" t="s">
        <v>939</v>
      </c>
      <c r="C1565" s="73">
        <v>0</v>
      </c>
    </row>
    <row r="1566" spans="1:3" x14ac:dyDescent="0.25">
      <c r="A1566" s="72" t="s">
        <v>668</v>
      </c>
      <c r="B1566" s="72" t="s">
        <v>940</v>
      </c>
      <c r="C1566" s="73">
        <v>0</v>
      </c>
    </row>
    <row r="1567" spans="1:3" x14ac:dyDescent="0.25">
      <c r="A1567" s="72" t="s">
        <v>669</v>
      </c>
      <c r="B1567" s="72" t="s">
        <v>920</v>
      </c>
      <c r="C1567" s="73">
        <v>0</v>
      </c>
    </row>
    <row r="1568" spans="1:3" x14ac:dyDescent="0.25">
      <c r="A1568" s="72" t="s">
        <v>669</v>
      </c>
      <c r="B1568" s="72" t="s">
        <v>922</v>
      </c>
      <c r="C1568" s="73">
        <v>0</v>
      </c>
    </row>
    <row r="1569" spans="1:3" x14ac:dyDescent="0.25">
      <c r="A1569" s="72" t="s">
        <v>669</v>
      </c>
      <c r="B1569" s="72" t="s">
        <v>538</v>
      </c>
      <c r="C1569" s="73">
        <v>0</v>
      </c>
    </row>
    <row r="1570" spans="1:3" x14ac:dyDescent="0.25">
      <c r="A1570" s="72" t="s">
        <v>669</v>
      </c>
      <c r="B1570" s="72" t="s">
        <v>539</v>
      </c>
      <c r="C1570" s="73">
        <v>10700</v>
      </c>
    </row>
    <row r="1571" spans="1:3" x14ac:dyDescent="0.25">
      <c r="A1571" s="72" t="s">
        <v>669</v>
      </c>
      <c r="B1571" s="72" t="s">
        <v>927</v>
      </c>
      <c r="C1571" s="73">
        <v>0</v>
      </c>
    </row>
    <row r="1572" spans="1:3" x14ac:dyDescent="0.25">
      <c r="A1572" s="72" t="s">
        <v>669</v>
      </c>
      <c r="B1572" s="72" t="s">
        <v>540</v>
      </c>
      <c r="C1572" s="73">
        <v>0</v>
      </c>
    </row>
    <row r="1573" spans="1:3" x14ac:dyDescent="0.25">
      <c r="A1573" s="72" t="s">
        <v>669</v>
      </c>
      <c r="B1573" s="72" t="s">
        <v>541</v>
      </c>
      <c r="C1573" s="73">
        <v>0</v>
      </c>
    </row>
    <row r="1574" spans="1:3" x14ac:dyDescent="0.25">
      <c r="A1574" s="72" t="s">
        <v>669</v>
      </c>
      <c r="B1574" s="72" t="s">
        <v>542</v>
      </c>
      <c r="C1574" s="73">
        <v>0</v>
      </c>
    </row>
    <row r="1575" spans="1:3" x14ac:dyDescent="0.25">
      <c r="A1575" s="72" t="s">
        <v>669</v>
      </c>
      <c r="B1575" s="72" t="s">
        <v>930</v>
      </c>
      <c r="C1575" s="73">
        <v>0</v>
      </c>
    </row>
    <row r="1576" spans="1:3" x14ac:dyDescent="0.25">
      <c r="A1576" s="72" t="s">
        <v>669</v>
      </c>
      <c r="B1576" s="72" t="s">
        <v>931</v>
      </c>
      <c r="C1576" s="73">
        <v>0</v>
      </c>
    </row>
    <row r="1577" spans="1:3" x14ac:dyDescent="0.25">
      <c r="A1577" s="72" t="s">
        <v>669</v>
      </c>
      <c r="B1577" s="72" t="s">
        <v>932</v>
      </c>
      <c r="C1577" s="73">
        <v>0</v>
      </c>
    </row>
    <row r="1578" spans="1:3" x14ac:dyDescent="0.25">
      <c r="A1578" s="72" t="s">
        <v>669</v>
      </c>
      <c r="B1578" s="72" t="s">
        <v>941</v>
      </c>
      <c r="C1578" s="73">
        <v>0</v>
      </c>
    </row>
    <row r="1579" spans="1:3" x14ac:dyDescent="0.25">
      <c r="A1579" s="72" t="s">
        <v>669</v>
      </c>
      <c r="B1579" s="72" t="s">
        <v>938</v>
      </c>
      <c r="C1579" s="73">
        <v>0</v>
      </c>
    </row>
    <row r="1580" spans="1:3" x14ac:dyDescent="0.25">
      <c r="A1580" s="72" t="s">
        <v>669</v>
      </c>
      <c r="B1580" s="72" t="s">
        <v>939</v>
      </c>
      <c r="C1580" s="73">
        <v>0</v>
      </c>
    </row>
    <row r="1581" spans="1:3" x14ac:dyDescent="0.25">
      <c r="A1581" s="72" t="s">
        <v>670</v>
      </c>
      <c r="B1581" s="72" t="s">
        <v>922</v>
      </c>
      <c r="C1581" s="73">
        <v>0</v>
      </c>
    </row>
    <row r="1582" spans="1:3" x14ac:dyDescent="0.25">
      <c r="A1582" s="72" t="s">
        <v>670</v>
      </c>
      <c r="B1582" s="72" t="s">
        <v>538</v>
      </c>
      <c r="C1582" s="73">
        <v>0</v>
      </c>
    </row>
    <row r="1583" spans="1:3" x14ac:dyDescent="0.25">
      <c r="A1583" s="72" t="s">
        <v>670</v>
      </c>
      <c r="B1583" s="72" t="s">
        <v>539</v>
      </c>
      <c r="C1583" s="73">
        <v>0</v>
      </c>
    </row>
    <row r="1584" spans="1:3" x14ac:dyDescent="0.25">
      <c r="A1584" s="72" t="s">
        <v>670</v>
      </c>
      <c r="B1584" s="72" t="s">
        <v>927</v>
      </c>
      <c r="C1584" s="73">
        <v>0</v>
      </c>
    </row>
    <row r="1585" spans="1:3" x14ac:dyDescent="0.25">
      <c r="A1585" s="72" t="s">
        <v>670</v>
      </c>
      <c r="B1585" s="72" t="s">
        <v>540</v>
      </c>
      <c r="C1585" s="73">
        <v>0</v>
      </c>
    </row>
    <row r="1586" spans="1:3" x14ac:dyDescent="0.25">
      <c r="A1586" s="72" t="s">
        <v>670</v>
      </c>
      <c r="B1586" s="72" t="s">
        <v>928</v>
      </c>
      <c r="C1586" s="73">
        <v>0</v>
      </c>
    </row>
    <row r="1587" spans="1:3" x14ac:dyDescent="0.25">
      <c r="A1587" s="72" t="s">
        <v>670</v>
      </c>
      <c r="B1587" s="72" t="s">
        <v>541</v>
      </c>
      <c r="C1587" s="73">
        <v>0</v>
      </c>
    </row>
    <row r="1588" spans="1:3" x14ac:dyDescent="0.25">
      <c r="A1588" s="72" t="s">
        <v>670</v>
      </c>
      <c r="B1588" s="72" t="s">
        <v>542</v>
      </c>
      <c r="C1588" s="73">
        <v>0</v>
      </c>
    </row>
    <row r="1589" spans="1:3" x14ac:dyDescent="0.25">
      <c r="A1589" s="72" t="s">
        <v>670</v>
      </c>
      <c r="B1589" s="72" t="s">
        <v>930</v>
      </c>
      <c r="C1589" s="73">
        <v>0</v>
      </c>
    </row>
    <row r="1590" spans="1:3" x14ac:dyDescent="0.25">
      <c r="A1590" s="72" t="s">
        <v>670</v>
      </c>
      <c r="B1590" s="72" t="s">
        <v>946</v>
      </c>
      <c r="C1590" s="73">
        <v>0</v>
      </c>
    </row>
    <row r="1591" spans="1:3" x14ac:dyDescent="0.25">
      <c r="A1591" s="72" t="s">
        <v>670</v>
      </c>
      <c r="B1591" s="72" t="s">
        <v>931</v>
      </c>
      <c r="C1591" s="73">
        <v>0</v>
      </c>
    </row>
    <row r="1592" spans="1:3" x14ac:dyDescent="0.25">
      <c r="A1592" s="72" t="s">
        <v>670</v>
      </c>
      <c r="B1592" s="72" t="s">
        <v>932</v>
      </c>
      <c r="C1592" s="73">
        <v>0</v>
      </c>
    </row>
    <row r="1593" spans="1:3" x14ac:dyDescent="0.25">
      <c r="A1593" s="72" t="s">
        <v>670</v>
      </c>
      <c r="B1593" s="72" t="s">
        <v>936</v>
      </c>
      <c r="C1593" s="73">
        <v>0</v>
      </c>
    </row>
    <row r="1594" spans="1:3" x14ac:dyDescent="0.25">
      <c r="A1594" s="72" t="s">
        <v>670</v>
      </c>
      <c r="B1594" s="72" t="s">
        <v>941</v>
      </c>
      <c r="C1594" s="73">
        <v>0</v>
      </c>
    </row>
    <row r="1595" spans="1:3" x14ac:dyDescent="0.25">
      <c r="A1595" s="72" t="s">
        <v>670</v>
      </c>
      <c r="B1595" s="72" t="s">
        <v>937</v>
      </c>
      <c r="C1595" s="73">
        <v>0</v>
      </c>
    </row>
    <row r="1596" spans="1:3" x14ac:dyDescent="0.25">
      <c r="A1596" s="72" t="s">
        <v>670</v>
      </c>
      <c r="B1596" s="72" t="s">
        <v>938</v>
      </c>
      <c r="C1596" s="73">
        <v>0</v>
      </c>
    </row>
    <row r="1597" spans="1:3" x14ac:dyDescent="0.25">
      <c r="A1597" s="72" t="s">
        <v>670</v>
      </c>
      <c r="B1597" s="72" t="s">
        <v>942</v>
      </c>
      <c r="C1597" s="73">
        <v>0</v>
      </c>
    </row>
    <row r="1598" spans="1:3" x14ac:dyDescent="0.25">
      <c r="A1598" s="72" t="s">
        <v>670</v>
      </c>
      <c r="B1598" s="72" t="s">
        <v>940</v>
      </c>
      <c r="C1598" s="73">
        <v>0</v>
      </c>
    </row>
    <row r="1599" spans="1:3" x14ac:dyDescent="0.25">
      <c r="A1599" s="72" t="s">
        <v>671</v>
      </c>
      <c r="B1599" s="72" t="s">
        <v>538</v>
      </c>
      <c r="C1599" s="73">
        <v>0</v>
      </c>
    </row>
    <row r="1600" spans="1:3" x14ac:dyDescent="0.25">
      <c r="A1600" s="72" t="s">
        <v>671</v>
      </c>
      <c r="B1600" s="72" t="s">
        <v>927</v>
      </c>
      <c r="C1600" s="73">
        <v>0</v>
      </c>
    </row>
    <row r="1601" spans="1:3" x14ac:dyDescent="0.25">
      <c r="A1601" s="72" t="s">
        <v>671</v>
      </c>
      <c r="B1601" s="72" t="s">
        <v>928</v>
      </c>
      <c r="C1601" s="73">
        <v>0</v>
      </c>
    </row>
    <row r="1602" spans="1:3" x14ac:dyDescent="0.25">
      <c r="A1602" s="72" t="s">
        <v>671</v>
      </c>
      <c r="B1602" s="72" t="s">
        <v>931</v>
      </c>
      <c r="C1602" s="73">
        <v>225</v>
      </c>
    </row>
    <row r="1603" spans="1:3" x14ac:dyDescent="0.25">
      <c r="A1603" s="72" t="s">
        <v>671</v>
      </c>
      <c r="B1603" s="72" t="s">
        <v>932</v>
      </c>
      <c r="C1603" s="73">
        <v>0</v>
      </c>
    </row>
    <row r="1604" spans="1:3" x14ac:dyDescent="0.25">
      <c r="A1604" s="72" t="s">
        <v>671</v>
      </c>
      <c r="B1604" s="72" t="s">
        <v>936</v>
      </c>
      <c r="C1604" s="73">
        <v>0</v>
      </c>
    </row>
    <row r="1605" spans="1:3" x14ac:dyDescent="0.25">
      <c r="A1605" s="72" t="s">
        <v>671</v>
      </c>
      <c r="B1605" s="72" t="s">
        <v>937</v>
      </c>
      <c r="C1605" s="73">
        <v>0</v>
      </c>
    </row>
    <row r="1606" spans="1:3" x14ac:dyDescent="0.25">
      <c r="A1606" s="72" t="s">
        <v>672</v>
      </c>
      <c r="B1606" s="72" t="s">
        <v>538</v>
      </c>
      <c r="C1606" s="73">
        <v>0</v>
      </c>
    </row>
    <row r="1607" spans="1:3" x14ac:dyDescent="0.25">
      <c r="A1607" s="72" t="s">
        <v>672</v>
      </c>
      <c r="B1607" s="72" t="s">
        <v>539</v>
      </c>
      <c r="C1607" s="73">
        <v>0</v>
      </c>
    </row>
    <row r="1608" spans="1:3" x14ac:dyDescent="0.25">
      <c r="A1608" s="72" t="s">
        <v>672</v>
      </c>
      <c r="B1608" s="72" t="s">
        <v>927</v>
      </c>
      <c r="C1608" s="73">
        <v>0</v>
      </c>
    </row>
    <row r="1609" spans="1:3" x14ac:dyDescent="0.25">
      <c r="A1609" s="72" t="s">
        <v>672</v>
      </c>
      <c r="B1609" s="72" t="s">
        <v>541</v>
      </c>
      <c r="C1609" s="73">
        <v>36154</v>
      </c>
    </row>
    <row r="1610" spans="1:3" x14ac:dyDescent="0.25">
      <c r="A1610" s="72" t="s">
        <v>672</v>
      </c>
      <c r="B1610" s="72" t="s">
        <v>542</v>
      </c>
      <c r="C1610" s="73">
        <v>6900</v>
      </c>
    </row>
    <row r="1611" spans="1:3" x14ac:dyDescent="0.25">
      <c r="A1611" s="72" t="s">
        <v>672</v>
      </c>
      <c r="B1611" s="72" t="s">
        <v>931</v>
      </c>
      <c r="C1611" s="73">
        <v>90</v>
      </c>
    </row>
    <row r="1612" spans="1:3" x14ac:dyDescent="0.25">
      <c r="A1612" s="72" t="s">
        <v>672</v>
      </c>
      <c r="B1612" s="72" t="s">
        <v>932</v>
      </c>
      <c r="C1612" s="73">
        <v>0</v>
      </c>
    </row>
    <row r="1613" spans="1:3" x14ac:dyDescent="0.25">
      <c r="A1613" s="72" t="s">
        <v>673</v>
      </c>
      <c r="B1613" s="72" t="s">
        <v>920</v>
      </c>
      <c r="C1613" s="73">
        <v>0</v>
      </c>
    </row>
    <row r="1614" spans="1:3" x14ac:dyDescent="0.25">
      <c r="A1614" s="72" t="s">
        <v>673</v>
      </c>
      <c r="B1614" s="72" t="s">
        <v>921</v>
      </c>
      <c r="C1614" s="73">
        <v>10000</v>
      </c>
    </row>
    <row r="1615" spans="1:3" x14ac:dyDescent="0.25">
      <c r="A1615" s="72" t="s">
        <v>673</v>
      </c>
      <c r="B1615" s="72" t="s">
        <v>922</v>
      </c>
      <c r="C1615" s="73">
        <v>0</v>
      </c>
    </row>
    <row r="1616" spans="1:3" x14ac:dyDescent="0.25">
      <c r="A1616" s="72" t="s">
        <v>673</v>
      </c>
      <c r="B1616" s="72" t="s">
        <v>923</v>
      </c>
      <c r="C1616" s="73">
        <v>10000</v>
      </c>
    </row>
    <row r="1617" spans="1:3" x14ac:dyDescent="0.25">
      <c r="A1617" s="72" t="s">
        <v>673</v>
      </c>
      <c r="B1617" s="72" t="s">
        <v>539</v>
      </c>
      <c r="C1617" s="73">
        <v>0</v>
      </c>
    </row>
    <row r="1618" spans="1:3" x14ac:dyDescent="0.25">
      <c r="A1618" s="72" t="s">
        <v>673</v>
      </c>
      <c r="B1618" s="72" t="s">
        <v>926</v>
      </c>
      <c r="C1618" s="73">
        <v>210000</v>
      </c>
    </row>
    <row r="1619" spans="1:3" x14ac:dyDescent="0.25">
      <c r="A1619" s="72" t="s">
        <v>673</v>
      </c>
      <c r="B1619" s="72" t="s">
        <v>927</v>
      </c>
      <c r="C1619" s="73">
        <v>0</v>
      </c>
    </row>
    <row r="1620" spans="1:3" x14ac:dyDescent="0.25">
      <c r="A1620" s="72" t="s">
        <v>673</v>
      </c>
      <c r="B1620" s="72" t="s">
        <v>959</v>
      </c>
      <c r="C1620" s="73">
        <v>5000</v>
      </c>
    </row>
    <row r="1621" spans="1:3" x14ac:dyDescent="0.25">
      <c r="A1621" s="72" t="s">
        <v>673</v>
      </c>
      <c r="B1621" s="72" t="s">
        <v>540</v>
      </c>
      <c r="C1621" s="73">
        <v>0</v>
      </c>
    </row>
    <row r="1622" spans="1:3" x14ac:dyDescent="0.25">
      <c r="A1622" s="72" t="s">
        <v>673</v>
      </c>
      <c r="B1622" s="72" t="s">
        <v>931</v>
      </c>
      <c r="C1622" s="73">
        <v>0</v>
      </c>
    </row>
    <row r="1623" spans="1:3" x14ac:dyDescent="0.25">
      <c r="A1623" s="72" t="s">
        <v>673</v>
      </c>
      <c r="B1623" s="72" t="s">
        <v>932</v>
      </c>
      <c r="C1623" s="73">
        <v>0</v>
      </c>
    </row>
    <row r="1624" spans="1:3" x14ac:dyDescent="0.25">
      <c r="A1624" s="72" t="s">
        <v>673</v>
      </c>
      <c r="B1624" s="72" t="s">
        <v>933</v>
      </c>
      <c r="C1624" s="73">
        <v>30000</v>
      </c>
    </row>
    <row r="1625" spans="1:3" x14ac:dyDescent="0.25">
      <c r="A1625" s="72" t="s">
        <v>673</v>
      </c>
      <c r="B1625" s="72" t="s">
        <v>972</v>
      </c>
      <c r="C1625" s="73">
        <v>0</v>
      </c>
    </row>
    <row r="1626" spans="1:3" x14ac:dyDescent="0.25">
      <c r="A1626" s="72" t="s">
        <v>673</v>
      </c>
      <c r="B1626" s="72" t="s">
        <v>950</v>
      </c>
      <c r="C1626" s="73">
        <v>0</v>
      </c>
    </row>
    <row r="1627" spans="1:3" x14ac:dyDescent="0.25">
      <c r="A1627" s="72" t="s">
        <v>674</v>
      </c>
      <c r="B1627" s="72" t="s">
        <v>538</v>
      </c>
      <c r="C1627" s="73">
        <v>0</v>
      </c>
    </row>
    <row r="1628" spans="1:3" x14ac:dyDescent="0.25">
      <c r="A1628" s="72" t="s">
        <v>674</v>
      </c>
      <c r="B1628" s="72" t="s">
        <v>539</v>
      </c>
      <c r="C1628" s="73">
        <v>0</v>
      </c>
    </row>
    <row r="1629" spans="1:3" x14ac:dyDescent="0.25">
      <c r="A1629" s="72" t="s">
        <v>674</v>
      </c>
      <c r="B1629" s="72" t="s">
        <v>927</v>
      </c>
      <c r="C1629" s="73">
        <v>0</v>
      </c>
    </row>
    <row r="1630" spans="1:3" x14ac:dyDescent="0.25">
      <c r="A1630" s="72" t="s">
        <v>674</v>
      </c>
      <c r="B1630" s="72" t="s">
        <v>931</v>
      </c>
      <c r="C1630" s="73">
        <v>0</v>
      </c>
    </row>
    <row r="1631" spans="1:3" x14ac:dyDescent="0.25">
      <c r="A1631" s="72" t="s">
        <v>674</v>
      </c>
      <c r="B1631" s="72" t="s">
        <v>932</v>
      </c>
      <c r="C1631" s="73">
        <v>0</v>
      </c>
    </row>
    <row r="1632" spans="1:3" x14ac:dyDescent="0.25">
      <c r="A1632" s="72" t="s">
        <v>674</v>
      </c>
      <c r="B1632" s="72" t="s">
        <v>936</v>
      </c>
      <c r="C1632" s="73">
        <v>0</v>
      </c>
    </row>
    <row r="1633" spans="1:3" x14ac:dyDescent="0.25">
      <c r="A1633" s="72" t="s">
        <v>674</v>
      </c>
      <c r="B1633" s="72" t="s">
        <v>940</v>
      </c>
      <c r="C1633" s="73">
        <v>0</v>
      </c>
    </row>
    <row r="1634" spans="1:3" x14ac:dyDescent="0.25">
      <c r="A1634" s="72" t="s">
        <v>675</v>
      </c>
      <c r="B1634" s="72" t="s">
        <v>920</v>
      </c>
      <c r="C1634" s="73">
        <v>675</v>
      </c>
    </row>
    <row r="1635" spans="1:3" x14ac:dyDescent="0.25">
      <c r="A1635" s="72" t="s">
        <v>675</v>
      </c>
      <c r="B1635" s="72" t="s">
        <v>944</v>
      </c>
      <c r="C1635" s="73">
        <v>0</v>
      </c>
    </row>
    <row r="1636" spans="1:3" x14ac:dyDescent="0.25">
      <c r="A1636" s="72" t="s">
        <v>675</v>
      </c>
      <c r="B1636" s="72" t="s">
        <v>922</v>
      </c>
      <c r="C1636" s="73">
        <v>1500</v>
      </c>
    </row>
    <row r="1637" spans="1:3" x14ac:dyDescent="0.25">
      <c r="A1637" s="72" t="s">
        <v>675</v>
      </c>
      <c r="B1637" s="72" t="s">
        <v>538</v>
      </c>
      <c r="C1637" s="73">
        <v>0</v>
      </c>
    </row>
    <row r="1638" spans="1:3" x14ac:dyDescent="0.25">
      <c r="A1638" s="72" t="s">
        <v>675</v>
      </c>
      <c r="B1638" s="72" t="s">
        <v>539</v>
      </c>
      <c r="C1638" s="73">
        <v>19125</v>
      </c>
    </row>
    <row r="1639" spans="1:3" x14ac:dyDescent="0.25">
      <c r="A1639" s="72" t="s">
        <v>675</v>
      </c>
      <c r="B1639" s="72" t="s">
        <v>926</v>
      </c>
      <c r="C1639" s="73">
        <v>0</v>
      </c>
    </row>
    <row r="1640" spans="1:3" x14ac:dyDescent="0.25">
      <c r="A1640" s="72" t="s">
        <v>675</v>
      </c>
      <c r="B1640" s="72" t="s">
        <v>927</v>
      </c>
      <c r="C1640" s="73">
        <v>810</v>
      </c>
    </row>
    <row r="1641" spans="1:3" x14ac:dyDescent="0.25">
      <c r="A1641" s="72" t="s">
        <v>675</v>
      </c>
      <c r="B1641" s="72" t="s">
        <v>540</v>
      </c>
      <c r="C1641" s="73">
        <v>0</v>
      </c>
    </row>
    <row r="1642" spans="1:3" x14ac:dyDescent="0.25">
      <c r="A1642" s="72" t="s">
        <v>675</v>
      </c>
      <c r="B1642" s="72" t="s">
        <v>928</v>
      </c>
      <c r="C1642" s="73">
        <v>0</v>
      </c>
    </row>
    <row r="1643" spans="1:3" x14ac:dyDescent="0.25">
      <c r="A1643" s="72" t="s">
        <v>675</v>
      </c>
      <c r="B1643" s="72" t="s">
        <v>929</v>
      </c>
      <c r="C1643" s="73">
        <v>0</v>
      </c>
    </row>
    <row r="1644" spans="1:3" x14ac:dyDescent="0.25">
      <c r="A1644" s="72" t="s">
        <v>675</v>
      </c>
      <c r="B1644" s="72" t="s">
        <v>541</v>
      </c>
      <c r="C1644" s="73">
        <v>0</v>
      </c>
    </row>
    <row r="1645" spans="1:3" x14ac:dyDescent="0.25">
      <c r="A1645" s="72" t="s">
        <v>675</v>
      </c>
      <c r="B1645" s="72" t="s">
        <v>542</v>
      </c>
      <c r="C1645" s="73">
        <v>6750</v>
      </c>
    </row>
    <row r="1646" spans="1:3" x14ac:dyDescent="0.25">
      <c r="A1646" s="72" t="s">
        <v>675</v>
      </c>
      <c r="B1646" s="72" t="s">
        <v>931</v>
      </c>
      <c r="C1646" s="73">
        <v>540</v>
      </c>
    </row>
    <row r="1647" spans="1:3" x14ac:dyDescent="0.25">
      <c r="A1647" s="72" t="s">
        <v>675</v>
      </c>
      <c r="B1647" s="72" t="s">
        <v>932</v>
      </c>
      <c r="C1647" s="73">
        <v>7000</v>
      </c>
    </row>
    <row r="1648" spans="1:3" x14ac:dyDescent="0.25">
      <c r="A1648" s="72" t="s">
        <v>675</v>
      </c>
      <c r="B1648" s="72" t="s">
        <v>936</v>
      </c>
      <c r="C1648" s="73">
        <v>0</v>
      </c>
    </row>
    <row r="1649" spans="1:3" x14ac:dyDescent="0.25">
      <c r="A1649" s="72" t="s">
        <v>675</v>
      </c>
      <c r="B1649" s="72" t="s">
        <v>937</v>
      </c>
      <c r="C1649" s="73">
        <v>0</v>
      </c>
    </row>
    <row r="1650" spans="1:3" x14ac:dyDescent="0.25">
      <c r="A1650" s="72" t="s">
        <v>675</v>
      </c>
      <c r="B1650" s="72" t="s">
        <v>938</v>
      </c>
      <c r="C1650" s="73">
        <v>0</v>
      </c>
    </row>
    <row r="1651" spans="1:3" x14ac:dyDescent="0.25">
      <c r="A1651" s="72" t="s">
        <v>675</v>
      </c>
      <c r="B1651" s="72" t="s">
        <v>939</v>
      </c>
      <c r="C1651" s="73">
        <v>0</v>
      </c>
    </row>
    <row r="1652" spans="1:3" x14ac:dyDescent="0.25">
      <c r="A1652" s="72" t="s">
        <v>675</v>
      </c>
      <c r="B1652" s="72" t="s">
        <v>940</v>
      </c>
      <c r="C1652" s="73">
        <v>0</v>
      </c>
    </row>
    <row r="1653" spans="1:3" x14ac:dyDescent="0.25">
      <c r="A1653" s="72" t="s">
        <v>676</v>
      </c>
      <c r="B1653" s="72" t="s">
        <v>920</v>
      </c>
      <c r="C1653" s="73">
        <v>0</v>
      </c>
    </row>
    <row r="1654" spans="1:3" x14ac:dyDescent="0.25">
      <c r="A1654" s="72" t="s">
        <v>676</v>
      </c>
      <c r="B1654" s="72" t="s">
        <v>924</v>
      </c>
      <c r="C1654" s="73">
        <v>0</v>
      </c>
    </row>
    <row r="1655" spans="1:3" x14ac:dyDescent="0.25">
      <c r="A1655" s="72" t="s">
        <v>676</v>
      </c>
      <c r="B1655" s="72" t="s">
        <v>538</v>
      </c>
      <c r="C1655" s="73">
        <v>122845</v>
      </c>
    </row>
    <row r="1656" spans="1:3" x14ac:dyDescent="0.25">
      <c r="A1656" s="72" t="s">
        <v>676</v>
      </c>
      <c r="B1656" s="72" t="s">
        <v>539</v>
      </c>
      <c r="C1656" s="73">
        <v>0</v>
      </c>
    </row>
    <row r="1657" spans="1:3" x14ac:dyDescent="0.25">
      <c r="A1657" s="72" t="s">
        <v>676</v>
      </c>
      <c r="B1657" s="72" t="s">
        <v>927</v>
      </c>
      <c r="C1657" s="73">
        <v>200</v>
      </c>
    </row>
    <row r="1658" spans="1:3" x14ac:dyDescent="0.25">
      <c r="A1658" s="72" t="s">
        <v>676</v>
      </c>
      <c r="B1658" s="72" t="s">
        <v>540</v>
      </c>
      <c r="C1658" s="73">
        <v>0</v>
      </c>
    </row>
    <row r="1659" spans="1:3" x14ac:dyDescent="0.25">
      <c r="A1659" s="72" t="s">
        <v>676</v>
      </c>
      <c r="B1659" s="72" t="s">
        <v>928</v>
      </c>
      <c r="C1659" s="73">
        <v>0</v>
      </c>
    </row>
    <row r="1660" spans="1:3" x14ac:dyDescent="0.25">
      <c r="A1660" s="72" t="s">
        <v>676</v>
      </c>
      <c r="B1660" s="72" t="s">
        <v>541</v>
      </c>
      <c r="C1660" s="73">
        <v>367692</v>
      </c>
    </row>
    <row r="1661" spans="1:3" x14ac:dyDescent="0.25">
      <c r="A1661" s="72" t="s">
        <v>676</v>
      </c>
      <c r="B1661" s="72" t="s">
        <v>542</v>
      </c>
      <c r="C1661" s="73">
        <v>102000</v>
      </c>
    </row>
    <row r="1662" spans="1:3" x14ac:dyDescent="0.25">
      <c r="A1662" s="72" t="s">
        <v>676</v>
      </c>
      <c r="B1662" s="72" t="s">
        <v>956</v>
      </c>
      <c r="C1662" s="73">
        <v>0</v>
      </c>
    </row>
    <row r="1663" spans="1:3" x14ac:dyDescent="0.25">
      <c r="A1663" s="72" t="s">
        <v>676</v>
      </c>
      <c r="B1663" s="72" t="s">
        <v>931</v>
      </c>
      <c r="C1663" s="73">
        <v>375</v>
      </c>
    </row>
    <row r="1664" spans="1:3" x14ac:dyDescent="0.25">
      <c r="A1664" s="72" t="s">
        <v>676</v>
      </c>
      <c r="B1664" s="72" t="s">
        <v>932</v>
      </c>
      <c r="C1664" s="73">
        <v>450</v>
      </c>
    </row>
    <row r="1665" spans="1:3" x14ac:dyDescent="0.25">
      <c r="A1665" s="72" t="s">
        <v>676</v>
      </c>
      <c r="B1665" s="72" t="s">
        <v>936</v>
      </c>
      <c r="C1665" s="73">
        <v>0</v>
      </c>
    </row>
    <row r="1666" spans="1:3" x14ac:dyDescent="0.25">
      <c r="A1666" s="72" t="s">
        <v>676</v>
      </c>
      <c r="B1666" s="72" t="s">
        <v>938</v>
      </c>
      <c r="C1666" s="73">
        <v>0</v>
      </c>
    </row>
    <row r="1667" spans="1:3" x14ac:dyDescent="0.25">
      <c r="A1667" s="72" t="s">
        <v>676</v>
      </c>
      <c r="B1667" s="72" t="s">
        <v>939</v>
      </c>
      <c r="C1667" s="73">
        <v>0</v>
      </c>
    </row>
    <row r="1668" spans="1:3" x14ac:dyDescent="0.25">
      <c r="A1668" s="72" t="s">
        <v>676</v>
      </c>
      <c r="B1668" s="72" t="s">
        <v>940</v>
      </c>
      <c r="C1668" s="73">
        <v>0</v>
      </c>
    </row>
    <row r="1669" spans="1:3" x14ac:dyDescent="0.25">
      <c r="A1669" s="72" t="s">
        <v>677</v>
      </c>
      <c r="B1669" s="72" t="s">
        <v>920</v>
      </c>
      <c r="C1669" s="73">
        <v>650</v>
      </c>
    </row>
    <row r="1670" spans="1:3" x14ac:dyDescent="0.25">
      <c r="A1670" s="72" t="s">
        <v>677</v>
      </c>
      <c r="B1670" s="72" t="s">
        <v>924</v>
      </c>
      <c r="C1670" s="73">
        <v>0</v>
      </c>
    </row>
    <row r="1671" spans="1:3" x14ac:dyDescent="0.25">
      <c r="A1671" s="72" t="s">
        <v>677</v>
      </c>
      <c r="B1671" s="72" t="s">
        <v>538</v>
      </c>
      <c r="C1671" s="73">
        <v>5051</v>
      </c>
    </row>
    <row r="1672" spans="1:3" x14ac:dyDescent="0.25">
      <c r="A1672" s="72" t="s">
        <v>677</v>
      </c>
      <c r="B1672" s="72" t="s">
        <v>539</v>
      </c>
      <c r="C1672" s="73">
        <v>0</v>
      </c>
    </row>
    <row r="1673" spans="1:3" x14ac:dyDescent="0.25">
      <c r="A1673" s="72" t="s">
        <v>677</v>
      </c>
      <c r="B1673" s="72" t="s">
        <v>927</v>
      </c>
      <c r="C1673" s="73">
        <v>670</v>
      </c>
    </row>
    <row r="1674" spans="1:3" x14ac:dyDescent="0.25">
      <c r="A1674" s="72" t="s">
        <v>677</v>
      </c>
      <c r="B1674" s="72" t="s">
        <v>928</v>
      </c>
      <c r="C1674" s="73">
        <v>988</v>
      </c>
    </row>
    <row r="1675" spans="1:3" x14ac:dyDescent="0.25">
      <c r="A1675" s="72" t="s">
        <v>677</v>
      </c>
      <c r="B1675" s="72" t="s">
        <v>541</v>
      </c>
      <c r="C1675" s="73">
        <v>0</v>
      </c>
    </row>
    <row r="1676" spans="1:3" x14ac:dyDescent="0.25">
      <c r="A1676" s="72" t="s">
        <v>677</v>
      </c>
      <c r="B1676" s="72" t="s">
        <v>542</v>
      </c>
      <c r="C1676" s="73">
        <v>0</v>
      </c>
    </row>
    <row r="1677" spans="1:3" x14ac:dyDescent="0.25">
      <c r="A1677" s="72" t="s">
        <v>677</v>
      </c>
      <c r="B1677" s="72" t="s">
        <v>931</v>
      </c>
      <c r="C1677" s="73">
        <v>2200</v>
      </c>
    </row>
    <row r="1678" spans="1:3" x14ac:dyDescent="0.25">
      <c r="A1678" s="72" t="s">
        <v>677</v>
      </c>
      <c r="B1678" s="72" t="s">
        <v>932</v>
      </c>
      <c r="C1678" s="73">
        <v>1900</v>
      </c>
    </row>
    <row r="1679" spans="1:3" x14ac:dyDescent="0.25">
      <c r="A1679" s="72" t="s">
        <v>677</v>
      </c>
      <c r="B1679" s="72" t="s">
        <v>936</v>
      </c>
      <c r="C1679" s="73">
        <v>0</v>
      </c>
    </row>
    <row r="1680" spans="1:3" x14ac:dyDescent="0.25">
      <c r="A1680" s="72" t="s">
        <v>677</v>
      </c>
      <c r="B1680" s="72" t="s">
        <v>938</v>
      </c>
      <c r="C1680" s="73">
        <v>0</v>
      </c>
    </row>
    <row r="1681" spans="1:3" x14ac:dyDescent="0.25">
      <c r="A1681" s="72" t="s">
        <v>677</v>
      </c>
      <c r="B1681" s="72" t="s">
        <v>939</v>
      </c>
      <c r="C1681" s="73">
        <v>0</v>
      </c>
    </row>
    <row r="1682" spans="1:3" x14ac:dyDescent="0.25">
      <c r="A1682" s="72" t="s">
        <v>677</v>
      </c>
      <c r="B1682" s="72" t="s">
        <v>940</v>
      </c>
      <c r="C1682" s="73">
        <v>0</v>
      </c>
    </row>
    <row r="1683" spans="1:3" x14ac:dyDescent="0.25">
      <c r="A1683" s="72" t="s">
        <v>973</v>
      </c>
      <c r="B1683" s="72" t="s">
        <v>920</v>
      </c>
      <c r="C1683" s="73">
        <v>0</v>
      </c>
    </row>
    <row r="1684" spans="1:3" x14ac:dyDescent="0.25">
      <c r="A1684" s="72" t="s">
        <v>973</v>
      </c>
      <c r="B1684" s="72" t="s">
        <v>927</v>
      </c>
      <c r="C1684" s="73">
        <v>0</v>
      </c>
    </row>
    <row r="1685" spans="1:3" x14ac:dyDescent="0.25">
      <c r="A1685" s="72" t="s">
        <v>973</v>
      </c>
      <c r="B1685" s="72" t="s">
        <v>928</v>
      </c>
      <c r="C1685" s="73">
        <v>0</v>
      </c>
    </row>
    <row r="1686" spans="1:3" x14ac:dyDescent="0.25">
      <c r="A1686" s="72" t="s">
        <v>973</v>
      </c>
      <c r="B1686" s="72" t="s">
        <v>931</v>
      </c>
      <c r="C1686" s="73">
        <v>250</v>
      </c>
    </row>
    <row r="1687" spans="1:3" x14ac:dyDescent="0.25">
      <c r="A1687" s="72" t="s">
        <v>973</v>
      </c>
      <c r="B1687" s="72" t="s">
        <v>932</v>
      </c>
      <c r="C1687" s="73">
        <v>0</v>
      </c>
    </row>
    <row r="1688" spans="1:3" x14ac:dyDescent="0.25">
      <c r="A1688" s="72" t="s">
        <v>973</v>
      </c>
      <c r="B1688" s="72" t="s">
        <v>936</v>
      </c>
      <c r="C1688" s="73">
        <v>0</v>
      </c>
    </row>
    <row r="1689" spans="1:3" x14ac:dyDescent="0.25">
      <c r="A1689" s="72" t="s">
        <v>973</v>
      </c>
      <c r="B1689" s="72" t="s">
        <v>940</v>
      </c>
      <c r="C1689" s="73">
        <v>0</v>
      </c>
    </row>
    <row r="1690" spans="1:3" x14ac:dyDescent="0.25">
      <c r="A1690" s="72" t="s">
        <v>678</v>
      </c>
      <c r="B1690" s="72" t="s">
        <v>924</v>
      </c>
      <c r="C1690" s="73">
        <v>0</v>
      </c>
    </row>
    <row r="1691" spans="1:3" x14ac:dyDescent="0.25">
      <c r="A1691" s="72" t="s">
        <v>678</v>
      </c>
      <c r="B1691" s="72" t="s">
        <v>539</v>
      </c>
      <c r="C1691" s="73">
        <v>0</v>
      </c>
    </row>
    <row r="1692" spans="1:3" x14ac:dyDescent="0.25">
      <c r="A1692" s="72" t="s">
        <v>678</v>
      </c>
      <c r="B1692" s="72" t="s">
        <v>927</v>
      </c>
      <c r="C1692" s="73">
        <v>0</v>
      </c>
    </row>
    <row r="1693" spans="1:3" x14ac:dyDescent="0.25">
      <c r="A1693" s="72" t="s">
        <v>678</v>
      </c>
      <c r="B1693" s="72" t="s">
        <v>540</v>
      </c>
      <c r="C1693" s="73">
        <v>0</v>
      </c>
    </row>
    <row r="1694" spans="1:3" x14ac:dyDescent="0.25">
      <c r="A1694" s="72" t="s">
        <v>678</v>
      </c>
      <c r="B1694" s="72" t="s">
        <v>928</v>
      </c>
      <c r="C1694" s="73">
        <v>0</v>
      </c>
    </row>
    <row r="1695" spans="1:3" x14ac:dyDescent="0.25">
      <c r="A1695" s="72" t="s">
        <v>678</v>
      </c>
      <c r="B1695" s="72" t="s">
        <v>542</v>
      </c>
      <c r="C1695" s="73">
        <v>0</v>
      </c>
    </row>
    <row r="1696" spans="1:3" x14ac:dyDescent="0.25">
      <c r="A1696" s="72" t="s">
        <v>678</v>
      </c>
      <c r="B1696" s="72" t="s">
        <v>931</v>
      </c>
      <c r="C1696" s="73">
        <v>90</v>
      </c>
    </row>
    <row r="1697" spans="1:3" x14ac:dyDescent="0.25">
      <c r="A1697" s="72" t="s">
        <v>678</v>
      </c>
      <c r="B1697" s="72" t="s">
        <v>932</v>
      </c>
      <c r="C1697" s="73">
        <v>0</v>
      </c>
    </row>
    <row r="1698" spans="1:3" x14ac:dyDescent="0.25">
      <c r="A1698" s="72" t="s">
        <v>679</v>
      </c>
      <c r="B1698" s="72" t="s">
        <v>538</v>
      </c>
      <c r="C1698" s="73">
        <v>13200</v>
      </c>
    </row>
    <row r="1699" spans="1:3" x14ac:dyDescent="0.25">
      <c r="A1699" s="72" t="s">
        <v>679</v>
      </c>
      <c r="B1699" s="72" t="s">
        <v>539</v>
      </c>
      <c r="C1699" s="73">
        <v>0</v>
      </c>
    </row>
    <row r="1700" spans="1:3" x14ac:dyDescent="0.25">
      <c r="A1700" s="72" t="s">
        <v>679</v>
      </c>
      <c r="B1700" s="72" t="s">
        <v>927</v>
      </c>
      <c r="C1700" s="73">
        <v>0</v>
      </c>
    </row>
    <row r="1701" spans="1:3" x14ac:dyDescent="0.25">
      <c r="A1701" s="72" t="s">
        <v>679</v>
      </c>
      <c r="B1701" s="72" t="s">
        <v>540</v>
      </c>
      <c r="C1701" s="73">
        <v>0</v>
      </c>
    </row>
    <row r="1702" spans="1:3" x14ac:dyDescent="0.25">
      <c r="A1702" s="72" t="s">
        <v>679</v>
      </c>
      <c r="B1702" s="72" t="s">
        <v>928</v>
      </c>
      <c r="C1702" s="73">
        <v>0</v>
      </c>
    </row>
    <row r="1703" spans="1:3" x14ac:dyDescent="0.25">
      <c r="A1703" s="72" t="s">
        <v>679</v>
      </c>
      <c r="B1703" s="72" t="s">
        <v>542</v>
      </c>
      <c r="C1703" s="73">
        <v>2000</v>
      </c>
    </row>
    <row r="1704" spans="1:3" x14ac:dyDescent="0.25">
      <c r="A1704" s="72" t="s">
        <v>679</v>
      </c>
      <c r="B1704" s="72" t="s">
        <v>931</v>
      </c>
      <c r="C1704" s="73">
        <v>400</v>
      </c>
    </row>
    <row r="1705" spans="1:3" x14ac:dyDescent="0.25">
      <c r="A1705" s="72" t="s">
        <v>679</v>
      </c>
      <c r="B1705" s="72" t="s">
        <v>932</v>
      </c>
      <c r="C1705" s="73">
        <v>800</v>
      </c>
    </row>
    <row r="1706" spans="1:3" x14ac:dyDescent="0.25">
      <c r="A1706" s="72" t="s">
        <v>680</v>
      </c>
      <c r="B1706" s="72" t="s">
        <v>538</v>
      </c>
      <c r="C1706" s="73">
        <v>0</v>
      </c>
    </row>
    <row r="1707" spans="1:3" x14ac:dyDescent="0.25">
      <c r="A1707" s="72" t="s">
        <v>680</v>
      </c>
      <c r="B1707" s="72" t="s">
        <v>539</v>
      </c>
      <c r="C1707" s="73">
        <v>0</v>
      </c>
    </row>
    <row r="1708" spans="1:3" x14ac:dyDescent="0.25">
      <c r="A1708" s="72" t="s">
        <v>680</v>
      </c>
      <c r="B1708" s="72" t="s">
        <v>927</v>
      </c>
      <c r="C1708" s="73">
        <v>0</v>
      </c>
    </row>
    <row r="1709" spans="1:3" x14ac:dyDescent="0.25">
      <c r="A1709" s="72" t="s">
        <v>680</v>
      </c>
      <c r="B1709" s="72" t="s">
        <v>928</v>
      </c>
      <c r="C1709" s="73">
        <v>0</v>
      </c>
    </row>
    <row r="1710" spans="1:3" x14ac:dyDescent="0.25">
      <c r="A1710" s="72" t="s">
        <v>680</v>
      </c>
      <c r="B1710" s="72" t="s">
        <v>542</v>
      </c>
      <c r="C1710" s="73">
        <v>0</v>
      </c>
    </row>
    <row r="1711" spans="1:3" x14ac:dyDescent="0.25">
      <c r="A1711" s="72" t="s">
        <v>680</v>
      </c>
      <c r="B1711" s="72" t="s">
        <v>931</v>
      </c>
      <c r="C1711" s="73">
        <v>150</v>
      </c>
    </row>
    <row r="1712" spans="1:3" x14ac:dyDescent="0.25">
      <c r="A1712" s="72" t="s">
        <v>680</v>
      </c>
      <c r="B1712" s="72" t="s">
        <v>932</v>
      </c>
      <c r="C1712" s="73">
        <v>0</v>
      </c>
    </row>
    <row r="1713" spans="1:3" x14ac:dyDescent="0.25">
      <c r="A1713" s="72" t="s">
        <v>680</v>
      </c>
      <c r="B1713" s="72" t="s">
        <v>936</v>
      </c>
      <c r="C1713" s="73">
        <v>0</v>
      </c>
    </row>
    <row r="1714" spans="1:3" x14ac:dyDescent="0.25">
      <c r="A1714" s="72" t="s">
        <v>974</v>
      </c>
      <c r="B1714" s="72" t="s">
        <v>920</v>
      </c>
      <c r="C1714" s="73">
        <v>0</v>
      </c>
    </row>
    <row r="1715" spans="1:3" x14ac:dyDescent="0.25">
      <c r="A1715" s="72" t="s">
        <v>974</v>
      </c>
      <c r="B1715" s="72" t="s">
        <v>927</v>
      </c>
      <c r="C1715" s="73">
        <v>0</v>
      </c>
    </row>
    <row r="1716" spans="1:3" x14ac:dyDescent="0.25">
      <c r="A1716" s="72" t="s">
        <v>974</v>
      </c>
      <c r="B1716" s="72" t="s">
        <v>928</v>
      </c>
      <c r="C1716" s="73">
        <v>0</v>
      </c>
    </row>
    <row r="1717" spans="1:3" x14ac:dyDescent="0.25">
      <c r="A1717" s="72" t="s">
        <v>974</v>
      </c>
      <c r="B1717" s="72" t="s">
        <v>931</v>
      </c>
      <c r="C1717" s="73">
        <v>250</v>
      </c>
    </row>
    <row r="1718" spans="1:3" x14ac:dyDescent="0.25">
      <c r="A1718" s="72" t="s">
        <v>974</v>
      </c>
      <c r="B1718" s="72" t="s">
        <v>932</v>
      </c>
      <c r="C1718" s="73">
        <v>0</v>
      </c>
    </row>
    <row r="1719" spans="1:3" x14ac:dyDescent="0.25">
      <c r="A1719" s="72" t="s">
        <v>681</v>
      </c>
      <c r="B1719" s="72" t="s">
        <v>920</v>
      </c>
      <c r="C1719" s="73">
        <v>0</v>
      </c>
    </row>
    <row r="1720" spans="1:3" x14ac:dyDescent="0.25">
      <c r="A1720" s="72" t="s">
        <v>681</v>
      </c>
      <c r="B1720" s="72" t="s">
        <v>539</v>
      </c>
      <c r="C1720" s="73">
        <v>0</v>
      </c>
    </row>
    <row r="1721" spans="1:3" x14ac:dyDescent="0.25">
      <c r="A1721" s="72" t="s">
        <v>681</v>
      </c>
      <c r="B1721" s="72" t="s">
        <v>927</v>
      </c>
      <c r="C1721" s="73">
        <v>0</v>
      </c>
    </row>
    <row r="1722" spans="1:3" x14ac:dyDescent="0.25">
      <c r="A1722" s="72" t="s">
        <v>681</v>
      </c>
      <c r="B1722" s="72" t="s">
        <v>928</v>
      </c>
      <c r="C1722" s="73">
        <v>0</v>
      </c>
    </row>
    <row r="1723" spans="1:3" x14ac:dyDescent="0.25">
      <c r="A1723" s="72" t="s">
        <v>681</v>
      </c>
      <c r="B1723" s="72" t="s">
        <v>931</v>
      </c>
      <c r="C1723" s="73">
        <v>225</v>
      </c>
    </row>
    <row r="1724" spans="1:3" x14ac:dyDescent="0.25">
      <c r="A1724" s="72" t="s">
        <v>681</v>
      </c>
      <c r="B1724" s="72" t="s">
        <v>932</v>
      </c>
      <c r="C1724" s="73">
        <v>0</v>
      </c>
    </row>
    <row r="1725" spans="1:3" x14ac:dyDescent="0.25">
      <c r="A1725" s="72" t="s">
        <v>681</v>
      </c>
      <c r="B1725" s="72" t="s">
        <v>936</v>
      </c>
      <c r="C1725" s="73">
        <v>0</v>
      </c>
    </row>
    <row r="1726" spans="1:3" x14ac:dyDescent="0.25">
      <c r="A1726" s="72" t="s">
        <v>681</v>
      </c>
      <c r="B1726" s="72" t="s">
        <v>940</v>
      </c>
      <c r="C1726" s="73">
        <v>0</v>
      </c>
    </row>
    <row r="1727" spans="1:3" x14ac:dyDescent="0.25">
      <c r="A1727" s="72" t="s">
        <v>682</v>
      </c>
      <c r="B1727" s="72" t="s">
        <v>920</v>
      </c>
      <c r="C1727" s="73">
        <v>1500</v>
      </c>
    </row>
    <row r="1728" spans="1:3" x14ac:dyDescent="0.25">
      <c r="A1728" s="72" t="s">
        <v>682</v>
      </c>
      <c r="B1728" s="72" t="s">
        <v>921</v>
      </c>
      <c r="C1728" s="73">
        <v>0</v>
      </c>
    </row>
    <row r="1729" spans="1:3" x14ac:dyDescent="0.25">
      <c r="A1729" s="72" t="s">
        <v>682</v>
      </c>
      <c r="B1729" s="72" t="s">
        <v>924</v>
      </c>
      <c r="C1729" s="73">
        <v>0</v>
      </c>
    </row>
    <row r="1730" spans="1:3" x14ac:dyDescent="0.25">
      <c r="A1730" s="72" t="s">
        <v>682</v>
      </c>
      <c r="B1730" s="72" t="s">
        <v>539</v>
      </c>
      <c r="C1730" s="73">
        <v>30000</v>
      </c>
    </row>
    <row r="1731" spans="1:3" x14ac:dyDescent="0.25">
      <c r="A1731" s="72" t="s">
        <v>682</v>
      </c>
      <c r="B1731" s="72" t="s">
        <v>926</v>
      </c>
      <c r="C1731" s="73">
        <v>0</v>
      </c>
    </row>
    <row r="1732" spans="1:3" x14ac:dyDescent="0.25">
      <c r="A1732" s="72" t="s">
        <v>682</v>
      </c>
      <c r="B1732" s="72" t="s">
        <v>927</v>
      </c>
      <c r="C1732" s="73">
        <v>480</v>
      </c>
    </row>
    <row r="1733" spans="1:3" x14ac:dyDescent="0.25">
      <c r="A1733" s="72" t="s">
        <v>682</v>
      </c>
      <c r="B1733" s="72" t="s">
        <v>928</v>
      </c>
      <c r="C1733" s="73">
        <v>30500</v>
      </c>
    </row>
    <row r="1734" spans="1:3" x14ac:dyDescent="0.25">
      <c r="A1734" s="72" t="s">
        <v>682</v>
      </c>
      <c r="B1734" s="72" t="s">
        <v>929</v>
      </c>
      <c r="C1734" s="73">
        <v>0</v>
      </c>
    </row>
    <row r="1735" spans="1:3" x14ac:dyDescent="0.25">
      <c r="A1735" s="72" t="s">
        <v>682</v>
      </c>
      <c r="B1735" s="72" t="s">
        <v>931</v>
      </c>
      <c r="C1735" s="73">
        <v>2300</v>
      </c>
    </row>
    <row r="1736" spans="1:3" x14ac:dyDescent="0.25">
      <c r="A1736" s="72" t="s">
        <v>682</v>
      </c>
      <c r="B1736" s="72" t="s">
        <v>932</v>
      </c>
      <c r="C1736" s="73">
        <v>10000</v>
      </c>
    </row>
    <row r="1737" spans="1:3" x14ac:dyDescent="0.25">
      <c r="A1737" s="72" t="s">
        <v>682</v>
      </c>
      <c r="B1737" s="72" t="s">
        <v>933</v>
      </c>
      <c r="C1737" s="73">
        <v>0</v>
      </c>
    </row>
    <row r="1738" spans="1:3" x14ac:dyDescent="0.25">
      <c r="A1738" s="72" t="s">
        <v>682</v>
      </c>
      <c r="B1738" s="72" t="s">
        <v>936</v>
      </c>
      <c r="C1738" s="73">
        <v>0</v>
      </c>
    </row>
    <row r="1739" spans="1:3" x14ac:dyDescent="0.25">
      <c r="A1739" s="72" t="s">
        <v>682</v>
      </c>
      <c r="B1739" s="72" t="s">
        <v>938</v>
      </c>
      <c r="C1739" s="73">
        <v>0</v>
      </c>
    </row>
    <row r="1740" spans="1:3" x14ac:dyDescent="0.25">
      <c r="A1740" s="72" t="s">
        <v>682</v>
      </c>
      <c r="B1740" s="72" t="s">
        <v>939</v>
      </c>
      <c r="C1740" s="73">
        <v>0</v>
      </c>
    </row>
    <row r="1741" spans="1:3" x14ac:dyDescent="0.25">
      <c r="A1741" s="72" t="s">
        <v>682</v>
      </c>
      <c r="B1741" s="72" t="s">
        <v>940</v>
      </c>
      <c r="C1741" s="73">
        <v>0</v>
      </c>
    </row>
    <row r="1742" spans="1:3" x14ac:dyDescent="0.25">
      <c r="A1742" s="72" t="s">
        <v>683</v>
      </c>
      <c r="B1742" s="72" t="s">
        <v>920</v>
      </c>
      <c r="C1742" s="73">
        <v>0</v>
      </c>
    </row>
    <row r="1743" spans="1:3" x14ac:dyDescent="0.25">
      <c r="A1743" s="72" t="s">
        <v>683</v>
      </c>
      <c r="B1743" s="72" t="s">
        <v>924</v>
      </c>
      <c r="C1743" s="73">
        <v>784</v>
      </c>
    </row>
    <row r="1744" spans="1:3" x14ac:dyDescent="0.25">
      <c r="A1744" s="72" t="s">
        <v>683</v>
      </c>
      <c r="B1744" s="72" t="s">
        <v>539</v>
      </c>
      <c r="C1744" s="73">
        <v>0</v>
      </c>
    </row>
    <row r="1745" spans="1:3" x14ac:dyDescent="0.25">
      <c r="A1745" s="72" t="s">
        <v>683</v>
      </c>
      <c r="B1745" s="72" t="s">
        <v>927</v>
      </c>
      <c r="C1745" s="73">
        <v>750</v>
      </c>
    </row>
    <row r="1746" spans="1:3" x14ac:dyDescent="0.25">
      <c r="A1746" s="72" t="s">
        <v>683</v>
      </c>
      <c r="B1746" s="72" t="s">
        <v>928</v>
      </c>
      <c r="C1746" s="73">
        <v>0</v>
      </c>
    </row>
    <row r="1747" spans="1:3" x14ac:dyDescent="0.25">
      <c r="A1747" s="72" t="s">
        <v>683</v>
      </c>
      <c r="B1747" s="72" t="s">
        <v>931</v>
      </c>
      <c r="C1747" s="73">
        <v>3300</v>
      </c>
    </row>
    <row r="1748" spans="1:3" x14ac:dyDescent="0.25">
      <c r="A1748" s="72" t="s">
        <v>683</v>
      </c>
      <c r="B1748" s="72" t="s">
        <v>932</v>
      </c>
      <c r="C1748" s="73">
        <v>0</v>
      </c>
    </row>
    <row r="1749" spans="1:3" x14ac:dyDescent="0.25">
      <c r="A1749" s="72" t="s">
        <v>683</v>
      </c>
      <c r="B1749" s="72" t="s">
        <v>936</v>
      </c>
      <c r="C1749" s="73">
        <v>0</v>
      </c>
    </row>
    <row r="1750" spans="1:3" x14ac:dyDescent="0.25">
      <c r="A1750" s="72" t="s">
        <v>683</v>
      </c>
      <c r="B1750" s="72" t="s">
        <v>938</v>
      </c>
      <c r="C1750" s="73">
        <v>0</v>
      </c>
    </row>
    <row r="1751" spans="1:3" x14ac:dyDescent="0.25">
      <c r="A1751" s="72" t="s">
        <v>683</v>
      </c>
      <c r="B1751" s="72" t="s">
        <v>939</v>
      </c>
      <c r="C1751" s="73">
        <v>0</v>
      </c>
    </row>
    <row r="1752" spans="1:3" x14ac:dyDescent="0.25">
      <c r="A1752" s="72" t="s">
        <v>683</v>
      </c>
      <c r="B1752" s="72" t="s">
        <v>940</v>
      </c>
      <c r="C1752" s="73">
        <v>0</v>
      </c>
    </row>
    <row r="1753" spans="1:3" x14ac:dyDescent="0.25">
      <c r="A1753" s="72" t="s">
        <v>684</v>
      </c>
      <c r="B1753" s="72" t="s">
        <v>920</v>
      </c>
      <c r="C1753" s="73">
        <v>0</v>
      </c>
    </row>
    <row r="1754" spans="1:3" x14ac:dyDescent="0.25">
      <c r="A1754" s="72" t="s">
        <v>684</v>
      </c>
      <c r="B1754" s="72" t="s">
        <v>944</v>
      </c>
      <c r="C1754" s="73">
        <v>0</v>
      </c>
    </row>
    <row r="1755" spans="1:3" x14ac:dyDescent="0.25">
      <c r="A1755" s="72" t="s">
        <v>684</v>
      </c>
      <c r="B1755" s="72" t="s">
        <v>539</v>
      </c>
      <c r="C1755" s="73">
        <v>4640</v>
      </c>
    </row>
    <row r="1756" spans="1:3" x14ac:dyDescent="0.25">
      <c r="A1756" s="72" t="s">
        <v>684</v>
      </c>
      <c r="B1756" s="72" t="s">
        <v>926</v>
      </c>
      <c r="C1756" s="73">
        <v>0</v>
      </c>
    </row>
    <row r="1757" spans="1:3" x14ac:dyDescent="0.25">
      <c r="A1757" s="72" t="s">
        <v>684</v>
      </c>
      <c r="B1757" s="72" t="s">
        <v>927</v>
      </c>
      <c r="C1757" s="73">
        <v>250</v>
      </c>
    </row>
    <row r="1758" spans="1:3" x14ac:dyDescent="0.25">
      <c r="A1758" s="72" t="s">
        <v>684</v>
      </c>
      <c r="B1758" s="72" t="s">
        <v>928</v>
      </c>
      <c r="C1758" s="73">
        <v>0</v>
      </c>
    </row>
    <row r="1759" spans="1:3" x14ac:dyDescent="0.25">
      <c r="A1759" s="72" t="s">
        <v>684</v>
      </c>
      <c r="B1759" s="72" t="s">
        <v>541</v>
      </c>
      <c r="C1759" s="73">
        <v>0</v>
      </c>
    </row>
    <row r="1760" spans="1:3" x14ac:dyDescent="0.25">
      <c r="A1760" s="72" t="s">
        <v>684</v>
      </c>
      <c r="B1760" s="72" t="s">
        <v>542</v>
      </c>
      <c r="C1760" s="73">
        <v>0</v>
      </c>
    </row>
    <row r="1761" spans="1:3" x14ac:dyDescent="0.25">
      <c r="A1761" s="72" t="s">
        <v>684</v>
      </c>
      <c r="B1761" s="72" t="s">
        <v>931</v>
      </c>
      <c r="C1761" s="73">
        <v>300</v>
      </c>
    </row>
    <row r="1762" spans="1:3" x14ac:dyDescent="0.25">
      <c r="A1762" s="72" t="s">
        <v>684</v>
      </c>
      <c r="B1762" s="72" t="s">
        <v>932</v>
      </c>
      <c r="C1762" s="73">
        <v>500</v>
      </c>
    </row>
    <row r="1763" spans="1:3" x14ac:dyDescent="0.25">
      <c r="A1763" s="72" t="s">
        <v>684</v>
      </c>
      <c r="B1763" s="72" t="s">
        <v>936</v>
      </c>
      <c r="C1763" s="73">
        <v>0</v>
      </c>
    </row>
    <row r="1764" spans="1:3" x14ac:dyDescent="0.25">
      <c r="A1764" s="72" t="s">
        <v>684</v>
      </c>
      <c r="B1764" s="72" t="s">
        <v>938</v>
      </c>
      <c r="C1764" s="73">
        <v>0</v>
      </c>
    </row>
    <row r="1765" spans="1:3" x14ac:dyDescent="0.25">
      <c r="A1765" s="72" t="s">
        <v>684</v>
      </c>
      <c r="B1765" s="72" t="s">
        <v>939</v>
      </c>
      <c r="C1765" s="73">
        <v>0</v>
      </c>
    </row>
    <row r="1766" spans="1:3" x14ac:dyDescent="0.25">
      <c r="A1766" s="72" t="s">
        <v>684</v>
      </c>
      <c r="B1766" s="72" t="s">
        <v>940</v>
      </c>
      <c r="C1766" s="73">
        <v>0</v>
      </c>
    </row>
    <row r="1767" spans="1:3" x14ac:dyDescent="0.25">
      <c r="A1767" s="72" t="s">
        <v>975</v>
      </c>
      <c r="B1767" s="72" t="s">
        <v>927</v>
      </c>
      <c r="C1767" s="73">
        <v>0</v>
      </c>
    </row>
    <row r="1768" spans="1:3" x14ac:dyDescent="0.25">
      <c r="A1768" s="72" t="s">
        <v>975</v>
      </c>
      <c r="B1768" s="72" t="s">
        <v>931</v>
      </c>
      <c r="C1768" s="73">
        <v>0</v>
      </c>
    </row>
    <row r="1769" spans="1:3" x14ac:dyDescent="0.25">
      <c r="A1769" s="72" t="s">
        <v>975</v>
      </c>
      <c r="B1769" s="72" t="s">
        <v>932</v>
      </c>
      <c r="C1769" s="73">
        <v>0</v>
      </c>
    </row>
    <row r="1770" spans="1:3" x14ac:dyDescent="0.25">
      <c r="A1770" s="72" t="s">
        <v>685</v>
      </c>
      <c r="B1770" s="72" t="s">
        <v>920</v>
      </c>
      <c r="C1770" s="73">
        <v>0</v>
      </c>
    </row>
    <row r="1771" spans="1:3" x14ac:dyDescent="0.25">
      <c r="A1771" s="72" t="s">
        <v>685</v>
      </c>
      <c r="B1771" s="72" t="s">
        <v>538</v>
      </c>
      <c r="C1771" s="73">
        <v>63112</v>
      </c>
    </row>
    <row r="1772" spans="1:3" x14ac:dyDescent="0.25">
      <c r="A1772" s="72" t="s">
        <v>685</v>
      </c>
      <c r="B1772" s="72" t="s">
        <v>539</v>
      </c>
      <c r="C1772" s="73">
        <v>0</v>
      </c>
    </row>
    <row r="1773" spans="1:3" x14ac:dyDescent="0.25">
      <c r="A1773" s="72" t="s">
        <v>685</v>
      </c>
      <c r="B1773" s="72" t="s">
        <v>927</v>
      </c>
      <c r="C1773" s="73">
        <v>0</v>
      </c>
    </row>
    <row r="1774" spans="1:3" x14ac:dyDescent="0.25">
      <c r="A1774" s="72" t="s">
        <v>685</v>
      </c>
      <c r="B1774" s="72" t="s">
        <v>540</v>
      </c>
      <c r="C1774" s="73">
        <v>0</v>
      </c>
    </row>
    <row r="1775" spans="1:3" x14ac:dyDescent="0.25">
      <c r="A1775" s="72" t="s">
        <v>685</v>
      </c>
      <c r="B1775" s="72" t="s">
        <v>928</v>
      </c>
      <c r="C1775" s="73">
        <v>400</v>
      </c>
    </row>
    <row r="1776" spans="1:3" x14ac:dyDescent="0.25">
      <c r="A1776" s="72" t="s">
        <v>685</v>
      </c>
      <c r="B1776" s="72" t="s">
        <v>541</v>
      </c>
      <c r="C1776" s="73">
        <v>326140</v>
      </c>
    </row>
    <row r="1777" spans="1:3" x14ac:dyDescent="0.25">
      <c r="A1777" s="72" t="s">
        <v>685</v>
      </c>
      <c r="B1777" s="72" t="s">
        <v>542</v>
      </c>
      <c r="C1777" s="73">
        <v>93000</v>
      </c>
    </row>
    <row r="1778" spans="1:3" x14ac:dyDescent="0.25">
      <c r="A1778" s="72" t="s">
        <v>685</v>
      </c>
      <c r="B1778" s="72" t="s">
        <v>956</v>
      </c>
      <c r="C1778" s="73">
        <v>0</v>
      </c>
    </row>
    <row r="1779" spans="1:3" x14ac:dyDescent="0.25">
      <c r="A1779" s="72" t="s">
        <v>685</v>
      </c>
      <c r="B1779" s="72" t="s">
        <v>931</v>
      </c>
      <c r="C1779" s="73">
        <v>520</v>
      </c>
    </row>
    <row r="1780" spans="1:3" x14ac:dyDescent="0.25">
      <c r="A1780" s="72" t="s">
        <v>685</v>
      </c>
      <c r="B1780" s="72" t="s">
        <v>932</v>
      </c>
      <c r="C1780" s="73">
        <v>0</v>
      </c>
    </row>
    <row r="1781" spans="1:3" x14ac:dyDescent="0.25">
      <c r="A1781" s="72" t="s">
        <v>685</v>
      </c>
      <c r="B1781" s="72" t="s">
        <v>936</v>
      </c>
      <c r="C1781" s="73">
        <v>0</v>
      </c>
    </row>
    <row r="1782" spans="1:3" x14ac:dyDescent="0.25">
      <c r="A1782" s="72" t="s">
        <v>685</v>
      </c>
      <c r="B1782" s="72" t="s">
        <v>941</v>
      </c>
      <c r="C1782" s="73">
        <v>0</v>
      </c>
    </row>
    <row r="1783" spans="1:3" x14ac:dyDescent="0.25">
      <c r="A1783" s="72" t="s">
        <v>685</v>
      </c>
      <c r="B1783" s="72" t="s">
        <v>938</v>
      </c>
      <c r="C1783" s="73">
        <v>0</v>
      </c>
    </row>
    <row r="1784" spans="1:3" x14ac:dyDescent="0.25">
      <c r="A1784" s="72" t="s">
        <v>685</v>
      </c>
      <c r="B1784" s="72" t="s">
        <v>939</v>
      </c>
      <c r="C1784" s="73">
        <v>0</v>
      </c>
    </row>
    <row r="1785" spans="1:3" x14ac:dyDescent="0.25">
      <c r="A1785" s="72" t="s">
        <v>686</v>
      </c>
      <c r="B1785" s="72" t="s">
        <v>944</v>
      </c>
      <c r="C1785" s="73">
        <v>0</v>
      </c>
    </row>
    <row r="1786" spans="1:3" x14ac:dyDescent="0.25">
      <c r="A1786" s="72" t="s">
        <v>686</v>
      </c>
      <c r="B1786" s="72" t="s">
        <v>922</v>
      </c>
      <c r="C1786" s="73">
        <v>1440</v>
      </c>
    </row>
    <row r="1787" spans="1:3" x14ac:dyDescent="0.25">
      <c r="A1787" s="72" t="s">
        <v>686</v>
      </c>
      <c r="B1787" s="72" t="s">
        <v>538</v>
      </c>
      <c r="C1787" s="73">
        <v>0</v>
      </c>
    </row>
    <row r="1788" spans="1:3" x14ac:dyDescent="0.25">
      <c r="A1788" s="72" t="s">
        <v>686</v>
      </c>
      <c r="B1788" s="72" t="s">
        <v>539</v>
      </c>
      <c r="C1788" s="73">
        <v>55958</v>
      </c>
    </row>
    <row r="1789" spans="1:3" x14ac:dyDescent="0.25">
      <c r="A1789" s="72" t="s">
        <v>686</v>
      </c>
      <c r="B1789" s="72" t="s">
        <v>926</v>
      </c>
      <c r="C1789" s="73">
        <v>0</v>
      </c>
    </row>
    <row r="1790" spans="1:3" x14ac:dyDescent="0.25">
      <c r="A1790" s="72" t="s">
        <v>686</v>
      </c>
      <c r="B1790" s="72" t="s">
        <v>927</v>
      </c>
      <c r="C1790" s="73">
        <v>970</v>
      </c>
    </row>
    <row r="1791" spans="1:3" x14ac:dyDescent="0.25">
      <c r="A1791" s="72" t="s">
        <v>686</v>
      </c>
      <c r="B1791" s="72" t="s">
        <v>928</v>
      </c>
      <c r="C1791" s="73">
        <v>4000</v>
      </c>
    </row>
    <row r="1792" spans="1:3" x14ac:dyDescent="0.25">
      <c r="A1792" s="72" t="s">
        <v>686</v>
      </c>
      <c r="B1792" s="72" t="s">
        <v>929</v>
      </c>
      <c r="C1792" s="73">
        <v>0</v>
      </c>
    </row>
    <row r="1793" spans="1:3" x14ac:dyDescent="0.25">
      <c r="A1793" s="72" t="s">
        <v>686</v>
      </c>
      <c r="B1793" s="72" t="s">
        <v>541</v>
      </c>
      <c r="C1793" s="73">
        <v>17204</v>
      </c>
    </row>
    <row r="1794" spans="1:3" x14ac:dyDescent="0.25">
      <c r="A1794" s="72" t="s">
        <v>686</v>
      </c>
      <c r="B1794" s="72" t="s">
        <v>542</v>
      </c>
      <c r="C1794" s="73">
        <v>6500</v>
      </c>
    </row>
    <row r="1795" spans="1:3" x14ac:dyDescent="0.25">
      <c r="A1795" s="72" t="s">
        <v>686</v>
      </c>
      <c r="B1795" s="72" t="s">
        <v>931</v>
      </c>
      <c r="C1795" s="73">
        <v>1900</v>
      </c>
    </row>
    <row r="1796" spans="1:3" x14ac:dyDescent="0.25">
      <c r="A1796" s="72" t="s">
        <v>686</v>
      </c>
      <c r="B1796" s="72" t="s">
        <v>932</v>
      </c>
      <c r="C1796" s="73">
        <v>3571</v>
      </c>
    </row>
    <row r="1797" spans="1:3" x14ac:dyDescent="0.25">
      <c r="A1797" s="72" t="s">
        <v>686</v>
      </c>
      <c r="B1797" s="72" t="s">
        <v>933</v>
      </c>
      <c r="C1797" s="73">
        <v>0</v>
      </c>
    </row>
    <row r="1798" spans="1:3" x14ac:dyDescent="0.25">
      <c r="A1798" s="72" t="s">
        <v>686</v>
      </c>
      <c r="B1798" s="72" t="s">
        <v>936</v>
      </c>
      <c r="C1798" s="73">
        <v>0</v>
      </c>
    </row>
    <row r="1799" spans="1:3" x14ac:dyDescent="0.25">
      <c r="A1799" s="72" t="s">
        <v>686</v>
      </c>
      <c r="B1799" s="72" t="s">
        <v>937</v>
      </c>
      <c r="C1799" s="73">
        <v>0</v>
      </c>
    </row>
    <row r="1800" spans="1:3" x14ac:dyDescent="0.25">
      <c r="A1800" s="72" t="s">
        <v>686</v>
      </c>
      <c r="B1800" s="72" t="s">
        <v>939</v>
      </c>
      <c r="C1800" s="73">
        <v>0</v>
      </c>
    </row>
    <row r="1801" spans="1:3" x14ac:dyDescent="0.25">
      <c r="A1801" s="72" t="s">
        <v>686</v>
      </c>
      <c r="B1801" s="72" t="s">
        <v>940</v>
      </c>
      <c r="C1801" s="73">
        <v>0</v>
      </c>
    </row>
    <row r="1802" spans="1:3" x14ac:dyDescent="0.25">
      <c r="A1802" s="72" t="s">
        <v>976</v>
      </c>
      <c r="B1802" s="72" t="s">
        <v>920</v>
      </c>
      <c r="C1802" s="73">
        <v>0</v>
      </c>
    </row>
    <row r="1803" spans="1:3" x14ac:dyDescent="0.25">
      <c r="A1803" s="72" t="s">
        <v>976</v>
      </c>
      <c r="B1803" s="72" t="s">
        <v>924</v>
      </c>
      <c r="C1803" s="73">
        <v>0</v>
      </c>
    </row>
    <row r="1804" spans="1:3" x14ac:dyDescent="0.25">
      <c r="A1804" s="72" t="s">
        <v>976</v>
      </c>
      <c r="B1804" s="72" t="s">
        <v>927</v>
      </c>
      <c r="C1804" s="73">
        <v>0</v>
      </c>
    </row>
    <row r="1805" spans="1:3" x14ac:dyDescent="0.25">
      <c r="A1805" s="72" t="s">
        <v>976</v>
      </c>
      <c r="B1805" s="72" t="s">
        <v>931</v>
      </c>
      <c r="C1805" s="73">
        <v>0</v>
      </c>
    </row>
    <row r="1806" spans="1:3" x14ac:dyDescent="0.25">
      <c r="A1806" s="72" t="s">
        <v>976</v>
      </c>
      <c r="B1806" s="72" t="s">
        <v>932</v>
      </c>
      <c r="C1806" s="73">
        <v>0</v>
      </c>
    </row>
    <row r="1807" spans="1:3" x14ac:dyDescent="0.25">
      <c r="A1807" s="72" t="s">
        <v>976</v>
      </c>
      <c r="B1807" s="72" t="s">
        <v>936</v>
      </c>
      <c r="C1807" s="73">
        <v>0</v>
      </c>
    </row>
    <row r="1808" spans="1:3" x14ac:dyDescent="0.25">
      <c r="A1808" s="72" t="s">
        <v>976</v>
      </c>
      <c r="B1808" s="72" t="s">
        <v>939</v>
      </c>
      <c r="C1808" s="73">
        <v>0</v>
      </c>
    </row>
    <row r="1809" spans="1:3" x14ac:dyDescent="0.25">
      <c r="A1809" s="72" t="s">
        <v>976</v>
      </c>
      <c r="B1809" s="72" t="s">
        <v>940</v>
      </c>
      <c r="C1809" s="73">
        <v>0</v>
      </c>
    </row>
    <row r="1810" spans="1:3" x14ac:dyDescent="0.25">
      <c r="A1810" s="72" t="s">
        <v>687</v>
      </c>
      <c r="B1810" s="72" t="s">
        <v>920</v>
      </c>
      <c r="C1810" s="73">
        <v>0</v>
      </c>
    </row>
    <row r="1811" spans="1:3" x14ac:dyDescent="0.25">
      <c r="A1811" s="72" t="s">
        <v>687</v>
      </c>
      <c r="B1811" s="72" t="s">
        <v>539</v>
      </c>
      <c r="C1811" s="73">
        <v>0</v>
      </c>
    </row>
    <row r="1812" spans="1:3" x14ac:dyDescent="0.25">
      <c r="A1812" s="72" t="s">
        <v>687</v>
      </c>
      <c r="B1812" s="72" t="s">
        <v>928</v>
      </c>
      <c r="C1812" s="73">
        <v>0</v>
      </c>
    </row>
    <row r="1813" spans="1:3" x14ac:dyDescent="0.25">
      <c r="A1813" s="72" t="s">
        <v>687</v>
      </c>
      <c r="B1813" s="72" t="s">
        <v>931</v>
      </c>
      <c r="C1813" s="73">
        <v>550</v>
      </c>
    </row>
    <row r="1814" spans="1:3" x14ac:dyDescent="0.25">
      <c r="A1814" s="72" t="s">
        <v>687</v>
      </c>
      <c r="B1814" s="72" t="s">
        <v>932</v>
      </c>
      <c r="C1814" s="73">
        <v>0</v>
      </c>
    </row>
    <row r="1815" spans="1:3" x14ac:dyDescent="0.25">
      <c r="A1815" s="72" t="s">
        <v>687</v>
      </c>
      <c r="B1815" s="72" t="s">
        <v>941</v>
      </c>
      <c r="C1815" s="73">
        <v>0</v>
      </c>
    </row>
    <row r="1816" spans="1:3" x14ac:dyDescent="0.25">
      <c r="A1816" s="72" t="s">
        <v>687</v>
      </c>
      <c r="B1816" s="72" t="s">
        <v>937</v>
      </c>
      <c r="C1816" s="73">
        <v>0</v>
      </c>
    </row>
    <row r="1817" spans="1:3" x14ac:dyDescent="0.25">
      <c r="A1817" s="72" t="s">
        <v>687</v>
      </c>
      <c r="B1817" s="72" t="s">
        <v>940</v>
      </c>
      <c r="C1817" s="73">
        <v>0</v>
      </c>
    </row>
    <row r="1818" spans="1:3" x14ac:dyDescent="0.25">
      <c r="A1818" s="72" t="s">
        <v>688</v>
      </c>
      <c r="B1818" s="72" t="s">
        <v>920</v>
      </c>
      <c r="C1818" s="73">
        <v>0</v>
      </c>
    </row>
    <row r="1819" spans="1:3" x14ac:dyDescent="0.25">
      <c r="A1819" s="72" t="s">
        <v>688</v>
      </c>
      <c r="B1819" s="72" t="s">
        <v>944</v>
      </c>
      <c r="C1819" s="73">
        <v>0</v>
      </c>
    </row>
    <row r="1820" spans="1:3" x14ac:dyDescent="0.25">
      <c r="A1820" s="72" t="s">
        <v>688</v>
      </c>
      <c r="B1820" s="72" t="s">
        <v>539</v>
      </c>
      <c r="C1820" s="73">
        <v>5512</v>
      </c>
    </row>
    <row r="1821" spans="1:3" x14ac:dyDescent="0.25">
      <c r="A1821" s="72" t="s">
        <v>688</v>
      </c>
      <c r="B1821" s="72" t="s">
        <v>926</v>
      </c>
      <c r="C1821" s="73">
        <v>0</v>
      </c>
    </row>
    <row r="1822" spans="1:3" x14ac:dyDescent="0.25">
      <c r="A1822" s="72" t="s">
        <v>688</v>
      </c>
      <c r="B1822" s="72" t="s">
        <v>927</v>
      </c>
      <c r="C1822" s="73">
        <v>540</v>
      </c>
    </row>
    <row r="1823" spans="1:3" x14ac:dyDescent="0.25">
      <c r="A1823" s="72" t="s">
        <v>688</v>
      </c>
      <c r="B1823" s="72" t="s">
        <v>928</v>
      </c>
      <c r="C1823" s="73">
        <v>1000</v>
      </c>
    </row>
    <row r="1824" spans="1:3" x14ac:dyDescent="0.25">
      <c r="A1824" s="72" t="s">
        <v>688</v>
      </c>
      <c r="B1824" s="72" t="s">
        <v>929</v>
      </c>
      <c r="C1824" s="73">
        <v>0</v>
      </c>
    </row>
    <row r="1825" spans="1:3" x14ac:dyDescent="0.25">
      <c r="A1825" s="72" t="s">
        <v>688</v>
      </c>
      <c r="B1825" s="72" t="s">
        <v>541</v>
      </c>
      <c r="C1825" s="73">
        <v>0</v>
      </c>
    </row>
    <row r="1826" spans="1:3" x14ac:dyDescent="0.25">
      <c r="A1826" s="72" t="s">
        <v>688</v>
      </c>
      <c r="B1826" s="72" t="s">
        <v>542</v>
      </c>
      <c r="C1826" s="73">
        <v>3000</v>
      </c>
    </row>
    <row r="1827" spans="1:3" x14ac:dyDescent="0.25">
      <c r="A1827" s="72" t="s">
        <v>688</v>
      </c>
      <c r="B1827" s="72" t="s">
        <v>931</v>
      </c>
      <c r="C1827" s="73">
        <v>500</v>
      </c>
    </row>
    <row r="1828" spans="1:3" x14ac:dyDescent="0.25">
      <c r="A1828" s="72" t="s">
        <v>688</v>
      </c>
      <c r="B1828" s="72" t="s">
        <v>932</v>
      </c>
      <c r="C1828" s="73">
        <v>740</v>
      </c>
    </row>
    <row r="1829" spans="1:3" x14ac:dyDescent="0.25">
      <c r="A1829" s="72" t="s">
        <v>688</v>
      </c>
      <c r="B1829" s="72" t="s">
        <v>936</v>
      </c>
      <c r="C1829" s="73">
        <v>0</v>
      </c>
    </row>
    <row r="1830" spans="1:3" x14ac:dyDescent="0.25">
      <c r="A1830" s="72" t="s">
        <v>688</v>
      </c>
      <c r="B1830" s="72" t="s">
        <v>938</v>
      </c>
      <c r="C1830" s="73">
        <v>0</v>
      </c>
    </row>
    <row r="1831" spans="1:3" x14ac:dyDescent="0.25">
      <c r="A1831" s="72" t="s">
        <v>688</v>
      </c>
      <c r="B1831" s="72" t="s">
        <v>939</v>
      </c>
      <c r="C1831" s="73">
        <v>0</v>
      </c>
    </row>
    <row r="1832" spans="1:3" x14ac:dyDescent="0.25">
      <c r="A1832" s="72" t="s">
        <v>688</v>
      </c>
      <c r="B1832" s="72" t="s">
        <v>940</v>
      </c>
      <c r="C1832" s="73">
        <v>0</v>
      </c>
    </row>
    <row r="1833" spans="1:3" x14ac:dyDescent="0.25">
      <c r="A1833" s="72" t="s">
        <v>977</v>
      </c>
      <c r="B1833" s="72" t="s">
        <v>927</v>
      </c>
      <c r="C1833" s="73">
        <v>0</v>
      </c>
    </row>
    <row r="1834" spans="1:3" x14ac:dyDescent="0.25">
      <c r="A1834" s="72" t="s">
        <v>977</v>
      </c>
      <c r="B1834" s="72" t="s">
        <v>928</v>
      </c>
      <c r="C1834" s="73">
        <v>0</v>
      </c>
    </row>
    <row r="1835" spans="1:3" x14ac:dyDescent="0.25">
      <c r="A1835" s="72" t="s">
        <v>977</v>
      </c>
      <c r="B1835" s="72" t="s">
        <v>931</v>
      </c>
      <c r="C1835" s="73">
        <v>0</v>
      </c>
    </row>
    <row r="1836" spans="1:3" x14ac:dyDescent="0.25">
      <c r="A1836" s="72" t="s">
        <v>977</v>
      </c>
      <c r="B1836" s="72" t="s">
        <v>932</v>
      </c>
      <c r="C1836" s="73">
        <v>0</v>
      </c>
    </row>
    <row r="1837" spans="1:3" x14ac:dyDescent="0.25">
      <c r="A1837" s="72" t="s">
        <v>689</v>
      </c>
      <c r="B1837" s="72" t="s">
        <v>919</v>
      </c>
      <c r="C1837" s="73">
        <v>0</v>
      </c>
    </row>
    <row r="1838" spans="1:3" x14ac:dyDescent="0.25">
      <c r="A1838" s="72" t="s">
        <v>689</v>
      </c>
      <c r="B1838" s="72" t="s">
        <v>944</v>
      </c>
      <c r="C1838" s="73">
        <v>0</v>
      </c>
    </row>
    <row r="1839" spans="1:3" x14ac:dyDescent="0.25">
      <c r="A1839" s="72" t="s">
        <v>689</v>
      </c>
      <c r="B1839" s="72" t="s">
        <v>538</v>
      </c>
      <c r="C1839" s="73">
        <v>0</v>
      </c>
    </row>
    <row r="1840" spans="1:3" x14ac:dyDescent="0.25">
      <c r="A1840" s="72" t="s">
        <v>689</v>
      </c>
      <c r="B1840" s="72" t="s">
        <v>539</v>
      </c>
      <c r="C1840" s="73">
        <v>6000</v>
      </c>
    </row>
    <row r="1841" spans="1:3" x14ac:dyDescent="0.25">
      <c r="A1841" s="72" t="s">
        <v>689</v>
      </c>
      <c r="B1841" s="72" t="s">
        <v>931</v>
      </c>
      <c r="C1841" s="73">
        <v>0</v>
      </c>
    </row>
    <row r="1842" spans="1:3" x14ac:dyDescent="0.25">
      <c r="A1842" s="72" t="s">
        <v>689</v>
      </c>
      <c r="B1842" s="72" t="s">
        <v>932</v>
      </c>
      <c r="C1842" s="73">
        <v>0</v>
      </c>
    </row>
    <row r="1843" spans="1:3" x14ac:dyDescent="0.25">
      <c r="A1843" s="72" t="s">
        <v>689</v>
      </c>
      <c r="B1843" s="72" t="s">
        <v>942</v>
      </c>
      <c r="C1843" s="73">
        <v>0</v>
      </c>
    </row>
    <row r="1844" spans="1:3" x14ac:dyDescent="0.25">
      <c r="A1844" s="72" t="s">
        <v>690</v>
      </c>
      <c r="B1844" s="72" t="s">
        <v>922</v>
      </c>
      <c r="C1844" s="73">
        <v>4500</v>
      </c>
    </row>
    <row r="1845" spans="1:3" x14ac:dyDescent="0.25">
      <c r="A1845" s="72" t="s">
        <v>690</v>
      </c>
      <c r="B1845" s="72" t="s">
        <v>538</v>
      </c>
      <c r="C1845" s="73">
        <v>39300</v>
      </c>
    </row>
    <row r="1846" spans="1:3" x14ac:dyDescent="0.25">
      <c r="A1846" s="72" t="s">
        <v>690</v>
      </c>
      <c r="B1846" s="72" t="s">
        <v>539</v>
      </c>
      <c r="C1846" s="73">
        <v>0</v>
      </c>
    </row>
    <row r="1847" spans="1:3" x14ac:dyDescent="0.25">
      <c r="A1847" s="72" t="s">
        <v>690</v>
      </c>
      <c r="B1847" s="72" t="s">
        <v>927</v>
      </c>
      <c r="C1847" s="73">
        <v>570</v>
      </c>
    </row>
    <row r="1848" spans="1:3" x14ac:dyDescent="0.25">
      <c r="A1848" s="72" t="s">
        <v>690</v>
      </c>
      <c r="B1848" s="72" t="s">
        <v>928</v>
      </c>
      <c r="C1848" s="73">
        <v>8000</v>
      </c>
    </row>
    <row r="1849" spans="1:3" x14ac:dyDescent="0.25">
      <c r="A1849" s="72" t="s">
        <v>690</v>
      </c>
      <c r="B1849" s="72" t="s">
        <v>541</v>
      </c>
      <c r="C1849" s="73">
        <v>55676</v>
      </c>
    </row>
    <row r="1850" spans="1:3" x14ac:dyDescent="0.25">
      <c r="A1850" s="72" t="s">
        <v>690</v>
      </c>
      <c r="B1850" s="72" t="s">
        <v>542</v>
      </c>
      <c r="C1850" s="73">
        <v>0</v>
      </c>
    </row>
    <row r="1851" spans="1:3" x14ac:dyDescent="0.25">
      <c r="A1851" s="72" t="s">
        <v>690</v>
      </c>
      <c r="B1851" s="72" t="s">
        <v>930</v>
      </c>
      <c r="C1851" s="73">
        <v>0</v>
      </c>
    </row>
    <row r="1852" spans="1:3" x14ac:dyDescent="0.25">
      <c r="A1852" s="72" t="s">
        <v>690</v>
      </c>
      <c r="B1852" s="72" t="s">
        <v>931</v>
      </c>
      <c r="C1852" s="73">
        <v>1500</v>
      </c>
    </row>
    <row r="1853" spans="1:3" x14ac:dyDescent="0.25">
      <c r="A1853" s="72" t="s">
        <v>690</v>
      </c>
      <c r="B1853" s="72" t="s">
        <v>932</v>
      </c>
      <c r="C1853" s="73">
        <v>450</v>
      </c>
    </row>
    <row r="1854" spans="1:3" x14ac:dyDescent="0.25">
      <c r="A1854" s="72" t="s">
        <v>690</v>
      </c>
      <c r="B1854" s="72" t="s">
        <v>936</v>
      </c>
      <c r="C1854" s="73">
        <v>0</v>
      </c>
    </row>
    <row r="1855" spans="1:3" x14ac:dyDescent="0.25">
      <c r="A1855" s="72" t="s">
        <v>690</v>
      </c>
      <c r="B1855" s="72" t="s">
        <v>939</v>
      </c>
      <c r="C1855" s="73">
        <v>0</v>
      </c>
    </row>
    <row r="1856" spans="1:3" x14ac:dyDescent="0.25">
      <c r="A1856" s="72" t="s">
        <v>690</v>
      </c>
      <c r="B1856" s="72" t="s">
        <v>940</v>
      </c>
      <c r="C1856" s="73">
        <v>0</v>
      </c>
    </row>
    <row r="1857" spans="1:3" x14ac:dyDescent="0.25">
      <c r="A1857" s="72" t="s">
        <v>691</v>
      </c>
      <c r="B1857" s="72" t="s">
        <v>920</v>
      </c>
      <c r="C1857" s="73">
        <v>0</v>
      </c>
    </row>
    <row r="1858" spans="1:3" x14ac:dyDescent="0.25">
      <c r="A1858" s="72" t="s">
        <v>691</v>
      </c>
      <c r="B1858" s="72" t="s">
        <v>922</v>
      </c>
      <c r="C1858" s="73">
        <v>1000</v>
      </c>
    </row>
    <row r="1859" spans="1:3" x14ac:dyDescent="0.25">
      <c r="A1859" s="72" t="s">
        <v>691</v>
      </c>
      <c r="B1859" s="72" t="s">
        <v>924</v>
      </c>
      <c r="C1859" s="73">
        <v>0</v>
      </c>
    </row>
    <row r="1860" spans="1:3" x14ac:dyDescent="0.25">
      <c r="A1860" s="72" t="s">
        <v>691</v>
      </c>
      <c r="B1860" s="72" t="s">
        <v>539</v>
      </c>
      <c r="C1860" s="73">
        <v>370000</v>
      </c>
    </row>
    <row r="1861" spans="1:3" x14ac:dyDescent="0.25">
      <c r="A1861" s="72" t="s">
        <v>691</v>
      </c>
      <c r="B1861" s="72" t="s">
        <v>926</v>
      </c>
      <c r="C1861" s="73">
        <v>0</v>
      </c>
    </row>
    <row r="1862" spans="1:3" x14ac:dyDescent="0.25">
      <c r="A1862" s="72" t="s">
        <v>691</v>
      </c>
      <c r="B1862" s="72" t="s">
        <v>927</v>
      </c>
      <c r="C1862" s="73">
        <v>0</v>
      </c>
    </row>
    <row r="1863" spans="1:3" x14ac:dyDescent="0.25">
      <c r="A1863" s="72" t="s">
        <v>691</v>
      </c>
      <c r="B1863" s="72" t="s">
        <v>540</v>
      </c>
      <c r="C1863" s="73">
        <v>0</v>
      </c>
    </row>
    <row r="1864" spans="1:3" x14ac:dyDescent="0.25">
      <c r="A1864" s="72" t="s">
        <v>691</v>
      </c>
      <c r="B1864" s="72" t="s">
        <v>542</v>
      </c>
      <c r="C1864" s="73">
        <v>0</v>
      </c>
    </row>
    <row r="1865" spans="1:3" x14ac:dyDescent="0.25">
      <c r="A1865" s="72" t="s">
        <v>691</v>
      </c>
      <c r="B1865" s="72" t="s">
        <v>931</v>
      </c>
      <c r="C1865" s="73">
        <v>0</v>
      </c>
    </row>
    <row r="1866" spans="1:3" x14ac:dyDescent="0.25">
      <c r="A1866" s="72" t="s">
        <v>691</v>
      </c>
      <c r="B1866" s="72" t="s">
        <v>932</v>
      </c>
      <c r="C1866" s="73">
        <v>70000</v>
      </c>
    </row>
    <row r="1867" spans="1:3" x14ac:dyDescent="0.25">
      <c r="A1867" s="72" t="s">
        <v>691</v>
      </c>
      <c r="B1867" s="72" t="s">
        <v>935</v>
      </c>
      <c r="C1867" s="73">
        <v>0</v>
      </c>
    </row>
    <row r="1868" spans="1:3" x14ac:dyDescent="0.25">
      <c r="A1868" s="72" t="s">
        <v>691</v>
      </c>
      <c r="B1868" s="72" t="s">
        <v>936</v>
      </c>
      <c r="C1868" s="73">
        <v>0</v>
      </c>
    </row>
    <row r="1869" spans="1:3" x14ac:dyDescent="0.25">
      <c r="A1869" s="72" t="s">
        <v>691</v>
      </c>
      <c r="B1869" s="72" t="s">
        <v>938</v>
      </c>
      <c r="C1869" s="73">
        <v>0</v>
      </c>
    </row>
    <row r="1870" spans="1:3" x14ac:dyDescent="0.25">
      <c r="A1870" s="72" t="s">
        <v>691</v>
      </c>
      <c r="B1870" s="72" t="s">
        <v>942</v>
      </c>
      <c r="C1870" s="73">
        <v>0</v>
      </c>
    </row>
    <row r="1871" spans="1:3" x14ac:dyDescent="0.25">
      <c r="A1871" s="72" t="s">
        <v>692</v>
      </c>
      <c r="B1871" s="72" t="s">
        <v>920</v>
      </c>
      <c r="C1871" s="73">
        <v>2250</v>
      </c>
    </row>
    <row r="1872" spans="1:3" x14ac:dyDescent="0.25">
      <c r="A1872" s="72" t="s">
        <v>692</v>
      </c>
      <c r="B1872" s="72" t="s">
        <v>921</v>
      </c>
      <c r="C1872" s="73">
        <v>0</v>
      </c>
    </row>
    <row r="1873" spans="1:3" x14ac:dyDescent="0.25">
      <c r="A1873" s="72" t="s">
        <v>692</v>
      </c>
      <c r="B1873" s="72" t="s">
        <v>922</v>
      </c>
      <c r="C1873" s="73">
        <v>2000</v>
      </c>
    </row>
    <row r="1874" spans="1:3" x14ac:dyDescent="0.25">
      <c r="A1874" s="72" t="s">
        <v>692</v>
      </c>
      <c r="B1874" s="72" t="s">
        <v>924</v>
      </c>
      <c r="C1874" s="73">
        <v>0</v>
      </c>
    </row>
    <row r="1875" spans="1:3" x14ac:dyDescent="0.25">
      <c r="A1875" s="72" t="s">
        <v>692</v>
      </c>
      <c r="B1875" s="72" t="s">
        <v>538</v>
      </c>
      <c r="C1875" s="73">
        <v>0</v>
      </c>
    </row>
    <row r="1876" spans="1:3" x14ac:dyDescent="0.25">
      <c r="A1876" s="72" t="s">
        <v>692</v>
      </c>
      <c r="B1876" s="72" t="s">
        <v>539</v>
      </c>
      <c r="C1876" s="73">
        <v>65000</v>
      </c>
    </row>
    <row r="1877" spans="1:3" x14ac:dyDescent="0.25">
      <c r="A1877" s="72" t="s">
        <v>692</v>
      </c>
      <c r="B1877" s="72" t="s">
        <v>926</v>
      </c>
      <c r="C1877" s="73">
        <v>0</v>
      </c>
    </row>
    <row r="1878" spans="1:3" x14ac:dyDescent="0.25">
      <c r="A1878" s="72" t="s">
        <v>692</v>
      </c>
      <c r="B1878" s="72" t="s">
        <v>927</v>
      </c>
      <c r="C1878" s="73">
        <v>1000</v>
      </c>
    </row>
    <row r="1879" spans="1:3" x14ac:dyDescent="0.25">
      <c r="A1879" s="72" t="s">
        <v>692</v>
      </c>
      <c r="B1879" s="72" t="s">
        <v>540</v>
      </c>
      <c r="C1879" s="73">
        <v>0</v>
      </c>
    </row>
    <row r="1880" spans="1:3" x14ac:dyDescent="0.25">
      <c r="A1880" s="72" t="s">
        <v>692</v>
      </c>
      <c r="B1880" s="72" t="s">
        <v>928</v>
      </c>
      <c r="C1880" s="73">
        <v>29000</v>
      </c>
    </row>
    <row r="1881" spans="1:3" x14ac:dyDescent="0.25">
      <c r="A1881" s="72" t="s">
        <v>692</v>
      </c>
      <c r="B1881" s="72" t="s">
        <v>929</v>
      </c>
      <c r="C1881" s="73">
        <v>0</v>
      </c>
    </row>
    <row r="1882" spans="1:3" x14ac:dyDescent="0.25">
      <c r="A1882" s="72" t="s">
        <v>692</v>
      </c>
      <c r="B1882" s="72" t="s">
        <v>542</v>
      </c>
      <c r="C1882" s="73">
        <v>9500</v>
      </c>
    </row>
    <row r="1883" spans="1:3" x14ac:dyDescent="0.25">
      <c r="A1883" s="72" t="s">
        <v>692</v>
      </c>
      <c r="B1883" s="72" t="s">
        <v>930</v>
      </c>
      <c r="C1883" s="73">
        <v>0</v>
      </c>
    </row>
    <row r="1884" spans="1:3" x14ac:dyDescent="0.25">
      <c r="A1884" s="72" t="s">
        <v>692</v>
      </c>
      <c r="B1884" s="72" t="s">
        <v>931</v>
      </c>
      <c r="C1884" s="73">
        <v>1500</v>
      </c>
    </row>
    <row r="1885" spans="1:3" x14ac:dyDescent="0.25">
      <c r="A1885" s="72" t="s">
        <v>692</v>
      </c>
      <c r="B1885" s="72" t="s">
        <v>932</v>
      </c>
      <c r="C1885" s="73">
        <v>3000</v>
      </c>
    </row>
    <row r="1886" spans="1:3" x14ac:dyDescent="0.25">
      <c r="A1886" s="72" t="s">
        <v>692</v>
      </c>
      <c r="B1886" s="72" t="s">
        <v>933</v>
      </c>
      <c r="C1886" s="73">
        <v>0</v>
      </c>
    </row>
    <row r="1887" spans="1:3" x14ac:dyDescent="0.25">
      <c r="A1887" s="72" t="s">
        <v>692</v>
      </c>
      <c r="B1887" s="72" t="s">
        <v>936</v>
      </c>
      <c r="C1887" s="73">
        <v>0</v>
      </c>
    </row>
    <row r="1888" spans="1:3" x14ac:dyDescent="0.25">
      <c r="A1888" s="72" t="s">
        <v>692</v>
      </c>
      <c r="B1888" s="72" t="s">
        <v>937</v>
      </c>
      <c r="C1888" s="73">
        <v>0</v>
      </c>
    </row>
    <row r="1889" spans="1:3" x14ac:dyDescent="0.25">
      <c r="A1889" s="72" t="s">
        <v>692</v>
      </c>
      <c r="B1889" s="72" t="s">
        <v>938</v>
      </c>
      <c r="C1889" s="73">
        <v>0</v>
      </c>
    </row>
    <row r="1890" spans="1:3" x14ac:dyDescent="0.25">
      <c r="A1890" s="72" t="s">
        <v>692</v>
      </c>
      <c r="B1890" s="72" t="s">
        <v>939</v>
      </c>
      <c r="C1890" s="73">
        <v>0</v>
      </c>
    </row>
    <row r="1891" spans="1:3" x14ac:dyDescent="0.25">
      <c r="A1891" s="72" t="s">
        <v>692</v>
      </c>
      <c r="B1891" s="72" t="s">
        <v>940</v>
      </c>
      <c r="C1891" s="73">
        <v>0</v>
      </c>
    </row>
    <row r="1892" spans="1:3" x14ac:dyDescent="0.25">
      <c r="A1892" s="72" t="s">
        <v>693</v>
      </c>
      <c r="B1892" s="72" t="s">
        <v>920</v>
      </c>
      <c r="C1892" s="73">
        <v>0</v>
      </c>
    </row>
    <row r="1893" spans="1:3" x14ac:dyDescent="0.25">
      <c r="A1893" s="72" t="s">
        <v>693</v>
      </c>
      <c r="B1893" s="72" t="s">
        <v>538</v>
      </c>
      <c r="C1893" s="73">
        <v>17000</v>
      </c>
    </row>
    <row r="1894" spans="1:3" x14ac:dyDescent="0.25">
      <c r="A1894" s="72" t="s">
        <v>693</v>
      </c>
      <c r="B1894" s="72" t="s">
        <v>539</v>
      </c>
      <c r="C1894" s="73">
        <v>0</v>
      </c>
    </row>
    <row r="1895" spans="1:3" x14ac:dyDescent="0.25">
      <c r="A1895" s="72" t="s">
        <v>693</v>
      </c>
      <c r="B1895" s="72" t="s">
        <v>927</v>
      </c>
      <c r="C1895" s="73">
        <v>0</v>
      </c>
    </row>
    <row r="1896" spans="1:3" x14ac:dyDescent="0.25">
      <c r="A1896" s="72" t="s">
        <v>693</v>
      </c>
      <c r="B1896" s="72" t="s">
        <v>540</v>
      </c>
      <c r="C1896" s="73">
        <v>0</v>
      </c>
    </row>
    <row r="1897" spans="1:3" x14ac:dyDescent="0.25">
      <c r="A1897" s="72" t="s">
        <v>693</v>
      </c>
      <c r="B1897" s="72" t="s">
        <v>928</v>
      </c>
      <c r="C1897" s="73">
        <v>0</v>
      </c>
    </row>
    <row r="1898" spans="1:3" x14ac:dyDescent="0.25">
      <c r="A1898" s="72" t="s">
        <v>693</v>
      </c>
      <c r="B1898" s="72" t="s">
        <v>541</v>
      </c>
      <c r="C1898" s="73">
        <v>301461</v>
      </c>
    </row>
    <row r="1899" spans="1:3" x14ac:dyDescent="0.25">
      <c r="A1899" s="72" t="s">
        <v>693</v>
      </c>
      <c r="B1899" s="72" t="s">
        <v>542</v>
      </c>
      <c r="C1899" s="73">
        <v>61000</v>
      </c>
    </row>
    <row r="1900" spans="1:3" x14ac:dyDescent="0.25">
      <c r="A1900" s="72" t="s">
        <v>693</v>
      </c>
      <c r="B1900" s="72" t="s">
        <v>931</v>
      </c>
      <c r="C1900" s="73">
        <v>320</v>
      </c>
    </row>
    <row r="1901" spans="1:3" x14ac:dyDescent="0.25">
      <c r="A1901" s="72" t="s">
        <v>693</v>
      </c>
      <c r="B1901" s="72" t="s">
        <v>932</v>
      </c>
      <c r="C1901" s="73">
        <v>0</v>
      </c>
    </row>
    <row r="1902" spans="1:3" x14ac:dyDescent="0.25">
      <c r="A1902" s="72" t="s">
        <v>693</v>
      </c>
      <c r="B1902" s="72" t="s">
        <v>936</v>
      </c>
      <c r="C1902" s="73">
        <v>0</v>
      </c>
    </row>
    <row r="1903" spans="1:3" x14ac:dyDescent="0.25">
      <c r="A1903" s="72" t="s">
        <v>693</v>
      </c>
      <c r="B1903" s="72" t="s">
        <v>938</v>
      </c>
      <c r="C1903" s="73">
        <v>0</v>
      </c>
    </row>
    <row r="1904" spans="1:3" x14ac:dyDescent="0.25">
      <c r="A1904" s="72" t="s">
        <v>693</v>
      </c>
      <c r="B1904" s="72" t="s">
        <v>939</v>
      </c>
      <c r="C1904" s="73">
        <v>0</v>
      </c>
    </row>
    <row r="1905" spans="1:3" x14ac:dyDescent="0.25">
      <c r="A1905" s="72" t="s">
        <v>694</v>
      </c>
      <c r="B1905" s="72" t="s">
        <v>922</v>
      </c>
      <c r="C1905" s="73">
        <v>1000</v>
      </c>
    </row>
    <row r="1906" spans="1:3" x14ac:dyDescent="0.25">
      <c r="A1906" s="72" t="s">
        <v>694</v>
      </c>
      <c r="B1906" s="72" t="s">
        <v>538</v>
      </c>
      <c r="C1906" s="73">
        <v>0</v>
      </c>
    </row>
    <row r="1907" spans="1:3" x14ac:dyDescent="0.25">
      <c r="A1907" s="72" t="s">
        <v>694</v>
      </c>
      <c r="B1907" s="72" t="s">
        <v>539</v>
      </c>
      <c r="C1907" s="73">
        <v>23100</v>
      </c>
    </row>
    <row r="1908" spans="1:3" x14ac:dyDescent="0.25">
      <c r="A1908" s="72" t="s">
        <v>694</v>
      </c>
      <c r="B1908" s="72" t="s">
        <v>927</v>
      </c>
      <c r="C1908" s="73">
        <v>0</v>
      </c>
    </row>
    <row r="1909" spans="1:3" x14ac:dyDescent="0.25">
      <c r="A1909" s="72" t="s">
        <v>694</v>
      </c>
      <c r="B1909" s="72" t="s">
        <v>540</v>
      </c>
      <c r="C1909" s="73">
        <v>0</v>
      </c>
    </row>
    <row r="1910" spans="1:3" x14ac:dyDescent="0.25">
      <c r="A1910" s="72" t="s">
        <v>694</v>
      </c>
      <c r="B1910" s="72" t="s">
        <v>928</v>
      </c>
      <c r="C1910" s="73">
        <v>0</v>
      </c>
    </row>
    <row r="1911" spans="1:3" x14ac:dyDescent="0.25">
      <c r="A1911" s="72" t="s">
        <v>694</v>
      </c>
      <c r="B1911" s="72" t="s">
        <v>541</v>
      </c>
      <c r="C1911" s="73">
        <v>71855</v>
      </c>
    </row>
    <row r="1912" spans="1:3" x14ac:dyDescent="0.25">
      <c r="A1912" s="72" t="s">
        <v>694</v>
      </c>
      <c r="B1912" s="72" t="s">
        <v>542</v>
      </c>
      <c r="C1912" s="73">
        <v>40500</v>
      </c>
    </row>
    <row r="1913" spans="1:3" x14ac:dyDescent="0.25">
      <c r="A1913" s="72" t="s">
        <v>694</v>
      </c>
      <c r="B1913" s="72" t="s">
        <v>931</v>
      </c>
      <c r="C1913" s="73">
        <v>0</v>
      </c>
    </row>
    <row r="1914" spans="1:3" x14ac:dyDescent="0.25">
      <c r="A1914" s="72" t="s">
        <v>694</v>
      </c>
      <c r="B1914" s="72" t="s">
        <v>932</v>
      </c>
      <c r="C1914" s="73">
        <v>0</v>
      </c>
    </row>
    <row r="1915" spans="1:3" x14ac:dyDescent="0.25">
      <c r="A1915" s="72" t="s">
        <v>694</v>
      </c>
      <c r="B1915" s="72" t="s">
        <v>942</v>
      </c>
      <c r="C1915" s="73">
        <v>0</v>
      </c>
    </row>
    <row r="1916" spans="1:3" x14ac:dyDescent="0.25">
      <c r="A1916" s="72" t="s">
        <v>694</v>
      </c>
      <c r="B1916" s="72" t="s">
        <v>939</v>
      </c>
      <c r="C1916" s="73">
        <v>0</v>
      </c>
    </row>
    <row r="1917" spans="1:3" x14ac:dyDescent="0.25">
      <c r="A1917" s="72" t="s">
        <v>978</v>
      </c>
      <c r="B1917" s="72" t="s">
        <v>926</v>
      </c>
      <c r="C1917" s="73">
        <v>0</v>
      </c>
    </row>
    <row r="1918" spans="1:3" x14ac:dyDescent="0.25">
      <c r="A1918" s="72" t="s">
        <v>978</v>
      </c>
      <c r="B1918" s="72" t="s">
        <v>927</v>
      </c>
      <c r="C1918" s="73">
        <v>0</v>
      </c>
    </row>
    <row r="1919" spans="1:3" x14ac:dyDescent="0.25">
      <c r="A1919" s="72" t="s">
        <v>978</v>
      </c>
      <c r="B1919" s="72" t="s">
        <v>932</v>
      </c>
      <c r="C1919" s="73">
        <v>0</v>
      </c>
    </row>
    <row r="1920" spans="1:3" x14ac:dyDescent="0.25">
      <c r="A1920" s="72" t="s">
        <v>979</v>
      </c>
      <c r="B1920" s="72" t="s">
        <v>927</v>
      </c>
      <c r="C1920" s="73">
        <v>0</v>
      </c>
    </row>
    <row r="1921" spans="1:3" x14ac:dyDescent="0.25">
      <c r="A1921" s="72" t="s">
        <v>979</v>
      </c>
      <c r="B1921" s="72" t="s">
        <v>932</v>
      </c>
      <c r="C1921" s="73">
        <v>0</v>
      </c>
    </row>
    <row r="1922" spans="1:3" x14ac:dyDescent="0.25">
      <c r="A1922" s="72" t="s">
        <v>980</v>
      </c>
      <c r="B1922" s="72" t="s">
        <v>927</v>
      </c>
      <c r="C1922" s="73">
        <v>0</v>
      </c>
    </row>
    <row r="1923" spans="1:3" x14ac:dyDescent="0.25">
      <c r="A1923" s="72" t="s">
        <v>980</v>
      </c>
      <c r="B1923" s="72" t="s">
        <v>932</v>
      </c>
      <c r="C1923" s="73">
        <v>0</v>
      </c>
    </row>
    <row r="1924" spans="1:3" x14ac:dyDescent="0.25">
      <c r="A1924" s="72" t="s">
        <v>980</v>
      </c>
      <c r="B1924" s="72" t="s">
        <v>941</v>
      </c>
      <c r="C1924" s="73">
        <v>0</v>
      </c>
    </row>
    <row r="1925" spans="1:3" x14ac:dyDescent="0.25">
      <c r="A1925" s="72" t="s">
        <v>695</v>
      </c>
      <c r="B1925" s="72" t="s">
        <v>538</v>
      </c>
      <c r="C1925" s="73">
        <v>0</v>
      </c>
    </row>
    <row r="1926" spans="1:3" x14ac:dyDescent="0.25">
      <c r="A1926" s="72" t="s">
        <v>695</v>
      </c>
      <c r="B1926" s="72" t="s">
        <v>539</v>
      </c>
      <c r="C1926" s="73">
        <v>900</v>
      </c>
    </row>
    <row r="1927" spans="1:3" x14ac:dyDescent="0.25">
      <c r="A1927" s="72" t="s">
        <v>695</v>
      </c>
      <c r="B1927" s="72" t="s">
        <v>927</v>
      </c>
      <c r="C1927" s="73">
        <v>0</v>
      </c>
    </row>
    <row r="1928" spans="1:3" x14ac:dyDescent="0.25">
      <c r="A1928" s="72" t="s">
        <v>695</v>
      </c>
      <c r="B1928" s="72" t="s">
        <v>928</v>
      </c>
      <c r="C1928" s="73">
        <v>0</v>
      </c>
    </row>
    <row r="1929" spans="1:3" x14ac:dyDescent="0.25">
      <c r="A1929" s="72" t="s">
        <v>695</v>
      </c>
      <c r="B1929" s="72" t="s">
        <v>931</v>
      </c>
      <c r="C1929" s="73">
        <v>0</v>
      </c>
    </row>
    <row r="1930" spans="1:3" x14ac:dyDescent="0.25">
      <c r="A1930" s="72" t="s">
        <v>695</v>
      </c>
      <c r="B1930" s="72" t="s">
        <v>932</v>
      </c>
      <c r="C1930" s="73">
        <v>0</v>
      </c>
    </row>
    <row r="1931" spans="1:3" x14ac:dyDescent="0.25">
      <c r="A1931" s="72" t="s">
        <v>695</v>
      </c>
      <c r="B1931" s="72" t="s">
        <v>933</v>
      </c>
      <c r="C1931" s="73">
        <v>0</v>
      </c>
    </row>
    <row r="1932" spans="1:3" x14ac:dyDescent="0.25">
      <c r="A1932" s="72" t="s">
        <v>981</v>
      </c>
      <c r="B1932" s="72" t="s">
        <v>920</v>
      </c>
      <c r="C1932" s="73">
        <v>0</v>
      </c>
    </row>
    <row r="1933" spans="1:3" x14ac:dyDescent="0.25">
      <c r="A1933" s="72" t="s">
        <v>981</v>
      </c>
      <c r="B1933" s="72" t="s">
        <v>982</v>
      </c>
      <c r="C1933" s="73">
        <v>0</v>
      </c>
    </row>
    <row r="1934" spans="1:3" x14ac:dyDescent="0.25">
      <c r="A1934" s="72" t="s">
        <v>983</v>
      </c>
      <c r="B1934" s="72" t="s">
        <v>982</v>
      </c>
      <c r="C1934" s="73">
        <v>0</v>
      </c>
    </row>
    <row r="1935" spans="1:3" x14ac:dyDescent="0.25">
      <c r="A1935" s="72" t="s">
        <v>983</v>
      </c>
      <c r="B1935" s="72" t="s">
        <v>932</v>
      </c>
      <c r="C1935" s="73">
        <v>0</v>
      </c>
    </row>
    <row r="1936" spans="1:3" x14ac:dyDescent="0.25">
      <c r="A1936" s="72" t="s">
        <v>696</v>
      </c>
      <c r="B1936" s="72" t="s">
        <v>944</v>
      </c>
      <c r="C1936" s="73">
        <v>0</v>
      </c>
    </row>
    <row r="1937" spans="1:3" x14ac:dyDescent="0.25">
      <c r="A1937" s="72" t="s">
        <v>696</v>
      </c>
      <c r="B1937" s="72" t="s">
        <v>538</v>
      </c>
      <c r="C1937" s="73">
        <v>0</v>
      </c>
    </row>
    <row r="1938" spans="1:3" x14ac:dyDescent="0.25">
      <c r="A1938" s="72" t="s">
        <v>696</v>
      </c>
      <c r="B1938" s="72" t="s">
        <v>539</v>
      </c>
      <c r="C1938" s="73">
        <v>0</v>
      </c>
    </row>
    <row r="1939" spans="1:3" x14ac:dyDescent="0.25">
      <c r="A1939" s="72" t="s">
        <v>696</v>
      </c>
      <c r="B1939" s="72" t="s">
        <v>927</v>
      </c>
      <c r="C1939" s="73">
        <v>0</v>
      </c>
    </row>
    <row r="1940" spans="1:3" x14ac:dyDescent="0.25">
      <c r="A1940" s="72" t="s">
        <v>696</v>
      </c>
      <c r="B1940" s="72" t="s">
        <v>541</v>
      </c>
      <c r="C1940" s="73">
        <v>0</v>
      </c>
    </row>
    <row r="1941" spans="1:3" x14ac:dyDescent="0.25">
      <c r="A1941" s="72" t="s">
        <v>696</v>
      </c>
      <c r="B1941" s="72" t="s">
        <v>542</v>
      </c>
      <c r="C1941" s="73">
        <v>0</v>
      </c>
    </row>
    <row r="1942" spans="1:3" x14ac:dyDescent="0.25">
      <c r="A1942" s="72" t="s">
        <v>984</v>
      </c>
      <c r="B1942" s="72" t="s">
        <v>927</v>
      </c>
      <c r="C1942" s="73">
        <v>0</v>
      </c>
    </row>
    <row r="1943" spans="1:3" x14ac:dyDescent="0.25">
      <c r="A1943" s="72" t="s">
        <v>984</v>
      </c>
      <c r="B1943" s="72" t="s">
        <v>932</v>
      </c>
      <c r="C1943" s="73">
        <v>0</v>
      </c>
    </row>
    <row r="1944" spans="1:3" x14ac:dyDescent="0.25">
      <c r="A1944" s="72" t="s">
        <v>984</v>
      </c>
      <c r="B1944" s="72" t="s">
        <v>985</v>
      </c>
      <c r="C1944" s="73">
        <v>0</v>
      </c>
    </row>
    <row r="1945" spans="1:3" x14ac:dyDescent="0.25">
      <c r="A1945" s="72" t="s">
        <v>697</v>
      </c>
      <c r="B1945" s="72" t="s">
        <v>982</v>
      </c>
      <c r="C1945" s="73">
        <v>0</v>
      </c>
    </row>
    <row r="1946" spans="1:3" x14ac:dyDescent="0.25">
      <c r="A1946" s="72" t="s">
        <v>697</v>
      </c>
      <c r="B1946" s="72" t="s">
        <v>539</v>
      </c>
      <c r="C1946" s="73">
        <v>0</v>
      </c>
    </row>
    <row r="1947" spans="1:3" x14ac:dyDescent="0.25">
      <c r="A1947" s="72" t="s">
        <v>698</v>
      </c>
      <c r="B1947" s="72" t="s">
        <v>982</v>
      </c>
      <c r="C1947" s="73">
        <v>0</v>
      </c>
    </row>
    <row r="1948" spans="1:3" x14ac:dyDescent="0.25">
      <c r="A1948" s="72" t="s">
        <v>698</v>
      </c>
      <c r="B1948" s="72" t="s">
        <v>539</v>
      </c>
      <c r="C1948" s="73">
        <v>0</v>
      </c>
    </row>
    <row r="1949" spans="1:3" x14ac:dyDescent="0.25">
      <c r="A1949" s="72" t="s">
        <v>699</v>
      </c>
      <c r="B1949" s="72" t="s">
        <v>920</v>
      </c>
      <c r="C1949" s="73">
        <v>0</v>
      </c>
    </row>
    <row r="1950" spans="1:3" x14ac:dyDescent="0.25">
      <c r="A1950" s="72" t="s">
        <v>699</v>
      </c>
      <c r="B1950" s="72" t="s">
        <v>944</v>
      </c>
      <c r="C1950" s="73">
        <v>0</v>
      </c>
    </row>
    <row r="1951" spans="1:3" x14ac:dyDescent="0.25">
      <c r="A1951" s="72" t="s">
        <v>699</v>
      </c>
      <c r="B1951" s="72" t="s">
        <v>538</v>
      </c>
      <c r="C1951" s="73">
        <v>10000</v>
      </c>
    </row>
    <row r="1952" spans="1:3" x14ac:dyDescent="0.25">
      <c r="A1952" s="72" t="s">
        <v>699</v>
      </c>
      <c r="B1952" s="72" t="s">
        <v>539</v>
      </c>
      <c r="C1952" s="73">
        <v>0</v>
      </c>
    </row>
    <row r="1953" spans="1:3" x14ac:dyDescent="0.25">
      <c r="A1953" s="72" t="s">
        <v>699</v>
      </c>
      <c r="B1953" s="72" t="s">
        <v>928</v>
      </c>
      <c r="C1953" s="73">
        <v>0</v>
      </c>
    </row>
    <row r="1954" spans="1:3" x14ac:dyDescent="0.25">
      <c r="A1954" s="72" t="s">
        <v>699</v>
      </c>
      <c r="B1954" s="72" t="s">
        <v>541</v>
      </c>
      <c r="C1954" s="73">
        <v>14509</v>
      </c>
    </row>
    <row r="1955" spans="1:3" x14ac:dyDescent="0.25">
      <c r="A1955" s="72" t="s">
        <v>699</v>
      </c>
      <c r="B1955" s="72" t="s">
        <v>542</v>
      </c>
      <c r="C1955" s="73">
        <v>6950</v>
      </c>
    </row>
    <row r="1956" spans="1:3" x14ac:dyDescent="0.25">
      <c r="A1956" s="72" t="s">
        <v>699</v>
      </c>
      <c r="B1956" s="72" t="s">
        <v>931</v>
      </c>
      <c r="C1956" s="73">
        <v>840</v>
      </c>
    </row>
    <row r="1957" spans="1:3" x14ac:dyDescent="0.25">
      <c r="A1957" s="72" t="s">
        <v>699</v>
      </c>
      <c r="B1957" s="72" t="s">
        <v>932</v>
      </c>
      <c r="C1957" s="73">
        <v>0</v>
      </c>
    </row>
    <row r="1958" spans="1:3" x14ac:dyDescent="0.25">
      <c r="A1958" s="72" t="s">
        <v>85</v>
      </c>
      <c r="B1958" s="72" t="s">
        <v>539</v>
      </c>
      <c r="C1958" s="73">
        <v>0</v>
      </c>
    </row>
    <row r="1959" spans="1:3" x14ac:dyDescent="0.25">
      <c r="A1959" s="72" t="s">
        <v>85</v>
      </c>
      <c r="B1959" s="72" t="s">
        <v>927</v>
      </c>
      <c r="C1959" s="73">
        <v>0</v>
      </c>
    </row>
    <row r="1960" spans="1:3" x14ac:dyDescent="0.25">
      <c r="A1960" s="72" t="s">
        <v>85</v>
      </c>
      <c r="B1960" s="72" t="s">
        <v>932</v>
      </c>
      <c r="C1960" s="73">
        <v>0</v>
      </c>
    </row>
    <row r="1961" spans="1:3" x14ac:dyDescent="0.25">
      <c r="A1961" s="72" t="s">
        <v>700</v>
      </c>
      <c r="B1961" s="72" t="s">
        <v>986</v>
      </c>
      <c r="C1961" s="73">
        <v>0</v>
      </c>
    </row>
    <row r="1962" spans="1:3" x14ac:dyDescent="0.25">
      <c r="A1962" s="72" t="s">
        <v>700</v>
      </c>
      <c r="B1962" s="72" t="s">
        <v>982</v>
      </c>
      <c r="C1962" s="73">
        <v>0</v>
      </c>
    </row>
    <row r="1963" spans="1:3" x14ac:dyDescent="0.25">
      <c r="A1963" s="72" t="s">
        <v>700</v>
      </c>
      <c r="B1963" s="72" t="s">
        <v>538</v>
      </c>
      <c r="C1963" s="73">
        <v>0</v>
      </c>
    </row>
    <row r="1964" spans="1:3" x14ac:dyDescent="0.25">
      <c r="A1964" s="72" t="s">
        <v>700</v>
      </c>
      <c r="B1964" s="72" t="s">
        <v>927</v>
      </c>
      <c r="C1964" s="73">
        <v>0</v>
      </c>
    </row>
    <row r="1965" spans="1:3" x14ac:dyDescent="0.25">
      <c r="A1965" s="72" t="s">
        <v>701</v>
      </c>
      <c r="B1965" s="72" t="s">
        <v>986</v>
      </c>
      <c r="C1965" s="73">
        <v>0</v>
      </c>
    </row>
    <row r="1966" spans="1:3" x14ac:dyDescent="0.25">
      <c r="A1966" s="72" t="s">
        <v>701</v>
      </c>
      <c r="B1966" s="72" t="s">
        <v>982</v>
      </c>
      <c r="C1966" s="73">
        <v>0</v>
      </c>
    </row>
    <row r="1967" spans="1:3" x14ac:dyDescent="0.25">
      <c r="A1967" s="72" t="s">
        <v>701</v>
      </c>
      <c r="B1967" s="72" t="s">
        <v>538</v>
      </c>
      <c r="C1967" s="73">
        <v>400</v>
      </c>
    </row>
    <row r="1968" spans="1:3" x14ac:dyDescent="0.25">
      <c r="A1968" s="72" t="s">
        <v>701</v>
      </c>
      <c r="B1968" s="72" t="s">
        <v>927</v>
      </c>
      <c r="C1968" s="73">
        <v>0</v>
      </c>
    </row>
    <row r="1969" spans="1:3" x14ac:dyDescent="0.25">
      <c r="A1969" s="72" t="s">
        <v>702</v>
      </c>
      <c r="B1969" s="72" t="s">
        <v>982</v>
      </c>
      <c r="C1969" s="73">
        <v>0</v>
      </c>
    </row>
    <row r="1970" spans="1:3" x14ac:dyDescent="0.25">
      <c r="A1970" s="72" t="s">
        <v>702</v>
      </c>
      <c r="B1970" s="72" t="s">
        <v>538</v>
      </c>
      <c r="C1970" s="73">
        <v>80000</v>
      </c>
    </row>
    <row r="1971" spans="1:3" x14ac:dyDescent="0.25">
      <c r="A1971" s="72" t="s">
        <v>702</v>
      </c>
      <c r="B1971" s="72" t="s">
        <v>539</v>
      </c>
      <c r="C1971" s="73">
        <v>0</v>
      </c>
    </row>
    <row r="1972" spans="1:3" x14ac:dyDescent="0.25">
      <c r="A1972" s="72" t="s">
        <v>702</v>
      </c>
      <c r="B1972" s="72" t="s">
        <v>927</v>
      </c>
      <c r="C1972" s="73">
        <v>0</v>
      </c>
    </row>
    <row r="1973" spans="1:3" x14ac:dyDescent="0.25">
      <c r="A1973" s="72" t="s">
        <v>703</v>
      </c>
      <c r="B1973" s="72" t="s">
        <v>982</v>
      </c>
      <c r="C1973" s="73">
        <v>0</v>
      </c>
    </row>
    <row r="1974" spans="1:3" x14ac:dyDescent="0.25">
      <c r="A1974" s="72" t="s">
        <v>703</v>
      </c>
      <c r="B1974" s="72" t="s">
        <v>538</v>
      </c>
      <c r="C1974" s="73">
        <v>5000</v>
      </c>
    </row>
    <row r="1975" spans="1:3" x14ac:dyDescent="0.25">
      <c r="A1975" s="72" t="s">
        <v>704</v>
      </c>
      <c r="B1975" s="72" t="s">
        <v>982</v>
      </c>
      <c r="C1975" s="73">
        <v>0</v>
      </c>
    </row>
    <row r="1976" spans="1:3" x14ac:dyDescent="0.25">
      <c r="A1976" s="72" t="s">
        <v>704</v>
      </c>
      <c r="B1976" s="72" t="s">
        <v>538</v>
      </c>
      <c r="C1976" s="73">
        <v>0</v>
      </c>
    </row>
    <row r="1977" spans="1:3" x14ac:dyDescent="0.25">
      <c r="A1977" s="72" t="s">
        <v>705</v>
      </c>
      <c r="B1977" s="72" t="s">
        <v>982</v>
      </c>
      <c r="C1977" s="73">
        <v>0</v>
      </c>
    </row>
    <row r="1978" spans="1:3" x14ac:dyDescent="0.25">
      <c r="A1978" s="72" t="s">
        <v>705</v>
      </c>
      <c r="B1978" s="72" t="s">
        <v>538</v>
      </c>
      <c r="C1978" s="73">
        <v>20000</v>
      </c>
    </row>
    <row r="1979" spans="1:3" x14ac:dyDescent="0.25">
      <c r="A1979" s="72" t="s">
        <v>706</v>
      </c>
      <c r="B1979" s="72" t="s">
        <v>982</v>
      </c>
      <c r="C1979" s="73">
        <v>0</v>
      </c>
    </row>
    <row r="1980" spans="1:3" x14ac:dyDescent="0.25">
      <c r="A1980" s="72" t="s">
        <v>706</v>
      </c>
      <c r="B1980" s="72" t="s">
        <v>538</v>
      </c>
      <c r="C1980" s="73">
        <v>40000</v>
      </c>
    </row>
    <row r="1981" spans="1:3" x14ac:dyDescent="0.25">
      <c r="A1981" s="72" t="s">
        <v>707</v>
      </c>
      <c r="B1981" s="72" t="s">
        <v>982</v>
      </c>
      <c r="C1981" s="73">
        <v>0</v>
      </c>
    </row>
    <row r="1982" spans="1:3" x14ac:dyDescent="0.25">
      <c r="A1982" s="72" t="s">
        <v>707</v>
      </c>
      <c r="B1982" s="72" t="s">
        <v>538</v>
      </c>
      <c r="C1982" s="73">
        <v>19000</v>
      </c>
    </row>
    <row r="1983" spans="1:3" x14ac:dyDescent="0.25">
      <c r="A1983" s="72" t="s">
        <v>708</v>
      </c>
      <c r="B1983" s="72" t="s">
        <v>982</v>
      </c>
      <c r="C1983" s="73">
        <v>0</v>
      </c>
    </row>
    <row r="1984" spans="1:3" x14ac:dyDescent="0.25">
      <c r="A1984" s="72" t="s">
        <v>708</v>
      </c>
      <c r="B1984" s="72" t="s">
        <v>538</v>
      </c>
      <c r="C1984" s="73">
        <v>155400</v>
      </c>
    </row>
    <row r="1985" spans="1:3" x14ac:dyDescent="0.25">
      <c r="A1985" s="72" t="s">
        <v>93</v>
      </c>
      <c r="B1985" s="72" t="s">
        <v>538</v>
      </c>
      <c r="C1985" s="73">
        <v>0</v>
      </c>
    </row>
    <row r="1986" spans="1:3" x14ac:dyDescent="0.25">
      <c r="A1986" s="72" t="s">
        <v>93</v>
      </c>
      <c r="B1986" s="72" t="s">
        <v>926</v>
      </c>
      <c r="C1986" s="73">
        <v>0</v>
      </c>
    </row>
    <row r="1987" spans="1:3" x14ac:dyDescent="0.25">
      <c r="A1987" s="72" t="s">
        <v>93</v>
      </c>
      <c r="B1987" s="72" t="s">
        <v>927</v>
      </c>
      <c r="C1987" s="73">
        <v>0</v>
      </c>
    </row>
    <row r="1988" spans="1:3" x14ac:dyDescent="0.25">
      <c r="A1988" s="72" t="s">
        <v>93</v>
      </c>
      <c r="B1988" s="72" t="s">
        <v>541</v>
      </c>
      <c r="C1988" s="73">
        <v>0</v>
      </c>
    </row>
    <row r="1989" spans="1:3" x14ac:dyDescent="0.25">
      <c r="A1989" s="72" t="s">
        <v>93</v>
      </c>
      <c r="B1989" s="72" t="s">
        <v>542</v>
      </c>
      <c r="C1989" s="73">
        <v>0</v>
      </c>
    </row>
    <row r="1990" spans="1:3" x14ac:dyDescent="0.25">
      <c r="A1990" s="72" t="s">
        <v>93</v>
      </c>
      <c r="B1990" s="72" t="s">
        <v>932</v>
      </c>
      <c r="C1990" s="73">
        <v>0</v>
      </c>
    </row>
    <row r="1991" spans="1:3" x14ac:dyDescent="0.25">
      <c r="A1991" s="72" t="s">
        <v>987</v>
      </c>
      <c r="B1991" s="72" t="s">
        <v>982</v>
      </c>
      <c r="C1991" s="73">
        <v>0</v>
      </c>
    </row>
    <row r="1992" spans="1:3" x14ac:dyDescent="0.25">
      <c r="A1992" s="72" t="s">
        <v>709</v>
      </c>
      <c r="B1992" s="72" t="s">
        <v>982</v>
      </c>
      <c r="C1992" s="73">
        <v>0</v>
      </c>
    </row>
    <row r="1993" spans="1:3" x14ac:dyDescent="0.25">
      <c r="A1993" s="72" t="s">
        <v>709</v>
      </c>
      <c r="B1993" s="72" t="s">
        <v>539</v>
      </c>
      <c r="C1993" s="73">
        <v>13300</v>
      </c>
    </row>
    <row r="1994" spans="1:3" x14ac:dyDescent="0.25">
      <c r="A1994" s="72" t="s">
        <v>988</v>
      </c>
      <c r="B1994" s="72" t="s">
        <v>982</v>
      </c>
      <c r="C1994" s="73">
        <v>0</v>
      </c>
    </row>
    <row r="1995" spans="1:3" x14ac:dyDescent="0.25">
      <c r="A1995" s="72" t="s">
        <v>710</v>
      </c>
      <c r="B1995" s="72" t="s">
        <v>920</v>
      </c>
      <c r="C1995" s="73">
        <v>0</v>
      </c>
    </row>
    <row r="1996" spans="1:3" x14ac:dyDescent="0.25">
      <c r="A1996" s="72" t="s">
        <v>710</v>
      </c>
      <c r="B1996" s="72" t="s">
        <v>539</v>
      </c>
      <c r="C1996" s="73">
        <v>0</v>
      </c>
    </row>
    <row r="1997" spans="1:3" x14ac:dyDescent="0.25">
      <c r="A1997" s="72" t="s">
        <v>710</v>
      </c>
      <c r="B1997" s="72" t="s">
        <v>927</v>
      </c>
      <c r="C1997" s="73">
        <v>0</v>
      </c>
    </row>
    <row r="1998" spans="1:3" x14ac:dyDescent="0.25">
      <c r="A1998" s="72" t="s">
        <v>710</v>
      </c>
      <c r="B1998" s="72" t="s">
        <v>928</v>
      </c>
      <c r="C1998" s="73">
        <v>0</v>
      </c>
    </row>
    <row r="1999" spans="1:3" x14ac:dyDescent="0.25">
      <c r="A1999" s="72" t="s">
        <v>710</v>
      </c>
      <c r="B1999" s="72" t="s">
        <v>932</v>
      </c>
      <c r="C1999" s="73">
        <v>0</v>
      </c>
    </row>
    <row r="2000" spans="1:3" x14ac:dyDescent="0.25">
      <c r="A2000" s="72" t="s">
        <v>710</v>
      </c>
      <c r="B2000" s="72" t="s">
        <v>938</v>
      </c>
      <c r="C2000" s="73">
        <v>0</v>
      </c>
    </row>
    <row r="2001" spans="1:3" x14ac:dyDescent="0.25">
      <c r="A2001" s="72" t="s">
        <v>711</v>
      </c>
      <c r="B2001" s="72" t="s">
        <v>538</v>
      </c>
      <c r="C2001" s="73">
        <v>0</v>
      </c>
    </row>
    <row r="2002" spans="1:3" x14ac:dyDescent="0.25">
      <c r="A2002" s="72" t="s">
        <v>711</v>
      </c>
      <c r="B2002" s="72" t="s">
        <v>927</v>
      </c>
      <c r="C2002" s="73">
        <v>0</v>
      </c>
    </row>
    <row r="2003" spans="1:3" x14ac:dyDescent="0.25">
      <c r="A2003" s="72" t="s">
        <v>711</v>
      </c>
      <c r="B2003" s="72" t="s">
        <v>541</v>
      </c>
      <c r="C2003" s="73">
        <v>0</v>
      </c>
    </row>
    <row r="2004" spans="1:3" x14ac:dyDescent="0.25">
      <c r="A2004" s="72" t="s">
        <v>711</v>
      </c>
      <c r="B2004" s="72" t="s">
        <v>542</v>
      </c>
      <c r="C2004" s="73">
        <v>0</v>
      </c>
    </row>
    <row r="2005" spans="1:3" x14ac:dyDescent="0.25">
      <c r="A2005" s="72" t="s">
        <v>712</v>
      </c>
      <c r="B2005" s="72" t="s">
        <v>539</v>
      </c>
      <c r="C2005" s="73">
        <v>0</v>
      </c>
    </row>
    <row r="2006" spans="1:3" x14ac:dyDescent="0.25">
      <c r="A2006" s="72" t="s">
        <v>712</v>
      </c>
      <c r="B2006" s="72" t="s">
        <v>927</v>
      </c>
      <c r="C2006" s="73">
        <v>0</v>
      </c>
    </row>
    <row r="2007" spans="1:3" x14ac:dyDescent="0.25">
      <c r="A2007" s="72" t="s">
        <v>712</v>
      </c>
      <c r="B2007" s="72" t="s">
        <v>541</v>
      </c>
      <c r="C2007" s="73">
        <v>0</v>
      </c>
    </row>
    <row r="2008" spans="1:3" x14ac:dyDescent="0.25">
      <c r="A2008" s="72" t="s">
        <v>712</v>
      </c>
      <c r="B2008" s="72" t="s">
        <v>542</v>
      </c>
      <c r="C2008" s="73">
        <v>0</v>
      </c>
    </row>
    <row r="2009" spans="1:3" x14ac:dyDescent="0.25">
      <c r="A2009" s="72" t="s">
        <v>712</v>
      </c>
      <c r="B2009" s="72" t="s">
        <v>932</v>
      </c>
      <c r="C2009" s="73">
        <v>0</v>
      </c>
    </row>
    <row r="2010" spans="1:3" x14ac:dyDescent="0.25">
      <c r="A2010" s="72" t="s">
        <v>713</v>
      </c>
      <c r="B2010" s="72" t="s">
        <v>920</v>
      </c>
      <c r="C2010" s="73">
        <v>0</v>
      </c>
    </row>
    <row r="2011" spans="1:3" x14ac:dyDescent="0.25">
      <c r="A2011" s="72" t="s">
        <v>713</v>
      </c>
      <c r="B2011" s="72" t="s">
        <v>944</v>
      </c>
      <c r="C2011" s="73">
        <v>0</v>
      </c>
    </row>
    <row r="2012" spans="1:3" x14ac:dyDescent="0.25">
      <c r="A2012" s="72" t="s">
        <v>713</v>
      </c>
      <c r="B2012" s="72" t="s">
        <v>922</v>
      </c>
      <c r="C2012" s="73">
        <v>0</v>
      </c>
    </row>
    <row r="2013" spans="1:3" x14ac:dyDescent="0.25">
      <c r="A2013" s="72" t="s">
        <v>713</v>
      </c>
      <c r="B2013" s="72" t="s">
        <v>924</v>
      </c>
      <c r="C2013" s="73">
        <v>0</v>
      </c>
    </row>
    <row r="2014" spans="1:3" x14ac:dyDescent="0.25">
      <c r="A2014" s="72" t="s">
        <v>713</v>
      </c>
      <c r="B2014" s="72" t="s">
        <v>539</v>
      </c>
      <c r="C2014" s="73">
        <v>17358</v>
      </c>
    </row>
    <row r="2015" spans="1:3" x14ac:dyDescent="0.25">
      <c r="A2015" s="72" t="s">
        <v>713</v>
      </c>
      <c r="B2015" s="72" t="s">
        <v>926</v>
      </c>
      <c r="C2015" s="73">
        <v>0</v>
      </c>
    </row>
    <row r="2016" spans="1:3" x14ac:dyDescent="0.25">
      <c r="A2016" s="72" t="s">
        <v>713</v>
      </c>
      <c r="B2016" s="72" t="s">
        <v>927</v>
      </c>
      <c r="C2016" s="73">
        <v>0</v>
      </c>
    </row>
    <row r="2017" spans="1:3" x14ac:dyDescent="0.25">
      <c r="A2017" s="72" t="s">
        <v>713</v>
      </c>
      <c r="B2017" s="72" t="s">
        <v>928</v>
      </c>
      <c r="C2017" s="73">
        <v>4000</v>
      </c>
    </row>
    <row r="2018" spans="1:3" x14ac:dyDescent="0.25">
      <c r="A2018" s="72" t="s">
        <v>713</v>
      </c>
      <c r="B2018" s="72" t="s">
        <v>541</v>
      </c>
      <c r="C2018" s="73">
        <v>9904</v>
      </c>
    </row>
    <row r="2019" spans="1:3" x14ac:dyDescent="0.25">
      <c r="A2019" s="72" t="s">
        <v>713</v>
      </c>
      <c r="B2019" s="72" t="s">
        <v>542</v>
      </c>
      <c r="C2019" s="73">
        <v>1000</v>
      </c>
    </row>
    <row r="2020" spans="1:3" x14ac:dyDescent="0.25">
      <c r="A2020" s="72" t="s">
        <v>713</v>
      </c>
      <c r="B2020" s="72" t="s">
        <v>932</v>
      </c>
      <c r="C2020" s="73">
        <v>7000</v>
      </c>
    </row>
    <row r="2021" spans="1:3" x14ac:dyDescent="0.25">
      <c r="A2021" s="72" t="s">
        <v>713</v>
      </c>
      <c r="B2021" s="72" t="s">
        <v>936</v>
      </c>
      <c r="C2021" s="73">
        <v>0</v>
      </c>
    </row>
    <row r="2022" spans="1:3" x14ac:dyDescent="0.25">
      <c r="A2022" s="72" t="s">
        <v>713</v>
      </c>
      <c r="B2022" s="72" t="s">
        <v>938</v>
      </c>
      <c r="C2022" s="73">
        <v>0</v>
      </c>
    </row>
    <row r="2023" spans="1:3" x14ac:dyDescent="0.25">
      <c r="A2023" s="72" t="s">
        <v>713</v>
      </c>
      <c r="B2023" s="72" t="s">
        <v>940</v>
      </c>
      <c r="C2023" s="73">
        <v>0</v>
      </c>
    </row>
    <row r="2024" spans="1:3" x14ac:dyDescent="0.25">
      <c r="A2024" s="72" t="s">
        <v>714</v>
      </c>
      <c r="B2024" s="72" t="s">
        <v>538</v>
      </c>
      <c r="C2024" s="73">
        <v>0</v>
      </c>
    </row>
    <row r="2025" spans="1:3" x14ac:dyDescent="0.25">
      <c r="A2025" s="72" t="s">
        <v>714</v>
      </c>
      <c r="B2025" s="72" t="s">
        <v>939</v>
      </c>
      <c r="C2025" s="73">
        <v>0</v>
      </c>
    </row>
    <row r="2026" spans="1:3" x14ac:dyDescent="0.25">
      <c r="A2026" s="72" t="s">
        <v>989</v>
      </c>
      <c r="B2026" s="72" t="s">
        <v>982</v>
      </c>
      <c r="C2026" s="73">
        <v>0</v>
      </c>
    </row>
    <row r="2027" spans="1:3" x14ac:dyDescent="0.25">
      <c r="A2027" s="72" t="s">
        <v>989</v>
      </c>
      <c r="B2027" s="72" t="s">
        <v>932</v>
      </c>
      <c r="C2027" s="73">
        <v>0</v>
      </c>
    </row>
    <row r="2028" spans="1:3" x14ac:dyDescent="0.25">
      <c r="A2028" s="72" t="s">
        <v>990</v>
      </c>
      <c r="B2028" s="72" t="s">
        <v>939</v>
      </c>
      <c r="C2028" s="73">
        <v>0</v>
      </c>
    </row>
    <row r="2029" spans="1:3" x14ac:dyDescent="0.25">
      <c r="A2029" s="72" t="s">
        <v>715</v>
      </c>
      <c r="B2029" s="72" t="s">
        <v>538</v>
      </c>
      <c r="C2029" s="73">
        <v>0</v>
      </c>
    </row>
    <row r="2030" spans="1:3" x14ac:dyDescent="0.25">
      <c r="A2030" s="72" t="s">
        <v>715</v>
      </c>
      <c r="B2030" s="72" t="s">
        <v>539</v>
      </c>
      <c r="C2030" s="73">
        <v>0</v>
      </c>
    </row>
    <row r="2031" spans="1:3" x14ac:dyDescent="0.25">
      <c r="A2031" s="72" t="s">
        <v>991</v>
      </c>
      <c r="B2031" s="72" t="s">
        <v>991</v>
      </c>
      <c r="C2031" s="73">
        <v>40000</v>
      </c>
    </row>
    <row r="2032" spans="1:3" x14ac:dyDescent="0.25">
      <c r="A2032" s="72" t="s">
        <v>991</v>
      </c>
      <c r="B2032" s="72" t="s">
        <v>958</v>
      </c>
      <c r="C2032" s="73">
        <v>0</v>
      </c>
    </row>
    <row r="2033" spans="1:3" x14ac:dyDescent="0.25">
      <c r="A2033" s="72" t="s">
        <v>991</v>
      </c>
      <c r="B2033" s="72" t="s">
        <v>982</v>
      </c>
      <c r="C2033" s="73">
        <v>0</v>
      </c>
    </row>
    <row r="2034" spans="1:3" x14ac:dyDescent="0.25">
      <c r="A2034" s="72" t="s">
        <v>992</v>
      </c>
      <c r="B2034" s="72" t="s">
        <v>991</v>
      </c>
      <c r="C2034" s="73">
        <v>0</v>
      </c>
    </row>
    <row r="2035" spans="1:3" x14ac:dyDescent="0.25">
      <c r="A2035" s="72" t="s">
        <v>992</v>
      </c>
      <c r="B2035" s="72" t="s">
        <v>958</v>
      </c>
      <c r="C2035" s="73">
        <v>0</v>
      </c>
    </row>
    <row r="2036" spans="1:3" x14ac:dyDescent="0.25">
      <c r="A2036" s="72" t="s">
        <v>992</v>
      </c>
      <c r="B2036" s="72" t="s">
        <v>929</v>
      </c>
      <c r="C2036" s="73">
        <v>0</v>
      </c>
    </row>
    <row r="2037" spans="1:3" x14ac:dyDescent="0.25">
      <c r="A2037" s="72" t="s">
        <v>992</v>
      </c>
      <c r="B2037" s="72" t="s">
        <v>933</v>
      </c>
      <c r="C2037" s="73">
        <v>0</v>
      </c>
    </row>
    <row r="2038" spans="1:3" x14ac:dyDescent="0.25">
      <c r="A2038" s="72" t="s">
        <v>993</v>
      </c>
      <c r="B2038" s="72" t="s">
        <v>982</v>
      </c>
      <c r="C2038" s="73">
        <v>0</v>
      </c>
    </row>
    <row r="2039" spans="1:3" x14ac:dyDescent="0.25">
      <c r="A2039" s="72" t="s">
        <v>716</v>
      </c>
      <c r="B2039" s="72" t="s">
        <v>982</v>
      </c>
      <c r="C2039" s="73">
        <v>0</v>
      </c>
    </row>
    <row r="2040" spans="1:3" x14ac:dyDescent="0.25">
      <c r="A2040" s="72" t="s">
        <v>716</v>
      </c>
      <c r="B2040" s="72" t="s">
        <v>539</v>
      </c>
      <c r="C2040" s="73">
        <v>0</v>
      </c>
    </row>
    <row r="2041" spans="1:3" x14ac:dyDescent="0.25">
      <c r="A2041" s="72" t="s">
        <v>716</v>
      </c>
      <c r="B2041" s="72" t="s">
        <v>994</v>
      </c>
      <c r="C2041" s="73">
        <v>0</v>
      </c>
    </row>
    <row r="2042" spans="1:3" x14ac:dyDescent="0.25">
      <c r="A2042" s="72" t="s">
        <v>995</v>
      </c>
      <c r="B2042" s="72" t="s">
        <v>982</v>
      </c>
      <c r="C2042" s="73">
        <v>0</v>
      </c>
    </row>
    <row r="2043" spans="1:3" x14ac:dyDescent="0.25">
      <c r="A2043" s="72" t="s">
        <v>996</v>
      </c>
      <c r="B2043" s="72" t="s">
        <v>924</v>
      </c>
      <c r="C2043" s="73">
        <v>0</v>
      </c>
    </row>
    <row r="2044" spans="1:3" x14ac:dyDescent="0.25">
      <c r="A2044" s="72" t="s">
        <v>996</v>
      </c>
      <c r="B2044" s="72" t="s">
        <v>982</v>
      </c>
      <c r="C2044" s="73">
        <v>0</v>
      </c>
    </row>
    <row r="2045" spans="1:3" x14ac:dyDescent="0.25">
      <c r="A2045" s="72" t="s">
        <v>997</v>
      </c>
      <c r="B2045" s="72" t="s">
        <v>982</v>
      </c>
      <c r="C2045" s="73">
        <v>0</v>
      </c>
    </row>
    <row r="2046" spans="1:3" x14ac:dyDescent="0.25">
      <c r="A2046" s="72" t="s">
        <v>997</v>
      </c>
      <c r="B2046" s="72" t="s">
        <v>932</v>
      </c>
      <c r="C2046" s="73">
        <v>0</v>
      </c>
    </row>
    <row r="2047" spans="1:3" x14ac:dyDescent="0.25">
      <c r="A2047" s="72" t="s">
        <v>998</v>
      </c>
      <c r="B2047" s="72" t="s">
        <v>982</v>
      </c>
      <c r="C2047" s="73">
        <v>0</v>
      </c>
    </row>
    <row r="2048" spans="1:3" x14ac:dyDescent="0.25">
      <c r="A2048" s="72" t="s">
        <v>999</v>
      </c>
      <c r="B2048" s="72" t="s">
        <v>982</v>
      </c>
      <c r="C2048" s="73">
        <v>0</v>
      </c>
    </row>
    <row r="2049" spans="1:3" x14ac:dyDescent="0.25">
      <c r="A2049" s="72" t="s">
        <v>717</v>
      </c>
      <c r="B2049" s="72" t="s">
        <v>920</v>
      </c>
      <c r="C2049" s="73">
        <v>17575</v>
      </c>
    </row>
    <row r="2050" spans="1:3" x14ac:dyDescent="0.25">
      <c r="A2050" s="72" t="s">
        <v>717</v>
      </c>
      <c r="B2050" s="72" t="s">
        <v>921</v>
      </c>
      <c r="C2050" s="73">
        <v>0</v>
      </c>
    </row>
    <row r="2051" spans="1:3" x14ac:dyDescent="0.25">
      <c r="A2051" s="72" t="s">
        <v>717</v>
      </c>
      <c r="B2051" s="72" t="s">
        <v>970</v>
      </c>
      <c r="C2051" s="73">
        <v>0</v>
      </c>
    </row>
    <row r="2052" spans="1:3" x14ac:dyDescent="0.25">
      <c r="A2052" s="72" t="s">
        <v>717</v>
      </c>
      <c r="B2052" s="72" t="s">
        <v>924</v>
      </c>
      <c r="C2052" s="73">
        <v>0</v>
      </c>
    </row>
    <row r="2053" spans="1:3" x14ac:dyDescent="0.25">
      <c r="A2053" s="72" t="s">
        <v>717</v>
      </c>
      <c r="B2053" s="72" t="s">
        <v>925</v>
      </c>
      <c r="C2053" s="73">
        <v>0</v>
      </c>
    </row>
    <row r="2054" spans="1:3" x14ac:dyDescent="0.25">
      <c r="A2054" s="72" t="s">
        <v>717</v>
      </c>
      <c r="B2054" s="72" t="s">
        <v>982</v>
      </c>
      <c r="C2054" s="73">
        <v>0</v>
      </c>
    </row>
    <row r="2055" spans="1:3" x14ac:dyDescent="0.25">
      <c r="A2055" s="72" t="s">
        <v>717</v>
      </c>
      <c r="B2055" s="72" t="s">
        <v>539</v>
      </c>
      <c r="C2055" s="73">
        <v>0</v>
      </c>
    </row>
    <row r="2056" spans="1:3" x14ac:dyDescent="0.25">
      <c r="A2056" s="72" t="s">
        <v>717</v>
      </c>
      <c r="B2056" s="72" t="s">
        <v>938</v>
      </c>
      <c r="C2056" s="73">
        <v>0</v>
      </c>
    </row>
    <row r="2057" spans="1:3" x14ac:dyDescent="0.25">
      <c r="A2057" s="72" t="s">
        <v>1000</v>
      </c>
      <c r="B2057" s="72" t="s">
        <v>986</v>
      </c>
      <c r="C2057" s="73">
        <v>0</v>
      </c>
    </row>
    <row r="2058" spans="1:3" x14ac:dyDescent="0.25">
      <c r="A2058" s="72" t="s">
        <v>1000</v>
      </c>
      <c r="B2058" s="72" t="s">
        <v>982</v>
      </c>
      <c r="C2058" s="73">
        <v>0</v>
      </c>
    </row>
    <row r="2059" spans="1:3" x14ac:dyDescent="0.25">
      <c r="A2059" s="72" t="s">
        <v>1000</v>
      </c>
      <c r="B2059" s="72" t="s">
        <v>927</v>
      </c>
      <c r="C2059" s="73">
        <v>0</v>
      </c>
    </row>
    <row r="2060" spans="1:3" x14ac:dyDescent="0.25">
      <c r="A2060" s="72" t="s">
        <v>1000</v>
      </c>
      <c r="B2060" s="72" t="s">
        <v>956</v>
      </c>
      <c r="C2060" s="73">
        <v>0</v>
      </c>
    </row>
    <row r="2061" spans="1:3" x14ac:dyDescent="0.25">
      <c r="A2061" s="72" t="s">
        <v>1000</v>
      </c>
      <c r="B2061" s="72" t="s">
        <v>957</v>
      </c>
      <c r="C2061" s="73">
        <v>0</v>
      </c>
    </row>
    <row r="2062" spans="1:3" x14ac:dyDescent="0.25">
      <c r="A2062" s="72" t="s">
        <v>1000</v>
      </c>
      <c r="B2062" s="72" t="s">
        <v>935</v>
      </c>
      <c r="C2062" s="73">
        <v>0</v>
      </c>
    </row>
    <row r="2063" spans="1:3" x14ac:dyDescent="0.25">
      <c r="A2063" s="72" t="s">
        <v>718</v>
      </c>
      <c r="B2063" s="72" t="s">
        <v>982</v>
      </c>
      <c r="C2063" s="73">
        <v>0</v>
      </c>
    </row>
    <row r="2064" spans="1:3" x14ac:dyDescent="0.25">
      <c r="A2064" s="72" t="s">
        <v>718</v>
      </c>
      <c r="B2064" s="72" t="s">
        <v>538</v>
      </c>
      <c r="C2064" s="73">
        <v>0</v>
      </c>
    </row>
    <row r="2065" spans="1:3" x14ac:dyDescent="0.25">
      <c r="A2065" s="72" t="s">
        <v>718</v>
      </c>
      <c r="B2065" s="72" t="s">
        <v>539</v>
      </c>
      <c r="C2065" s="73">
        <v>0</v>
      </c>
    </row>
    <row r="2066" spans="1:3" x14ac:dyDescent="0.25">
      <c r="A2066" s="72" t="s">
        <v>718</v>
      </c>
      <c r="B2066" s="72" t="s">
        <v>540</v>
      </c>
      <c r="C2066" s="73">
        <v>0</v>
      </c>
    </row>
    <row r="2067" spans="1:3" x14ac:dyDescent="0.25">
      <c r="A2067" s="72" t="s">
        <v>718</v>
      </c>
      <c r="B2067" s="72" t="s">
        <v>542</v>
      </c>
      <c r="C2067" s="73">
        <v>0</v>
      </c>
    </row>
    <row r="2068" spans="1:3" x14ac:dyDescent="0.25">
      <c r="A2068" s="72" t="s">
        <v>718</v>
      </c>
      <c r="B2068" s="72" t="s">
        <v>946</v>
      </c>
      <c r="C2068" s="73">
        <v>0</v>
      </c>
    </row>
    <row r="2069" spans="1:3" x14ac:dyDescent="0.25">
      <c r="A2069" s="72" t="s">
        <v>718</v>
      </c>
      <c r="B2069" s="72" t="s">
        <v>942</v>
      </c>
      <c r="C2069" s="73">
        <v>0</v>
      </c>
    </row>
    <row r="2070" spans="1:3" x14ac:dyDescent="0.25">
      <c r="A2070" s="72" t="s">
        <v>1001</v>
      </c>
      <c r="B2070" s="72" t="s">
        <v>982</v>
      </c>
      <c r="C2070" s="73">
        <v>0</v>
      </c>
    </row>
    <row r="2071" spans="1:3" x14ac:dyDescent="0.25">
      <c r="A2071" s="72" t="s">
        <v>719</v>
      </c>
      <c r="B2071" s="72" t="s">
        <v>982</v>
      </c>
      <c r="C2071" s="73">
        <v>0</v>
      </c>
    </row>
    <row r="2072" spans="1:3" x14ac:dyDescent="0.25">
      <c r="A2072" s="72" t="s">
        <v>719</v>
      </c>
      <c r="B2072" s="72" t="s">
        <v>538</v>
      </c>
      <c r="C2072" s="73">
        <v>13000</v>
      </c>
    </row>
    <row r="2073" spans="1:3" x14ac:dyDescent="0.25">
      <c r="A2073" s="72" t="s">
        <v>719</v>
      </c>
      <c r="B2073" s="72" t="s">
        <v>542</v>
      </c>
      <c r="C2073" s="73">
        <v>0</v>
      </c>
    </row>
    <row r="2074" spans="1:3" x14ac:dyDescent="0.25">
      <c r="A2074" s="72" t="s">
        <v>720</v>
      </c>
      <c r="B2074" s="72" t="s">
        <v>982</v>
      </c>
      <c r="C2074" s="73">
        <v>0</v>
      </c>
    </row>
    <row r="2075" spans="1:3" x14ac:dyDescent="0.25">
      <c r="A2075" s="72" t="s">
        <v>720</v>
      </c>
      <c r="B2075" s="72" t="s">
        <v>538</v>
      </c>
      <c r="C2075" s="73">
        <v>0</v>
      </c>
    </row>
    <row r="2076" spans="1:3" x14ac:dyDescent="0.25">
      <c r="A2076" s="72" t="s">
        <v>721</v>
      </c>
      <c r="B2076" s="72" t="s">
        <v>982</v>
      </c>
      <c r="C2076" s="73">
        <v>0</v>
      </c>
    </row>
    <row r="2077" spans="1:3" x14ac:dyDescent="0.25">
      <c r="A2077" s="72" t="s">
        <v>721</v>
      </c>
      <c r="B2077" s="72" t="s">
        <v>538</v>
      </c>
      <c r="C2077" s="73">
        <v>0</v>
      </c>
    </row>
    <row r="2078" spans="1:3" x14ac:dyDescent="0.25">
      <c r="A2078" s="72" t="s">
        <v>721</v>
      </c>
      <c r="B2078" s="72" t="s">
        <v>540</v>
      </c>
      <c r="C2078" s="73">
        <v>0</v>
      </c>
    </row>
    <row r="2079" spans="1:3" x14ac:dyDescent="0.25">
      <c r="A2079" s="72" t="s">
        <v>721</v>
      </c>
      <c r="B2079" s="72" t="s">
        <v>946</v>
      </c>
      <c r="C2079" s="73">
        <v>0</v>
      </c>
    </row>
    <row r="2080" spans="1:3" x14ac:dyDescent="0.25">
      <c r="A2080" s="72" t="s">
        <v>721</v>
      </c>
      <c r="B2080" s="72" t="s">
        <v>942</v>
      </c>
      <c r="C2080" s="73">
        <v>0</v>
      </c>
    </row>
    <row r="2081" spans="1:3" x14ac:dyDescent="0.25">
      <c r="A2081" s="72" t="s">
        <v>722</v>
      </c>
      <c r="B2081" s="72" t="s">
        <v>982</v>
      </c>
      <c r="C2081" s="73">
        <v>0</v>
      </c>
    </row>
    <row r="2082" spans="1:3" x14ac:dyDescent="0.25">
      <c r="A2082" s="72" t="s">
        <v>722</v>
      </c>
      <c r="B2082" s="72" t="s">
        <v>538</v>
      </c>
      <c r="C2082" s="73">
        <v>0</v>
      </c>
    </row>
    <row r="2083" spans="1:3" x14ac:dyDescent="0.25">
      <c r="A2083" s="72" t="s">
        <v>722</v>
      </c>
      <c r="B2083" s="72" t="s">
        <v>542</v>
      </c>
      <c r="C2083" s="73">
        <v>0</v>
      </c>
    </row>
    <row r="2084" spans="1:3" x14ac:dyDescent="0.25">
      <c r="A2084" s="72" t="s">
        <v>723</v>
      </c>
      <c r="B2084" s="72" t="s">
        <v>982</v>
      </c>
      <c r="C2084" s="73">
        <v>0</v>
      </c>
    </row>
    <row r="2085" spans="1:3" x14ac:dyDescent="0.25">
      <c r="A2085" s="72" t="s">
        <v>723</v>
      </c>
      <c r="B2085" s="72" t="s">
        <v>538</v>
      </c>
      <c r="C2085" s="73">
        <v>10000</v>
      </c>
    </row>
    <row r="2086" spans="1:3" x14ac:dyDescent="0.25">
      <c r="A2086" s="72" t="s">
        <v>724</v>
      </c>
      <c r="B2086" s="72" t="s">
        <v>982</v>
      </c>
      <c r="C2086" s="73">
        <v>0</v>
      </c>
    </row>
    <row r="2087" spans="1:3" x14ac:dyDescent="0.25">
      <c r="A2087" s="72" t="s">
        <v>724</v>
      </c>
      <c r="B2087" s="72" t="s">
        <v>538</v>
      </c>
      <c r="C2087" s="73">
        <v>3230</v>
      </c>
    </row>
    <row r="2088" spans="1:3" x14ac:dyDescent="0.25">
      <c r="A2088" s="72" t="s">
        <v>724</v>
      </c>
      <c r="B2088" s="72" t="s">
        <v>539</v>
      </c>
      <c r="C2088" s="73">
        <v>0</v>
      </c>
    </row>
    <row r="2089" spans="1:3" x14ac:dyDescent="0.25">
      <c r="A2089" s="72" t="s">
        <v>725</v>
      </c>
      <c r="B2089" s="72" t="s">
        <v>982</v>
      </c>
      <c r="C2089" s="73">
        <v>0</v>
      </c>
    </row>
    <row r="2090" spans="1:3" x14ac:dyDescent="0.25">
      <c r="A2090" s="72" t="s">
        <v>725</v>
      </c>
      <c r="B2090" s="72" t="s">
        <v>538</v>
      </c>
      <c r="C2090" s="73">
        <v>0</v>
      </c>
    </row>
    <row r="2091" spans="1:3" x14ac:dyDescent="0.25">
      <c r="A2091" s="72" t="s">
        <v>725</v>
      </c>
      <c r="B2091" s="72" t="s">
        <v>539</v>
      </c>
      <c r="C2091" s="73">
        <v>0</v>
      </c>
    </row>
    <row r="2092" spans="1:3" x14ac:dyDescent="0.25">
      <c r="A2092" s="72" t="s">
        <v>726</v>
      </c>
      <c r="B2092" s="72" t="s">
        <v>982</v>
      </c>
      <c r="C2092" s="73">
        <v>0</v>
      </c>
    </row>
    <row r="2093" spans="1:3" x14ac:dyDescent="0.25">
      <c r="A2093" s="72" t="s">
        <v>726</v>
      </c>
      <c r="B2093" s="72" t="s">
        <v>737</v>
      </c>
      <c r="C2093" s="73">
        <v>0</v>
      </c>
    </row>
    <row r="2094" spans="1:3" x14ac:dyDescent="0.25">
      <c r="A2094" s="72" t="s">
        <v>726</v>
      </c>
      <c r="B2094" s="72" t="s">
        <v>538</v>
      </c>
      <c r="C2094" s="73">
        <v>29549</v>
      </c>
    </row>
    <row r="2095" spans="1:3" x14ac:dyDescent="0.25">
      <c r="A2095" s="72" t="s">
        <v>726</v>
      </c>
      <c r="B2095" s="72" t="s">
        <v>539</v>
      </c>
      <c r="C2095" s="73">
        <v>0</v>
      </c>
    </row>
    <row r="2096" spans="1:3" x14ac:dyDescent="0.25">
      <c r="A2096" s="72" t="s">
        <v>726</v>
      </c>
      <c r="B2096" s="72" t="s">
        <v>542</v>
      </c>
      <c r="C2096" s="73">
        <v>0</v>
      </c>
    </row>
    <row r="2097" spans="1:3" x14ac:dyDescent="0.25">
      <c r="A2097" s="72" t="s">
        <v>727</v>
      </c>
      <c r="B2097" s="72" t="s">
        <v>982</v>
      </c>
      <c r="C2097" s="73">
        <v>0</v>
      </c>
    </row>
    <row r="2098" spans="1:3" x14ac:dyDescent="0.25">
      <c r="A2098" s="72" t="s">
        <v>727</v>
      </c>
      <c r="B2098" s="72" t="s">
        <v>737</v>
      </c>
      <c r="C2098" s="73">
        <v>0</v>
      </c>
    </row>
    <row r="2099" spans="1:3" x14ac:dyDescent="0.25">
      <c r="A2099" s="72" t="s">
        <v>727</v>
      </c>
      <c r="B2099" s="72" t="s">
        <v>538</v>
      </c>
      <c r="C2099" s="73">
        <v>14074</v>
      </c>
    </row>
    <row r="2100" spans="1:3" x14ac:dyDescent="0.25">
      <c r="A2100" s="72" t="s">
        <v>727</v>
      </c>
      <c r="B2100" s="72" t="s">
        <v>542</v>
      </c>
      <c r="C2100" s="73">
        <v>0</v>
      </c>
    </row>
    <row r="2101" spans="1:3" x14ac:dyDescent="0.25">
      <c r="A2101" s="72" t="s">
        <v>728</v>
      </c>
      <c r="B2101" s="72" t="s">
        <v>982</v>
      </c>
      <c r="C2101" s="73">
        <v>0</v>
      </c>
    </row>
    <row r="2102" spans="1:3" x14ac:dyDescent="0.25">
      <c r="A2102" s="72" t="s">
        <v>728</v>
      </c>
      <c r="B2102" s="72" t="s">
        <v>737</v>
      </c>
      <c r="C2102" s="73">
        <v>0</v>
      </c>
    </row>
    <row r="2103" spans="1:3" x14ac:dyDescent="0.25">
      <c r="A2103" s="72" t="s">
        <v>728</v>
      </c>
      <c r="B2103" s="72" t="s">
        <v>538</v>
      </c>
      <c r="C2103" s="73">
        <v>6920</v>
      </c>
    </row>
    <row r="2104" spans="1:3" x14ac:dyDescent="0.25">
      <c r="A2104" s="72" t="s">
        <v>729</v>
      </c>
      <c r="B2104" s="72" t="s">
        <v>982</v>
      </c>
      <c r="C2104" s="73">
        <v>0</v>
      </c>
    </row>
    <row r="2105" spans="1:3" x14ac:dyDescent="0.25">
      <c r="A2105" s="72" t="s">
        <v>729</v>
      </c>
      <c r="B2105" s="72" t="s">
        <v>538</v>
      </c>
      <c r="C2105" s="73">
        <v>6045</v>
      </c>
    </row>
    <row r="2106" spans="1:3" x14ac:dyDescent="0.25">
      <c r="A2106" s="72" t="s">
        <v>729</v>
      </c>
      <c r="B2106" s="72" t="s">
        <v>539</v>
      </c>
      <c r="C2106" s="73">
        <v>0</v>
      </c>
    </row>
    <row r="2107" spans="1:3" x14ac:dyDescent="0.25">
      <c r="A2107" s="72" t="s">
        <v>729</v>
      </c>
      <c r="B2107" s="72" t="s">
        <v>542</v>
      </c>
      <c r="C2107" s="73">
        <v>13000</v>
      </c>
    </row>
    <row r="2108" spans="1:3" x14ac:dyDescent="0.25">
      <c r="A2108" s="72" t="s">
        <v>729</v>
      </c>
      <c r="B2108" s="72" t="s">
        <v>939</v>
      </c>
      <c r="C2108" s="73">
        <v>0</v>
      </c>
    </row>
    <row r="2109" spans="1:3" x14ac:dyDescent="0.25">
      <c r="A2109" s="72" t="s">
        <v>730</v>
      </c>
      <c r="B2109" s="72" t="s">
        <v>982</v>
      </c>
      <c r="C2109" s="73">
        <v>0</v>
      </c>
    </row>
    <row r="2110" spans="1:3" x14ac:dyDescent="0.25">
      <c r="A2110" s="72" t="s">
        <v>730</v>
      </c>
      <c r="B2110" s="72" t="s">
        <v>538</v>
      </c>
      <c r="C2110" s="73">
        <v>0</v>
      </c>
    </row>
    <row r="2111" spans="1:3" x14ac:dyDescent="0.25">
      <c r="A2111" s="72" t="s">
        <v>730</v>
      </c>
      <c r="B2111" s="72" t="s">
        <v>1002</v>
      </c>
      <c r="C2111" s="73">
        <v>0</v>
      </c>
    </row>
    <row r="2112" spans="1:3" x14ac:dyDescent="0.25">
      <c r="A2112" s="72" t="s">
        <v>730</v>
      </c>
      <c r="B2112" s="72" t="s">
        <v>540</v>
      </c>
      <c r="C2112" s="73">
        <v>1441000</v>
      </c>
    </row>
    <row r="2113" spans="1:3" x14ac:dyDescent="0.25">
      <c r="A2113" s="72" t="s">
        <v>730</v>
      </c>
      <c r="B2113" s="72" t="s">
        <v>946</v>
      </c>
      <c r="C2113" s="73">
        <v>125000</v>
      </c>
    </row>
    <row r="2114" spans="1:3" x14ac:dyDescent="0.25">
      <c r="A2114" s="72" t="s">
        <v>730</v>
      </c>
      <c r="B2114" s="72" t="s">
        <v>1003</v>
      </c>
      <c r="C2114" s="73">
        <v>300000</v>
      </c>
    </row>
    <row r="2115" spans="1:3" x14ac:dyDescent="0.25">
      <c r="A2115" s="72" t="s">
        <v>731</v>
      </c>
      <c r="B2115" s="72" t="s">
        <v>982</v>
      </c>
      <c r="C2115" s="73">
        <v>0</v>
      </c>
    </row>
    <row r="2116" spans="1:3" x14ac:dyDescent="0.25">
      <c r="A2116" s="72" t="s">
        <v>731</v>
      </c>
      <c r="B2116" s="72" t="s">
        <v>538</v>
      </c>
      <c r="C2116" s="73">
        <v>8300</v>
      </c>
    </row>
    <row r="2117" spans="1:3" x14ac:dyDescent="0.25">
      <c r="A2117" s="72" t="s">
        <v>731</v>
      </c>
      <c r="B2117" s="72" t="s">
        <v>926</v>
      </c>
      <c r="C2117" s="73">
        <v>0</v>
      </c>
    </row>
    <row r="2118" spans="1:3" x14ac:dyDescent="0.25">
      <c r="A2118" s="72" t="s">
        <v>731</v>
      </c>
      <c r="B2118" s="72" t="s">
        <v>540</v>
      </c>
      <c r="C2118" s="73">
        <v>0</v>
      </c>
    </row>
    <row r="2119" spans="1:3" x14ac:dyDescent="0.25">
      <c r="A2119" s="72" t="s">
        <v>732</v>
      </c>
      <c r="B2119" s="72" t="s">
        <v>982</v>
      </c>
      <c r="C2119" s="73">
        <v>0</v>
      </c>
    </row>
    <row r="2120" spans="1:3" x14ac:dyDescent="0.25">
      <c r="A2120" s="72" t="s">
        <v>732</v>
      </c>
      <c r="B2120" s="72" t="s">
        <v>538</v>
      </c>
      <c r="C2120" s="73">
        <v>0</v>
      </c>
    </row>
    <row r="2121" spans="1:3" x14ac:dyDescent="0.25">
      <c r="A2121" s="72" t="s">
        <v>733</v>
      </c>
      <c r="B2121" s="72" t="s">
        <v>982</v>
      </c>
      <c r="C2121" s="73">
        <v>0</v>
      </c>
    </row>
    <row r="2122" spans="1:3" x14ac:dyDescent="0.25">
      <c r="A2122" s="72" t="s">
        <v>733</v>
      </c>
      <c r="B2122" s="72" t="s">
        <v>538</v>
      </c>
      <c r="C2122" s="73">
        <v>0</v>
      </c>
    </row>
    <row r="2123" spans="1:3" x14ac:dyDescent="0.25">
      <c r="A2123" s="72" t="s">
        <v>733</v>
      </c>
      <c r="B2123" s="72" t="s">
        <v>946</v>
      </c>
      <c r="C2123" s="73">
        <v>499000</v>
      </c>
    </row>
    <row r="2124" spans="1:3" x14ac:dyDescent="0.25">
      <c r="A2124" s="72" t="s">
        <v>733</v>
      </c>
      <c r="B2124" s="72" t="s">
        <v>1003</v>
      </c>
      <c r="C2124" s="73">
        <v>335000</v>
      </c>
    </row>
    <row r="2125" spans="1:3" x14ac:dyDescent="0.25">
      <c r="A2125" s="72" t="s">
        <v>1004</v>
      </c>
      <c r="B2125" s="72" t="s">
        <v>991</v>
      </c>
      <c r="C2125" s="73">
        <v>0</v>
      </c>
    </row>
    <row r="2126" spans="1:3" x14ac:dyDescent="0.25">
      <c r="A2126" s="72" t="s">
        <v>1004</v>
      </c>
      <c r="B2126" s="72" t="s">
        <v>982</v>
      </c>
      <c r="C2126" s="73">
        <v>0</v>
      </c>
    </row>
    <row r="2127" spans="1:3" x14ac:dyDescent="0.25">
      <c r="A2127" s="72" t="s">
        <v>1004</v>
      </c>
      <c r="B2127" s="72" t="s">
        <v>942</v>
      </c>
      <c r="C2127" s="73">
        <v>57600</v>
      </c>
    </row>
    <row r="2128" spans="1:3" x14ac:dyDescent="0.25">
      <c r="A2128" s="72" t="s">
        <v>1004</v>
      </c>
      <c r="B2128" s="72" t="s">
        <v>1005</v>
      </c>
      <c r="C2128" s="73">
        <v>30000</v>
      </c>
    </row>
    <row r="2129" spans="1:3" x14ac:dyDescent="0.25">
      <c r="A2129" s="72" t="s">
        <v>734</v>
      </c>
      <c r="B2129" s="72" t="s">
        <v>982</v>
      </c>
      <c r="C2129" s="73">
        <v>0</v>
      </c>
    </row>
    <row r="2130" spans="1:3" x14ac:dyDescent="0.25">
      <c r="A2130" s="72" t="s">
        <v>734</v>
      </c>
      <c r="B2130" s="72" t="s">
        <v>538</v>
      </c>
      <c r="C2130" s="73">
        <v>12500</v>
      </c>
    </row>
    <row r="2131" spans="1:3" x14ac:dyDescent="0.25">
      <c r="A2131" s="72" t="s">
        <v>734</v>
      </c>
      <c r="B2131" s="72" t="s">
        <v>942</v>
      </c>
      <c r="C2131" s="73">
        <v>0</v>
      </c>
    </row>
    <row r="2132" spans="1:3" x14ac:dyDescent="0.25">
      <c r="A2132" s="72" t="s">
        <v>735</v>
      </c>
      <c r="B2132" s="72" t="s">
        <v>982</v>
      </c>
      <c r="C2132" s="73">
        <v>0</v>
      </c>
    </row>
    <row r="2133" spans="1:3" x14ac:dyDescent="0.25">
      <c r="A2133" s="72" t="s">
        <v>735</v>
      </c>
      <c r="B2133" s="72" t="s">
        <v>538</v>
      </c>
      <c r="C2133" s="73">
        <v>0</v>
      </c>
    </row>
    <row r="2134" spans="1:3" x14ac:dyDescent="0.25">
      <c r="A2134" s="72" t="s">
        <v>735</v>
      </c>
      <c r="B2134" s="72" t="s">
        <v>542</v>
      </c>
      <c r="C2134" s="73">
        <v>0</v>
      </c>
    </row>
    <row r="2135" spans="1:3" x14ac:dyDescent="0.25">
      <c r="A2135" s="72" t="s">
        <v>736</v>
      </c>
      <c r="B2135" s="72" t="s">
        <v>982</v>
      </c>
      <c r="C2135" s="73">
        <v>0</v>
      </c>
    </row>
    <row r="2136" spans="1:3" x14ac:dyDescent="0.25">
      <c r="A2136" s="72" t="s">
        <v>736</v>
      </c>
      <c r="B2136" s="72" t="s">
        <v>538</v>
      </c>
      <c r="C2136" s="73">
        <v>0</v>
      </c>
    </row>
    <row r="2137" spans="1:3" x14ac:dyDescent="0.25">
      <c r="A2137" s="72" t="s">
        <v>1006</v>
      </c>
      <c r="B2137" s="72" t="s">
        <v>982</v>
      </c>
      <c r="C2137" s="73">
        <v>0</v>
      </c>
    </row>
    <row r="2138" spans="1:3" x14ac:dyDescent="0.25">
      <c r="A2138" s="72" t="s">
        <v>1006</v>
      </c>
      <c r="B2138" s="72" t="s">
        <v>932</v>
      </c>
      <c r="C2138" s="73">
        <v>0</v>
      </c>
    </row>
    <row r="2139" spans="1:3" x14ac:dyDescent="0.25">
      <c r="A2139" s="72" t="s">
        <v>737</v>
      </c>
      <c r="B2139" s="72" t="s">
        <v>982</v>
      </c>
      <c r="C2139" s="73">
        <v>0</v>
      </c>
    </row>
    <row r="2140" spans="1:3" x14ac:dyDescent="0.25">
      <c r="A2140" s="72" t="s">
        <v>737</v>
      </c>
      <c r="B2140" s="72" t="s">
        <v>737</v>
      </c>
      <c r="C2140" s="73">
        <v>0</v>
      </c>
    </row>
    <row r="2141" spans="1:3" x14ac:dyDescent="0.25">
      <c r="A2141" s="72" t="s">
        <v>737</v>
      </c>
      <c r="B2141" s="72" t="s">
        <v>539</v>
      </c>
      <c r="C2141" s="73">
        <v>0</v>
      </c>
    </row>
    <row r="2142" spans="1:3" x14ac:dyDescent="0.25">
      <c r="A2142" s="72" t="s">
        <v>738</v>
      </c>
      <c r="B2142" s="72" t="s">
        <v>539</v>
      </c>
      <c r="C2142" s="73">
        <v>0</v>
      </c>
    </row>
    <row r="2143" spans="1:3" x14ac:dyDescent="0.25">
      <c r="A2143" s="72" t="s">
        <v>738</v>
      </c>
      <c r="B2143" s="72" t="s">
        <v>926</v>
      </c>
      <c r="C2143" s="73">
        <v>0</v>
      </c>
    </row>
    <row r="2144" spans="1:3" x14ac:dyDescent="0.25">
      <c r="A2144" s="72" t="s">
        <v>739</v>
      </c>
      <c r="B2144" s="72" t="s">
        <v>538</v>
      </c>
      <c r="C2144" s="73">
        <v>0</v>
      </c>
    </row>
    <row r="2145" spans="1:3" x14ac:dyDescent="0.25">
      <c r="A2145" s="72" t="s">
        <v>739</v>
      </c>
      <c r="B2145" s="72" t="s">
        <v>539</v>
      </c>
      <c r="C2145" s="73">
        <v>0</v>
      </c>
    </row>
    <row r="2146" spans="1:3" x14ac:dyDescent="0.25">
      <c r="A2146" s="72" t="s">
        <v>1007</v>
      </c>
      <c r="B2146" s="72" t="s">
        <v>982</v>
      </c>
      <c r="C2146" s="73">
        <v>0</v>
      </c>
    </row>
    <row r="2147" spans="1:3" x14ac:dyDescent="0.25">
      <c r="A2147" s="72" t="s">
        <v>740</v>
      </c>
      <c r="B2147" s="72" t="s">
        <v>982</v>
      </c>
      <c r="C2147" s="73">
        <v>0</v>
      </c>
    </row>
    <row r="2148" spans="1:3" x14ac:dyDescent="0.25">
      <c r="A2148" s="72" t="s">
        <v>740</v>
      </c>
      <c r="B2148" s="72" t="s">
        <v>737</v>
      </c>
      <c r="C2148" s="73">
        <v>0</v>
      </c>
    </row>
    <row r="2149" spans="1:3" x14ac:dyDescent="0.25">
      <c r="A2149" s="72" t="s">
        <v>740</v>
      </c>
      <c r="B2149" s="72" t="s">
        <v>539</v>
      </c>
      <c r="C2149" s="73">
        <v>0</v>
      </c>
    </row>
    <row r="2150" spans="1:3" x14ac:dyDescent="0.25">
      <c r="A2150" s="72" t="s">
        <v>741</v>
      </c>
      <c r="B2150" s="72" t="s">
        <v>982</v>
      </c>
      <c r="C2150" s="73">
        <v>0</v>
      </c>
    </row>
    <row r="2151" spans="1:3" x14ac:dyDescent="0.25">
      <c r="A2151" s="72" t="s">
        <v>741</v>
      </c>
      <c r="B2151" s="72" t="s">
        <v>737</v>
      </c>
      <c r="C2151" s="73">
        <v>0</v>
      </c>
    </row>
    <row r="2152" spans="1:3" x14ac:dyDescent="0.25">
      <c r="A2152" s="72" t="s">
        <v>741</v>
      </c>
      <c r="B2152" s="72" t="s">
        <v>539</v>
      </c>
      <c r="C2152" s="73">
        <v>0</v>
      </c>
    </row>
    <row r="2153" spans="1:3" x14ac:dyDescent="0.25">
      <c r="A2153" s="72" t="s">
        <v>741</v>
      </c>
      <c r="B2153" s="72" t="s">
        <v>932</v>
      </c>
      <c r="C2153" s="73">
        <v>0</v>
      </c>
    </row>
    <row r="2154" spans="1:3" x14ac:dyDescent="0.25">
      <c r="A2154" s="72" t="s">
        <v>742</v>
      </c>
      <c r="B2154" s="72" t="s">
        <v>982</v>
      </c>
      <c r="C2154" s="73">
        <v>0</v>
      </c>
    </row>
    <row r="2155" spans="1:3" x14ac:dyDescent="0.25">
      <c r="A2155" s="72" t="s">
        <v>742</v>
      </c>
      <c r="B2155" s="72" t="s">
        <v>737</v>
      </c>
      <c r="C2155" s="73">
        <v>0</v>
      </c>
    </row>
    <row r="2156" spans="1:3" x14ac:dyDescent="0.25">
      <c r="A2156" s="72" t="s">
        <v>742</v>
      </c>
      <c r="B2156" s="72" t="s">
        <v>539</v>
      </c>
      <c r="C2156" s="73">
        <v>0</v>
      </c>
    </row>
    <row r="2157" spans="1:3" x14ac:dyDescent="0.25">
      <c r="A2157" s="72" t="s">
        <v>1008</v>
      </c>
      <c r="B2157" s="72" t="s">
        <v>982</v>
      </c>
      <c r="C2157" s="73">
        <v>0</v>
      </c>
    </row>
    <row r="2158" spans="1:3" x14ac:dyDescent="0.25">
      <c r="A2158" s="72" t="s">
        <v>743</v>
      </c>
      <c r="B2158" s="72" t="s">
        <v>982</v>
      </c>
      <c r="C2158" s="73">
        <v>0</v>
      </c>
    </row>
    <row r="2159" spans="1:3" x14ac:dyDescent="0.25">
      <c r="A2159" s="72" t="s">
        <v>743</v>
      </c>
      <c r="B2159" s="72" t="s">
        <v>539</v>
      </c>
      <c r="C2159" s="73">
        <v>0</v>
      </c>
    </row>
    <row r="2160" spans="1:3" x14ac:dyDescent="0.25">
      <c r="A2160" s="72" t="s">
        <v>744</v>
      </c>
      <c r="B2160" s="72" t="s">
        <v>982</v>
      </c>
      <c r="C2160" s="73">
        <v>0</v>
      </c>
    </row>
    <row r="2161" spans="1:3" x14ac:dyDescent="0.25">
      <c r="A2161" s="72" t="s">
        <v>744</v>
      </c>
      <c r="B2161" s="72" t="s">
        <v>737</v>
      </c>
      <c r="C2161" s="73">
        <v>0</v>
      </c>
    </row>
    <row r="2162" spans="1:3" x14ac:dyDescent="0.25">
      <c r="A2162" s="72" t="s">
        <v>744</v>
      </c>
      <c r="B2162" s="72" t="s">
        <v>539</v>
      </c>
      <c r="C2162" s="73">
        <v>0</v>
      </c>
    </row>
    <row r="2163" spans="1:3" x14ac:dyDescent="0.25">
      <c r="A2163" s="72" t="s">
        <v>1009</v>
      </c>
      <c r="B2163" s="72" t="s">
        <v>982</v>
      </c>
      <c r="C2163" s="73">
        <v>0</v>
      </c>
    </row>
    <row r="2164" spans="1:3" x14ac:dyDescent="0.25">
      <c r="A2164" s="72" t="s">
        <v>1010</v>
      </c>
      <c r="B2164" s="72" t="s">
        <v>982</v>
      </c>
      <c r="C2164" s="73">
        <v>0</v>
      </c>
    </row>
    <row r="2165" spans="1:3" x14ac:dyDescent="0.25">
      <c r="A2165" s="72" t="s">
        <v>745</v>
      </c>
      <c r="B2165" s="72" t="s">
        <v>982</v>
      </c>
      <c r="C2165" s="73">
        <v>0</v>
      </c>
    </row>
    <row r="2166" spans="1:3" x14ac:dyDescent="0.25">
      <c r="A2166" s="72" t="s">
        <v>745</v>
      </c>
      <c r="B2166" s="72" t="s">
        <v>538</v>
      </c>
      <c r="C2166" s="73">
        <v>0</v>
      </c>
    </row>
    <row r="2167" spans="1:3" x14ac:dyDescent="0.25">
      <c r="A2167" s="72" t="s">
        <v>746</v>
      </c>
      <c r="B2167" s="72" t="s">
        <v>982</v>
      </c>
      <c r="C2167" s="73">
        <v>0</v>
      </c>
    </row>
    <row r="2168" spans="1:3" x14ac:dyDescent="0.25">
      <c r="A2168" s="72" t="s">
        <v>746</v>
      </c>
      <c r="B2168" s="72" t="s">
        <v>538</v>
      </c>
      <c r="C2168" s="73">
        <v>0</v>
      </c>
    </row>
    <row r="2169" spans="1:3" x14ac:dyDescent="0.25">
      <c r="A2169" s="72" t="s">
        <v>747</v>
      </c>
      <c r="B2169" s="72" t="s">
        <v>982</v>
      </c>
      <c r="C2169" s="73">
        <v>0</v>
      </c>
    </row>
    <row r="2170" spans="1:3" x14ac:dyDescent="0.25">
      <c r="A2170" s="72" t="s">
        <v>747</v>
      </c>
      <c r="B2170" s="72" t="s">
        <v>538</v>
      </c>
      <c r="C2170" s="73">
        <v>0</v>
      </c>
    </row>
    <row r="2171" spans="1:3" x14ac:dyDescent="0.25">
      <c r="A2171" s="72" t="s">
        <v>748</v>
      </c>
      <c r="B2171" s="72" t="s">
        <v>539</v>
      </c>
      <c r="C2171" s="73">
        <v>0</v>
      </c>
    </row>
    <row r="2172" spans="1:3" x14ac:dyDescent="0.25">
      <c r="A2172" s="72" t="s">
        <v>748</v>
      </c>
      <c r="B2172" s="72" t="s">
        <v>927</v>
      </c>
      <c r="C2172" s="73">
        <v>0</v>
      </c>
    </row>
    <row r="2173" spans="1:3" x14ac:dyDescent="0.25">
      <c r="A2173" s="72" t="s">
        <v>748</v>
      </c>
      <c r="B2173" s="72" t="s">
        <v>932</v>
      </c>
      <c r="C2173" s="73">
        <v>0</v>
      </c>
    </row>
    <row r="2174" spans="1:3" x14ac:dyDescent="0.25">
      <c r="A2174" s="72" t="s">
        <v>748</v>
      </c>
      <c r="B2174" s="72" t="s">
        <v>963</v>
      </c>
      <c r="C2174" s="73">
        <v>0</v>
      </c>
    </row>
    <row r="2175" spans="1:3" x14ac:dyDescent="0.25">
      <c r="A2175" s="72" t="s">
        <v>1011</v>
      </c>
      <c r="B2175" s="72" t="s">
        <v>932</v>
      </c>
      <c r="C2175" s="73">
        <v>0</v>
      </c>
    </row>
    <row r="2176" spans="1:3" x14ac:dyDescent="0.25">
      <c r="A2176" s="72" t="s">
        <v>749</v>
      </c>
      <c r="B2176" s="72" t="s">
        <v>538</v>
      </c>
      <c r="C2176" s="73">
        <v>0</v>
      </c>
    </row>
    <row r="2177" spans="1:3" x14ac:dyDescent="0.25">
      <c r="A2177" s="72" t="s">
        <v>749</v>
      </c>
      <c r="B2177" s="72" t="s">
        <v>539</v>
      </c>
      <c r="C2177" s="73">
        <v>0</v>
      </c>
    </row>
    <row r="2178" spans="1:3" x14ac:dyDescent="0.25">
      <c r="A2178" s="72" t="s">
        <v>750</v>
      </c>
      <c r="B2178" s="72" t="s">
        <v>539</v>
      </c>
      <c r="C2178" s="73">
        <v>0</v>
      </c>
    </row>
    <row r="2179" spans="1:3" x14ac:dyDescent="0.25">
      <c r="A2179" s="72" t="s">
        <v>750</v>
      </c>
      <c r="B2179" s="72" t="s">
        <v>926</v>
      </c>
      <c r="C2179" s="73">
        <v>0</v>
      </c>
    </row>
    <row r="2180" spans="1:3" x14ac:dyDescent="0.25">
      <c r="A2180" s="72" t="s">
        <v>750</v>
      </c>
      <c r="B2180" s="72" t="s">
        <v>927</v>
      </c>
      <c r="C2180" s="73">
        <v>0</v>
      </c>
    </row>
    <row r="2181" spans="1:3" x14ac:dyDescent="0.25">
      <c r="A2181" s="72" t="s">
        <v>750</v>
      </c>
      <c r="B2181" s="72" t="s">
        <v>932</v>
      </c>
      <c r="C2181" s="73">
        <v>0</v>
      </c>
    </row>
    <row r="2182" spans="1:3" x14ac:dyDescent="0.25">
      <c r="A2182" s="72" t="s">
        <v>751</v>
      </c>
      <c r="B2182" s="72" t="s">
        <v>920</v>
      </c>
      <c r="C2182" s="73">
        <v>0</v>
      </c>
    </row>
    <row r="2183" spans="1:3" x14ac:dyDescent="0.25">
      <c r="A2183" s="72" t="s">
        <v>751</v>
      </c>
      <c r="B2183" s="72" t="s">
        <v>944</v>
      </c>
      <c r="C2183" s="73">
        <v>0</v>
      </c>
    </row>
    <row r="2184" spans="1:3" x14ac:dyDescent="0.25">
      <c r="A2184" s="72" t="s">
        <v>751</v>
      </c>
      <c r="B2184" s="72" t="s">
        <v>924</v>
      </c>
      <c r="C2184" s="73">
        <v>0</v>
      </c>
    </row>
    <row r="2185" spans="1:3" x14ac:dyDescent="0.25">
      <c r="A2185" s="72" t="s">
        <v>751</v>
      </c>
      <c r="B2185" s="72" t="s">
        <v>539</v>
      </c>
      <c r="C2185" s="73">
        <v>0</v>
      </c>
    </row>
    <row r="2186" spans="1:3" x14ac:dyDescent="0.25">
      <c r="A2186" s="72" t="s">
        <v>751</v>
      </c>
      <c r="B2186" s="72" t="s">
        <v>927</v>
      </c>
      <c r="C2186" s="73">
        <v>0</v>
      </c>
    </row>
    <row r="2187" spans="1:3" x14ac:dyDescent="0.25">
      <c r="A2187" s="72" t="s">
        <v>751</v>
      </c>
      <c r="B2187" s="72" t="s">
        <v>541</v>
      </c>
      <c r="C2187" s="73">
        <v>0</v>
      </c>
    </row>
    <row r="2188" spans="1:3" x14ac:dyDescent="0.25">
      <c r="A2188" s="72" t="s">
        <v>751</v>
      </c>
      <c r="B2188" s="72" t="s">
        <v>542</v>
      </c>
      <c r="C2188" s="73">
        <v>0</v>
      </c>
    </row>
    <row r="2189" spans="1:3" x14ac:dyDescent="0.25">
      <c r="A2189" s="72" t="s">
        <v>751</v>
      </c>
      <c r="B2189" s="72" t="s">
        <v>932</v>
      </c>
      <c r="C2189" s="73">
        <v>0</v>
      </c>
    </row>
    <row r="2190" spans="1:3" x14ac:dyDescent="0.25">
      <c r="A2190" s="72" t="s">
        <v>751</v>
      </c>
      <c r="B2190" s="72" t="s">
        <v>938</v>
      </c>
      <c r="C2190" s="73">
        <v>0</v>
      </c>
    </row>
    <row r="2191" spans="1:3" x14ac:dyDescent="0.25">
      <c r="A2191" s="72" t="s">
        <v>752</v>
      </c>
      <c r="B2191" s="72" t="s">
        <v>920</v>
      </c>
      <c r="C2191" s="73">
        <v>0</v>
      </c>
    </row>
    <row r="2192" spans="1:3" x14ac:dyDescent="0.25">
      <c r="A2192" s="72" t="s">
        <v>752</v>
      </c>
      <c r="B2192" s="72" t="s">
        <v>922</v>
      </c>
      <c r="C2192" s="73">
        <v>0</v>
      </c>
    </row>
    <row r="2193" spans="1:3" x14ac:dyDescent="0.25">
      <c r="A2193" s="72" t="s">
        <v>752</v>
      </c>
      <c r="B2193" s="72" t="s">
        <v>538</v>
      </c>
      <c r="C2193" s="73">
        <v>0</v>
      </c>
    </row>
    <row r="2194" spans="1:3" x14ac:dyDescent="0.25">
      <c r="A2194" s="72" t="s">
        <v>752</v>
      </c>
      <c r="B2194" s="72" t="s">
        <v>539</v>
      </c>
      <c r="C2194" s="73">
        <v>67118</v>
      </c>
    </row>
    <row r="2195" spans="1:3" x14ac:dyDescent="0.25">
      <c r="A2195" s="72" t="s">
        <v>752</v>
      </c>
      <c r="B2195" s="72" t="s">
        <v>927</v>
      </c>
      <c r="C2195" s="73">
        <v>850</v>
      </c>
    </row>
    <row r="2196" spans="1:3" x14ac:dyDescent="0.25">
      <c r="A2196" s="72" t="s">
        <v>752</v>
      </c>
      <c r="B2196" s="72" t="s">
        <v>928</v>
      </c>
      <c r="C2196" s="73">
        <v>5000</v>
      </c>
    </row>
    <row r="2197" spans="1:3" x14ac:dyDescent="0.25">
      <c r="A2197" s="72" t="s">
        <v>752</v>
      </c>
      <c r="B2197" s="72" t="s">
        <v>542</v>
      </c>
      <c r="C2197" s="73">
        <v>1000</v>
      </c>
    </row>
    <row r="2198" spans="1:3" x14ac:dyDescent="0.25">
      <c r="A2198" s="72" t="s">
        <v>752</v>
      </c>
      <c r="B2198" s="72" t="s">
        <v>932</v>
      </c>
      <c r="C2198" s="73">
        <v>800</v>
      </c>
    </row>
    <row r="2199" spans="1:3" x14ac:dyDescent="0.25">
      <c r="A2199" s="72" t="s">
        <v>752</v>
      </c>
      <c r="B2199" s="72" t="s">
        <v>939</v>
      </c>
      <c r="C2199" s="73">
        <v>0</v>
      </c>
    </row>
    <row r="2200" spans="1:3" x14ac:dyDescent="0.25">
      <c r="A2200" s="72" t="s">
        <v>753</v>
      </c>
      <c r="B2200" s="72" t="s">
        <v>920</v>
      </c>
      <c r="C2200" s="73">
        <v>0</v>
      </c>
    </row>
    <row r="2201" spans="1:3" x14ac:dyDescent="0.25">
      <c r="A2201" s="72" t="s">
        <v>753</v>
      </c>
      <c r="B2201" s="72" t="s">
        <v>943</v>
      </c>
      <c r="C2201" s="73">
        <v>0</v>
      </c>
    </row>
    <row r="2202" spans="1:3" x14ac:dyDescent="0.25">
      <c r="A2202" s="72" t="s">
        <v>753</v>
      </c>
      <c r="B2202" s="72" t="s">
        <v>944</v>
      </c>
      <c r="C2202" s="73">
        <v>0</v>
      </c>
    </row>
    <row r="2203" spans="1:3" x14ac:dyDescent="0.25">
      <c r="A2203" s="72" t="s">
        <v>753</v>
      </c>
      <c r="B2203" s="72" t="s">
        <v>922</v>
      </c>
      <c r="C2203" s="73">
        <v>0</v>
      </c>
    </row>
    <row r="2204" spans="1:3" x14ac:dyDescent="0.25">
      <c r="A2204" s="72" t="s">
        <v>753</v>
      </c>
      <c r="B2204" s="72" t="s">
        <v>539</v>
      </c>
      <c r="C2204" s="73">
        <v>0</v>
      </c>
    </row>
    <row r="2205" spans="1:3" x14ac:dyDescent="0.25">
      <c r="A2205" s="72" t="s">
        <v>753</v>
      </c>
      <c r="B2205" s="72" t="s">
        <v>927</v>
      </c>
      <c r="C2205" s="73">
        <v>0</v>
      </c>
    </row>
    <row r="2206" spans="1:3" x14ac:dyDescent="0.25">
      <c r="A2206" s="72" t="s">
        <v>753</v>
      </c>
      <c r="B2206" s="72" t="s">
        <v>928</v>
      </c>
      <c r="C2206" s="73">
        <v>0</v>
      </c>
    </row>
    <row r="2207" spans="1:3" x14ac:dyDescent="0.25">
      <c r="A2207" s="72" t="s">
        <v>753</v>
      </c>
      <c r="B2207" s="72" t="s">
        <v>542</v>
      </c>
      <c r="C2207" s="73">
        <v>0</v>
      </c>
    </row>
    <row r="2208" spans="1:3" x14ac:dyDescent="0.25">
      <c r="A2208" s="72" t="s">
        <v>753</v>
      </c>
      <c r="B2208" s="72" t="s">
        <v>932</v>
      </c>
      <c r="C2208" s="73">
        <v>0</v>
      </c>
    </row>
    <row r="2209" spans="1:3" x14ac:dyDescent="0.25">
      <c r="A2209" s="72" t="s">
        <v>753</v>
      </c>
      <c r="B2209" s="72" t="s">
        <v>936</v>
      </c>
      <c r="C2209" s="73">
        <v>0</v>
      </c>
    </row>
    <row r="2210" spans="1:3" x14ac:dyDescent="0.25">
      <c r="A2210" s="72" t="s">
        <v>753</v>
      </c>
      <c r="B2210" s="72" t="s">
        <v>939</v>
      </c>
      <c r="C2210" s="73">
        <v>0</v>
      </c>
    </row>
    <row r="2211" spans="1:3" x14ac:dyDescent="0.25">
      <c r="A2211" s="72" t="s">
        <v>753</v>
      </c>
      <c r="B2211" s="72" t="s">
        <v>940</v>
      </c>
      <c r="C2211" s="73">
        <v>0</v>
      </c>
    </row>
    <row r="2212" spans="1:3" x14ac:dyDescent="0.25">
      <c r="A2212" s="72" t="s">
        <v>1012</v>
      </c>
      <c r="B2212" s="72" t="s">
        <v>982</v>
      </c>
      <c r="C2212" s="73">
        <v>0</v>
      </c>
    </row>
    <row r="2213" spans="1:3" x14ac:dyDescent="0.25">
      <c r="A2213" s="72" t="s">
        <v>1012</v>
      </c>
      <c r="B2213" s="72" t="s">
        <v>927</v>
      </c>
      <c r="C2213" s="73">
        <v>0</v>
      </c>
    </row>
    <row r="2214" spans="1:3" x14ac:dyDescent="0.25">
      <c r="A2214" s="72" t="s">
        <v>754</v>
      </c>
      <c r="B2214" s="72" t="s">
        <v>539</v>
      </c>
      <c r="C2214" s="73">
        <v>0</v>
      </c>
    </row>
    <row r="2215" spans="1:3" x14ac:dyDescent="0.25">
      <c r="A2215" s="72" t="s">
        <v>755</v>
      </c>
      <c r="B2215" s="72" t="s">
        <v>982</v>
      </c>
      <c r="C2215" s="73">
        <v>0</v>
      </c>
    </row>
    <row r="2216" spans="1:3" x14ac:dyDescent="0.25">
      <c r="A2216" s="72" t="s">
        <v>755</v>
      </c>
      <c r="B2216" s="72" t="s">
        <v>539</v>
      </c>
      <c r="C2216" s="73">
        <v>0</v>
      </c>
    </row>
    <row r="2217" spans="1:3" x14ac:dyDescent="0.25">
      <c r="A2217" s="72" t="s">
        <v>928</v>
      </c>
      <c r="B2217" s="72" t="s">
        <v>928</v>
      </c>
      <c r="C2217" s="73">
        <v>0</v>
      </c>
    </row>
    <row r="2218" spans="1:3" x14ac:dyDescent="0.25">
      <c r="A2218" s="72" t="s">
        <v>756</v>
      </c>
      <c r="B2218" s="72" t="s">
        <v>982</v>
      </c>
      <c r="C2218" s="73">
        <v>0</v>
      </c>
    </row>
    <row r="2219" spans="1:3" x14ac:dyDescent="0.25">
      <c r="A2219" s="72" t="s">
        <v>756</v>
      </c>
      <c r="B2219" s="72" t="s">
        <v>538</v>
      </c>
      <c r="C2219" s="73">
        <v>0</v>
      </c>
    </row>
    <row r="2220" spans="1:3" x14ac:dyDescent="0.25">
      <c r="A2220" s="72" t="s">
        <v>757</v>
      </c>
      <c r="B2220" s="72" t="s">
        <v>982</v>
      </c>
      <c r="C2220" s="73">
        <v>0</v>
      </c>
    </row>
    <row r="2221" spans="1:3" x14ac:dyDescent="0.25">
      <c r="A2221" s="72" t="s">
        <v>757</v>
      </c>
      <c r="B2221" s="72" t="s">
        <v>542</v>
      </c>
      <c r="C2221" s="73">
        <v>0</v>
      </c>
    </row>
    <row r="2222" spans="1:3" x14ac:dyDescent="0.25">
      <c r="A2222" s="72" t="s">
        <v>758</v>
      </c>
      <c r="B2222" s="72" t="s">
        <v>982</v>
      </c>
      <c r="C2222" s="73">
        <v>0</v>
      </c>
    </row>
    <row r="2223" spans="1:3" x14ac:dyDescent="0.25">
      <c r="A2223" s="72" t="s">
        <v>758</v>
      </c>
      <c r="B2223" s="72" t="s">
        <v>541</v>
      </c>
      <c r="C2223" s="73">
        <v>0</v>
      </c>
    </row>
    <row r="2224" spans="1:3" x14ac:dyDescent="0.25">
      <c r="A2224" s="72" t="s">
        <v>758</v>
      </c>
      <c r="B2224" s="72" t="s">
        <v>542</v>
      </c>
      <c r="C2224" s="73">
        <v>0</v>
      </c>
    </row>
    <row r="2225" spans="1:3" x14ac:dyDescent="0.25">
      <c r="A2225" s="72" t="s">
        <v>759</v>
      </c>
      <c r="B2225" s="72" t="s">
        <v>982</v>
      </c>
      <c r="C2225" s="73">
        <v>0</v>
      </c>
    </row>
    <row r="2226" spans="1:3" x14ac:dyDescent="0.25">
      <c r="A2226" s="72" t="s">
        <v>759</v>
      </c>
      <c r="B2226" s="72" t="s">
        <v>542</v>
      </c>
      <c r="C2226" s="73">
        <v>5000</v>
      </c>
    </row>
    <row r="2227" spans="1:3" x14ac:dyDescent="0.25">
      <c r="A2227" s="72" t="s">
        <v>759</v>
      </c>
      <c r="B2227" s="72" t="s">
        <v>939</v>
      </c>
      <c r="C2227" s="73">
        <v>0</v>
      </c>
    </row>
    <row r="2228" spans="1:3" x14ac:dyDescent="0.25">
      <c r="A2228" s="72" t="s">
        <v>760</v>
      </c>
      <c r="B2228" s="72" t="s">
        <v>982</v>
      </c>
      <c r="C2228" s="73">
        <v>0</v>
      </c>
    </row>
    <row r="2229" spans="1:3" x14ac:dyDescent="0.25">
      <c r="A2229" s="72" t="s">
        <v>760</v>
      </c>
      <c r="B2229" s="72" t="s">
        <v>541</v>
      </c>
      <c r="C2229" s="73">
        <v>0</v>
      </c>
    </row>
    <row r="2230" spans="1:3" x14ac:dyDescent="0.25">
      <c r="A2230" s="72" t="s">
        <v>760</v>
      </c>
      <c r="B2230" s="72" t="s">
        <v>542</v>
      </c>
      <c r="C2230" s="73">
        <v>20335</v>
      </c>
    </row>
    <row r="2231" spans="1:3" x14ac:dyDescent="0.25">
      <c r="A2231" s="72" t="s">
        <v>760</v>
      </c>
      <c r="B2231" s="72" t="s">
        <v>939</v>
      </c>
      <c r="C2231" s="73">
        <v>0</v>
      </c>
    </row>
    <row r="2232" spans="1:3" x14ac:dyDescent="0.25">
      <c r="A2232" s="72" t="s">
        <v>761</v>
      </c>
      <c r="B2232" s="72" t="s">
        <v>982</v>
      </c>
      <c r="C2232" s="73">
        <v>0</v>
      </c>
    </row>
    <row r="2233" spans="1:3" x14ac:dyDescent="0.25">
      <c r="A2233" s="72" t="s">
        <v>761</v>
      </c>
      <c r="B2233" s="72" t="s">
        <v>541</v>
      </c>
      <c r="C2233" s="73">
        <v>0</v>
      </c>
    </row>
    <row r="2234" spans="1:3" x14ac:dyDescent="0.25">
      <c r="A2234" s="72" t="s">
        <v>761</v>
      </c>
      <c r="B2234" s="72" t="s">
        <v>542</v>
      </c>
      <c r="C2234" s="73">
        <v>175000</v>
      </c>
    </row>
    <row r="2235" spans="1:3" x14ac:dyDescent="0.25">
      <c r="A2235" s="72" t="s">
        <v>761</v>
      </c>
      <c r="B2235" s="72" t="s">
        <v>939</v>
      </c>
      <c r="C2235" s="73">
        <v>0</v>
      </c>
    </row>
    <row r="2236" spans="1:3" x14ac:dyDescent="0.25">
      <c r="A2236" s="72" t="s">
        <v>762</v>
      </c>
      <c r="B2236" s="72" t="s">
        <v>982</v>
      </c>
      <c r="C2236" s="73">
        <v>0</v>
      </c>
    </row>
    <row r="2237" spans="1:3" x14ac:dyDescent="0.25">
      <c r="A2237" s="72" t="s">
        <v>762</v>
      </c>
      <c r="B2237" s="72" t="s">
        <v>541</v>
      </c>
      <c r="C2237" s="73">
        <v>0</v>
      </c>
    </row>
    <row r="2238" spans="1:3" x14ac:dyDescent="0.25">
      <c r="A2238" s="72" t="s">
        <v>762</v>
      </c>
      <c r="B2238" s="72" t="s">
        <v>542</v>
      </c>
      <c r="C2238" s="73">
        <v>0</v>
      </c>
    </row>
    <row r="2239" spans="1:3" x14ac:dyDescent="0.25">
      <c r="A2239" s="72" t="s">
        <v>763</v>
      </c>
      <c r="B2239" s="72" t="s">
        <v>982</v>
      </c>
      <c r="C2239" s="73">
        <v>0</v>
      </c>
    </row>
    <row r="2240" spans="1:3" x14ac:dyDescent="0.25">
      <c r="A2240" s="72" t="s">
        <v>763</v>
      </c>
      <c r="B2240" s="72" t="s">
        <v>538</v>
      </c>
      <c r="C2240" s="73">
        <v>0</v>
      </c>
    </row>
    <row r="2241" spans="1:3" x14ac:dyDescent="0.25">
      <c r="A2241" s="72" t="s">
        <v>763</v>
      </c>
      <c r="B2241" s="72" t="s">
        <v>541</v>
      </c>
      <c r="C2241" s="73">
        <v>0</v>
      </c>
    </row>
    <row r="2242" spans="1:3" x14ac:dyDescent="0.25">
      <c r="A2242" s="72" t="s">
        <v>763</v>
      </c>
      <c r="B2242" s="72" t="s">
        <v>542</v>
      </c>
      <c r="C2242" s="73">
        <v>28710</v>
      </c>
    </row>
    <row r="2243" spans="1:3" x14ac:dyDescent="0.25">
      <c r="A2243" s="72" t="s">
        <v>764</v>
      </c>
      <c r="B2243" s="72" t="s">
        <v>982</v>
      </c>
      <c r="C2243" s="73">
        <v>0</v>
      </c>
    </row>
    <row r="2244" spans="1:3" x14ac:dyDescent="0.25">
      <c r="A2244" s="72" t="s">
        <v>764</v>
      </c>
      <c r="B2244" s="72" t="s">
        <v>542</v>
      </c>
      <c r="C2244" s="73">
        <v>2000</v>
      </c>
    </row>
    <row r="2245" spans="1:3" x14ac:dyDescent="0.25">
      <c r="A2245" s="72" t="s">
        <v>766</v>
      </c>
      <c r="B2245" s="72" t="s">
        <v>982</v>
      </c>
      <c r="C2245" s="73">
        <v>0</v>
      </c>
    </row>
    <row r="2246" spans="1:3" x14ac:dyDescent="0.25">
      <c r="A2246" s="72" t="s">
        <v>766</v>
      </c>
      <c r="B2246" s="72" t="s">
        <v>541</v>
      </c>
      <c r="C2246" s="73">
        <v>0</v>
      </c>
    </row>
    <row r="2247" spans="1:3" x14ac:dyDescent="0.25">
      <c r="A2247" s="72" t="s">
        <v>766</v>
      </c>
      <c r="B2247" s="72" t="s">
        <v>542</v>
      </c>
      <c r="C2247" s="73">
        <v>45000</v>
      </c>
    </row>
    <row r="2248" spans="1:3" x14ac:dyDescent="0.25">
      <c r="A2248" s="72" t="s">
        <v>767</v>
      </c>
      <c r="B2248" s="72" t="s">
        <v>982</v>
      </c>
      <c r="C2248" s="73">
        <v>0</v>
      </c>
    </row>
    <row r="2249" spans="1:3" x14ac:dyDescent="0.25">
      <c r="A2249" s="72" t="s">
        <v>767</v>
      </c>
      <c r="B2249" s="72" t="s">
        <v>541</v>
      </c>
      <c r="C2249" s="73">
        <v>0</v>
      </c>
    </row>
    <row r="2250" spans="1:3" x14ac:dyDescent="0.25">
      <c r="A2250" s="72" t="s">
        <v>767</v>
      </c>
      <c r="B2250" s="72" t="s">
        <v>542</v>
      </c>
      <c r="C2250" s="73">
        <v>90000</v>
      </c>
    </row>
    <row r="2251" spans="1:3" x14ac:dyDescent="0.25">
      <c r="A2251" s="72" t="s">
        <v>767</v>
      </c>
      <c r="B2251" s="72" t="s">
        <v>939</v>
      </c>
      <c r="C2251" s="73">
        <v>0</v>
      </c>
    </row>
    <row r="2252" spans="1:3" x14ac:dyDescent="0.25">
      <c r="A2252" s="72" t="s">
        <v>769</v>
      </c>
      <c r="B2252" s="72" t="s">
        <v>982</v>
      </c>
      <c r="C2252" s="73">
        <v>0</v>
      </c>
    </row>
    <row r="2253" spans="1:3" x14ac:dyDescent="0.25">
      <c r="A2253" s="72" t="s">
        <v>769</v>
      </c>
      <c r="B2253" s="72" t="s">
        <v>538</v>
      </c>
      <c r="C2253" s="73">
        <v>0</v>
      </c>
    </row>
    <row r="2254" spans="1:3" x14ac:dyDescent="0.25">
      <c r="A2254" s="72" t="s">
        <v>769</v>
      </c>
      <c r="B2254" s="72" t="s">
        <v>541</v>
      </c>
      <c r="C2254" s="73">
        <v>0</v>
      </c>
    </row>
    <row r="2255" spans="1:3" x14ac:dyDescent="0.25">
      <c r="A2255" s="72" t="s">
        <v>769</v>
      </c>
      <c r="B2255" s="72" t="s">
        <v>542</v>
      </c>
      <c r="C2255" s="73">
        <v>50000</v>
      </c>
    </row>
    <row r="2256" spans="1:3" x14ac:dyDescent="0.25">
      <c r="A2256" s="72" t="s">
        <v>769</v>
      </c>
      <c r="B2256" s="72" t="s">
        <v>939</v>
      </c>
      <c r="C2256" s="73">
        <v>0</v>
      </c>
    </row>
    <row r="2257" spans="1:3" x14ac:dyDescent="0.25">
      <c r="A2257" s="72" t="s">
        <v>770</v>
      </c>
      <c r="B2257" s="72" t="s">
        <v>982</v>
      </c>
      <c r="C2257" s="73">
        <v>0</v>
      </c>
    </row>
    <row r="2258" spans="1:3" x14ac:dyDescent="0.25">
      <c r="A2258" s="72" t="s">
        <v>770</v>
      </c>
      <c r="B2258" s="72" t="s">
        <v>541</v>
      </c>
      <c r="C2258" s="73">
        <v>0</v>
      </c>
    </row>
    <row r="2259" spans="1:3" x14ac:dyDescent="0.25">
      <c r="A2259" s="72" t="s">
        <v>770</v>
      </c>
      <c r="B2259" s="72" t="s">
        <v>542</v>
      </c>
      <c r="C2259" s="73">
        <v>13500</v>
      </c>
    </row>
    <row r="2260" spans="1:3" x14ac:dyDescent="0.25">
      <c r="A2260" s="72" t="s">
        <v>770</v>
      </c>
      <c r="B2260" s="72" t="s">
        <v>939</v>
      </c>
      <c r="C2260" s="73">
        <v>0</v>
      </c>
    </row>
    <row r="2261" spans="1:3" x14ac:dyDescent="0.25">
      <c r="A2261" s="72" t="s">
        <v>771</v>
      </c>
      <c r="B2261" s="72" t="s">
        <v>982</v>
      </c>
      <c r="C2261" s="73">
        <v>0</v>
      </c>
    </row>
    <row r="2262" spans="1:3" x14ac:dyDescent="0.25">
      <c r="A2262" s="72" t="s">
        <v>771</v>
      </c>
      <c r="B2262" s="72" t="s">
        <v>542</v>
      </c>
      <c r="C2262" s="73">
        <v>0</v>
      </c>
    </row>
    <row r="2263" spans="1:3" x14ac:dyDescent="0.25">
      <c r="A2263" s="72" t="s">
        <v>765</v>
      </c>
      <c r="B2263" s="72" t="s">
        <v>982</v>
      </c>
      <c r="C2263" s="73">
        <v>0</v>
      </c>
    </row>
    <row r="2264" spans="1:3" x14ac:dyDescent="0.25">
      <c r="A2264" s="72" t="s">
        <v>765</v>
      </c>
      <c r="B2264" s="72" t="s">
        <v>542</v>
      </c>
      <c r="C2264" s="73">
        <v>3000</v>
      </c>
    </row>
    <row r="2265" spans="1:3" x14ac:dyDescent="0.25">
      <c r="A2265" s="72" t="s">
        <v>765</v>
      </c>
      <c r="B2265" s="72" t="s">
        <v>939</v>
      </c>
      <c r="C2265" s="73">
        <v>0</v>
      </c>
    </row>
    <row r="2266" spans="1:3" x14ac:dyDescent="0.25">
      <c r="A2266" s="72" t="s">
        <v>768</v>
      </c>
      <c r="B2266" s="72" t="s">
        <v>982</v>
      </c>
      <c r="C2266" s="73">
        <v>0</v>
      </c>
    </row>
    <row r="2267" spans="1:3" x14ac:dyDescent="0.25">
      <c r="A2267" s="72" t="s">
        <v>768</v>
      </c>
      <c r="B2267" s="72" t="s">
        <v>542</v>
      </c>
      <c r="C2267" s="73">
        <v>2800</v>
      </c>
    </row>
    <row r="2268" spans="1:3" x14ac:dyDescent="0.25">
      <c r="A2268" s="72" t="s">
        <v>772</v>
      </c>
      <c r="B2268" s="72" t="s">
        <v>982</v>
      </c>
      <c r="C2268" s="73">
        <v>0</v>
      </c>
    </row>
    <row r="2269" spans="1:3" x14ac:dyDescent="0.25">
      <c r="A2269" s="72" t="s">
        <v>772</v>
      </c>
      <c r="B2269" s="72" t="s">
        <v>538</v>
      </c>
      <c r="C2269" s="73">
        <v>0</v>
      </c>
    </row>
    <row r="2270" spans="1:3" x14ac:dyDescent="0.25">
      <c r="A2270" s="72" t="s">
        <v>772</v>
      </c>
      <c r="B2270" s="72" t="s">
        <v>539</v>
      </c>
      <c r="C2270" s="73">
        <v>0</v>
      </c>
    </row>
    <row r="2271" spans="1:3" x14ac:dyDescent="0.25">
      <c r="A2271" s="72" t="s">
        <v>773</v>
      </c>
      <c r="B2271" s="72" t="s">
        <v>982</v>
      </c>
      <c r="C2271" s="73">
        <v>0</v>
      </c>
    </row>
    <row r="2272" spans="1:3" x14ac:dyDescent="0.25">
      <c r="A2272" s="72" t="s">
        <v>773</v>
      </c>
      <c r="B2272" s="72" t="s">
        <v>539</v>
      </c>
      <c r="C2272" s="73">
        <v>0</v>
      </c>
    </row>
    <row r="2273" spans="1:3" x14ac:dyDescent="0.25">
      <c r="A2273" s="72" t="s">
        <v>773</v>
      </c>
      <c r="B2273" s="72" t="s">
        <v>542</v>
      </c>
      <c r="C2273" s="73">
        <v>373754</v>
      </c>
    </row>
    <row r="2274" spans="1:3" x14ac:dyDescent="0.25">
      <c r="A2274" s="72" t="s">
        <v>773</v>
      </c>
      <c r="B2274" s="72" t="s">
        <v>939</v>
      </c>
      <c r="C2274" s="73">
        <v>0</v>
      </c>
    </row>
    <row r="2275" spans="1:3" x14ac:dyDescent="0.25">
      <c r="A2275" s="72" t="s">
        <v>774</v>
      </c>
      <c r="B2275" s="72" t="s">
        <v>982</v>
      </c>
      <c r="C2275" s="73">
        <v>0</v>
      </c>
    </row>
    <row r="2276" spans="1:3" x14ac:dyDescent="0.25">
      <c r="A2276" s="72" t="s">
        <v>774</v>
      </c>
      <c r="B2276" s="72" t="s">
        <v>541</v>
      </c>
      <c r="C2276" s="73">
        <v>0</v>
      </c>
    </row>
    <row r="2277" spans="1:3" x14ac:dyDescent="0.25">
      <c r="A2277" s="72" t="s">
        <v>774</v>
      </c>
      <c r="B2277" s="72" t="s">
        <v>542</v>
      </c>
      <c r="C2277" s="73">
        <v>0</v>
      </c>
    </row>
    <row r="2278" spans="1:3" x14ac:dyDescent="0.25">
      <c r="A2278" s="72" t="s">
        <v>775</v>
      </c>
      <c r="B2278" s="72" t="s">
        <v>541</v>
      </c>
      <c r="C2278" s="73">
        <v>0</v>
      </c>
    </row>
    <row r="2279" spans="1:3" x14ac:dyDescent="0.25">
      <c r="A2279" s="72" t="s">
        <v>775</v>
      </c>
      <c r="B2279" s="72" t="s">
        <v>542</v>
      </c>
      <c r="C2279" s="73">
        <v>0</v>
      </c>
    </row>
    <row r="2280" spans="1:3" x14ac:dyDescent="0.25">
      <c r="A2280" s="72" t="s">
        <v>776</v>
      </c>
      <c r="B2280" s="72" t="s">
        <v>982</v>
      </c>
      <c r="C2280" s="73">
        <v>0</v>
      </c>
    </row>
    <row r="2281" spans="1:3" x14ac:dyDescent="0.25">
      <c r="A2281" s="72" t="s">
        <v>776</v>
      </c>
      <c r="B2281" s="72" t="s">
        <v>541</v>
      </c>
      <c r="C2281" s="73">
        <v>0</v>
      </c>
    </row>
    <row r="2282" spans="1:3" x14ac:dyDescent="0.25">
      <c r="A2282" s="72" t="s">
        <v>776</v>
      </c>
      <c r="B2282" s="72" t="s">
        <v>542</v>
      </c>
      <c r="C2282" s="73">
        <v>0</v>
      </c>
    </row>
    <row r="2283" spans="1:3" x14ac:dyDescent="0.25">
      <c r="A2283" s="72" t="s">
        <v>777</v>
      </c>
      <c r="B2283" s="72" t="s">
        <v>539</v>
      </c>
      <c r="C2283" s="73">
        <v>0</v>
      </c>
    </row>
    <row r="2284" spans="1:3" x14ac:dyDescent="0.25">
      <c r="A2284" s="72" t="s">
        <v>777</v>
      </c>
      <c r="B2284" s="72" t="s">
        <v>929</v>
      </c>
      <c r="C2284" s="73">
        <v>0</v>
      </c>
    </row>
    <row r="2285" spans="1:3" x14ac:dyDescent="0.25">
      <c r="A2285" s="72" t="s">
        <v>777</v>
      </c>
      <c r="B2285" s="72" t="s">
        <v>777</v>
      </c>
      <c r="C2285" s="73">
        <v>0</v>
      </c>
    </row>
    <row r="2286" spans="1:3" x14ac:dyDescent="0.25">
      <c r="A2286" s="72" t="s">
        <v>777</v>
      </c>
      <c r="B2286" s="72" t="s">
        <v>1013</v>
      </c>
      <c r="C2286" s="73">
        <v>0</v>
      </c>
    </row>
    <row r="2287" spans="1:3" x14ac:dyDescent="0.25">
      <c r="A2287" s="72" t="s">
        <v>956</v>
      </c>
      <c r="B2287" s="72" t="s">
        <v>982</v>
      </c>
      <c r="C2287" s="73">
        <v>0</v>
      </c>
    </row>
    <row r="2288" spans="1:3" x14ac:dyDescent="0.25">
      <c r="A2288" s="72" t="s">
        <v>956</v>
      </c>
      <c r="B2288" s="72" t="s">
        <v>927</v>
      </c>
      <c r="C2288" s="73">
        <v>0</v>
      </c>
    </row>
    <row r="2289" spans="1:3" x14ac:dyDescent="0.25">
      <c r="A2289" s="72" t="s">
        <v>956</v>
      </c>
      <c r="B2289" s="72" t="s">
        <v>956</v>
      </c>
      <c r="C2289" s="73">
        <v>0</v>
      </c>
    </row>
    <row r="2290" spans="1:3" x14ac:dyDescent="0.25">
      <c r="A2290" s="72" t="s">
        <v>778</v>
      </c>
      <c r="B2290" s="72" t="s">
        <v>539</v>
      </c>
      <c r="C2290" s="73">
        <v>50000</v>
      </c>
    </row>
    <row r="2291" spans="1:3" x14ac:dyDescent="0.25">
      <c r="A2291" s="72" t="s">
        <v>957</v>
      </c>
      <c r="B2291" s="72" t="s">
        <v>982</v>
      </c>
      <c r="C2291" s="73">
        <v>0</v>
      </c>
    </row>
    <row r="2292" spans="1:3" x14ac:dyDescent="0.25">
      <c r="A2292" s="72" t="s">
        <v>957</v>
      </c>
      <c r="B2292" s="72" t="s">
        <v>927</v>
      </c>
      <c r="C2292" s="73">
        <v>0</v>
      </c>
    </row>
    <row r="2293" spans="1:3" x14ac:dyDescent="0.25">
      <c r="A2293" s="72" t="s">
        <v>957</v>
      </c>
      <c r="B2293" s="72" t="s">
        <v>957</v>
      </c>
      <c r="C2293" s="73">
        <v>0</v>
      </c>
    </row>
    <row r="2294" spans="1:3" x14ac:dyDescent="0.25">
      <c r="A2294" s="72" t="s">
        <v>779</v>
      </c>
      <c r="B2294" s="72" t="s">
        <v>982</v>
      </c>
      <c r="C2294" s="73">
        <v>0</v>
      </c>
    </row>
    <row r="2295" spans="1:3" x14ac:dyDescent="0.25">
      <c r="A2295" s="72" t="s">
        <v>779</v>
      </c>
      <c r="B2295" s="72" t="s">
        <v>538</v>
      </c>
      <c r="C2295" s="73">
        <v>0</v>
      </c>
    </row>
    <row r="2296" spans="1:3" x14ac:dyDescent="0.25">
      <c r="A2296" s="72" t="s">
        <v>779</v>
      </c>
      <c r="B2296" s="72" t="s">
        <v>542</v>
      </c>
      <c r="C2296" s="73">
        <v>0</v>
      </c>
    </row>
    <row r="2297" spans="1:3" x14ac:dyDescent="0.25">
      <c r="A2297" s="72" t="s">
        <v>780</v>
      </c>
      <c r="B2297" s="72" t="s">
        <v>982</v>
      </c>
      <c r="C2297" s="73">
        <v>0</v>
      </c>
    </row>
    <row r="2298" spans="1:3" x14ac:dyDescent="0.25">
      <c r="A2298" s="72" t="s">
        <v>780</v>
      </c>
      <c r="B2298" s="72" t="s">
        <v>538</v>
      </c>
      <c r="C2298" s="73">
        <v>0</v>
      </c>
    </row>
    <row r="2299" spans="1:3" x14ac:dyDescent="0.25">
      <c r="A2299" s="72" t="s">
        <v>780</v>
      </c>
      <c r="B2299" s="72" t="s">
        <v>542</v>
      </c>
      <c r="C2299" s="73">
        <v>0</v>
      </c>
    </row>
    <row r="2300" spans="1:3" x14ac:dyDescent="0.25">
      <c r="A2300" s="72" t="s">
        <v>781</v>
      </c>
      <c r="B2300" s="72" t="s">
        <v>982</v>
      </c>
      <c r="C2300" s="73">
        <v>0</v>
      </c>
    </row>
    <row r="2301" spans="1:3" x14ac:dyDescent="0.25">
      <c r="A2301" s="72" t="s">
        <v>781</v>
      </c>
      <c r="B2301" s="72" t="s">
        <v>538</v>
      </c>
      <c r="C2301" s="73">
        <v>0</v>
      </c>
    </row>
    <row r="2302" spans="1:3" x14ac:dyDescent="0.25">
      <c r="A2302" s="72" t="s">
        <v>782</v>
      </c>
      <c r="B2302" s="72" t="s">
        <v>982</v>
      </c>
      <c r="C2302" s="73">
        <v>0</v>
      </c>
    </row>
    <row r="2303" spans="1:3" x14ac:dyDescent="0.25">
      <c r="A2303" s="72" t="s">
        <v>782</v>
      </c>
      <c r="B2303" s="72" t="s">
        <v>538</v>
      </c>
      <c r="C2303" s="73">
        <v>0</v>
      </c>
    </row>
    <row r="2304" spans="1:3" x14ac:dyDescent="0.25">
      <c r="A2304" s="72" t="s">
        <v>783</v>
      </c>
      <c r="B2304" s="72" t="s">
        <v>982</v>
      </c>
      <c r="C2304" s="73">
        <v>0</v>
      </c>
    </row>
    <row r="2305" spans="1:3" x14ac:dyDescent="0.25">
      <c r="A2305" s="72" t="s">
        <v>783</v>
      </c>
      <c r="B2305" s="72" t="s">
        <v>538</v>
      </c>
      <c r="C2305" s="73">
        <v>0</v>
      </c>
    </row>
    <row r="2306" spans="1:3" x14ac:dyDescent="0.25">
      <c r="A2306" s="72" t="s">
        <v>784</v>
      </c>
      <c r="B2306" s="72" t="s">
        <v>982</v>
      </c>
      <c r="C2306" s="73">
        <v>0</v>
      </c>
    </row>
    <row r="2307" spans="1:3" x14ac:dyDescent="0.25">
      <c r="A2307" s="72" t="s">
        <v>784</v>
      </c>
      <c r="B2307" s="72" t="s">
        <v>538</v>
      </c>
      <c r="C2307" s="73">
        <v>0</v>
      </c>
    </row>
    <row r="2308" spans="1:3" x14ac:dyDescent="0.25">
      <c r="A2308" s="72" t="s">
        <v>785</v>
      </c>
      <c r="B2308" s="72" t="s">
        <v>982</v>
      </c>
      <c r="C2308" s="73">
        <v>0</v>
      </c>
    </row>
    <row r="2309" spans="1:3" x14ac:dyDescent="0.25">
      <c r="A2309" s="72" t="s">
        <v>785</v>
      </c>
      <c r="B2309" s="72" t="s">
        <v>538</v>
      </c>
      <c r="C2309" s="73">
        <v>0</v>
      </c>
    </row>
    <row r="2310" spans="1:3" x14ac:dyDescent="0.25">
      <c r="A2310" s="72" t="s">
        <v>1014</v>
      </c>
      <c r="B2310" s="72" t="s">
        <v>982</v>
      </c>
      <c r="C2310" s="73">
        <v>0</v>
      </c>
    </row>
    <row r="2311" spans="1:3" x14ac:dyDescent="0.25">
      <c r="A2311" s="72" t="s">
        <v>1014</v>
      </c>
      <c r="B2311" s="72" t="s">
        <v>932</v>
      </c>
      <c r="C2311" s="73">
        <v>750</v>
      </c>
    </row>
    <row r="2312" spans="1:3" x14ac:dyDescent="0.25">
      <c r="A2312" s="72" t="s">
        <v>1015</v>
      </c>
      <c r="B2312" s="72" t="s">
        <v>982</v>
      </c>
      <c r="C2312" s="73">
        <v>0</v>
      </c>
    </row>
    <row r="2313" spans="1:3" x14ac:dyDescent="0.25">
      <c r="A2313" s="72" t="s">
        <v>1015</v>
      </c>
      <c r="B2313" s="72" t="s">
        <v>932</v>
      </c>
      <c r="C2313" s="73">
        <v>0</v>
      </c>
    </row>
    <row r="2314" spans="1:3" x14ac:dyDescent="0.25">
      <c r="A2314" s="72" t="s">
        <v>1016</v>
      </c>
      <c r="B2314" s="72" t="s">
        <v>982</v>
      </c>
      <c r="C2314" s="73">
        <v>0</v>
      </c>
    </row>
    <row r="2315" spans="1:3" x14ac:dyDescent="0.25">
      <c r="A2315" s="72" t="s">
        <v>1016</v>
      </c>
      <c r="B2315" s="72" t="s">
        <v>932</v>
      </c>
      <c r="C2315" s="73">
        <v>3600</v>
      </c>
    </row>
    <row r="2316" spans="1:3" x14ac:dyDescent="0.25">
      <c r="A2316" s="72" t="s">
        <v>1017</v>
      </c>
      <c r="B2316" s="72" t="s">
        <v>982</v>
      </c>
      <c r="C2316" s="73">
        <v>0</v>
      </c>
    </row>
    <row r="2317" spans="1:3" x14ac:dyDescent="0.25">
      <c r="A2317" s="72" t="s">
        <v>1017</v>
      </c>
      <c r="B2317" s="72" t="s">
        <v>932</v>
      </c>
      <c r="C2317" s="73">
        <v>10995</v>
      </c>
    </row>
    <row r="2318" spans="1:3" x14ac:dyDescent="0.25">
      <c r="A2318" s="72" t="s">
        <v>1017</v>
      </c>
      <c r="B2318" s="72" t="s">
        <v>933</v>
      </c>
      <c r="C2318" s="73">
        <v>0</v>
      </c>
    </row>
    <row r="2319" spans="1:3" x14ac:dyDescent="0.25">
      <c r="A2319" s="72" t="s">
        <v>1018</v>
      </c>
      <c r="B2319" s="72" t="s">
        <v>982</v>
      </c>
      <c r="C2319" s="73">
        <v>0</v>
      </c>
    </row>
    <row r="2320" spans="1:3" x14ac:dyDescent="0.25">
      <c r="A2320" s="72" t="s">
        <v>1018</v>
      </c>
      <c r="B2320" s="72" t="s">
        <v>932</v>
      </c>
      <c r="C2320" s="73">
        <v>4500</v>
      </c>
    </row>
    <row r="2321" spans="1:3" x14ac:dyDescent="0.25">
      <c r="A2321" s="72" t="s">
        <v>1018</v>
      </c>
      <c r="B2321" s="72" t="s">
        <v>933</v>
      </c>
      <c r="C2321" s="73">
        <v>0</v>
      </c>
    </row>
    <row r="2322" spans="1:3" x14ac:dyDescent="0.25">
      <c r="A2322" s="72" t="s">
        <v>1019</v>
      </c>
      <c r="B2322" s="72" t="s">
        <v>982</v>
      </c>
      <c r="C2322" s="73">
        <v>0</v>
      </c>
    </row>
    <row r="2323" spans="1:3" x14ac:dyDescent="0.25">
      <c r="A2323" s="72" t="s">
        <v>1019</v>
      </c>
      <c r="B2323" s="72" t="s">
        <v>932</v>
      </c>
      <c r="C2323" s="73">
        <v>0</v>
      </c>
    </row>
    <row r="2324" spans="1:3" x14ac:dyDescent="0.25">
      <c r="A2324" s="72" t="s">
        <v>1019</v>
      </c>
      <c r="B2324" s="72" t="s">
        <v>933</v>
      </c>
      <c r="C2324" s="73">
        <v>0</v>
      </c>
    </row>
    <row r="2325" spans="1:3" x14ac:dyDescent="0.25">
      <c r="A2325" s="72" t="s">
        <v>1020</v>
      </c>
      <c r="B2325" s="72" t="s">
        <v>982</v>
      </c>
      <c r="C2325" s="73">
        <v>0</v>
      </c>
    </row>
    <row r="2326" spans="1:3" x14ac:dyDescent="0.25">
      <c r="A2326" s="72" t="s">
        <v>1020</v>
      </c>
      <c r="B2326" s="72" t="s">
        <v>932</v>
      </c>
      <c r="C2326" s="73">
        <v>3500</v>
      </c>
    </row>
    <row r="2327" spans="1:3" x14ac:dyDescent="0.25">
      <c r="A2327" s="72" t="s">
        <v>1021</v>
      </c>
      <c r="B2327" s="72" t="s">
        <v>982</v>
      </c>
      <c r="C2327" s="73">
        <v>0</v>
      </c>
    </row>
    <row r="2328" spans="1:3" x14ac:dyDescent="0.25">
      <c r="A2328" s="72" t="s">
        <v>1021</v>
      </c>
      <c r="B2328" s="72" t="s">
        <v>932</v>
      </c>
      <c r="C2328" s="73">
        <v>12500</v>
      </c>
    </row>
    <row r="2329" spans="1:3" x14ac:dyDescent="0.25">
      <c r="A2329" s="72" t="s">
        <v>1021</v>
      </c>
      <c r="B2329" s="72" t="s">
        <v>933</v>
      </c>
      <c r="C2329" s="73">
        <v>0</v>
      </c>
    </row>
    <row r="2330" spans="1:3" x14ac:dyDescent="0.25">
      <c r="A2330" s="72" t="s">
        <v>1022</v>
      </c>
      <c r="B2330" s="72" t="s">
        <v>982</v>
      </c>
      <c r="C2330" s="73">
        <v>0</v>
      </c>
    </row>
    <row r="2331" spans="1:3" x14ac:dyDescent="0.25">
      <c r="A2331" s="72" t="s">
        <v>1022</v>
      </c>
      <c r="B2331" s="72" t="s">
        <v>932</v>
      </c>
      <c r="C2331" s="73">
        <v>3900</v>
      </c>
    </row>
    <row r="2332" spans="1:3" x14ac:dyDescent="0.25">
      <c r="A2332" s="72" t="s">
        <v>1022</v>
      </c>
      <c r="B2332" s="72" t="s">
        <v>933</v>
      </c>
      <c r="C2332" s="73">
        <v>0</v>
      </c>
    </row>
    <row r="2333" spans="1:3" x14ac:dyDescent="0.25">
      <c r="A2333" s="72" t="s">
        <v>1023</v>
      </c>
      <c r="B2333" s="72" t="s">
        <v>982</v>
      </c>
      <c r="C2333" s="73">
        <v>0</v>
      </c>
    </row>
    <row r="2334" spans="1:3" x14ac:dyDescent="0.25">
      <c r="A2334" s="72" t="s">
        <v>1023</v>
      </c>
      <c r="B2334" s="72" t="s">
        <v>932</v>
      </c>
      <c r="C2334" s="73">
        <v>0</v>
      </c>
    </row>
    <row r="2335" spans="1:3" x14ac:dyDescent="0.25">
      <c r="A2335" s="72" t="s">
        <v>1024</v>
      </c>
      <c r="B2335" s="72" t="s">
        <v>982</v>
      </c>
      <c r="C2335" s="73">
        <v>0</v>
      </c>
    </row>
    <row r="2336" spans="1:3" x14ac:dyDescent="0.25">
      <c r="A2336" s="72" t="s">
        <v>1024</v>
      </c>
      <c r="B2336" s="72" t="s">
        <v>932</v>
      </c>
      <c r="C2336" s="73">
        <v>24000</v>
      </c>
    </row>
    <row r="2337" spans="1:3" x14ac:dyDescent="0.25">
      <c r="A2337" s="72" t="s">
        <v>1024</v>
      </c>
      <c r="B2337" s="72" t="s">
        <v>933</v>
      </c>
      <c r="C2337" s="73">
        <v>0</v>
      </c>
    </row>
    <row r="2338" spans="1:3" x14ac:dyDescent="0.25">
      <c r="A2338" s="72" t="s">
        <v>1025</v>
      </c>
      <c r="B2338" s="72" t="s">
        <v>982</v>
      </c>
      <c r="C2338" s="73">
        <v>0</v>
      </c>
    </row>
    <row r="2339" spans="1:3" x14ac:dyDescent="0.25">
      <c r="A2339" s="72" t="s">
        <v>1025</v>
      </c>
      <c r="B2339" s="72" t="s">
        <v>932</v>
      </c>
      <c r="C2339" s="73">
        <v>39995</v>
      </c>
    </row>
    <row r="2340" spans="1:3" x14ac:dyDescent="0.25">
      <c r="A2340" s="72" t="s">
        <v>1025</v>
      </c>
      <c r="B2340" s="72" t="s">
        <v>933</v>
      </c>
      <c r="C2340" s="73">
        <v>0</v>
      </c>
    </row>
    <row r="2341" spans="1:3" x14ac:dyDescent="0.25">
      <c r="A2341" s="72" t="s">
        <v>1026</v>
      </c>
      <c r="B2341" s="72" t="s">
        <v>982</v>
      </c>
      <c r="C2341" s="73">
        <v>0</v>
      </c>
    </row>
    <row r="2342" spans="1:3" x14ac:dyDescent="0.25">
      <c r="A2342" s="72" t="s">
        <v>1026</v>
      </c>
      <c r="B2342" s="72" t="s">
        <v>932</v>
      </c>
      <c r="C2342" s="73">
        <v>4500</v>
      </c>
    </row>
    <row r="2343" spans="1:3" x14ac:dyDescent="0.25">
      <c r="A2343" s="72" t="s">
        <v>1026</v>
      </c>
      <c r="B2343" s="72" t="s">
        <v>933</v>
      </c>
      <c r="C2343" s="73">
        <v>0</v>
      </c>
    </row>
    <row r="2344" spans="1:3" x14ac:dyDescent="0.25">
      <c r="A2344" s="72" t="s">
        <v>1027</v>
      </c>
      <c r="B2344" s="72" t="s">
        <v>982</v>
      </c>
      <c r="C2344" s="73">
        <v>0</v>
      </c>
    </row>
    <row r="2345" spans="1:3" x14ac:dyDescent="0.25">
      <c r="A2345" s="72" t="s">
        <v>1027</v>
      </c>
      <c r="B2345" s="72" t="s">
        <v>932</v>
      </c>
      <c r="C2345" s="73">
        <v>3750</v>
      </c>
    </row>
    <row r="2346" spans="1:3" x14ac:dyDescent="0.25">
      <c r="A2346" s="72" t="s">
        <v>1027</v>
      </c>
      <c r="B2346" s="72" t="s">
        <v>933</v>
      </c>
      <c r="C2346" s="73">
        <v>0</v>
      </c>
    </row>
    <row r="2347" spans="1:3" x14ac:dyDescent="0.25">
      <c r="A2347" s="72" t="s">
        <v>1028</v>
      </c>
      <c r="B2347" s="72" t="s">
        <v>982</v>
      </c>
      <c r="C2347" s="73">
        <v>0</v>
      </c>
    </row>
    <row r="2348" spans="1:3" x14ac:dyDescent="0.25">
      <c r="A2348" s="72" t="s">
        <v>1028</v>
      </c>
      <c r="B2348" s="72" t="s">
        <v>932</v>
      </c>
      <c r="C2348" s="73">
        <v>4000</v>
      </c>
    </row>
    <row r="2349" spans="1:3" x14ac:dyDescent="0.25">
      <c r="A2349" s="72" t="s">
        <v>1028</v>
      </c>
      <c r="B2349" s="72" t="s">
        <v>933</v>
      </c>
      <c r="C2349" s="73">
        <v>0</v>
      </c>
    </row>
    <row r="2350" spans="1:3" x14ac:dyDescent="0.25">
      <c r="A2350" s="72" t="s">
        <v>1029</v>
      </c>
      <c r="B2350" s="72" t="s">
        <v>982</v>
      </c>
      <c r="C2350" s="73">
        <v>0</v>
      </c>
    </row>
    <row r="2351" spans="1:3" x14ac:dyDescent="0.25">
      <c r="A2351" s="72" t="s">
        <v>1029</v>
      </c>
      <c r="B2351" s="72" t="s">
        <v>932</v>
      </c>
      <c r="C2351" s="73">
        <v>31981</v>
      </c>
    </row>
    <row r="2352" spans="1:3" x14ac:dyDescent="0.25">
      <c r="A2352" s="72" t="s">
        <v>1029</v>
      </c>
      <c r="B2352" s="72" t="s">
        <v>933</v>
      </c>
      <c r="C2352" s="73">
        <v>0</v>
      </c>
    </row>
    <row r="2353" spans="1:3" x14ac:dyDescent="0.25">
      <c r="A2353" s="72" t="s">
        <v>786</v>
      </c>
      <c r="B2353" s="72" t="s">
        <v>538</v>
      </c>
      <c r="C2353" s="73">
        <v>0</v>
      </c>
    </row>
    <row r="2354" spans="1:3" x14ac:dyDescent="0.25">
      <c r="A2354" s="72" t="s">
        <v>786</v>
      </c>
      <c r="B2354" s="72" t="s">
        <v>539</v>
      </c>
      <c r="C2354" s="73">
        <v>2000</v>
      </c>
    </row>
    <row r="2355" spans="1:3" x14ac:dyDescent="0.25">
      <c r="A2355" s="72" t="s">
        <v>786</v>
      </c>
      <c r="B2355" s="72" t="s">
        <v>927</v>
      </c>
      <c r="C2355" s="73">
        <v>0</v>
      </c>
    </row>
    <row r="2356" spans="1:3" x14ac:dyDescent="0.25">
      <c r="A2356" s="72" t="s">
        <v>1030</v>
      </c>
      <c r="B2356" s="72" t="s">
        <v>982</v>
      </c>
      <c r="C2356" s="73">
        <v>0</v>
      </c>
    </row>
    <row r="2357" spans="1:3" x14ac:dyDescent="0.25">
      <c r="A2357" s="72" t="s">
        <v>1030</v>
      </c>
      <c r="B2357" s="72" t="s">
        <v>932</v>
      </c>
      <c r="C2357" s="73">
        <v>0</v>
      </c>
    </row>
    <row r="2358" spans="1:3" x14ac:dyDescent="0.25">
      <c r="A2358" s="72" t="s">
        <v>1031</v>
      </c>
      <c r="B2358" s="72" t="s">
        <v>931</v>
      </c>
      <c r="C2358" s="73">
        <v>0</v>
      </c>
    </row>
    <row r="2359" spans="1:3" x14ac:dyDescent="0.25">
      <c r="A2359" s="72" t="s">
        <v>1032</v>
      </c>
      <c r="B2359" s="72" t="s">
        <v>982</v>
      </c>
      <c r="C2359" s="73">
        <v>0</v>
      </c>
    </row>
    <row r="2360" spans="1:3" x14ac:dyDescent="0.25">
      <c r="A2360" s="72" t="s">
        <v>1032</v>
      </c>
      <c r="B2360" s="72" t="s">
        <v>932</v>
      </c>
      <c r="C2360" s="73">
        <v>0</v>
      </c>
    </row>
    <row r="2361" spans="1:3" x14ac:dyDescent="0.25">
      <c r="A2361" s="72" t="s">
        <v>1033</v>
      </c>
      <c r="B2361" s="72" t="s">
        <v>982</v>
      </c>
      <c r="C2361" s="73">
        <v>0</v>
      </c>
    </row>
    <row r="2362" spans="1:3" x14ac:dyDescent="0.25">
      <c r="A2362" s="72" t="s">
        <v>1033</v>
      </c>
      <c r="B2362" s="72" t="s">
        <v>1034</v>
      </c>
      <c r="C2362" s="73">
        <v>0</v>
      </c>
    </row>
    <row r="2363" spans="1:3" x14ac:dyDescent="0.25">
      <c r="A2363" s="72" t="s">
        <v>787</v>
      </c>
      <c r="B2363" s="72" t="s">
        <v>982</v>
      </c>
      <c r="C2363" s="73">
        <v>0</v>
      </c>
    </row>
    <row r="2364" spans="1:3" x14ac:dyDescent="0.25">
      <c r="A2364" s="72" t="s">
        <v>787</v>
      </c>
      <c r="B2364" s="72" t="s">
        <v>542</v>
      </c>
      <c r="C2364" s="73">
        <v>0</v>
      </c>
    </row>
    <row r="2365" spans="1:3" x14ac:dyDescent="0.25">
      <c r="A2365" s="72" t="s">
        <v>1035</v>
      </c>
      <c r="B2365" s="72" t="s">
        <v>982</v>
      </c>
      <c r="C2365" s="73">
        <v>0</v>
      </c>
    </row>
    <row r="2366" spans="1:3" x14ac:dyDescent="0.25">
      <c r="A2366" s="72" t="s">
        <v>1035</v>
      </c>
      <c r="B2366" s="72" t="s">
        <v>932</v>
      </c>
      <c r="C2366" s="73">
        <v>0</v>
      </c>
    </row>
    <row r="2367" spans="1:3" x14ac:dyDescent="0.25">
      <c r="A2367" s="72" t="s">
        <v>1036</v>
      </c>
      <c r="B2367" s="72" t="s">
        <v>982</v>
      </c>
      <c r="C2367" s="73">
        <v>0</v>
      </c>
    </row>
    <row r="2368" spans="1:3" x14ac:dyDescent="0.25">
      <c r="A2368" s="72" t="s">
        <v>1036</v>
      </c>
      <c r="B2368" s="72" t="s">
        <v>1034</v>
      </c>
      <c r="C2368" s="73">
        <v>0</v>
      </c>
    </row>
    <row r="2369" spans="1:3" x14ac:dyDescent="0.25">
      <c r="A2369" s="72" t="s">
        <v>1037</v>
      </c>
      <c r="B2369" s="72" t="s">
        <v>982</v>
      </c>
      <c r="C2369" s="73">
        <v>0</v>
      </c>
    </row>
    <row r="2370" spans="1:3" x14ac:dyDescent="0.25">
      <c r="A2370" s="72" t="s">
        <v>1038</v>
      </c>
      <c r="B2370" s="72" t="s">
        <v>982</v>
      </c>
      <c r="C2370" s="73">
        <v>0</v>
      </c>
    </row>
    <row r="2371" spans="1:3" x14ac:dyDescent="0.25">
      <c r="A2371" s="72" t="s">
        <v>1038</v>
      </c>
      <c r="B2371" s="72" t="s">
        <v>1034</v>
      </c>
      <c r="C2371" s="73">
        <v>800</v>
      </c>
    </row>
    <row r="2372" spans="1:3" x14ac:dyDescent="0.25">
      <c r="A2372" s="72" t="s">
        <v>1039</v>
      </c>
      <c r="B2372" s="72" t="s">
        <v>982</v>
      </c>
      <c r="C2372" s="73">
        <v>0</v>
      </c>
    </row>
    <row r="2373" spans="1:3" x14ac:dyDescent="0.25">
      <c r="A2373" s="72" t="s">
        <v>1039</v>
      </c>
      <c r="B2373" s="72" t="s">
        <v>1034</v>
      </c>
      <c r="C2373" s="73">
        <v>600</v>
      </c>
    </row>
    <row r="2374" spans="1:3" x14ac:dyDescent="0.25">
      <c r="A2374" s="72" t="s">
        <v>1040</v>
      </c>
      <c r="B2374" s="72" t="s">
        <v>982</v>
      </c>
      <c r="C2374" s="73">
        <v>0</v>
      </c>
    </row>
    <row r="2375" spans="1:3" x14ac:dyDescent="0.25">
      <c r="A2375" s="72" t="s">
        <v>1040</v>
      </c>
      <c r="B2375" s="72" t="s">
        <v>1034</v>
      </c>
      <c r="C2375" s="73">
        <v>360</v>
      </c>
    </row>
    <row r="2376" spans="1:3" x14ac:dyDescent="0.25">
      <c r="A2376" s="72" t="s">
        <v>788</v>
      </c>
      <c r="B2376" s="72" t="s">
        <v>982</v>
      </c>
      <c r="C2376" s="73">
        <v>0</v>
      </c>
    </row>
    <row r="2377" spans="1:3" x14ac:dyDescent="0.25">
      <c r="A2377" s="72" t="s">
        <v>788</v>
      </c>
      <c r="B2377" s="72" t="s">
        <v>539</v>
      </c>
      <c r="C2377" s="73">
        <v>0</v>
      </c>
    </row>
    <row r="2378" spans="1:3" x14ac:dyDescent="0.25">
      <c r="A2378" s="72" t="s">
        <v>788</v>
      </c>
      <c r="B2378" s="72" t="s">
        <v>1034</v>
      </c>
      <c r="C2378" s="73">
        <v>13000</v>
      </c>
    </row>
    <row r="2379" spans="1:3" x14ac:dyDescent="0.25">
      <c r="A2379" s="72" t="s">
        <v>788</v>
      </c>
      <c r="B2379" s="72" t="s">
        <v>939</v>
      </c>
      <c r="C2379" s="73">
        <v>0</v>
      </c>
    </row>
    <row r="2380" spans="1:3" x14ac:dyDescent="0.25">
      <c r="A2380" s="72" t="s">
        <v>1041</v>
      </c>
      <c r="B2380" s="72" t="s">
        <v>982</v>
      </c>
      <c r="C2380" s="73">
        <v>0</v>
      </c>
    </row>
    <row r="2381" spans="1:3" x14ac:dyDescent="0.25">
      <c r="A2381" s="72" t="s">
        <v>1041</v>
      </c>
      <c r="B2381" s="72" t="s">
        <v>1034</v>
      </c>
      <c r="C2381" s="73">
        <v>3610</v>
      </c>
    </row>
    <row r="2382" spans="1:3" x14ac:dyDescent="0.25">
      <c r="A2382" s="72" t="s">
        <v>1042</v>
      </c>
      <c r="B2382" s="72" t="s">
        <v>982</v>
      </c>
      <c r="C2382" s="73">
        <v>0</v>
      </c>
    </row>
    <row r="2383" spans="1:3" x14ac:dyDescent="0.25">
      <c r="A2383" s="72" t="s">
        <v>1042</v>
      </c>
      <c r="B2383" s="72" t="s">
        <v>1034</v>
      </c>
      <c r="C2383" s="73">
        <v>7000</v>
      </c>
    </row>
    <row r="2384" spans="1:3" x14ac:dyDescent="0.25">
      <c r="A2384" s="72" t="s">
        <v>1043</v>
      </c>
      <c r="B2384" s="72" t="s">
        <v>1034</v>
      </c>
      <c r="C2384" s="73">
        <v>0</v>
      </c>
    </row>
    <row r="2385" spans="1:3" x14ac:dyDescent="0.25">
      <c r="A2385" s="72" t="s">
        <v>789</v>
      </c>
      <c r="B2385" s="72" t="s">
        <v>982</v>
      </c>
      <c r="C2385" s="73">
        <v>0</v>
      </c>
    </row>
    <row r="2386" spans="1:3" x14ac:dyDescent="0.25">
      <c r="A2386" s="72" t="s">
        <v>789</v>
      </c>
      <c r="B2386" s="72" t="s">
        <v>539</v>
      </c>
      <c r="C2386" s="73">
        <v>0</v>
      </c>
    </row>
    <row r="2387" spans="1:3" x14ac:dyDescent="0.25">
      <c r="A2387" s="72" t="s">
        <v>789</v>
      </c>
      <c r="B2387" s="72" t="s">
        <v>1034</v>
      </c>
      <c r="C2387" s="73">
        <v>25500</v>
      </c>
    </row>
    <row r="2388" spans="1:3" x14ac:dyDescent="0.25">
      <c r="A2388" s="72" t="s">
        <v>1044</v>
      </c>
      <c r="B2388" s="72" t="s">
        <v>982</v>
      </c>
      <c r="C2388" s="73">
        <v>0</v>
      </c>
    </row>
    <row r="2389" spans="1:3" x14ac:dyDescent="0.25">
      <c r="A2389" s="72" t="s">
        <v>1044</v>
      </c>
      <c r="B2389" s="72" t="s">
        <v>1034</v>
      </c>
      <c r="C2389" s="73">
        <v>1000</v>
      </c>
    </row>
    <row r="2390" spans="1:3" x14ac:dyDescent="0.25">
      <c r="A2390" s="72" t="s">
        <v>1045</v>
      </c>
      <c r="B2390" s="72" t="s">
        <v>982</v>
      </c>
      <c r="C2390" s="73">
        <v>0</v>
      </c>
    </row>
    <row r="2391" spans="1:3" x14ac:dyDescent="0.25">
      <c r="A2391" s="72" t="s">
        <v>1045</v>
      </c>
      <c r="B2391" s="72" t="s">
        <v>1034</v>
      </c>
      <c r="C2391" s="73">
        <v>3400</v>
      </c>
    </row>
    <row r="2392" spans="1:3" x14ac:dyDescent="0.25">
      <c r="A2392" s="72" t="s">
        <v>1046</v>
      </c>
      <c r="B2392" s="72" t="s">
        <v>982</v>
      </c>
      <c r="C2392" s="73">
        <v>0</v>
      </c>
    </row>
    <row r="2393" spans="1:3" x14ac:dyDescent="0.25">
      <c r="A2393" s="72" t="s">
        <v>1046</v>
      </c>
      <c r="B2393" s="72" t="s">
        <v>1034</v>
      </c>
      <c r="C2393" s="73">
        <v>2700</v>
      </c>
    </row>
    <row r="2394" spans="1:3" x14ac:dyDescent="0.25">
      <c r="A2394" s="72" t="s">
        <v>1047</v>
      </c>
      <c r="B2394" s="72" t="s">
        <v>982</v>
      </c>
      <c r="C2394" s="73">
        <v>0</v>
      </c>
    </row>
    <row r="2395" spans="1:3" x14ac:dyDescent="0.25">
      <c r="A2395" s="72" t="s">
        <v>1047</v>
      </c>
      <c r="B2395" s="72" t="s">
        <v>1034</v>
      </c>
      <c r="C2395" s="73">
        <v>0</v>
      </c>
    </row>
    <row r="2396" spans="1:3" x14ac:dyDescent="0.25">
      <c r="A2396" s="72" t="s">
        <v>1048</v>
      </c>
      <c r="B2396" s="72" t="s">
        <v>982</v>
      </c>
      <c r="C2396" s="73">
        <v>0</v>
      </c>
    </row>
    <row r="2397" spans="1:3" x14ac:dyDescent="0.25">
      <c r="A2397" s="72" t="s">
        <v>1048</v>
      </c>
      <c r="B2397" s="72" t="s">
        <v>1034</v>
      </c>
      <c r="C2397" s="73">
        <v>50</v>
      </c>
    </row>
    <row r="2398" spans="1:3" x14ac:dyDescent="0.25">
      <c r="A2398" s="72" t="s">
        <v>1049</v>
      </c>
      <c r="B2398" s="72" t="s">
        <v>982</v>
      </c>
      <c r="C2398" s="73">
        <v>0</v>
      </c>
    </row>
    <row r="2399" spans="1:3" x14ac:dyDescent="0.25">
      <c r="A2399" s="72" t="s">
        <v>1049</v>
      </c>
      <c r="B2399" s="72" t="s">
        <v>1034</v>
      </c>
      <c r="C2399" s="73">
        <v>0</v>
      </c>
    </row>
    <row r="2400" spans="1:3" x14ac:dyDescent="0.25">
      <c r="A2400" s="72" t="s">
        <v>1050</v>
      </c>
      <c r="B2400" s="72" t="s">
        <v>982</v>
      </c>
      <c r="C2400" s="73">
        <v>0</v>
      </c>
    </row>
    <row r="2401" spans="1:3" x14ac:dyDescent="0.25">
      <c r="A2401" s="72" t="s">
        <v>1050</v>
      </c>
      <c r="B2401" s="72" t="s">
        <v>1034</v>
      </c>
      <c r="C2401" s="73">
        <v>2800</v>
      </c>
    </row>
    <row r="2402" spans="1:3" x14ac:dyDescent="0.25">
      <c r="A2402" s="72" t="s">
        <v>1051</v>
      </c>
      <c r="B2402" s="72" t="s">
        <v>982</v>
      </c>
      <c r="C2402" s="73">
        <v>0</v>
      </c>
    </row>
    <row r="2403" spans="1:3" x14ac:dyDescent="0.25">
      <c r="A2403" s="72" t="s">
        <v>1051</v>
      </c>
      <c r="B2403" s="72" t="s">
        <v>1034</v>
      </c>
      <c r="C2403" s="73">
        <v>0</v>
      </c>
    </row>
    <row r="2404" spans="1:3" x14ac:dyDescent="0.25">
      <c r="A2404" s="72" t="s">
        <v>1052</v>
      </c>
      <c r="B2404" s="72" t="s">
        <v>982</v>
      </c>
      <c r="C2404" s="73">
        <v>0</v>
      </c>
    </row>
    <row r="2405" spans="1:3" x14ac:dyDescent="0.25">
      <c r="A2405" s="72" t="s">
        <v>1052</v>
      </c>
      <c r="B2405" s="72" t="s">
        <v>1034</v>
      </c>
      <c r="C2405" s="73">
        <v>1200</v>
      </c>
    </row>
    <row r="2406" spans="1:3" x14ac:dyDescent="0.25">
      <c r="A2406" s="72" t="s">
        <v>1053</v>
      </c>
      <c r="B2406" s="72" t="s">
        <v>982</v>
      </c>
      <c r="C2406" s="73">
        <v>0</v>
      </c>
    </row>
    <row r="2407" spans="1:3" x14ac:dyDescent="0.25">
      <c r="A2407" s="72" t="s">
        <v>1053</v>
      </c>
      <c r="B2407" s="72" t="s">
        <v>1034</v>
      </c>
      <c r="C2407" s="73">
        <v>7500</v>
      </c>
    </row>
    <row r="2408" spans="1:3" x14ac:dyDescent="0.25">
      <c r="A2408" s="72" t="s">
        <v>1054</v>
      </c>
      <c r="B2408" s="72" t="s">
        <v>982</v>
      </c>
      <c r="C2408" s="73">
        <v>0</v>
      </c>
    </row>
    <row r="2409" spans="1:3" x14ac:dyDescent="0.25">
      <c r="A2409" s="72" t="s">
        <v>1054</v>
      </c>
      <c r="B2409" s="72" t="s">
        <v>1034</v>
      </c>
      <c r="C2409" s="73">
        <v>0</v>
      </c>
    </row>
    <row r="2410" spans="1:3" x14ac:dyDescent="0.25">
      <c r="A2410" s="72" t="s">
        <v>1055</v>
      </c>
      <c r="B2410" s="72" t="s">
        <v>982</v>
      </c>
      <c r="C2410" s="73">
        <v>0</v>
      </c>
    </row>
    <row r="2411" spans="1:3" x14ac:dyDescent="0.25">
      <c r="A2411" s="72" t="s">
        <v>1055</v>
      </c>
      <c r="B2411" s="72" t="s">
        <v>1034</v>
      </c>
      <c r="C2411" s="73">
        <v>1400</v>
      </c>
    </row>
    <row r="2412" spans="1:3" x14ac:dyDescent="0.25">
      <c r="A2412" s="72" t="s">
        <v>1056</v>
      </c>
      <c r="B2412" s="72" t="s">
        <v>982</v>
      </c>
      <c r="C2412" s="73">
        <v>0</v>
      </c>
    </row>
    <row r="2413" spans="1:3" x14ac:dyDescent="0.25">
      <c r="A2413" s="72" t="s">
        <v>1056</v>
      </c>
      <c r="B2413" s="72" t="s">
        <v>1034</v>
      </c>
      <c r="C2413" s="73">
        <v>595</v>
      </c>
    </row>
    <row r="2414" spans="1:3" x14ac:dyDescent="0.25">
      <c r="A2414" s="72" t="s">
        <v>1057</v>
      </c>
      <c r="B2414" s="72" t="s">
        <v>982</v>
      </c>
      <c r="C2414" s="73">
        <v>0</v>
      </c>
    </row>
    <row r="2415" spans="1:3" x14ac:dyDescent="0.25">
      <c r="A2415" s="72" t="s">
        <v>1057</v>
      </c>
      <c r="B2415" s="72" t="s">
        <v>1034</v>
      </c>
      <c r="C2415" s="73">
        <v>4200</v>
      </c>
    </row>
    <row r="2416" spans="1:3" x14ac:dyDescent="0.25">
      <c r="A2416" s="72" t="s">
        <v>1058</v>
      </c>
      <c r="B2416" s="72" t="s">
        <v>982</v>
      </c>
      <c r="C2416" s="73">
        <v>0</v>
      </c>
    </row>
    <row r="2417" spans="1:3" x14ac:dyDescent="0.25">
      <c r="A2417" s="72" t="s">
        <v>1058</v>
      </c>
      <c r="B2417" s="72" t="s">
        <v>1034</v>
      </c>
      <c r="C2417" s="73">
        <v>67000</v>
      </c>
    </row>
    <row r="2418" spans="1:3" x14ac:dyDescent="0.25">
      <c r="A2418" s="72" t="s">
        <v>1059</v>
      </c>
      <c r="B2418" s="72" t="s">
        <v>982</v>
      </c>
      <c r="C2418" s="73">
        <v>0</v>
      </c>
    </row>
    <row r="2419" spans="1:3" x14ac:dyDescent="0.25">
      <c r="A2419" s="72" t="s">
        <v>1059</v>
      </c>
      <c r="B2419" s="72" t="s">
        <v>1034</v>
      </c>
      <c r="C2419" s="73">
        <v>7550</v>
      </c>
    </row>
    <row r="2420" spans="1:3" x14ac:dyDescent="0.25">
      <c r="A2420" s="72" t="s">
        <v>1060</v>
      </c>
      <c r="B2420" s="72" t="s">
        <v>982</v>
      </c>
      <c r="C2420" s="73">
        <v>0</v>
      </c>
    </row>
    <row r="2421" spans="1:3" x14ac:dyDescent="0.25">
      <c r="A2421" s="72" t="s">
        <v>1060</v>
      </c>
      <c r="B2421" s="72" t="s">
        <v>1034</v>
      </c>
      <c r="C2421" s="73">
        <v>880</v>
      </c>
    </row>
    <row r="2422" spans="1:3" x14ac:dyDescent="0.25">
      <c r="A2422" s="72" t="s">
        <v>1061</v>
      </c>
      <c r="B2422" s="72" t="s">
        <v>982</v>
      </c>
      <c r="C2422" s="73">
        <v>0</v>
      </c>
    </row>
    <row r="2423" spans="1:3" x14ac:dyDescent="0.25">
      <c r="A2423" s="72" t="s">
        <v>1061</v>
      </c>
      <c r="B2423" s="72" t="s">
        <v>1034</v>
      </c>
      <c r="C2423" s="73">
        <v>37000</v>
      </c>
    </row>
    <row r="2424" spans="1:3" x14ac:dyDescent="0.25">
      <c r="A2424" s="72" t="s">
        <v>1062</v>
      </c>
      <c r="B2424" s="72" t="s">
        <v>982</v>
      </c>
      <c r="C2424" s="73">
        <v>0</v>
      </c>
    </row>
    <row r="2425" spans="1:3" x14ac:dyDescent="0.25">
      <c r="A2425" s="72" t="s">
        <v>1062</v>
      </c>
      <c r="B2425" s="72" t="s">
        <v>1034</v>
      </c>
      <c r="C2425" s="73">
        <v>2000</v>
      </c>
    </row>
    <row r="2426" spans="1:3" x14ac:dyDescent="0.25">
      <c r="A2426" s="72" t="s">
        <v>1063</v>
      </c>
      <c r="B2426" s="72" t="s">
        <v>982</v>
      </c>
      <c r="C2426" s="73">
        <v>0</v>
      </c>
    </row>
    <row r="2427" spans="1:3" x14ac:dyDescent="0.25">
      <c r="A2427" s="72" t="s">
        <v>1063</v>
      </c>
      <c r="B2427" s="72" t="s">
        <v>1034</v>
      </c>
      <c r="C2427" s="73">
        <v>130000</v>
      </c>
    </row>
    <row r="2428" spans="1:3" x14ac:dyDescent="0.25">
      <c r="A2428" s="72" t="s">
        <v>1064</v>
      </c>
      <c r="B2428" s="72" t="s">
        <v>982</v>
      </c>
      <c r="C2428" s="73">
        <v>0</v>
      </c>
    </row>
    <row r="2429" spans="1:3" x14ac:dyDescent="0.25">
      <c r="A2429" s="72" t="s">
        <v>1064</v>
      </c>
      <c r="B2429" s="72" t="s">
        <v>1034</v>
      </c>
      <c r="C2429" s="73">
        <v>0</v>
      </c>
    </row>
    <row r="2430" spans="1:3" x14ac:dyDescent="0.25">
      <c r="A2430" s="72" t="s">
        <v>1065</v>
      </c>
      <c r="B2430" s="72" t="s">
        <v>982</v>
      </c>
      <c r="C2430" s="73">
        <v>0</v>
      </c>
    </row>
    <row r="2431" spans="1:3" x14ac:dyDescent="0.25">
      <c r="A2431" s="72" t="s">
        <v>1065</v>
      </c>
      <c r="B2431" s="72" t="s">
        <v>1034</v>
      </c>
      <c r="C2431" s="73">
        <v>0</v>
      </c>
    </row>
    <row r="2432" spans="1:3" x14ac:dyDescent="0.25">
      <c r="A2432" s="72" t="s">
        <v>1066</v>
      </c>
      <c r="B2432" s="72" t="s">
        <v>982</v>
      </c>
      <c r="C2432" s="73">
        <v>0</v>
      </c>
    </row>
    <row r="2433" spans="1:3" x14ac:dyDescent="0.25">
      <c r="A2433" s="72" t="s">
        <v>1066</v>
      </c>
      <c r="B2433" s="72" t="s">
        <v>1034</v>
      </c>
      <c r="C2433" s="73">
        <v>3000</v>
      </c>
    </row>
    <row r="2434" spans="1:3" x14ac:dyDescent="0.25">
      <c r="A2434" s="72" t="s">
        <v>1067</v>
      </c>
      <c r="B2434" s="72" t="s">
        <v>982</v>
      </c>
      <c r="C2434" s="73">
        <v>0</v>
      </c>
    </row>
    <row r="2435" spans="1:3" x14ac:dyDescent="0.25">
      <c r="A2435" s="72" t="s">
        <v>1067</v>
      </c>
      <c r="B2435" s="72" t="s">
        <v>1034</v>
      </c>
      <c r="C2435" s="73">
        <v>1500</v>
      </c>
    </row>
    <row r="2436" spans="1:3" x14ac:dyDescent="0.25">
      <c r="A2436" s="72" t="s">
        <v>1068</v>
      </c>
      <c r="B2436" s="72" t="s">
        <v>982</v>
      </c>
      <c r="C2436" s="73">
        <v>0</v>
      </c>
    </row>
    <row r="2437" spans="1:3" x14ac:dyDescent="0.25">
      <c r="A2437" s="72" t="s">
        <v>1068</v>
      </c>
      <c r="B2437" s="72" t="s">
        <v>1034</v>
      </c>
      <c r="C2437" s="73">
        <v>1000</v>
      </c>
    </row>
    <row r="2438" spans="1:3" x14ac:dyDescent="0.25">
      <c r="A2438" s="72" t="s">
        <v>1069</v>
      </c>
      <c r="B2438" s="72" t="s">
        <v>982</v>
      </c>
      <c r="C2438" s="73">
        <v>0</v>
      </c>
    </row>
    <row r="2439" spans="1:3" x14ac:dyDescent="0.25">
      <c r="A2439" s="72" t="s">
        <v>1070</v>
      </c>
      <c r="B2439" s="72" t="s">
        <v>986</v>
      </c>
      <c r="C2439" s="73">
        <v>0</v>
      </c>
    </row>
    <row r="2440" spans="1:3" x14ac:dyDescent="0.25">
      <c r="A2440" s="72" t="s">
        <v>1070</v>
      </c>
      <c r="B2440" s="72" t="s">
        <v>927</v>
      </c>
      <c r="C2440" s="73">
        <v>0</v>
      </c>
    </row>
    <row r="2441" spans="1:3" x14ac:dyDescent="0.25">
      <c r="A2441" s="72" t="s">
        <v>1070</v>
      </c>
      <c r="B2441" s="72" t="s">
        <v>942</v>
      </c>
      <c r="C2441" s="73">
        <v>0</v>
      </c>
    </row>
    <row r="2442" spans="1:3" x14ac:dyDescent="0.25">
      <c r="A2442" s="72" t="s">
        <v>1071</v>
      </c>
      <c r="B2442" s="72" t="s">
        <v>982</v>
      </c>
      <c r="C2442" s="73">
        <v>0</v>
      </c>
    </row>
    <row r="2443" spans="1:3" x14ac:dyDescent="0.25">
      <c r="A2443" s="72" t="s">
        <v>1071</v>
      </c>
      <c r="B2443" s="72" t="s">
        <v>927</v>
      </c>
      <c r="C2443" s="73">
        <v>0</v>
      </c>
    </row>
    <row r="2444" spans="1:3" x14ac:dyDescent="0.25">
      <c r="A2444" s="72" t="s">
        <v>1071</v>
      </c>
      <c r="B2444" s="72" t="s">
        <v>956</v>
      </c>
      <c r="C2444" s="73">
        <v>0</v>
      </c>
    </row>
    <row r="2445" spans="1:3" x14ac:dyDescent="0.25">
      <c r="A2445" s="72" t="s">
        <v>1071</v>
      </c>
      <c r="B2445" s="72" t="s">
        <v>957</v>
      </c>
      <c r="C2445" s="73">
        <v>0</v>
      </c>
    </row>
    <row r="2446" spans="1:3" x14ac:dyDescent="0.25">
      <c r="A2446" s="72" t="s">
        <v>1071</v>
      </c>
      <c r="B2446" s="72" t="s">
        <v>935</v>
      </c>
      <c r="C2446" s="73">
        <v>0</v>
      </c>
    </row>
    <row r="2447" spans="1:3" x14ac:dyDescent="0.25">
      <c r="A2447" s="72" t="s">
        <v>1071</v>
      </c>
      <c r="B2447" s="72" t="s">
        <v>940</v>
      </c>
      <c r="C2447" s="73">
        <v>0</v>
      </c>
    </row>
    <row r="2448" spans="1:3" x14ac:dyDescent="0.25">
      <c r="A2448" s="72" t="s">
        <v>1072</v>
      </c>
      <c r="B2448" s="72" t="s">
        <v>982</v>
      </c>
      <c r="C2448" s="73">
        <v>0</v>
      </c>
    </row>
    <row r="2449" spans="1:3" x14ac:dyDescent="0.25">
      <c r="A2449" s="72" t="s">
        <v>1072</v>
      </c>
      <c r="B2449" s="72" t="s">
        <v>927</v>
      </c>
      <c r="C2449" s="73">
        <v>0</v>
      </c>
    </row>
    <row r="2450" spans="1:3" x14ac:dyDescent="0.25">
      <c r="A2450" s="72" t="s">
        <v>1072</v>
      </c>
      <c r="B2450" s="72" t="s">
        <v>957</v>
      </c>
      <c r="C2450" s="73">
        <v>0</v>
      </c>
    </row>
    <row r="2451" spans="1:3" x14ac:dyDescent="0.25">
      <c r="A2451" s="72" t="s">
        <v>1073</v>
      </c>
      <c r="B2451" s="72" t="s">
        <v>982</v>
      </c>
      <c r="C2451" s="73">
        <v>0</v>
      </c>
    </row>
    <row r="2452" spans="1:3" x14ac:dyDescent="0.25">
      <c r="A2452" s="72" t="s">
        <v>1073</v>
      </c>
      <c r="B2452" s="72" t="s">
        <v>927</v>
      </c>
      <c r="C2452" s="73">
        <v>0</v>
      </c>
    </row>
    <row r="2453" spans="1:3" x14ac:dyDescent="0.25">
      <c r="A2453" s="72" t="s">
        <v>1073</v>
      </c>
      <c r="B2453" s="72" t="s">
        <v>935</v>
      </c>
      <c r="C2453" s="73">
        <v>0</v>
      </c>
    </row>
    <row r="2454" spans="1:3" x14ac:dyDescent="0.25">
      <c r="A2454" s="72" t="s">
        <v>1073</v>
      </c>
      <c r="B2454" s="72" t="s">
        <v>940</v>
      </c>
      <c r="C2454" s="73">
        <v>0</v>
      </c>
    </row>
    <row r="2455" spans="1:3" x14ac:dyDescent="0.25">
      <c r="A2455" s="72" t="s">
        <v>1074</v>
      </c>
      <c r="B2455" s="72" t="s">
        <v>986</v>
      </c>
      <c r="C2455" s="73">
        <v>0</v>
      </c>
    </row>
    <row r="2456" spans="1:3" x14ac:dyDescent="0.25">
      <c r="A2456" s="72" t="s">
        <v>1074</v>
      </c>
      <c r="B2456" s="72" t="s">
        <v>982</v>
      </c>
      <c r="C2456" s="73">
        <v>0</v>
      </c>
    </row>
    <row r="2457" spans="1:3" x14ac:dyDescent="0.25">
      <c r="A2457" s="72" t="s">
        <v>1074</v>
      </c>
      <c r="B2457" s="72" t="s">
        <v>927</v>
      </c>
      <c r="C2457" s="73">
        <v>0</v>
      </c>
    </row>
    <row r="2458" spans="1:3" x14ac:dyDescent="0.25">
      <c r="A2458" s="72" t="s">
        <v>1074</v>
      </c>
      <c r="B2458" s="72" t="s">
        <v>956</v>
      </c>
      <c r="C2458" s="73">
        <v>0</v>
      </c>
    </row>
    <row r="2459" spans="1:3" x14ac:dyDescent="0.25">
      <c r="A2459" s="72" t="s">
        <v>1074</v>
      </c>
      <c r="B2459" s="72" t="s">
        <v>957</v>
      </c>
      <c r="C2459" s="73">
        <v>0</v>
      </c>
    </row>
    <row r="2460" spans="1:3" x14ac:dyDescent="0.25">
      <c r="A2460" s="72" t="s">
        <v>1074</v>
      </c>
      <c r="B2460" s="72" t="s">
        <v>935</v>
      </c>
      <c r="C2460" s="73">
        <v>0</v>
      </c>
    </row>
    <row r="2461" spans="1:3" x14ac:dyDescent="0.25">
      <c r="A2461" s="72" t="s">
        <v>1074</v>
      </c>
      <c r="B2461" s="72" t="s">
        <v>940</v>
      </c>
      <c r="C2461" s="73">
        <v>0</v>
      </c>
    </row>
    <row r="2462" spans="1:3" x14ac:dyDescent="0.25">
      <c r="A2462" s="72" t="s">
        <v>1075</v>
      </c>
      <c r="B2462" s="72" t="s">
        <v>932</v>
      </c>
      <c r="C2462" s="73">
        <v>0</v>
      </c>
    </row>
    <row r="2463" spans="1:3" x14ac:dyDescent="0.25">
      <c r="A2463" s="72" t="s">
        <v>790</v>
      </c>
      <c r="B2463" s="72" t="s">
        <v>927</v>
      </c>
      <c r="C2463" s="73">
        <v>0</v>
      </c>
    </row>
    <row r="2464" spans="1:3" x14ac:dyDescent="0.25">
      <c r="A2464" s="72" t="s">
        <v>790</v>
      </c>
      <c r="B2464" s="72" t="s">
        <v>542</v>
      </c>
      <c r="C2464" s="73">
        <v>0</v>
      </c>
    </row>
    <row r="2465" spans="1:3" x14ac:dyDescent="0.25">
      <c r="A2465" s="72" t="s">
        <v>1076</v>
      </c>
      <c r="B2465" s="72" t="s">
        <v>982</v>
      </c>
      <c r="C2465" s="73">
        <v>0</v>
      </c>
    </row>
    <row r="2466" spans="1:3" x14ac:dyDescent="0.25">
      <c r="A2466" s="72" t="s">
        <v>1077</v>
      </c>
      <c r="B2466" s="72" t="s">
        <v>927</v>
      </c>
      <c r="C2466" s="73">
        <v>0</v>
      </c>
    </row>
    <row r="2467" spans="1:3" x14ac:dyDescent="0.25">
      <c r="A2467" s="72" t="s">
        <v>1077</v>
      </c>
      <c r="B2467" s="72" t="s">
        <v>932</v>
      </c>
      <c r="C2467" s="73">
        <v>0</v>
      </c>
    </row>
    <row r="2468" spans="1:3" x14ac:dyDescent="0.25">
      <c r="A2468" s="72" t="s">
        <v>791</v>
      </c>
      <c r="B2468" s="72" t="s">
        <v>982</v>
      </c>
      <c r="C2468" s="73">
        <v>0</v>
      </c>
    </row>
    <row r="2469" spans="1:3" x14ac:dyDescent="0.25">
      <c r="A2469" s="72" t="s">
        <v>791</v>
      </c>
      <c r="B2469" s="72" t="s">
        <v>538</v>
      </c>
      <c r="C2469" s="73">
        <v>0</v>
      </c>
    </row>
    <row r="2470" spans="1:3" x14ac:dyDescent="0.25">
      <c r="A2470" s="72" t="s">
        <v>791</v>
      </c>
      <c r="B2470" s="72" t="s">
        <v>542</v>
      </c>
      <c r="C2470" s="73">
        <v>0</v>
      </c>
    </row>
    <row r="2471" spans="1:3" x14ac:dyDescent="0.25">
      <c r="A2471" s="72" t="s">
        <v>792</v>
      </c>
      <c r="B2471" s="72" t="s">
        <v>982</v>
      </c>
      <c r="C2471" s="73">
        <v>0</v>
      </c>
    </row>
    <row r="2472" spans="1:3" x14ac:dyDescent="0.25">
      <c r="A2472" s="72" t="s">
        <v>792</v>
      </c>
      <c r="B2472" s="72" t="s">
        <v>538</v>
      </c>
      <c r="C2472" s="73">
        <v>0</v>
      </c>
    </row>
    <row r="2473" spans="1:3" x14ac:dyDescent="0.25">
      <c r="A2473" s="72" t="s">
        <v>792</v>
      </c>
      <c r="B2473" s="72" t="s">
        <v>539</v>
      </c>
      <c r="C2473" s="73">
        <v>0</v>
      </c>
    </row>
    <row r="2474" spans="1:3" x14ac:dyDescent="0.25">
      <c r="A2474" s="72" t="s">
        <v>792</v>
      </c>
      <c r="B2474" s="72" t="s">
        <v>542</v>
      </c>
      <c r="C2474" s="73">
        <v>0</v>
      </c>
    </row>
    <row r="2475" spans="1:3" x14ac:dyDescent="0.25">
      <c r="A2475" s="72" t="s">
        <v>793</v>
      </c>
      <c r="B2475" s="72" t="s">
        <v>982</v>
      </c>
      <c r="C2475" s="73">
        <v>0</v>
      </c>
    </row>
    <row r="2476" spans="1:3" x14ac:dyDescent="0.25">
      <c r="A2476" s="72" t="s">
        <v>793</v>
      </c>
      <c r="B2476" s="72" t="s">
        <v>538</v>
      </c>
      <c r="C2476" s="73">
        <v>0</v>
      </c>
    </row>
    <row r="2477" spans="1:3" x14ac:dyDescent="0.25">
      <c r="A2477" s="72" t="s">
        <v>794</v>
      </c>
      <c r="B2477" s="72" t="s">
        <v>982</v>
      </c>
      <c r="C2477" s="73">
        <v>0</v>
      </c>
    </row>
    <row r="2478" spans="1:3" x14ac:dyDescent="0.25">
      <c r="A2478" s="72" t="s">
        <v>794</v>
      </c>
      <c r="B2478" s="72" t="s">
        <v>538</v>
      </c>
      <c r="C2478" s="73">
        <v>0</v>
      </c>
    </row>
    <row r="2479" spans="1:3" x14ac:dyDescent="0.25">
      <c r="A2479" s="72" t="s">
        <v>794</v>
      </c>
      <c r="B2479" s="72" t="s">
        <v>542</v>
      </c>
      <c r="C2479" s="73">
        <v>0</v>
      </c>
    </row>
    <row r="2480" spans="1:3" x14ac:dyDescent="0.25">
      <c r="A2480" s="72" t="s">
        <v>795</v>
      </c>
      <c r="B2480" s="72" t="s">
        <v>982</v>
      </c>
      <c r="C2480" s="73">
        <v>0</v>
      </c>
    </row>
    <row r="2481" spans="1:3" x14ac:dyDescent="0.25">
      <c r="A2481" s="72" t="s">
        <v>795</v>
      </c>
      <c r="B2481" s="72" t="s">
        <v>538</v>
      </c>
      <c r="C2481" s="73">
        <v>0</v>
      </c>
    </row>
    <row r="2482" spans="1:3" x14ac:dyDescent="0.25">
      <c r="A2482" s="72" t="s">
        <v>796</v>
      </c>
      <c r="B2482" s="72" t="s">
        <v>982</v>
      </c>
      <c r="C2482" s="73">
        <v>0</v>
      </c>
    </row>
    <row r="2483" spans="1:3" x14ac:dyDescent="0.25">
      <c r="A2483" s="72" t="s">
        <v>796</v>
      </c>
      <c r="B2483" s="72" t="s">
        <v>538</v>
      </c>
      <c r="C2483" s="73">
        <v>0</v>
      </c>
    </row>
    <row r="2484" spans="1:3" x14ac:dyDescent="0.25">
      <c r="A2484" s="72" t="s">
        <v>797</v>
      </c>
      <c r="B2484" s="72" t="s">
        <v>982</v>
      </c>
      <c r="C2484" s="73">
        <v>0</v>
      </c>
    </row>
    <row r="2485" spans="1:3" x14ac:dyDescent="0.25">
      <c r="A2485" s="72" t="s">
        <v>797</v>
      </c>
      <c r="B2485" s="72" t="s">
        <v>538</v>
      </c>
      <c r="C2485" s="73">
        <v>0</v>
      </c>
    </row>
    <row r="2486" spans="1:3" x14ac:dyDescent="0.25">
      <c r="A2486" s="72" t="s">
        <v>798</v>
      </c>
      <c r="B2486" s="72" t="s">
        <v>982</v>
      </c>
      <c r="C2486" s="73">
        <v>0</v>
      </c>
    </row>
    <row r="2487" spans="1:3" x14ac:dyDescent="0.25">
      <c r="A2487" s="72" t="s">
        <v>798</v>
      </c>
      <c r="B2487" s="72" t="s">
        <v>538</v>
      </c>
      <c r="C2487" s="73">
        <v>0</v>
      </c>
    </row>
    <row r="2488" spans="1:3" x14ac:dyDescent="0.25">
      <c r="A2488" s="72" t="s">
        <v>799</v>
      </c>
      <c r="B2488" s="72" t="s">
        <v>982</v>
      </c>
      <c r="C2488" s="73">
        <v>0</v>
      </c>
    </row>
    <row r="2489" spans="1:3" x14ac:dyDescent="0.25">
      <c r="A2489" s="72" t="s">
        <v>799</v>
      </c>
      <c r="B2489" s="72" t="s">
        <v>538</v>
      </c>
      <c r="C2489" s="73">
        <v>0</v>
      </c>
    </row>
    <row r="2490" spans="1:3" x14ac:dyDescent="0.25">
      <c r="A2490" s="72" t="s">
        <v>800</v>
      </c>
      <c r="B2490" s="72" t="s">
        <v>982</v>
      </c>
      <c r="C2490" s="73">
        <v>0</v>
      </c>
    </row>
    <row r="2491" spans="1:3" x14ac:dyDescent="0.25">
      <c r="A2491" s="72" t="s">
        <v>800</v>
      </c>
      <c r="B2491" s="72" t="s">
        <v>542</v>
      </c>
      <c r="C2491" s="73">
        <v>0</v>
      </c>
    </row>
    <row r="2492" spans="1:3" x14ac:dyDescent="0.25">
      <c r="A2492" s="72" t="s">
        <v>801</v>
      </c>
      <c r="B2492" s="72" t="s">
        <v>538</v>
      </c>
      <c r="C2492" s="73">
        <v>0</v>
      </c>
    </row>
    <row r="2493" spans="1:3" x14ac:dyDescent="0.25">
      <c r="A2493" s="72" t="s">
        <v>801</v>
      </c>
      <c r="B2493" s="72" t="s">
        <v>945</v>
      </c>
      <c r="C2493" s="73">
        <v>0</v>
      </c>
    </row>
    <row r="2494" spans="1:3" x14ac:dyDescent="0.25">
      <c r="A2494" s="72" t="s">
        <v>801</v>
      </c>
      <c r="B2494" s="72" t="s">
        <v>542</v>
      </c>
      <c r="C2494" s="73">
        <v>0</v>
      </c>
    </row>
    <row r="2495" spans="1:3" x14ac:dyDescent="0.25">
      <c r="A2495" s="72" t="s">
        <v>801</v>
      </c>
      <c r="B2495" s="72" t="s">
        <v>939</v>
      </c>
      <c r="C2495" s="73">
        <v>0</v>
      </c>
    </row>
    <row r="2496" spans="1:3" x14ac:dyDescent="0.25">
      <c r="A2496" s="72" t="s">
        <v>802</v>
      </c>
      <c r="B2496" s="72" t="s">
        <v>991</v>
      </c>
      <c r="C2496" s="73">
        <v>0</v>
      </c>
    </row>
    <row r="2497" spans="1:3" x14ac:dyDescent="0.25">
      <c r="A2497" s="72" t="s">
        <v>802</v>
      </c>
      <c r="B2497" s="72" t="s">
        <v>958</v>
      </c>
      <c r="C2497" s="73">
        <v>50000</v>
      </c>
    </row>
    <row r="2498" spans="1:3" x14ac:dyDescent="0.25">
      <c r="A2498" s="72" t="s">
        <v>802</v>
      </c>
      <c r="B2498" s="72" t="s">
        <v>539</v>
      </c>
      <c r="C2498" s="73">
        <v>0</v>
      </c>
    </row>
    <row r="2499" spans="1:3" x14ac:dyDescent="0.25">
      <c r="A2499" s="72" t="s">
        <v>802</v>
      </c>
      <c r="B2499" s="72" t="s">
        <v>926</v>
      </c>
      <c r="C2499" s="73">
        <v>513000</v>
      </c>
    </row>
    <row r="2500" spans="1:3" x14ac:dyDescent="0.25">
      <c r="A2500" s="72" t="s">
        <v>802</v>
      </c>
      <c r="B2500" s="72" t="s">
        <v>927</v>
      </c>
      <c r="C2500" s="73">
        <v>0</v>
      </c>
    </row>
    <row r="2501" spans="1:3" x14ac:dyDescent="0.25">
      <c r="A2501" s="72" t="s">
        <v>802</v>
      </c>
      <c r="B2501" s="72" t="s">
        <v>959</v>
      </c>
      <c r="C2501" s="73">
        <v>10000</v>
      </c>
    </row>
    <row r="2502" spans="1:3" x14ac:dyDescent="0.25">
      <c r="A2502" s="72" t="s">
        <v>802</v>
      </c>
      <c r="B2502" s="72" t="s">
        <v>929</v>
      </c>
      <c r="C2502" s="73">
        <v>75000</v>
      </c>
    </row>
    <row r="2503" spans="1:3" x14ac:dyDescent="0.25">
      <c r="A2503" s="72" t="s">
        <v>802</v>
      </c>
      <c r="B2503" s="72" t="s">
        <v>932</v>
      </c>
      <c r="C2503" s="73">
        <v>0</v>
      </c>
    </row>
    <row r="2504" spans="1:3" x14ac:dyDescent="0.25">
      <c r="A2504" s="72" t="s">
        <v>802</v>
      </c>
      <c r="B2504" s="72" t="s">
        <v>933</v>
      </c>
      <c r="C2504" s="73">
        <v>82000</v>
      </c>
    </row>
    <row r="2505" spans="1:3" x14ac:dyDescent="0.25">
      <c r="A2505" s="72" t="s">
        <v>802</v>
      </c>
      <c r="B2505" s="72" t="s">
        <v>1078</v>
      </c>
      <c r="C2505" s="73">
        <v>0</v>
      </c>
    </row>
    <row r="2506" spans="1:3" x14ac:dyDescent="0.25">
      <c r="A2506" s="72" t="s">
        <v>802</v>
      </c>
      <c r="B2506" s="72" t="s">
        <v>941</v>
      </c>
      <c r="C2506" s="73">
        <v>0</v>
      </c>
    </row>
    <row r="2507" spans="1:3" x14ac:dyDescent="0.25">
      <c r="A2507" s="72" t="s">
        <v>802</v>
      </c>
      <c r="B2507" s="72" t="s">
        <v>942</v>
      </c>
      <c r="C2507" s="73">
        <v>0</v>
      </c>
    </row>
    <row r="2508" spans="1:3" x14ac:dyDescent="0.25">
      <c r="A2508" s="72" t="s">
        <v>803</v>
      </c>
      <c r="B2508" s="72" t="s">
        <v>982</v>
      </c>
      <c r="C2508" s="73">
        <v>0</v>
      </c>
    </row>
    <row r="2509" spans="1:3" x14ac:dyDescent="0.25">
      <c r="A2509" s="72" t="s">
        <v>803</v>
      </c>
      <c r="B2509" s="72" t="s">
        <v>539</v>
      </c>
      <c r="C2509" s="73">
        <v>0</v>
      </c>
    </row>
    <row r="2510" spans="1:3" x14ac:dyDescent="0.25">
      <c r="A2510" s="72" t="s">
        <v>804</v>
      </c>
      <c r="B2510" s="72" t="s">
        <v>539</v>
      </c>
      <c r="C2510" s="73">
        <v>1200</v>
      </c>
    </row>
    <row r="2511" spans="1:3" x14ac:dyDescent="0.25">
      <c r="A2511" s="72" t="s">
        <v>804</v>
      </c>
      <c r="B2511" s="72" t="s">
        <v>927</v>
      </c>
      <c r="C2511" s="73">
        <v>0</v>
      </c>
    </row>
    <row r="2512" spans="1:3" x14ac:dyDescent="0.25">
      <c r="A2512" s="72" t="s">
        <v>804</v>
      </c>
      <c r="B2512" s="72" t="s">
        <v>932</v>
      </c>
      <c r="C2512" s="73">
        <v>0</v>
      </c>
    </row>
    <row r="2513" spans="1:3" x14ac:dyDescent="0.25">
      <c r="A2513" s="72" t="s">
        <v>805</v>
      </c>
      <c r="B2513" s="72" t="s">
        <v>538</v>
      </c>
      <c r="C2513" s="73">
        <v>0</v>
      </c>
    </row>
    <row r="2514" spans="1:3" x14ac:dyDescent="0.25">
      <c r="A2514" s="72" t="s">
        <v>805</v>
      </c>
      <c r="B2514" s="72" t="s">
        <v>539</v>
      </c>
      <c r="C2514" s="73">
        <v>75000</v>
      </c>
    </row>
    <row r="2515" spans="1:3" x14ac:dyDescent="0.25">
      <c r="A2515" s="72" t="s">
        <v>805</v>
      </c>
      <c r="B2515" s="72" t="s">
        <v>926</v>
      </c>
      <c r="C2515" s="73">
        <v>0</v>
      </c>
    </row>
    <row r="2516" spans="1:3" x14ac:dyDescent="0.25">
      <c r="A2516" s="72" t="s">
        <v>805</v>
      </c>
      <c r="B2516" s="72" t="s">
        <v>927</v>
      </c>
      <c r="C2516" s="73">
        <v>0</v>
      </c>
    </row>
    <row r="2517" spans="1:3" x14ac:dyDescent="0.25">
      <c r="A2517" s="72" t="s">
        <v>805</v>
      </c>
      <c r="B2517" s="72" t="s">
        <v>932</v>
      </c>
      <c r="C2517" s="73">
        <v>0</v>
      </c>
    </row>
    <row r="2518" spans="1:3" x14ac:dyDescent="0.25">
      <c r="A2518" s="72" t="s">
        <v>805</v>
      </c>
      <c r="B2518" s="72" t="s">
        <v>1078</v>
      </c>
      <c r="C2518" s="73">
        <v>0</v>
      </c>
    </row>
    <row r="2519" spans="1:3" x14ac:dyDescent="0.25">
      <c r="A2519" s="72" t="s">
        <v>806</v>
      </c>
      <c r="B2519" s="72" t="s">
        <v>538</v>
      </c>
      <c r="C2519" s="73">
        <v>0</v>
      </c>
    </row>
    <row r="2520" spans="1:3" x14ac:dyDescent="0.25">
      <c r="A2520" s="72" t="s">
        <v>806</v>
      </c>
      <c r="B2520" s="72" t="s">
        <v>539</v>
      </c>
      <c r="C2520" s="73">
        <v>5000</v>
      </c>
    </row>
    <row r="2521" spans="1:3" x14ac:dyDescent="0.25">
      <c r="A2521" s="72" t="s">
        <v>806</v>
      </c>
      <c r="B2521" s="72" t="s">
        <v>927</v>
      </c>
      <c r="C2521" s="73">
        <v>0</v>
      </c>
    </row>
    <row r="2522" spans="1:3" x14ac:dyDescent="0.25">
      <c r="A2522" s="72" t="s">
        <v>806</v>
      </c>
      <c r="B2522" s="72" t="s">
        <v>932</v>
      </c>
      <c r="C2522" s="73">
        <v>0</v>
      </c>
    </row>
    <row r="2523" spans="1:3" x14ac:dyDescent="0.25">
      <c r="A2523" s="72" t="s">
        <v>807</v>
      </c>
      <c r="B2523" s="72" t="s">
        <v>539</v>
      </c>
      <c r="C2523" s="73">
        <v>0</v>
      </c>
    </row>
    <row r="2524" spans="1:3" x14ac:dyDescent="0.25">
      <c r="A2524" s="72" t="s">
        <v>807</v>
      </c>
      <c r="B2524" s="72" t="s">
        <v>926</v>
      </c>
      <c r="C2524" s="73">
        <v>0</v>
      </c>
    </row>
    <row r="2525" spans="1:3" x14ac:dyDescent="0.25">
      <c r="A2525" s="72" t="s">
        <v>807</v>
      </c>
      <c r="B2525" s="72" t="s">
        <v>927</v>
      </c>
      <c r="C2525" s="73">
        <v>0</v>
      </c>
    </row>
    <row r="2526" spans="1:3" x14ac:dyDescent="0.25">
      <c r="A2526" s="72" t="s">
        <v>807</v>
      </c>
      <c r="B2526" s="72" t="s">
        <v>928</v>
      </c>
      <c r="C2526" s="73">
        <v>0</v>
      </c>
    </row>
    <row r="2527" spans="1:3" x14ac:dyDescent="0.25">
      <c r="A2527" s="72" t="s">
        <v>807</v>
      </c>
      <c r="B2527" s="72" t="s">
        <v>932</v>
      </c>
      <c r="C2527" s="73">
        <v>0</v>
      </c>
    </row>
    <row r="2528" spans="1:3" x14ac:dyDescent="0.25">
      <c r="A2528" s="72" t="s">
        <v>807</v>
      </c>
      <c r="B2528" s="72" t="s">
        <v>933</v>
      </c>
      <c r="C2528" s="73">
        <v>0</v>
      </c>
    </row>
    <row r="2529" spans="1:3" x14ac:dyDescent="0.25">
      <c r="A2529" s="72" t="s">
        <v>807</v>
      </c>
      <c r="B2529" s="72" t="s">
        <v>1078</v>
      </c>
      <c r="C2529" s="73">
        <v>0</v>
      </c>
    </row>
    <row r="2530" spans="1:3" x14ac:dyDescent="0.25">
      <c r="A2530" s="72" t="s">
        <v>807</v>
      </c>
      <c r="B2530" s="72" t="s">
        <v>941</v>
      </c>
      <c r="C2530" s="73">
        <v>0</v>
      </c>
    </row>
    <row r="2531" spans="1:3" x14ac:dyDescent="0.25">
      <c r="A2531" s="72" t="s">
        <v>1079</v>
      </c>
      <c r="B2531" s="72" t="s">
        <v>982</v>
      </c>
      <c r="C2531" s="73">
        <v>0</v>
      </c>
    </row>
    <row r="2532" spans="1:3" x14ac:dyDescent="0.25">
      <c r="A2532" s="72" t="s">
        <v>1079</v>
      </c>
      <c r="B2532" s="72" t="s">
        <v>932</v>
      </c>
      <c r="C2532" s="73">
        <v>0</v>
      </c>
    </row>
    <row r="2533" spans="1:3" x14ac:dyDescent="0.25">
      <c r="A2533" s="72" t="s">
        <v>808</v>
      </c>
      <c r="B2533" s="72" t="s">
        <v>982</v>
      </c>
      <c r="C2533" s="73">
        <v>0</v>
      </c>
    </row>
    <row r="2534" spans="1:3" x14ac:dyDescent="0.25">
      <c r="A2534" s="72" t="s">
        <v>808</v>
      </c>
      <c r="B2534" s="72" t="s">
        <v>538</v>
      </c>
      <c r="C2534" s="73">
        <v>0</v>
      </c>
    </row>
    <row r="2535" spans="1:3" x14ac:dyDescent="0.25">
      <c r="A2535" s="72" t="s">
        <v>809</v>
      </c>
      <c r="B2535" s="72" t="s">
        <v>538</v>
      </c>
      <c r="C2535" s="73">
        <v>0</v>
      </c>
    </row>
    <row r="2536" spans="1:3" x14ac:dyDescent="0.25">
      <c r="A2536" s="72" t="s">
        <v>809</v>
      </c>
      <c r="B2536" s="72" t="s">
        <v>927</v>
      </c>
      <c r="C2536" s="73">
        <v>0</v>
      </c>
    </row>
    <row r="2537" spans="1:3" x14ac:dyDescent="0.25">
      <c r="A2537" s="72" t="s">
        <v>809</v>
      </c>
      <c r="B2537" s="72" t="s">
        <v>932</v>
      </c>
      <c r="C2537" s="73">
        <v>0</v>
      </c>
    </row>
    <row r="2538" spans="1:3" x14ac:dyDescent="0.25">
      <c r="A2538" s="72" t="s">
        <v>809</v>
      </c>
      <c r="B2538" s="72" t="s">
        <v>941</v>
      </c>
      <c r="C2538" s="73">
        <v>28000</v>
      </c>
    </row>
    <row r="2539" spans="1:3" x14ac:dyDescent="0.25">
      <c r="A2539" s="72" t="s">
        <v>1080</v>
      </c>
      <c r="B2539" s="72" t="s">
        <v>923</v>
      </c>
      <c r="C2539" s="73">
        <v>0</v>
      </c>
    </row>
    <row r="2540" spans="1:3" x14ac:dyDescent="0.25">
      <c r="A2540" s="72" t="s">
        <v>810</v>
      </c>
      <c r="B2540" s="72" t="s">
        <v>920</v>
      </c>
      <c r="C2540" s="73">
        <v>0</v>
      </c>
    </row>
    <row r="2541" spans="1:3" x14ac:dyDescent="0.25">
      <c r="A2541" s="72" t="s">
        <v>810</v>
      </c>
      <c r="B2541" s="72" t="s">
        <v>922</v>
      </c>
      <c r="C2541" s="73">
        <v>0</v>
      </c>
    </row>
    <row r="2542" spans="1:3" x14ac:dyDescent="0.25">
      <c r="A2542" s="72" t="s">
        <v>810</v>
      </c>
      <c r="B2542" s="72" t="s">
        <v>924</v>
      </c>
      <c r="C2542" s="73">
        <v>0</v>
      </c>
    </row>
    <row r="2543" spans="1:3" x14ac:dyDescent="0.25">
      <c r="A2543" s="72" t="s">
        <v>810</v>
      </c>
      <c r="B2543" s="72" t="s">
        <v>538</v>
      </c>
      <c r="C2543" s="73">
        <v>0</v>
      </c>
    </row>
    <row r="2544" spans="1:3" x14ac:dyDescent="0.25">
      <c r="A2544" s="72" t="s">
        <v>810</v>
      </c>
      <c r="B2544" s="72" t="s">
        <v>539</v>
      </c>
      <c r="C2544" s="73">
        <v>0</v>
      </c>
    </row>
    <row r="2545" spans="1:3" x14ac:dyDescent="0.25">
      <c r="A2545" s="72" t="s">
        <v>810</v>
      </c>
      <c r="B2545" s="72" t="s">
        <v>927</v>
      </c>
      <c r="C2545" s="73">
        <v>0</v>
      </c>
    </row>
    <row r="2546" spans="1:3" x14ac:dyDescent="0.25">
      <c r="A2546" s="72" t="s">
        <v>810</v>
      </c>
      <c r="B2546" s="72" t="s">
        <v>932</v>
      </c>
      <c r="C2546" s="73">
        <v>0</v>
      </c>
    </row>
    <row r="2547" spans="1:3" x14ac:dyDescent="0.25">
      <c r="A2547" s="72" t="s">
        <v>810</v>
      </c>
      <c r="B2547" s="72" t="s">
        <v>933</v>
      </c>
      <c r="C2547" s="73">
        <v>0</v>
      </c>
    </row>
    <row r="2548" spans="1:3" x14ac:dyDescent="0.25">
      <c r="A2548" s="72" t="s">
        <v>810</v>
      </c>
      <c r="B2548" s="72" t="s">
        <v>936</v>
      </c>
      <c r="C2548" s="73">
        <v>0</v>
      </c>
    </row>
    <row r="2549" spans="1:3" x14ac:dyDescent="0.25">
      <c r="A2549" s="72" t="s">
        <v>810</v>
      </c>
      <c r="B2549" s="72" t="s">
        <v>941</v>
      </c>
      <c r="C2549" s="73">
        <v>0</v>
      </c>
    </row>
    <row r="2550" spans="1:3" x14ac:dyDescent="0.25">
      <c r="A2550" s="72" t="s">
        <v>810</v>
      </c>
      <c r="B2550" s="72" t="s">
        <v>938</v>
      </c>
      <c r="C2550" s="73">
        <v>0</v>
      </c>
    </row>
    <row r="2551" spans="1:3" x14ac:dyDescent="0.25">
      <c r="A2551" s="72" t="s">
        <v>811</v>
      </c>
      <c r="B2551" s="72" t="s">
        <v>539</v>
      </c>
      <c r="C2551" s="73">
        <v>30000</v>
      </c>
    </row>
    <row r="2552" spans="1:3" x14ac:dyDescent="0.25">
      <c r="A2552" s="72" t="s">
        <v>811</v>
      </c>
      <c r="B2552" s="72" t="s">
        <v>926</v>
      </c>
      <c r="C2552" s="73">
        <v>0</v>
      </c>
    </row>
    <row r="2553" spans="1:3" x14ac:dyDescent="0.25">
      <c r="A2553" s="72" t="s">
        <v>811</v>
      </c>
      <c r="B2553" s="72" t="s">
        <v>927</v>
      </c>
      <c r="C2553" s="73">
        <v>0</v>
      </c>
    </row>
    <row r="2554" spans="1:3" x14ac:dyDescent="0.25">
      <c r="A2554" s="72" t="s">
        <v>811</v>
      </c>
      <c r="B2554" s="72" t="s">
        <v>932</v>
      </c>
      <c r="C2554" s="73">
        <v>0</v>
      </c>
    </row>
    <row r="2555" spans="1:3" x14ac:dyDescent="0.25">
      <c r="A2555" s="72" t="s">
        <v>812</v>
      </c>
      <c r="B2555" s="72" t="s">
        <v>539</v>
      </c>
      <c r="C2555" s="73">
        <v>0</v>
      </c>
    </row>
    <row r="2556" spans="1:3" x14ac:dyDescent="0.25">
      <c r="A2556" s="72" t="s">
        <v>812</v>
      </c>
      <c r="B2556" s="72" t="s">
        <v>927</v>
      </c>
      <c r="C2556" s="73">
        <v>0</v>
      </c>
    </row>
    <row r="2557" spans="1:3" x14ac:dyDescent="0.25">
      <c r="A2557" s="72" t="s">
        <v>812</v>
      </c>
      <c r="B2557" s="72" t="s">
        <v>932</v>
      </c>
      <c r="C2557" s="73">
        <v>0</v>
      </c>
    </row>
    <row r="2558" spans="1:3" x14ac:dyDescent="0.25">
      <c r="A2558" s="72" t="s">
        <v>935</v>
      </c>
      <c r="B2558" s="72" t="s">
        <v>982</v>
      </c>
      <c r="C2558" s="73">
        <v>0</v>
      </c>
    </row>
    <row r="2559" spans="1:3" x14ac:dyDescent="0.25">
      <c r="A2559" s="72" t="s">
        <v>935</v>
      </c>
      <c r="B2559" s="72" t="s">
        <v>927</v>
      </c>
      <c r="C2559" s="73">
        <v>0</v>
      </c>
    </row>
    <row r="2560" spans="1:3" x14ac:dyDescent="0.25">
      <c r="A2560" s="72" t="s">
        <v>935</v>
      </c>
      <c r="B2560" s="72" t="s">
        <v>935</v>
      </c>
      <c r="C2560" s="73">
        <v>0</v>
      </c>
    </row>
    <row r="2561" spans="1:3" x14ac:dyDescent="0.25">
      <c r="A2561" s="72" t="s">
        <v>1081</v>
      </c>
      <c r="B2561" s="72" t="s">
        <v>922</v>
      </c>
      <c r="C2561" s="73">
        <v>0</v>
      </c>
    </row>
    <row r="2562" spans="1:3" x14ac:dyDescent="0.25">
      <c r="A2562" s="72" t="s">
        <v>1081</v>
      </c>
      <c r="B2562" s="72" t="s">
        <v>930</v>
      </c>
      <c r="C2562" s="73">
        <v>0</v>
      </c>
    </row>
    <row r="2563" spans="1:3" x14ac:dyDescent="0.25">
      <c r="A2563" s="72" t="s">
        <v>1081</v>
      </c>
      <c r="B2563" s="72" t="s">
        <v>1082</v>
      </c>
      <c r="C2563" s="73">
        <v>0</v>
      </c>
    </row>
    <row r="2564" spans="1:3" x14ac:dyDescent="0.25">
      <c r="A2564" s="72" t="s">
        <v>1081</v>
      </c>
      <c r="B2564" s="72" t="s">
        <v>937</v>
      </c>
      <c r="C2564" s="73">
        <v>0</v>
      </c>
    </row>
    <row r="2565" spans="1:3" x14ac:dyDescent="0.25">
      <c r="A2565" s="72" t="s">
        <v>813</v>
      </c>
      <c r="B2565" s="72" t="s">
        <v>982</v>
      </c>
      <c r="C2565" s="73">
        <v>0</v>
      </c>
    </row>
    <row r="2566" spans="1:3" x14ac:dyDescent="0.25">
      <c r="A2566" s="72" t="s">
        <v>813</v>
      </c>
      <c r="B2566" s="72" t="s">
        <v>538</v>
      </c>
      <c r="C2566" s="73">
        <v>0</v>
      </c>
    </row>
    <row r="2567" spans="1:3" x14ac:dyDescent="0.25">
      <c r="A2567" s="72" t="s">
        <v>814</v>
      </c>
      <c r="B2567" s="72" t="s">
        <v>982</v>
      </c>
      <c r="C2567" s="73">
        <v>0</v>
      </c>
    </row>
    <row r="2568" spans="1:3" x14ac:dyDescent="0.25">
      <c r="A2568" s="72" t="s">
        <v>814</v>
      </c>
      <c r="B2568" s="72" t="s">
        <v>538</v>
      </c>
      <c r="C2568" s="73">
        <v>0</v>
      </c>
    </row>
    <row r="2569" spans="1:3" x14ac:dyDescent="0.25">
      <c r="A2569" s="72" t="s">
        <v>815</v>
      </c>
      <c r="B2569" s="72" t="s">
        <v>982</v>
      </c>
      <c r="C2569" s="73">
        <v>0</v>
      </c>
    </row>
    <row r="2570" spans="1:3" x14ac:dyDescent="0.25">
      <c r="A2570" s="72" t="s">
        <v>815</v>
      </c>
      <c r="B2570" s="72" t="s">
        <v>538</v>
      </c>
      <c r="C2570" s="73">
        <v>0</v>
      </c>
    </row>
    <row r="2571" spans="1:3" x14ac:dyDescent="0.25">
      <c r="A2571" s="72" t="s">
        <v>816</v>
      </c>
      <c r="B2571" s="72" t="s">
        <v>982</v>
      </c>
      <c r="C2571" s="73">
        <v>0</v>
      </c>
    </row>
    <row r="2572" spans="1:3" x14ac:dyDescent="0.25">
      <c r="A2572" s="72" t="s">
        <v>816</v>
      </c>
      <c r="B2572" s="72" t="s">
        <v>538</v>
      </c>
      <c r="C2572" s="73">
        <v>0</v>
      </c>
    </row>
    <row r="2573" spans="1:3" x14ac:dyDescent="0.25">
      <c r="A2573" s="72" t="s">
        <v>816</v>
      </c>
      <c r="B2573" s="72" t="s">
        <v>539</v>
      </c>
      <c r="C2573" s="73">
        <v>0</v>
      </c>
    </row>
    <row r="2574" spans="1:3" x14ac:dyDescent="0.25">
      <c r="A2574" s="72" t="s">
        <v>817</v>
      </c>
      <c r="B2574" s="72" t="s">
        <v>982</v>
      </c>
      <c r="C2574" s="73">
        <v>0</v>
      </c>
    </row>
    <row r="2575" spans="1:3" x14ac:dyDescent="0.25">
      <c r="A2575" s="72" t="s">
        <v>817</v>
      </c>
      <c r="B2575" s="72" t="s">
        <v>538</v>
      </c>
      <c r="C2575" s="73">
        <v>0</v>
      </c>
    </row>
    <row r="2576" spans="1:3" x14ac:dyDescent="0.25">
      <c r="A2576" s="72" t="s">
        <v>818</v>
      </c>
      <c r="B2576" s="72" t="s">
        <v>538</v>
      </c>
      <c r="C2576" s="73">
        <v>19900</v>
      </c>
    </row>
    <row r="2577" spans="1:3" x14ac:dyDescent="0.25">
      <c r="A2577" s="72" t="s">
        <v>819</v>
      </c>
      <c r="B2577" s="72" t="s">
        <v>982</v>
      </c>
      <c r="C2577" s="73">
        <v>0</v>
      </c>
    </row>
    <row r="2578" spans="1:3" x14ac:dyDescent="0.25">
      <c r="A2578" s="72" t="s">
        <v>819</v>
      </c>
      <c r="B2578" s="72" t="s">
        <v>538</v>
      </c>
      <c r="C2578" s="73">
        <v>0</v>
      </c>
    </row>
    <row r="2579" spans="1:3" x14ac:dyDescent="0.25">
      <c r="A2579" s="72" t="s">
        <v>820</v>
      </c>
      <c r="B2579" s="72" t="s">
        <v>982</v>
      </c>
      <c r="C2579" s="73">
        <v>0</v>
      </c>
    </row>
    <row r="2580" spans="1:3" x14ac:dyDescent="0.25">
      <c r="A2580" s="72" t="s">
        <v>820</v>
      </c>
      <c r="B2580" s="72" t="s">
        <v>538</v>
      </c>
      <c r="C2580" s="73">
        <v>0</v>
      </c>
    </row>
    <row r="2581" spans="1:3" x14ac:dyDescent="0.25">
      <c r="A2581" s="72" t="s">
        <v>821</v>
      </c>
      <c r="B2581" s="72" t="s">
        <v>982</v>
      </c>
      <c r="C2581" s="73">
        <v>0</v>
      </c>
    </row>
    <row r="2582" spans="1:3" x14ac:dyDescent="0.25">
      <c r="A2582" s="72" t="s">
        <v>821</v>
      </c>
      <c r="B2582" s="72" t="s">
        <v>538</v>
      </c>
      <c r="C2582" s="73">
        <v>0</v>
      </c>
    </row>
    <row r="2583" spans="1:3" x14ac:dyDescent="0.25">
      <c r="A2583" s="72" t="s">
        <v>821</v>
      </c>
      <c r="B2583" s="72" t="s">
        <v>542</v>
      </c>
      <c r="C2583" s="73">
        <v>0</v>
      </c>
    </row>
    <row r="2584" spans="1:3" x14ac:dyDescent="0.25">
      <c r="A2584" s="72" t="s">
        <v>822</v>
      </c>
      <c r="B2584" s="72" t="s">
        <v>982</v>
      </c>
      <c r="C2584" s="73">
        <v>0</v>
      </c>
    </row>
    <row r="2585" spans="1:3" x14ac:dyDescent="0.25">
      <c r="A2585" s="72" t="s">
        <v>822</v>
      </c>
      <c r="B2585" s="72" t="s">
        <v>538</v>
      </c>
      <c r="C2585" s="73">
        <v>0</v>
      </c>
    </row>
    <row r="2586" spans="1:3" x14ac:dyDescent="0.25">
      <c r="A2586" s="72" t="s">
        <v>823</v>
      </c>
      <c r="B2586" s="72" t="s">
        <v>982</v>
      </c>
      <c r="C2586" s="73">
        <v>0</v>
      </c>
    </row>
    <row r="2587" spans="1:3" x14ac:dyDescent="0.25">
      <c r="A2587" s="72" t="s">
        <v>823</v>
      </c>
      <c r="B2587" s="72" t="s">
        <v>538</v>
      </c>
      <c r="C2587" s="73">
        <v>0</v>
      </c>
    </row>
    <row r="2588" spans="1:3" x14ac:dyDescent="0.25">
      <c r="A2588" s="72" t="s">
        <v>824</v>
      </c>
      <c r="B2588" s="72" t="s">
        <v>982</v>
      </c>
      <c r="C2588" s="73">
        <v>0</v>
      </c>
    </row>
    <row r="2589" spans="1:3" x14ac:dyDescent="0.25">
      <c r="A2589" s="72" t="s">
        <v>824</v>
      </c>
      <c r="B2589" s="72" t="s">
        <v>538</v>
      </c>
      <c r="C2589" s="73">
        <v>0</v>
      </c>
    </row>
    <row r="2590" spans="1:3" x14ac:dyDescent="0.25">
      <c r="A2590" s="72" t="s">
        <v>825</v>
      </c>
      <c r="B2590" s="72" t="s">
        <v>982</v>
      </c>
      <c r="C2590" s="73">
        <v>0</v>
      </c>
    </row>
    <row r="2591" spans="1:3" x14ac:dyDescent="0.25">
      <c r="A2591" s="72" t="s">
        <v>825</v>
      </c>
      <c r="B2591" s="72" t="s">
        <v>538</v>
      </c>
      <c r="C2591" s="73">
        <v>0</v>
      </c>
    </row>
    <row r="2592" spans="1:3" x14ac:dyDescent="0.25">
      <c r="A2592" s="72" t="s">
        <v>826</v>
      </c>
      <c r="B2592" s="72" t="s">
        <v>982</v>
      </c>
      <c r="C2592" s="73">
        <v>0</v>
      </c>
    </row>
    <row r="2593" spans="1:3" x14ac:dyDescent="0.25">
      <c r="A2593" s="72" t="s">
        <v>826</v>
      </c>
      <c r="B2593" s="72" t="s">
        <v>538</v>
      </c>
      <c r="C2593" s="73">
        <v>0</v>
      </c>
    </row>
    <row r="2594" spans="1:3" x14ac:dyDescent="0.25">
      <c r="A2594" s="72" t="s">
        <v>1083</v>
      </c>
      <c r="B2594" s="72" t="s">
        <v>982</v>
      </c>
      <c r="C2594" s="73">
        <v>0</v>
      </c>
    </row>
    <row r="2595" spans="1:3" x14ac:dyDescent="0.25">
      <c r="A2595" s="72" t="s">
        <v>1084</v>
      </c>
      <c r="B2595" s="72" t="s">
        <v>982</v>
      </c>
      <c r="C2595" s="73">
        <v>0</v>
      </c>
    </row>
    <row r="2596" spans="1:3" x14ac:dyDescent="0.25">
      <c r="A2596" s="72" t="s">
        <v>827</v>
      </c>
      <c r="B2596" s="72" t="s">
        <v>982</v>
      </c>
      <c r="C2596" s="73">
        <v>0</v>
      </c>
    </row>
    <row r="2597" spans="1:3" x14ac:dyDescent="0.25">
      <c r="A2597" s="72" t="s">
        <v>827</v>
      </c>
      <c r="B2597" s="72" t="s">
        <v>538</v>
      </c>
      <c r="C2597" s="73">
        <v>0</v>
      </c>
    </row>
    <row r="2598" spans="1:3" x14ac:dyDescent="0.25">
      <c r="A2598" s="72" t="s">
        <v>828</v>
      </c>
      <c r="B2598" s="72" t="s">
        <v>982</v>
      </c>
      <c r="C2598" s="73">
        <v>0</v>
      </c>
    </row>
    <row r="2599" spans="1:3" x14ac:dyDescent="0.25">
      <c r="A2599" s="72" t="s">
        <v>828</v>
      </c>
      <c r="B2599" s="72" t="s">
        <v>538</v>
      </c>
      <c r="C2599" s="73">
        <v>0</v>
      </c>
    </row>
    <row r="2600" spans="1:3" x14ac:dyDescent="0.25">
      <c r="A2600" s="72" t="s">
        <v>829</v>
      </c>
      <c r="B2600" s="72" t="s">
        <v>982</v>
      </c>
      <c r="C2600" s="73">
        <v>0</v>
      </c>
    </row>
    <row r="2601" spans="1:3" x14ac:dyDescent="0.25">
      <c r="A2601" s="72" t="s">
        <v>829</v>
      </c>
      <c r="B2601" s="72" t="s">
        <v>538</v>
      </c>
      <c r="C2601" s="73">
        <v>0</v>
      </c>
    </row>
    <row r="2602" spans="1:3" x14ac:dyDescent="0.25">
      <c r="A2602" s="72" t="s">
        <v>830</v>
      </c>
      <c r="B2602" s="72" t="s">
        <v>539</v>
      </c>
      <c r="C2602" s="73">
        <v>158500</v>
      </c>
    </row>
    <row r="2603" spans="1:3" x14ac:dyDescent="0.25">
      <c r="A2603" s="72" t="s">
        <v>831</v>
      </c>
      <c r="B2603" s="72" t="s">
        <v>539</v>
      </c>
      <c r="C2603" s="73">
        <v>2000</v>
      </c>
    </row>
    <row r="2604" spans="1:3" x14ac:dyDescent="0.25">
      <c r="A2604" s="72" t="s">
        <v>832</v>
      </c>
      <c r="B2604" s="72" t="s">
        <v>539</v>
      </c>
      <c r="C2604" s="73">
        <v>1000</v>
      </c>
    </row>
    <row r="2605" spans="1:3" x14ac:dyDescent="0.25">
      <c r="A2605" s="72" t="s">
        <v>833</v>
      </c>
      <c r="B2605" s="72" t="s">
        <v>539</v>
      </c>
      <c r="C2605" s="73">
        <v>1000</v>
      </c>
    </row>
    <row r="2606" spans="1:3" x14ac:dyDescent="0.25">
      <c r="A2606" s="72" t="s">
        <v>834</v>
      </c>
      <c r="B2606" s="72" t="s">
        <v>539</v>
      </c>
      <c r="C2606" s="73">
        <v>2850</v>
      </c>
    </row>
    <row r="2607" spans="1:3" x14ac:dyDescent="0.25">
      <c r="A2607" s="72" t="s">
        <v>835</v>
      </c>
      <c r="B2607" s="72" t="s">
        <v>539</v>
      </c>
      <c r="C2607" s="73">
        <v>21000</v>
      </c>
    </row>
    <row r="2608" spans="1:3" x14ac:dyDescent="0.25">
      <c r="A2608" s="72" t="s">
        <v>836</v>
      </c>
      <c r="B2608" s="72" t="s">
        <v>539</v>
      </c>
      <c r="C2608" s="73">
        <v>1000</v>
      </c>
    </row>
    <row r="2609" spans="1:3" x14ac:dyDescent="0.25">
      <c r="A2609" s="72" t="s">
        <v>837</v>
      </c>
      <c r="B2609" s="72" t="s">
        <v>982</v>
      </c>
      <c r="C2609" s="73">
        <v>0</v>
      </c>
    </row>
    <row r="2610" spans="1:3" x14ac:dyDescent="0.25">
      <c r="A2610" s="72" t="s">
        <v>837</v>
      </c>
      <c r="B2610" s="72" t="s">
        <v>538</v>
      </c>
      <c r="C2610" s="73">
        <v>1200</v>
      </c>
    </row>
    <row r="2611" spans="1:3" x14ac:dyDescent="0.25">
      <c r="A2611" s="72" t="s">
        <v>838</v>
      </c>
      <c r="B2611" s="72" t="s">
        <v>982</v>
      </c>
      <c r="C2611" s="73">
        <v>0</v>
      </c>
    </row>
    <row r="2612" spans="1:3" x14ac:dyDescent="0.25">
      <c r="A2612" s="72" t="s">
        <v>838</v>
      </c>
      <c r="B2612" s="72" t="s">
        <v>538</v>
      </c>
      <c r="C2612" s="73">
        <v>0</v>
      </c>
    </row>
    <row r="2613" spans="1:3" x14ac:dyDescent="0.25">
      <c r="A2613" s="72" t="s">
        <v>838</v>
      </c>
      <c r="B2613" s="72" t="s">
        <v>540</v>
      </c>
      <c r="C2613" s="73">
        <v>0</v>
      </c>
    </row>
    <row r="2614" spans="1:3" x14ac:dyDescent="0.25">
      <c r="A2614" s="72" t="s">
        <v>839</v>
      </c>
      <c r="B2614" s="72" t="s">
        <v>541</v>
      </c>
      <c r="C2614" s="73">
        <v>0</v>
      </c>
    </row>
    <row r="2615" spans="1:3" x14ac:dyDescent="0.25">
      <c r="A2615" s="72" t="s">
        <v>1085</v>
      </c>
      <c r="B2615" s="72" t="s">
        <v>982</v>
      </c>
      <c r="C2615" s="73">
        <v>0</v>
      </c>
    </row>
    <row r="2616" spans="1:3" x14ac:dyDescent="0.25">
      <c r="A2616" s="72" t="s">
        <v>1085</v>
      </c>
      <c r="B2616" s="72" t="s">
        <v>942</v>
      </c>
      <c r="C2616" s="73">
        <v>0</v>
      </c>
    </row>
    <row r="2617" spans="1:3" x14ac:dyDescent="0.25">
      <c r="A2617" s="72" t="s">
        <v>1085</v>
      </c>
      <c r="B2617" s="72" t="s">
        <v>1005</v>
      </c>
      <c r="C2617" s="73">
        <v>0</v>
      </c>
    </row>
    <row r="2618" spans="1:3" x14ac:dyDescent="0.25">
      <c r="A2618" s="72" t="s">
        <v>840</v>
      </c>
      <c r="B2618" s="72" t="s">
        <v>539</v>
      </c>
      <c r="C2618" s="73">
        <v>0</v>
      </c>
    </row>
    <row r="2619" spans="1:3" x14ac:dyDescent="0.25">
      <c r="A2619" s="72" t="s">
        <v>840</v>
      </c>
      <c r="B2619" s="72" t="s">
        <v>542</v>
      </c>
      <c r="C2619" s="73">
        <v>0</v>
      </c>
    </row>
    <row r="2620" spans="1:3" x14ac:dyDescent="0.25">
      <c r="A2620" s="72" t="s">
        <v>841</v>
      </c>
      <c r="B2620" s="72" t="s">
        <v>539</v>
      </c>
      <c r="C2620" s="73">
        <v>0</v>
      </c>
    </row>
    <row r="2621" spans="1:3" x14ac:dyDescent="0.25">
      <c r="A2621" s="72" t="s">
        <v>842</v>
      </c>
      <c r="B2621" s="72" t="s">
        <v>944</v>
      </c>
      <c r="C2621" s="73">
        <v>0</v>
      </c>
    </row>
    <row r="2622" spans="1:3" x14ac:dyDescent="0.25">
      <c r="A2622" s="72" t="s">
        <v>842</v>
      </c>
      <c r="B2622" s="72" t="s">
        <v>539</v>
      </c>
      <c r="C2622" s="73">
        <v>24000</v>
      </c>
    </row>
    <row r="2623" spans="1:3" x14ac:dyDescent="0.25">
      <c r="A2623" s="72" t="s">
        <v>842</v>
      </c>
      <c r="B2623" s="72" t="s">
        <v>927</v>
      </c>
      <c r="C2623" s="73">
        <v>0</v>
      </c>
    </row>
    <row r="2624" spans="1:3" x14ac:dyDescent="0.25">
      <c r="A2624" s="72" t="s">
        <v>843</v>
      </c>
      <c r="B2624" s="72" t="s">
        <v>538</v>
      </c>
      <c r="C2624" s="73">
        <v>0</v>
      </c>
    </row>
    <row r="2625" spans="1:3" x14ac:dyDescent="0.25">
      <c r="A2625" s="72" t="s">
        <v>843</v>
      </c>
      <c r="B2625" s="72" t="s">
        <v>542</v>
      </c>
      <c r="C2625" s="73">
        <v>0</v>
      </c>
    </row>
    <row r="2626" spans="1:3" x14ac:dyDescent="0.25">
      <c r="A2626" s="72" t="s">
        <v>32</v>
      </c>
      <c r="B2626" s="72" t="s">
        <v>538</v>
      </c>
      <c r="C2626" s="73">
        <v>0</v>
      </c>
    </row>
    <row r="2627" spans="1:3" x14ac:dyDescent="0.25">
      <c r="A2627" s="72" t="s">
        <v>1086</v>
      </c>
      <c r="B2627" s="72" t="s">
        <v>982</v>
      </c>
      <c r="C2627" s="73">
        <v>0</v>
      </c>
    </row>
    <row r="2628" spans="1:3" x14ac:dyDescent="0.25">
      <c r="A2628" s="72" t="s">
        <v>844</v>
      </c>
      <c r="B2628" s="72" t="s">
        <v>539</v>
      </c>
      <c r="C2628" s="73">
        <v>0</v>
      </c>
    </row>
    <row r="2629" spans="1:3" x14ac:dyDescent="0.25">
      <c r="A2629" s="72" t="s">
        <v>844</v>
      </c>
      <c r="B2629" s="72" t="s">
        <v>926</v>
      </c>
      <c r="C2629" s="73">
        <v>0</v>
      </c>
    </row>
    <row r="2630" spans="1:3" x14ac:dyDescent="0.25">
      <c r="A2630" s="72" t="s">
        <v>845</v>
      </c>
      <c r="B2630" s="72" t="s">
        <v>982</v>
      </c>
      <c r="C2630" s="73">
        <v>0</v>
      </c>
    </row>
    <row r="2631" spans="1:3" x14ac:dyDescent="0.25">
      <c r="A2631" s="72" t="s">
        <v>845</v>
      </c>
      <c r="B2631" s="72" t="s">
        <v>540</v>
      </c>
      <c r="C2631" s="73">
        <v>0</v>
      </c>
    </row>
    <row r="2632" spans="1:3" x14ac:dyDescent="0.25">
      <c r="A2632" s="72" t="s">
        <v>846</v>
      </c>
      <c r="B2632" s="72" t="s">
        <v>982</v>
      </c>
      <c r="C2632" s="73">
        <v>0</v>
      </c>
    </row>
    <row r="2633" spans="1:3" x14ac:dyDescent="0.25">
      <c r="A2633" s="72" t="s">
        <v>846</v>
      </c>
      <c r="B2633" s="72" t="s">
        <v>542</v>
      </c>
      <c r="C2633" s="73">
        <v>0</v>
      </c>
    </row>
    <row r="2634" spans="1:3" x14ac:dyDescent="0.25">
      <c r="A2634" s="72" t="s">
        <v>846</v>
      </c>
      <c r="B2634" s="72" t="s">
        <v>939</v>
      </c>
      <c r="C2634" s="73">
        <v>0</v>
      </c>
    </row>
    <row r="2635" spans="1:3" x14ac:dyDescent="0.25">
      <c r="A2635" s="72" t="s">
        <v>941</v>
      </c>
      <c r="B2635" s="72" t="s">
        <v>950</v>
      </c>
      <c r="C2635" s="73">
        <v>0</v>
      </c>
    </row>
    <row r="2636" spans="1:3" x14ac:dyDescent="0.25">
      <c r="A2636" s="72" t="s">
        <v>1087</v>
      </c>
      <c r="B2636" s="72" t="s">
        <v>922</v>
      </c>
      <c r="C2636" s="73">
        <v>18700</v>
      </c>
    </row>
    <row r="2637" spans="1:3" x14ac:dyDescent="0.25">
      <c r="A2637" s="72" t="s">
        <v>1087</v>
      </c>
      <c r="B2637" s="72" t="s">
        <v>923</v>
      </c>
      <c r="C2637" s="73">
        <v>0</v>
      </c>
    </row>
    <row r="2638" spans="1:3" x14ac:dyDescent="0.25">
      <c r="A2638" s="72" t="s">
        <v>1087</v>
      </c>
      <c r="B2638" s="72" t="s">
        <v>928</v>
      </c>
      <c r="C2638" s="73">
        <v>0</v>
      </c>
    </row>
    <row r="2639" spans="1:3" x14ac:dyDescent="0.25">
      <c r="A2639" s="72" t="s">
        <v>1087</v>
      </c>
      <c r="B2639" s="72" t="s">
        <v>930</v>
      </c>
      <c r="C2639" s="73">
        <v>0</v>
      </c>
    </row>
    <row r="2640" spans="1:3" x14ac:dyDescent="0.25">
      <c r="A2640" s="72" t="s">
        <v>1087</v>
      </c>
      <c r="B2640" s="72" t="s">
        <v>1082</v>
      </c>
      <c r="C2640" s="73">
        <v>0</v>
      </c>
    </row>
    <row r="2641" spans="1:3" x14ac:dyDescent="0.25">
      <c r="A2641" s="72" t="s">
        <v>1087</v>
      </c>
      <c r="B2641" s="72" t="s">
        <v>937</v>
      </c>
      <c r="C2641" s="73">
        <v>0</v>
      </c>
    </row>
    <row r="2642" spans="1:3" x14ac:dyDescent="0.25">
      <c r="A2642" s="72" t="s">
        <v>1088</v>
      </c>
      <c r="B2642" s="72" t="s">
        <v>928</v>
      </c>
      <c r="C2642" s="73">
        <v>71961</v>
      </c>
    </row>
    <row r="2643" spans="1:3" x14ac:dyDescent="0.25">
      <c r="A2643" s="72" t="s">
        <v>1088</v>
      </c>
      <c r="B2643" s="72" t="s">
        <v>929</v>
      </c>
      <c r="C2643" s="73">
        <v>10000</v>
      </c>
    </row>
    <row r="2644" spans="1:3" x14ac:dyDescent="0.25">
      <c r="A2644" s="72" t="s">
        <v>1088</v>
      </c>
      <c r="B2644" s="72" t="s">
        <v>931</v>
      </c>
      <c r="C2644" s="73">
        <v>0</v>
      </c>
    </row>
    <row r="2645" spans="1:3" x14ac:dyDescent="0.25">
      <c r="A2645" s="72" t="s">
        <v>1088</v>
      </c>
      <c r="B2645" s="72" t="s">
        <v>941</v>
      </c>
      <c r="C2645" s="73">
        <v>0</v>
      </c>
    </row>
    <row r="2646" spans="1:3" x14ac:dyDescent="0.25">
      <c r="A2646" s="72" t="s">
        <v>1089</v>
      </c>
      <c r="B2646" s="72" t="s">
        <v>931</v>
      </c>
      <c r="C2646" s="73">
        <v>5880</v>
      </c>
    </row>
    <row r="2647" spans="1:3" x14ac:dyDescent="0.25">
      <c r="A2647" s="72" t="s">
        <v>1090</v>
      </c>
      <c r="B2647" s="72" t="s">
        <v>950</v>
      </c>
      <c r="C2647" s="73">
        <v>0</v>
      </c>
    </row>
    <row r="2648" spans="1:3" x14ac:dyDescent="0.25">
      <c r="A2648" s="72" t="s">
        <v>1091</v>
      </c>
      <c r="B2648" s="72" t="s">
        <v>941</v>
      </c>
      <c r="C2648" s="73">
        <v>0</v>
      </c>
    </row>
    <row r="2649" spans="1:3" x14ac:dyDescent="0.25">
      <c r="A2649" s="72" t="s">
        <v>1092</v>
      </c>
      <c r="B2649" s="72" t="s">
        <v>928</v>
      </c>
      <c r="C2649" s="73">
        <v>0</v>
      </c>
    </row>
    <row r="2650" spans="1:3" x14ac:dyDescent="0.25">
      <c r="A2650" s="72" t="s">
        <v>1092</v>
      </c>
      <c r="B2650" s="72" t="s">
        <v>941</v>
      </c>
      <c r="C2650" s="73">
        <v>16100</v>
      </c>
    </row>
    <row r="2651" spans="1:3" x14ac:dyDescent="0.25">
      <c r="A2651" s="72" t="s">
        <v>1092</v>
      </c>
      <c r="B2651" s="72" t="s">
        <v>950</v>
      </c>
      <c r="C2651" s="73">
        <v>3000</v>
      </c>
    </row>
    <row r="2652" spans="1:3" x14ac:dyDescent="0.25">
      <c r="A2652" s="72" t="s">
        <v>1093</v>
      </c>
      <c r="B2652" s="72" t="s">
        <v>928</v>
      </c>
      <c r="C2652" s="73">
        <v>0</v>
      </c>
    </row>
    <row r="2653" spans="1:3" x14ac:dyDescent="0.25">
      <c r="A2653" s="72" t="s">
        <v>1093</v>
      </c>
      <c r="B2653" s="72" t="s">
        <v>941</v>
      </c>
      <c r="C2653" s="73">
        <v>71000</v>
      </c>
    </row>
    <row r="2654" spans="1:3" x14ac:dyDescent="0.25">
      <c r="A2654" s="72" t="s">
        <v>1094</v>
      </c>
      <c r="B2654" s="72" t="s">
        <v>928</v>
      </c>
      <c r="C2654" s="73">
        <v>0</v>
      </c>
    </row>
    <row r="2655" spans="1:3" x14ac:dyDescent="0.25">
      <c r="A2655" s="72" t="s">
        <v>1094</v>
      </c>
      <c r="B2655" s="72" t="s">
        <v>941</v>
      </c>
      <c r="C2655" s="73">
        <v>0</v>
      </c>
    </row>
    <row r="2656" spans="1:3" x14ac:dyDescent="0.25">
      <c r="A2656" s="72" t="s">
        <v>847</v>
      </c>
      <c r="B2656" s="72" t="s">
        <v>538</v>
      </c>
      <c r="C2656" s="73">
        <v>0</v>
      </c>
    </row>
    <row r="2657" spans="1:3" x14ac:dyDescent="0.25">
      <c r="A2657" s="72" t="s">
        <v>847</v>
      </c>
      <c r="B2657" s="72" t="s">
        <v>542</v>
      </c>
      <c r="C2657" s="73">
        <v>0</v>
      </c>
    </row>
    <row r="2658" spans="1:3" x14ac:dyDescent="0.25">
      <c r="A2658" s="72" t="s">
        <v>848</v>
      </c>
      <c r="B2658" s="72" t="s">
        <v>538</v>
      </c>
      <c r="C2658" s="73">
        <v>1000</v>
      </c>
    </row>
    <row r="2659" spans="1:3" x14ac:dyDescent="0.25">
      <c r="A2659" s="72" t="s">
        <v>849</v>
      </c>
      <c r="B2659" s="72" t="s">
        <v>538</v>
      </c>
      <c r="C2659" s="73">
        <v>21700</v>
      </c>
    </row>
    <row r="2660" spans="1:3" x14ac:dyDescent="0.25">
      <c r="A2660" s="72" t="s">
        <v>849</v>
      </c>
      <c r="B2660" s="72" t="s">
        <v>539</v>
      </c>
      <c r="C2660" s="73">
        <v>0</v>
      </c>
    </row>
    <row r="2661" spans="1:3" x14ac:dyDescent="0.25">
      <c r="A2661" s="72" t="s">
        <v>850</v>
      </c>
      <c r="B2661" s="72" t="s">
        <v>538</v>
      </c>
      <c r="C2661" s="73">
        <v>1000</v>
      </c>
    </row>
    <row r="2662" spans="1:3" x14ac:dyDescent="0.25">
      <c r="A2662" s="72" t="s">
        <v>851</v>
      </c>
      <c r="B2662" s="72" t="s">
        <v>538</v>
      </c>
      <c r="C2662" s="73">
        <v>0</v>
      </c>
    </row>
    <row r="2663" spans="1:3" x14ac:dyDescent="0.25">
      <c r="A2663" s="72" t="s">
        <v>851</v>
      </c>
      <c r="B2663" s="72" t="s">
        <v>539</v>
      </c>
      <c r="C2663" s="73">
        <v>0</v>
      </c>
    </row>
    <row r="2664" spans="1:3" x14ac:dyDescent="0.25">
      <c r="A2664" s="72" t="s">
        <v>1095</v>
      </c>
      <c r="B2664" s="72" t="s">
        <v>934</v>
      </c>
      <c r="C2664" s="73">
        <v>35500</v>
      </c>
    </row>
    <row r="2665" spans="1:3" x14ac:dyDescent="0.25">
      <c r="A2665" s="72" t="s">
        <v>1095</v>
      </c>
      <c r="B2665" s="72" t="s">
        <v>1096</v>
      </c>
      <c r="C2665" s="73">
        <v>0</v>
      </c>
    </row>
    <row r="2666" spans="1:3" x14ac:dyDescent="0.25">
      <c r="A2666" s="72" t="s">
        <v>1097</v>
      </c>
      <c r="B2666" s="72" t="s">
        <v>1098</v>
      </c>
      <c r="C2666" s="73">
        <v>50000</v>
      </c>
    </row>
    <row r="2667" spans="1:3" x14ac:dyDescent="0.25">
      <c r="A2667" s="72" t="s">
        <v>1097</v>
      </c>
      <c r="B2667" s="72" t="s">
        <v>1099</v>
      </c>
      <c r="C2667" s="73">
        <v>0</v>
      </c>
    </row>
    <row r="2668" spans="1:3" x14ac:dyDescent="0.25">
      <c r="A2668" s="72" t="s">
        <v>1097</v>
      </c>
      <c r="B2668" s="72" t="s">
        <v>934</v>
      </c>
      <c r="C2668" s="73">
        <v>0</v>
      </c>
    </row>
    <row r="2669" spans="1:3" x14ac:dyDescent="0.25">
      <c r="A2669" s="72" t="s">
        <v>1100</v>
      </c>
      <c r="B2669" s="72" t="s">
        <v>934</v>
      </c>
      <c r="C2669" s="73">
        <v>10000</v>
      </c>
    </row>
    <row r="2670" spans="1:3" x14ac:dyDescent="0.25">
      <c r="A2670" s="72" t="s">
        <v>1100</v>
      </c>
      <c r="B2670" s="72" t="s">
        <v>1096</v>
      </c>
      <c r="C2670" s="73">
        <v>0</v>
      </c>
    </row>
    <row r="2671" spans="1:3" x14ac:dyDescent="0.25">
      <c r="A2671" s="72" t="s">
        <v>1101</v>
      </c>
      <c r="B2671" s="72" t="s">
        <v>934</v>
      </c>
      <c r="C2671" s="73">
        <v>510500</v>
      </c>
    </row>
    <row r="2672" spans="1:3" x14ac:dyDescent="0.25">
      <c r="A2672" s="72" t="s">
        <v>1101</v>
      </c>
      <c r="B2672" s="72" t="s">
        <v>1096</v>
      </c>
      <c r="C2672" s="73">
        <v>0</v>
      </c>
    </row>
    <row r="2673" spans="1:3" x14ac:dyDescent="0.25">
      <c r="A2673" s="72" t="s">
        <v>1102</v>
      </c>
      <c r="B2673" s="72" t="s">
        <v>934</v>
      </c>
      <c r="C2673" s="73">
        <v>66400</v>
      </c>
    </row>
    <row r="2674" spans="1:3" x14ac:dyDescent="0.25">
      <c r="A2674" s="72" t="s">
        <v>1103</v>
      </c>
      <c r="B2674" s="72" t="s">
        <v>1098</v>
      </c>
      <c r="C2674" s="73">
        <v>0</v>
      </c>
    </row>
    <row r="2675" spans="1:3" x14ac:dyDescent="0.25">
      <c r="A2675" s="72" t="s">
        <v>1103</v>
      </c>
      <c r="B2675" s="72" t="s">
        <v>934</v>
      </c>
      <c r="C2675" s="73">
        <v>45200</v>
      </c>
    </row>
    <row r="2676" spans="1:3" x14ac:dyDescent="0.25">
      <c r="A2676" s="72" t="s">
        <v>1104</v>
      </c>
      <c r="B2676" s="72" t="s">
        <v>1098</v>
      </c>
      <c r="C2676" s="73">
        <v>0</v>
      </c>
    </row>
    <row r="2677" spans="1:3" x14ac:dyDescent="0.25">
      <c r="A2677" s="72" t="s">
        <v>1104</v>
      </c>
      <c r="B2677" s="72" t="s">
        <v>934</v>
      </c>
      <c r="C2677" s="73">
        <v>26780</v>
      </c>
    </row>
    <row r="2678" spans="1:3" x14ac:dyDescent="0.25">
      <c r="A2678" s="72" t="s">
        <v>1105</v>
      </c>
      <c r="B2678" s="72" t="s">
        <v>1098</v>
      </c>
      <c r="C2678" s="73">
        <v>0</v>
      </c>
    </row>
    <row r="2679" spans="1:3" x14ac:dyDescent="0.25">
      <c r="A2679" s="72" t="s">
        <v>1105</v>
      </c>
      <c r="B2679" s="72" t="s">
        <v>934</v>
      </c>
      <c r="C2679" s="73">
        <v>407300</v>
      </c>
    </row>
    <row r="2680" spans="1:3" x14ac:dyDescent="0.25">
      <c r="A2680" s="72" t="s">
        <v>1105</v>
      </c>
      <c r="B2680" s="72" t="s">
        <v>1096</v>
      </c>
      <c r="C2680" s="73">
        <v>0</v>
      </c>
    </row>
    <row r="2681" spans="1:3" x14ac:dyDescent="0.25">
      <c r="A2681" s="72" t="s">
        <v>1106</v>
      </c>
      <c r="B2681" s="72" t="s">
        <v>934</v>
      </c>
      <c r="C2681" s="73">
        <v>230500</v>
      </c>
    </row>
    <row r="2682" spans="1:3" x14ac:dyDescent="0.25">
      <c r="A2682" s="72" t="s">
        <v>1107</v>
      </c>
      <c r="B2682" s="72" t="s">
        <v>934</v>
      </c>
      <c r="C2682" s="73">
        <v>127380</v>
      </c>
    </row>
    <row r="2683" spans="1:3" x14ac:dyDescent="0.25">
      <c r="A2683" s="72" t="s">
        <v>1107</v>
      </c>
      <c r="B2683" s="72" t="s">
        <v>1096</v>
      </c>
      <c r="C2683" s="73">
        <v>0</v>
      </c>
    </row>
    <row r="2684" spans="1:3" x14ac:dyDescent="0.25">
      <c r="A2684" s="72" t="s">
        <v>1108</v>
      </c>
      <c r="B2684" s="72" t="s">
        <v>934</v>
      </c>
      <c r="C2684" s="73">
        <v>53100</v>
      </c>
    </row>
    <row r="2685" spans="1:3" x14ac:dyDescent="0.25">
      <c r="A2685" s="72" t="s">
        <v>1109</v>
      </c>
      <c r="B2685" s="72" t="s">
        <v>934</v>
      </c>
      <c r="C2685" s="73">
        <v>368300</v>
      </c>
    </row>
    <row r="2686" spans="1:3" x14ac:dyDescent="0.25">
      <c r="A2686" s="72" t="s">
        <v>1110</v>
      </c>
      <c r="B2686" s="72" t="s">
        <v>982</v>
      </c>
      <c r="C2686" s="73">
        <v>0</v>
      </c>
    </row>
    <row r="2687" spans="1:3" x14ac:dyDescent="0.25">
      <c r="A2687" s="72" t="s">
        <v>1110</v>
      </c>
      <c r="B2687" s="72" t="s">
        <v>932</v>
      </c>
      <c r="C2687" s="73">
        <v>0</v>
      </c>
    </row>
    <row r="2688" spans="1:3" x14ac:dyDescent="0.25">
      <c r="A2688" s="72" t="s">
        <v>852</v>
      </c>
      <c r="B2688" s="72" t="s">
        <v>982</v>
      </c>
      <c r="C2688" s="73">
        <v>0</v>
      </c>
    </row>
    <row r="2689" spans="1:3" x14ac:dyDescent="0.25">
      <c r="A2689" s="72" t="s">
        <v>852</v>
      </c>
      <c r="B2689" s="72" t="s">
        <v>538</v>
      </c>
      <c r="C2689" s="73">
        <v>0</v>
      </c>
    </row>
    <row r="2690" spans="1:3" x14ac:dyDescent="0.25">
      <c r="A2690" s="72" t="s">
        <v>853</v>
      </c>
      <c r="B2690" s="72" t="s">
        <v>538</v>
      </c>
      <c r="C2690" s="73">
        <v>0</v>
      </c>
    </row>
    <row r="2691" spans="1:3" x14ac:dyDescent="0.25">
      <c r="A2691" s="72" t="s">
        <v>853</v>
      </c>
      <c r="B2691" s="72" t="s">
        <v>539</v>
      </c>
      <c r="C2691" s="73">
        <v>0</v>
      </c>
    </row>
    <row r="2692" spans="1:3" x14ac:dyDescent="0.25">
      <c r="A2692" s="72" t="s">
        <v>853</v>
      </c>
      <c r="B2692" s="72" t="s">
        <v>927</v>
      </c>
      <c r="C2692" s="73">
        <v>0</v>
      </c>
    </row>
    <row r="2693" spans="1:3" x14ac:dyDescent="0.25">
      <c r="A2693" s="72" t="s">
        <v>853</v>
      </c>
      <c r="B2693" s="72" t="s">
        <v>541</v>
      </c>
      <c r="C2693" s="73">
        <v>0</v>
      </c>
    </row>
    <row r="2694" spans="1:3" x14ac:dyDescent="0.25">
      <c r="A2694" s="72" t="s">
        <v>853</v>
      </c>
      <c r="B2694" s="72" t="s">
        <v>542</v>
      </c>
      <c r="C2694" s="73">
        <v>0</v>
      </c>
    </row>
    <row r="2695" spans="1:3" x14ac:dyDescent="0.25">
      <c r="A2695" s="72" t="s">
        <v>853</v>
      </c>
      <c r="B2695" s="72" t="s">
        <v>932</v>
      </c>
      <c r="C2695" s="73">
        <v>0</v>
      </c>
    </row>
    <row r="2696" spans="1:3" x14ac:dyDescent="0.25">
      <c r="A2696" s="72" t="s">
        <v>1111</v>
      </c>
      <c r="B2696" s="72" t="s">
        <v>982</v>
      </c>
      <c r="C2696" s="73">
        <v>0</v>
      </c>
    </row>
    <row r="2697" spans="1:3" x14ac:dyDescent="0.25">
      <c r="A2697" s="72" t="s">
        <v>1112</v>
      </c>
      <c r="B2697" s="72" t="s">
        <v>927</v>
      </c>
      <c r="C2697" s="73">
        <v>0</v>
      </c>
    </row>
    <row r="2698" spans="1:3" x14ac:dyDescent="0.25">
      <c r="A2698" s="72" t="s">
        <v>1112</v>
      </c>
      <c r="B2698" s="72" t="s">
        <v>932</v>
      </c>
      <c r="C2698" s="73">
        <v>0</v>
      </c>
    </row>
    <row r="2699" spans="1:3" x14ac:dyDescent="0.25">
      <c r="A2699" s="72" t="s">
        <v>1113</v>
      </c>
      <c r="B2699" s="72" t="s">
        <v>920</v>
      </c>
      <c r="C2699" s="73">
        <v>0</v>
      </c>
    </row>
    <row r="2700" spans="1:3" x14ac:dyDescent="0.25">
      <c r="A2700" s="72" t="s">
        <v>854</v>
      </c>
      <c r="B2700" s="72" t="s">
        <v>539</v>
      </c>
      <c r="C2700" s="73">
        <v>475</v>
      </c>
    </row>
    <row r="2701" spans="1:3" x14ac:dyDescent="0.25">
      <c r="A2701" s="72" t="s">
        <v>854</v>
      </c>
      <c r="B2701" s="72" t="s">
        <v>926</v>
      </c>
      <c r="C2701" s="73">
        <v>0</v>
      </c>
    </row>
    <row r="2702" spans="1:3" x14ac:dyDescent="0.25">
      <c r="A2702" s="72" t="s">
        <v>1114</v>
      </c>
      <c r="B2702" s="72" t="s">
        <v>920</v>
      </c>
      <c r="C2702" s="73">
        <v>0</v>
      </c>
    </row>
    <row r="2703" spans="1:3" x14ac:dyDescent="0.25">
      <c r="A2703" s="72" t="s">
        <v>1114</v>
      </c>
      <c r="B2703" s="72" t="s">
        <v>921</v>
      </c>
      <c r="C2703" s="73">
        <v>0</v>
      </c>
    </row>
    <row r="2704" spans="1:3" x14ac:dyDescent="0.25">
      <c r="A2704" s="72" t="s">
        <v>1114</v>
      </c>
      <c r="B2704" s="72" t="s">
        <v>970</v>
      </c>
      <c r="C2704" s="73">
        <v>0</v>
      </c>
    </row>
    <row r="2705" spans="1:3" x14ac:dyDescent="0.25">
      <c r="A2705" s="72" t="s">
        <v>1114</v>
      </c>
      <c r="B2705" s="72" t="s">
        <v>924</v>
      </c>
      <c r="C2705" s="73">
        <v>0</v>
      </c>
    </row>
    <row r="2706" spans="1:3" x14ac:dyDescent="0.25">
      <c r="A2706" s="72" t="s">
        <v>1114</v>
      </c>
      <c r="B2706" s="72" t="s">
        <v>925</v>
      </c>
      <c r="C2706" s="73">
        <v>0</v>
      </c>
    </row>
    <row r="2707" spans="1:3" x14ac:dyDescent="0.25">
      <c r="A2707" s="72" t="s">
        <v>1114</v>
      </c>
      <c r="B2707" s="72" t="s">
        <v>982</v>
      </c>
      <c r="C2707" s="73">
        <v>0</v>
      </c>
    </row>
    <row r="2708" spans="1:3" x14ac:dyDescent="0.25">
      <c r="A2708" s="72" t="s">
        <v>1115</v>
      </c>
      <c r="B2708" s="72" t="s">
        <v>920</v>
      </c>
      <c r="C2708" s="73">
        <v>0</v>
      </c>
    </row>
    <row r="2709" spans="1:3" x14ac:dyDescent="0.25">
      <c r="A2709" s="72" t="s">
        <v>1115</v>
      </c>
      <c r="B2709" s="72" t="s">
        <v>921</v>
      </c>
      <c r="C2709" s="73">
        <v>0</v>
      </c>
    </row>
    <row r="2710" spans="1:3" x14ac:dyDescent="0.25">
      <c r="A2710" s="72" t="s">
        <v>1115</v>
      </c>
      <c r="B2710" s="72" t="s">
        <v>925</v>
      </c>
      <c r="C2710" s="73">
        <v>0</v>
      </c>
    </row>
    <row r="2711" spans="1:3" x14ac:dyDescent="0.25">
      <c r="A2711" s="72" t="s">
        <v>1115</v>
      </c>
      <c r="B2711" s="72" t="s">
        <v>982</v>
      </c>
      <c r="C2711" s="73">
        <v>0</v>
      </c>
    </row>
    <row r="2712" spans="1:3" x14ac:dyDescent="0.25">
      <c r="A2712" s="72" t="s">
        <v>1115</v>
      </c>
      <c r="B2712" s="72" t="s">
        <v>926</v>
      </c>
      <c r="C2712" s="73">
        <v>0</v>
      </c>
    </row>
    <row r="2713" spans="1:3" x14ac:dyDescent="0.25">
      <c r="A2713" s="72" t="s">
        <v>1116</v>
      </c>
      <c r="B2713" s="72" t="s">
        <v>920</v>
      </c>
      <c r="C2713" s="73">
        <v>0</v>
      </c>
    </row>
    <row r="2714" spans="1:3" x14ac:dyDescent="0.25">
      <c r="A2714" s="72" t="s">
        <v>1116</v>
      </c>
      <c r="B2714" s="72" t="s">
        <v>924</v>
      </c>
      <c r="C2714" s="73">
        <v>0</v>
      </c>
    </row>
    <row r="2715" spans="1:3" x14ac:dyDescent="0.25">
      <c r="A2715" s="72" t="s">
        <v>1116</v>
      </c>
      <c r="B2715" s="72" t="s">
        <v>925</v>
      </c>
      <c r="C2715" s="73">
        <v>0</v>
      </c>
    </row>
    <row r="2716" spans="1:3" x14ac:dyDescent="0.25">
      <c r="A2716" s="72" t="s">
        <v>1116</v>
      </c>
      <c r="B2716" s="72" t="s">
        <v>982</v>
      </c>
      <c r="C2716" s="73">
        <v>0</v>
      </c>
    </row>
    <row r="2717" spans="1:3" x14ac:dyDescent="0.25">
      <c r="A2717" s="72" t="s">
        <v>855</v>
      </c>
      <c r="B2717" s="72" t="s">
        <v>920</v>
      </c>
      <c r="C2717" s="73">
        <v>0</v>
      </c>
    </row>
    <row r="2718" spans="1:3" x14ac:dyDescent="0.25">
      <c r="A2718" s="72" t="s">
        <v>855</v>
      </c>
      <c r="B2718" s="72" t="s">
        <v>921</v>
      </c>
      <c r="C2718" s="73">
        <v>0</v>
      </c>
    </row>
    <row r="2719" spans="1:3" x14ac:dyDescent="0.25">
      <c r="A2719" s="72" t="s">
        <v>855</v>
      </c>
      <c r="B2719" s="72" t="s">
        <v>970</v>
      </c>
      <c r="C2719" s="73">
        <v>0</v>
      </c>
    </row>
    <row r="2720" spans="1:3" x14ac:dyDescent="0.25">
      <c r="A2720" s="72" t="s">
        <v>855</v>
      </c>
      <c r="B2720" s="72" t="s">
        <v>982</v>
      </c>
      <c r="C2720" s="73">
        <v>0</v>
      </c>
    </row>
    <row r="2721" spans="1:3" x14ac:dyDescent="0.25">
      <c r="A2721" s="72" t="s">
        <v>855</v>
      </c>
      <c r="B2721" s="72" t="s">
        <v>539</v>
      </c>
      <c r="C2721" s="73">
        <v>0</v>
      </c>
    </row>
    <row r="2722" spans="1:3" x14ac:dyDescent="0.25">
      <c r="A2722" s="72" t="s">
        <v>855</v>
      </c>
      <c r="B2722" s="72" t="s">
        <v>926</v>
      </c>
      <c r="C2722" s="73">
        <v>0</v>
      </c>
    </row>
    <row r="2723" spans="1:3" x14ac:dyDescent="0.25">
      <c r="A2723" s="72" t="s">
        <v>1117</v>
      </c>
      <c r="B2723" s="72" t="s">
        <v>920</v>
      </c>
      <c r="C2723" s="73">
        <v>0</v>
      </c>
    </row>
    <row r="2724" spans="1:3" x14ac:dyDescent="0.25">
      <c r="A2724" s="72" t="s">
        <v>1117</v>
      </c>
      <c r="B2724" s="72" t="s">
        <v>921</v>
      </c>
      <c r="C2724" s="73">
        <v>0</v>
      </c>
    </row>
    <row r="2725" spans="1:3" x14ac:dyDescent="0.25">
      <c r="A2725" s="72" t="s">
        <v>1117</v>
      </c>
      <c r="B2725" s="72" t="s">
        <v>924</v>
      </c>
      <c r="C2725" s="73">
        <v>0</v>
      </c>
    </row>
    <row r="2726" spans="1:3" x14ac:dyDescent="0.25">
      <c r="A2726" s="72" t="s">
        <v>1117</v>
      </c>
      <c r="B2726" s="72" t="s">
        <v>925</v>
      </c>
      <c r="C2726" s="73">
        <v>0</v>
      </c>
    </row>
    <row r="2727" spans="1:3" x14ac:dyDescent="0.25">
      <c r="A2727" s="72" t="s">
        <v>1117</v>
      </c>
      <c r="B2727" s="72" t="s">
        <v>982</v>
      </c>
      <c r="C2727" s="73">
        <v>0</v>
      </c>
    </row>
    <row r="2728" spans="1:3" x14ac:dyDescent="0.25">
      <c r="A2728" s="72" t="s">
        <v>1117</v>
      </c>
      <c r="B2728" s="72" t="s">
        <v>938</v>
      </c>
      <c r="C2728" s="73">
        <v>0</v>
      </c>
    </row>
    <row r="2729" spans="1:3" x14ac:dyDescent="0.25">
      <c r="A2729" s="72" t="s">
        <v>856</v>
      </c>
      <c r="B2729" s="72" t="s">
        <v>541</v>
      </c>
      <c r="C2729" s="73">
        <v>224769</v>
      </c>
    </row>
    <row r="2730" spans="1:3" x14ac:dyDescent="0.25">
      <c r="A2730" s="72" t="s">
        <v>857</v>
      </c>
      <c r="B2730" s="72" t="s">
        <v>541</v>
      </c>
      <c r="C2730" s="73">
        <v>1695000</v>
      </c>
    </row>
    <row r="2731" spans="1:3" x14ac:dyDescent="0.25">
      <c r="A2731" s="72" t="s">
        <v>858</v>
      </c>
      <c r="B2731" s="72" t="s">
        <v>541</v>
      </c>
      <c r="C2731" s="73">
        <v>186874</v>
      </c>
    </row>
    <row r="2732" spans="1:3" x14ac:dyDescent="0.25">
      <c r="A2732" s="72" t="s">
        <v>859</v>
      </c>
      <c r="B2732" s="72" t="s">
        <v>541</v>
      </c>
      <c r="C2732" s="73">
        <v>80000</v>
      </c>
    </row>
    <row r="2733" spans="1:3" x14ac:dyDescent="0.25">
      <c r="A2733" s="72" t="s">
        <v>860</v>
      </c>
      <c r="B2733" s="72" t="s">
        <v>538</v>
      </c>
      <c r="C2733" s="73">
        <v>0</v>
      </c>
    </row>
    <row r="2734" spans="1:3" x14ac:dyDescent="0.25">
      <c r="A2734" s="72" t="s">
        <v>860</v>
      </c>
      <c r="B2734" s="72" t="s">
        <v>539</v>
      </c>
      <c r="C2734" s="73">
        <v>2000</v>
      </c>
    </row>
    <row r="2735" spans="1:3" x14ac:dyDescent="0.25">
      <c r="A2735" s="72" t="s">
        <v>861</v>
      </c>
      <c r="B2735" s="72" t="s">
        <v>539</v>
      </c>
      <c r="C2735" s="73">
        <v>20000</v>
      </c>
    </row>
    <row r="2736" spans="1:3" x14ac:dyDescent="0.25">
      <c r="A2736" s="72" t="s">
        <v>862</v>
      </c>
      <c r="B2736" s="72" t="s">
        <v>539</v>
      </c>
      <c r="C2736" s="73">
        <v>500</v>
      </c>
    </row>
    <row r="2737" spans="1:3" x14ac:dyDescent="0.25">
      <c r="A2737" s="72" t="s">
        <v>862</v>
      </c>
      <c r="B2737" s="72" t="s">
        <v>1034</v>
      </c>
      <c r="C2737" s="73">
        <v>0</v>
      </c>
    </row>
    <row r="2738" spans="1:3" x14ac:dyDescent="0.25">
      <c r="A2738" s="72" t="s">
        <v>863</v>
      </c>
      <c r="B2738" s="72" t="s">
        <v>539</v>
      </c>
      <c r="C2738" s="73">
        <v>375</v>
      </c>
    </row>
    <row r="2739" spans="1:3" x14ac:dyDescent="0.25">
      <c r="A2739" s="72" t="s">
        <v>864</v>
      </c>
      <c r="B2739" s="72" t="s">
        <v>920</v>
      </c>
      <c r="C2739" s="73">
        <v>0</v>
      </c>
    </row>
    <row r="2740" spans="1:3" x14ac:dyDescent="0.25">
      <c r="A2740" s="72" t="s">
        <v>864</v>
      </c>
      <c r="B2740" s="72" t="s">
        <v>924</v>
      </c>
      <c r="C2740" s="73">
        <v>0</v>
      </c>
    </row>
    <row r="2741" spans="1:3" x14ac:dyDescent="0.25">
      <c r="A2741" s="72" t="s">
        <v>864</v>
      </c>
      <c r="B2741" s="72" t="s">
        <v>925</v>
      </c>
      <c r="C2741" s="73">
        <v>0</v>
      </c>
    </row>
    <row r="2742" spans="1:3" x14ac:dyDescent="0.25">
      <c r="A2742" s="72" t="s">
        <v>864</v>
      </c>
      <c r="B2742" s="72" t="s">
        <v>539</v>
      </c>
      <c r="C2742" s="73">
        <v>0</v>
      </c>
    </row>
    <row r="2743" spans="1:3" x14ac:dyDescent="0.25">
      <c r="A2743" s="72" t="s">
        <v>864</v>
      </c>
      <c r="B2743" s="72" t="s">
        <v>927</v>
      </c>
      <c r="C2743" s="73">
        <v>0</v>
      </c>
    </row>
    <row r="2744" spans="1:3" x14ac:dyDescent="0.25">
      <c r="A2744" s="72" t="s">
        <v>864</v>
      </c>
      <c r="B2744" s="72" t="s">
        <v>932</v>
      </c>
      <c r="C2744" s="73">
        <v>0</v>
      </c>
    </row>
    <row r="2745" spans="1:3" x14ac:dyDescent="0.25">
      <c r="A2745" s="72" t="s">
        <v>1118</v>
      </c>
      <c r="B2745" s="72" t="s">
        <v>927</v>
      </c>
      <c r="C2745" s="73">
        <v>0</v>
      </c>
    </row>
    <row r="2746" spans="1:3" x14ac:dyDescent="0.25">
      <c r="A2746" s="72" t="s">
        <v>1118</v>
      </c>
      <c r="B2746" s="72" t="s">
        <v>932</v>
      </c>
      <c r="C2746" s="73">
        <v>0</v>
      </c>
    </row>
    <row r="2747" spans="1:3" x14ac:dyDescent="0.25">
      <c r="A2747" s="72" t="s">
        <v>865</v>
      </c>
      <c r="B2747" s="72" t="s">
        <v>539</v>
      </c>
      <c r="C2747" s="73">
        <v>0</v>
      </c>
    </row>
    <row r="2748" spans="1:3" x14ac:dyDescent="0.25">
      <c r="A2748" s="72" t="s">
        <v>866</v>
      </c>
      <c r="B2748" s="72" t="s">
        <v>919</v>
      </c>
      <c r="C2748" s="73">
        <v>0</v>
      </c>
    </row>
    <row r="2749" spans="1:3" x14ac:dyDescent="0.25">
      <c r="A2749" s="72" t="s">
        <v>866</v>
      </c>
      <c r="B2749" s="72" t="s">
        <v>920</v>
      </c>
      <c r="C2749" s="73">
        <v>16981</v>
      </c>
    </row>
    <row r="2750" spans="1:3" x14ac:dyDescent="0.25">
      <c r="A2750" s="72" t="s">
        <v>866</v>
      </c>
      <c r="B2750" s="72" t="s">
        <v>921</v>
      </c>
      <c r="C2750" s="73">
        <v>0</v>
      </c>
    </row>
    <row r="2751" spans="1:3" x14ac:dyDescent="0.25">
      <c r="A2751" s="72" t="s">
        <v>866</v>
      </c>
      <c r="B2751" s="72" t="s">
        <v>922</v>
      </c>
      <c r="C2751" s="73">
        <v>500</v>
      </c>
    </row>
    <row r="2752" spans="1:3" x14ac:dyDescent="0.25">
      <c r="A2752" s="72" t="s">
        <v>866</v>
      </c>
      <c r="B2752" s="72" t="s">
        <v>924</v>
      </c>
      <c r="C2752" s="73">
        <v>0</v>
      </c>
    </row>
    <row r="2753" spans="1:3" x14ac:dyDescent="0.25">
      <c r="A2753" s="72" t="s">
        <v>866</v>
      </c>
      <c r="B2753" s="72" t="s">
        <v>538</v>
      </c>
      <c r="C2753" s="73">
        <v>0</v>
      </c>
    </row>
    <row r="2754" spans="1:3" x14ac:dyDescent="0.25">
      <c r="A2754" s="72" t="s">
        <v>866</v>
      </c>
      <c r="B2754" s="72" t="s">
        <v>539</v>
      </c>
      <c r="C2754" s="73">
        <v>18400</v>
      </c>
    </row>
    <row r="2755" spans="1:3" x14ac:dyDescent="0.25">
      <c r="A2755" s="72" t="s">
        <v>866</v>
      </c>
      <c r="B2755" s="72" t="s">
        <v>926</v>
      </c>
      <c r="C2755" s="73">
        <v>11000</v>
      </c>
    </row>
    <row r="2756" spans="1:3" x14ac:dyDescent="0.25">
      <c r="A2756" s="72" t="s">
        <v>866</v>
      </c>
      <c r="B2756" s="72" t="s">
        <v>927</v>
      </c>
      <c r="C2756" s="73">
        <v>500</v>
      </c>
    </row>
    <row r="2757" spans="1:3" x14ac:dyDescent="0.25">
      <c r="A2757" s="72" t="s">
        <v>866</v>
      </c>
      <c r="B2757" s="72" t="s">
        <v>928</v>
      </c>
      <c r="C2757" s="73">
        <v>4500</v>
      </c>
    </row>
    <row r="2758" spans="1:3" x14ac:dyDescent="0.25">
      <c r="A2758" s="72" t="s">
        <v>866</v>
      </c>
      <c r="B2758" s="72" t="s">
        <v>541</v>
      </c>
      <c r="C2758" s="73">
        <v>0</v>
      </c>
    </row>
    <row r="2759" spans="1:3" x14ac:dyDescent="0.25">
      <c r="A2759" s="72" t="s">
        <v>866</v>
      </c>
      <c r="B2759" s="72" t="s">
        <v>956</v>
      </c>
      <c r="C2759" s="73">
        <v>0</v>
      </c>
    </row>
    <row r="2760" spans="1:3" x14ac:dyDescent="0.25">
      <c r="A2760" s="72" t="s">
        <v>866</v>
      </c>
      <c r="B2760" s="72" t="s">
        <v>931</v>
      </c>
      <c r="C2760" s="73">
        <v>0</v>
      </c>
    </row>
    <row r="2761" spans="1:3" x14ac:dyDescent="0.25">
      <c r="A2761" s="72" t="s">
        <v>866</v>
      </c>
      <c r="B2761" s="72" t="s">
        <v>932</v>
      </c>
      <c r="C2761" s="73">
        <v>21500</v>
      </c>
    </row>
    <row r="2762" spans="1:3" x14ac:dyDescent="0.25">
      <c r="A2762" s="72" t="s">
        <v>866</v>
      </c>
      <c r="B2762" s="72" t="s">
        <v>933</v>
      </c>
      <c r="C2762" s="73">
        <v>2500</v>
      </c>
    </row>
    <row r="2763" spans="1:3" x14ac:dyDescent="0.25">
      <c r="A2763" s="72" t="s">
        <v>866</v>
      </c>
      <c r="B2763" s="72" t="s">
        <v>936</v>
      </c>
      <c r="C2763" s="73">
        <v>0</v>
      </c>
    </row>
    <row r="2764" spans="1:3" x14ac:dyDescent="0.25">
      <c r="A2764" s="72" t="s">
        <v>866</v>
      </c>
      <c r="B2764" s="72" t="s">
        <v>941</v>
      </c>
      <c r="C2764" s="73">
        <v>123605</v>
      </c>
    </row>
    <row r="2765" spans="1:3" x14ac:dyDescent="0.25">
      <c r="A2765" s="72" t="s">
        <v>866</v>
      </c>
      <c r="B2765" s="72" t="s">
        <v>950</v>
      </c>
      <c r="C2765" s="73">
        <v>0</v>
      </c>
    </row>
    <row r="2766" spans="1:3" x14ac:dyDescent="0.25">
      <c r="A2766" s="72" t="s">
        <v>866</v>
      </c>
      <c r="B2766" s="72" t="s">
        <v>938</v>
      </c>
      <c r="C2766" s="73">
        <v>2445</v>
      </c>
    </row>
    <row r="2767" spans="1:3" x14ac:dyDescent="0.25">
      <c r="A2767" s="72" t="s">
        <v>866</v>
      </c>
      <c r="B2767" s="72" t="s">
        <v>939</v>
      </c>
      <c r="C2767" s="73">
        <v>0</v>
      </c>
    </row>
    <row r="2768" spans="1:3" x14ac:dyDescent="0.25">
      <c r="A2768" s="72" t="s">
        <v>866</v>
      </c>
      <c r="B2768" s="72" t="s">
        <v>940</v>
      </c>
      <c r="C2768" s="73">
        <v>0</v>
      </c>
    </row>
    <row r="2769" spans="1:3" x14ac:dyDescent="0.25">
      <c r="A2769" s="72" t="s">
        <v>1119</v>
      </c>
      <c r="B2769" s="72" t="s">
        <v>986</v>
      </c>
      <c r="C2769" s="73">
        <v>31000</v>
      </c>
    </row>
    <row r="2770" spans="1:3" x14ac:dyDescent="0.25">
      <c r="A2770" s="72" t="s">
        <v>1119</v>
      </c>
      <c r="B2770" s="72" t="s">
        <v>982</v>
      </c>
      <c r="C2770" s="73">
        <v>500</v>
      </c>
    </row>
    <row r="2771" spans="1:3" x14ac:dyDescent="0.25">
      <c r="A2771" s="72" t="s">
        <v>1119</v>
      </c>
      <c r="B2771" s="72" t="s">
        <v>927</v>
      </c>
      <c r="C2771" s="73">
        <v>0</v>
      </c>
    </row>
    <row r="2772" spans="1:3" x14ac:dyDescent="0.25">
      <c r="A2772" s="72" t="s">
        <v>867</v>
      </c>
      <c r="B2772" s="72" t="s">
        <v>991</v>
      </c>
      <c r="C2772" s="73">
        <v>15000</v>
      </c>
    </row>
    <row r="2773" spans="1:3" x14ac:dyDescent="0.25">
      <c r="A2773" s="72" t="s">
        <v>867</v>
      </c>
      <c r="B2773" s="72" t="s">
        <v>982</v>
      </c>
      <c r="C2773" s="73">
        <v>0</v>
      </c>
    </row>
    <row r="2774" spans="1:3" x14ac:dyDescent="0.25">
      <c r="A2774" s="72" t="s">
        <v>867</v>
      </c>
      <c r="B2774" s="72" t="s">
        <v>539</v>
      </c>
      <c r="C2774" s="73">
        <v>0</v>
      </c>
    </row>
    <row r="2775" spans="1:3" x14ac:dyDescent="0.25">
      <c r="A2775" s="72" t="s">
        <v>867</v>
      </c>
      <c r="B2775" s="72" t="s">
        <v>926</v>
      </c>
      <c r="C2775" s="73">
        <v>0</v>
      </c>
    </row>
    <row r="2776" spans="1:3" x14ac:dyDescent="0.25">
      <c r="A2776" s="72" t="s">
        <v>868</v>
      </c>
      <c r="B2776" s="72" t="s">
        <v>920</v>
      </c>
      <c r="C2776" s="73">
        <v>36000</v>
      </c>
    </row>
    <row r="2777" spans="1:3" x14ac:dyDescent="0.25">
      <c r="A2777" s="72" t="s">
        <v>868</v>
      </c>
      <c r="B2777" s="72" t="s">
        <v>921</v>
      </c>
      <c r="C2777" s="73">
        <v>0</v>
      </c>
    </row>
    <row r="2778" spans="1:3" x14ac:dyDescent="0.25">
      <c r="A2778" s="72" t="s">
        <v>868</v>
      </c>
      <c r="B2778" s="72" t="s">
        <v>970</v>
      </c>
      <c r="C2778" s="73">
        <v>1850</v>
      </c>
    </row>
    <row r="2779" spans="1:3" x14ac:dyDescent="0.25">
      <c r="A2779" s="72" t="s">
        <v>868</v>
      </c>
      <c r="B2779" s="72" t="s">
        <v>1120</v>
      </c>
      <c r="C2779" s="73">
        <v>0</v>
      </c>
    </row>
    <row r="2780" spans="1:3" x14ac:dyDescent="0.25">
      <c r="A2780" s="72" t="s">
        <v>868</v>
      </c>
      <c r="B2780" s="72" t="s">
        <v>924</v>
      </c>
      <c r="C2780" s="73">
        <v>9298</v>
      </c>
    </row>
    <row r="2781" spans="1:3" x14ac:dyDescent="0.25">
      <c r="A2781" s="72" t="s">
        <v>868</v>
      </c>
      <c r="B2781" s="72" t="s">
        <v>1121</v>
      </c>
      <c r="C2781" s="73">
        <v>0</v>
      </c>
    </row>
    <row r="2782" spans="1:3" x14ac:dyDescent="0.25">
      <c r="A2782" s="72" t="s">
        <v>868</v>
      </c>
      <c r="B2782" s="72" t="s">
        <v>925</v>
      </c>
      <c r="C2782" s="73">
        <v>6650</v>
      </c>
    </row>
    <row r="2783" spans="1:3" x14ac:dyDescent="0.25">
      <c r="A2783" s="72" t="s">
        <v>868</v>
      </c>
      <c r="B2783" s="72" t="s">
        <v>982</v>
      </c>
      <c r="C2783" s="73">
        <v>0</v>
      </c>
    </row>
    <row r="2784" spans="1:3" x14ac:dyDescent="0.25">
      <c r="A2784" s="72" t="s">
        <v>868</v>
      </c>
      <c r="B2784" s="72" t="s">
        <v>539</v>
      </c>
      <c r="C2784" s="73">
        <v>14250</v>
      </c>
    </row>
    <row r="2785" spans="1:3" x14ac:dyDescent="0.25">
      <c r="A2785" s="72" t="s">
        <v>868</v>
      </c>
      <c r="B2785" s="72" t="s">
        <v>926</v>
      </c>
      <c r="C2785" s="73">
        <v>0</v>
      </c>
    </row>
    <row r="2786" spans="1:3" x14ac:dyDescent="0.25">
      <c r="A2786" s="72" t="s">
        <v>868</v>
      </c>
      <c r="B2786" s="72" t="s">
        <v>936</v>
      </c>
      <c r="C2786" s="73">
        <v>0</v>
      </c>
    </row>
    <row r="2787" spans="1:3" x14ac:dyDescent="0.25">
      <c r="A2787" s="72" t="s">
        <v>868</v>
      </c>
      <c r="B2787" s="72" t="s">
        <v>938</v>
      </c>
      <c r="C2787" s="73">
        <v>21496</v>
      </c>
    </row>
    <row r="2788" spans="1:3" x14ac:dyDescent="0.25">
      <c r="A2788" s="72" t="s">
        <v>868</v>
      </c>
      <c r="B2788" s="72" t="s">
        <v>940</v>
      </c>
      <c r="C2788" s="73">
        <v>0</v>
      </c>
    </row>
    <row r="2789" spans="1:3" x14ac:dyDescent="0.25">
      <c r="A2789" s="72" t="s">
        <v>869</v>
      </c>
      <c r="B2789" s="72" t="s">
        <v>944</v>
      </c>
      <c r="C2789" s="73">
        <v>0</v>
      </c>
    </row>
    <row r="2790" spans="1:3" x14ac:dyDescent="0.25">
      <c r="A2790" s="72" t="s">
        <v>869</v>
      </c>
      <c r="B2790" s="72" t="s">
        <v>982</v>
      </c>
      <c r="C2790" s="73">
        <v>0</v>
      </c>
    </row>
    <row r="2791" spans="1:3" x14ac:dyDescent="0.25">
      <c r="A2791" s="72" t="s">
        <v>869</v>
      </c>
      <c r="B2791" s="72" t="s">
        <v>737</v>
      </c>
      <c r="C2791" s="73">
        <v>0</v>
      </c>
    </row>
    <row r="2792" spans="1:3" x14ac:dyDescent="0.25">
      <c r="A2792" s="72" t="s">
        <v>869</v>
      </c>
      <c r="B2792" s="72" t="s">
        <v>539</v>
      </c>
      <c r="C2792" s="73">
        <v>61035</v>
      </c>
    </row>
    <row r="2793" spans="1:3" x14ac:dyDescent="0.25">
      <c r="A2793" s="72" t="s">
        <v>869</v>
      </c>
      <c r="B2793" s="72" t="s">
        <v>926</v>
      </c>
      <c r="C2793" s="73">
        <v>0</v>
      </c>
    </row>
    <row r="2794" spans="1:3" x14ac:dyDescent="0.25">
      <c r="A2794" s="72" t="s">
        <v>870</v>
      </c>
      <c r="B2794" s="72" t="s">
        <v>920</v>
      </c>
      <c r="C2794" s="73">
        <v>2345</v>
      </c>
    </row>
    <row r="2795" spans="1:3" x14ac:dyDescent="0.25">
      <c r="A2795" s="72" t="s">
        <v>870</v>
      </c>
      <c r="B2795" s="72" t="s">
        <v>922</v>
      </c>
      <c r="C2795" s="73">
        <v>2000</v>
      </c>
    </row>
    <row r="2796" spans="1:3" x14ac:dyDescent="0.25">
      <c r="A2796" s="72" t="s">
        <v>870</v>
      </c>
      <c r="B2796" s="72" t="s">
        <v>924</v>
      </c>
      <c r="C2796" s="73">
        <v>0</v>
      </c>
    </row>
    <row r="2797" spans="1:3" x14ac:dyDescent="0.25">
      <c r="A2797" s="72" t="s">
        <v>870</v>
      </c>
      <c r="B2797" s="72" t="s">
        <v>538</v>
      </c>
      <c r="C2797" s="73">
        <v>0</v>
      </c>
    </row>
    <row r="2798" spans="1:3" x14ac:dyDescent="0.25">
      <c r="A2798" s="72" t="s">
        <v>870</v>
      </c>
      <c r="B2798" s="72" t="s">
        <v>539</v>
      </c>
      <c r="C2798" s="73">
        <v>26000</v>
      </c>
    </row>
    <row r="2799" spans="1:3" x14ac:dyDescent="0.25">
      <c r="A2799" s="72" t="s">
        <v>870</v>
      </c>
      <c r="B2799" s="72" t="s">
        <v>927</v>
      </c>
      <c r="C2799" s="73">
        <v>380</v>
      </c>
    </row>
    <row r="2800" spans="1:3" x14ac:dyDescent="0.25">
      <c r="A2800" s="72" t="s">
        <v>870</v>
      </c>
      <c r="B2800" s="72" t="s">
        <v>928</v>
      </c>
      <c r="C2800" s="73">
        <v>0</v>
      </c>
    </row>
    <row r="2801" spans="1:3" x14ac:dyDescent="0.25">
      <c r="A2801" s="72" t="s">
        <v>870</v>
      </c>
      <c r="B2801" s="72" t="s">
        <v>931</v>
      </c>
      <c r="C2801" s="73">
        <v>0</v>
      </c>
    </row>
    <row r="2802" spans="1:3" x14ac:dyDescent="0.25">
      <c r="A2802" s="72" t="s">
        <v>870</v>
      </c>
      <c r="B2802" s="72" t="s">
        <v>932</v>
      </c>
      <c r="C2802" s="73">
        <v>4000</v>
      </c>
    </row>
    <row r="2803" spans="1:3" x14ac:dyDescent="0.25">
      <c r="A2803" s="72" t="s">
        <v>870</v>
      </c>
      <c r="B2803" s="72" t="s">
        <v>933</v>
      </c>
      <c r="C2803" s="73">
        <v>0</v>
      </c>
    </row>
    <row r="2804" spans="1:3" x14ac:dyDescent="0.25">
      <c r="A2804" s="72" t="s">
        <v>870</v>
      </c>
      <c r="B2804" s="72" t="s">
        <v>936</v>
      </c>
      <c r="C2804" s="73">
        <v>0</v>
      </c>
    </row>
    <row r="2805" spans="1:3" x14ac:dyDescent="0.25">
      <c r="A2805" s="72" t="s">
        <v>870</v>
      </c>
      <c r="B2805" s="72" t="s">
        <v>938</v>
      </c>
      <c r="C2805" s="73">
        <v>0</v>
      </c>
    </row>
    <row r="2806" spans="1:3" x14ac:dyDescent="0.25">
      <c r="A2806" s="72" t="s">
        <v>870</v>
      </c>
      <c r="B2806" s="72" t="s">
        <v>939</v>
      </c>
      <c r="C2806" s="73">
        <v>0</v>
      </c>
    </row>
    <row r="2807" spans="1:3" x14ac:dyDescent="0.25">
      <c r="A2807" s="72" t="s">
        <v>870</v>
      </c>
      <c r="B2807" s="72" t="s">
        <v>940</v>
      </c>
      <c r="C2807" s="73">
        <v>0</v>
      </c>
    </row>
    <row r="2808" spans="1:3" x14ac:dyDescent="0.25">
      <c r="A2808" s="72" t="s">
        <v>871</v>
      </c>
      <c r="B2808" s="72" t="s">
        <v>982</v>
      </c>
      <c r="C2808" s="73">
        <v>0</v>
      </c>
    </row>
    <row r="2809" spans="1:3" x14ac:dyDescent="0.25">
      <c r="A2809" s="72" t="s">
        <v>871</v>
      </c>
      <c r="B2809" s="72" t="s">
        <v>539</v>
      </c>
      <c r="C2809" s="73">
        <v>0</v>
      </c>
    </row>
    <row r="2810" spans="1:3" x14ac:dyDescent="0.25">
      <c r="A2810" s="72" t="s">
        <v>1122</v>
      </c>
      <c r="B2810" s="72" t="s">
        <v>982</v>
      </c>
      <c r="C2810" s="73">
        <v>0</v>
      </c>
    </row>
    <row r="2811" spans="1:3" x14ac:dyDescent="0.25">
      <c r="A2811" s="72" t="s">
        <v>1122</v>
      </c>
      <c r="B2811" s="72" t="s">
        <v>932</v>
      </c>
      <c r="C2811" s="73">
        <v>0</v>
      </c>
    </row>
    <row r="2812" spans="1:3" x14ac:dyDescent="0.25">
      <c r="A2812" s="72" t="s">
        <v>872</v>
      </c>
      <c r="B2812" s="72" t="s">
        <v>921</v>
      </c>
      <c r="C2812" s="73">
        <v>0</v>
      </c>
    </row>
    <row r="2813" spans="1:3" x14ac:dyDescent="0.25">
      <c r="A2813" s="72" t="s">
        <v>872</v>
      </c>
      <c r="B2813" s="72" t="s">
        <v>924</v>
      </c>
      <c r="C2813" s="73">
        <v>0</v>
      </c>
    </row>
    <row r="2814" spans="1:3" x14ac:dyDescent="0.25">
      <c r="A2814" s="72" t="s">
        <v>872</v>
      </c>
      <c r="B2814" s="72" t="s">
        <v>986</v>
      </c>
      <c r="C2814" s="73">
        <v>0</v>
      </c>
    </row>
    <row r="2815" spans="1:3" x14ac:dyDescent="0.25">
      <c r="A2815" s="72" t="s">
        <v>872</v>
      </c>
      <c r="B2815" s="72" t="s">
        <v>982</v>
      </c>
      <c r="C2815" s="73">
        <v>0</v>
      </c>
    </row>
    <row r="2816" spans="1:3" x14ac:dyDescent="0.25">
      <c r="A2816" s="72" t="s">
        <v>872</v>
      </c>
      <c r="B2816" s="72" t="s">
        <v>539</v>
      </c>
      <c r="C2816" s="73">
        <v>0</v>
      </c>
    </row>
    <row r="2817" spans="1:3" x14ac:dyDescent="0.25">
      <c r="A2817" s="72" t="s">
        <v>872</v>
      </c>
      <c r="B2817" s="72" t="s">
        <v>927</v>
      </c>
      <c r="C2817" s="73">
        <v>18382</v>
      </c>
    </row>
    <row r="2818" spans="1:3" x14ac:dyDescent="0.25">
      <c r="A2818" s="72" t="s">
        <v>872</v>
      </c>
      <c r="B2818" s="72" t="s">
        <v>959</v>
      </c>
      <c r="C2818" s="73">
        <v>0</v>
      </c>
    </row>
    <row r="2819" spans="1:3" x14ac:dyDescent="0.25">
      <c r="A2819" s="72" t="s">
        <v>872</v>
      </c>
      <c r="B2819" s="72" t="s">
        <v>956</v>
      </c>
      <c r="C2819" s="73">
        <v>65140</v>
      </c>
    </row>
    <row r="2820" spans="1:3" x14ac:dyDescent="0.25">
      <c r="A2820" s="72" t="s">
        <v>872</v>
      </c>
      <c r="B2820" s="72" t="s">
        <v>1123</v>
      </c>
      <c r="C2820" s="73">
        <v>5000</v>
      </c>
    </row>
    <row r="2821" spans="1:3" x14ac:dyDescent="0.25">
      <c r="A2821" s="72" t="s">
        <v>872</v>
      </c>
      <c r="B2821" s="72" t="s">
        <v>957</v>
      </c>
      <c r="C2821" s="73">
        <v>83600</v>
      </c>
    </row>
    <row r="2822" spans="1:3" x14ac:dyDescent="0.25">
      <c r="A2822" s="72" t="s">
        <v>872</v>
      </c>
      <c r="B2822" s="72" t="s">
        <v>935</v>
      </c>
      <c r="C2822" s="73">
        <v>23450</v>
      </c>
    </row>
    <row r="2823" spans="1:3" x14ac:dyDescent="0.25">
      <c r="A2823" s="72" t="s">
        <v>872</v>
      </c>
      <c r="B2823" s="72" t="s">
        <v>972</v>
      </c>
      <c r="C2823" s="73">
        <v>5000</v>
      </c>
    </row>
    <row r="2824" spans="1:3" x14ac:dyDescent="0.25">
      <c r="A2824" s="72" t="s">
        <v>872</v>
      </c>
      <c r="B2824" s="72" t="s">
        <v>936</v>
      </c>
      <c r="C2824" s="73">
        <v>0</v>
      </c>
    </row>
    <row r="2825" spans="1:3" x14ac:dyDescent="0.25">
      <c r="A2825" s="72" t="s">
        <v>872</v>
      </c>
      <c r="B2825" s="72" t="s">
        <v>1124</v>
      </c>
      <c r="C2825" s="73">
        <v>0</v>
      </c>
    </row>
    <row r="2826" spans="1:3" x14ac:dyDescent="0.25">
      <c r="A2826" s="72" t="s">
        <v>872</v>
      </c>
      <c r="B2826" s="72" t="s">
        <v>940</v>
      </c>
      <c r="C2826" s="73">
        <v>4750</v>
      </c>
    </row>
    <row r="2827" spans="1:3" x14ac:dyDescent="0.25">
      <c r="A2827" s="72" t="s">
        <v>1125</v>
      </c>
      <c r="B2827" s="72" t="s">
        <v>986</v>
      </c>
      <c r="C2827" s="73">
        <v>0</v>
      </c>
    </row>
    <row r="2828" spans="1:3" x14ac:dyDescent="0.25">
      <c r="A2828" s="72" t="s">
        <v>1125</v>
      </c>
      <c r="B2828" s="72" t="s">
        <v>982</v>
      </c>
      <c r="C2828" s="73">
        <v>0</v>
      </c>
    </row>
    <row r="2829" spans="1:3" x14ac:dyDescent="0.25">
      <c r="A2829" s="72" t="s">
        <v>1125</v>
      </c>
      <c r="B2829" s="72" t="s">
        <v>956</v>
      </c>
      <c r="C2829" s="73">
        <v>0</v>
      </c>
    </row>
    <row r="2830" spans="1:3" x14ac:dyDescent="0.25">
      <c r="A2830" s="72" t="s">
        <v>1125</v>
      </c>
      <c r="B2830" s="72" t="s">
        <v>940</v>
      </c>
      <c r="C2830" s="73">
        <v>0</v>
      </c>
    </row>
    <row r="2831" spans="1:3" x14ac:dyDescent="0.25">
      <c r="A2831" s="72" t="s">
        <v>873</v>
      </c>
      <c r="B2831" s="72" t="s">
        <v>538</v>
      </c>
      <c r="C2831" s="73">
        <v>0</v>
      </c>
    </row>
    <row r="2832" spans="1:3" x14ac:dyDescent="0.25">
      <c r="A2832" s="72" t="s">
        <v>873</v>
      </c>
      <c r="B2832" s="72" t="s">
        <v>539</v>
      </c>
      <c r="C2832" s="73">
        <v>0</v>
      </c>
    </row>
    <row r="2833" spans="1:3" x14ac:dyDescent="0.25">
      <c r="A2833" s="72" t="s">
        <v>874</v>
      </c>
      <c r="B2833" s="72" t="s">
        <v>944</v>
      </c>
      <c r="C2833" s="73">
        <v>0</v>
      </c>
    </row>
    <row r="2834" spans="1:3" x14ac:dyDescent="0.25">
      <c r="A2834" s="72" t="s">
        <v>874</v>
      </c>
      <c r="B2834" s="72" t="s">
        <v>982</v>
      </c>
      <c r="C2834" s="73">
        <v>0</v>
      </c>
    </row>
    <row r="2835" spans="1:3" x14ac:dyDescent="0.25">
      <c r="A2835" s="72" t="s">
        <v>874</v>
      </c>
      <c r="B2835" s="72" t="s">
        <v>539</v>
      </c>
      <c r="C2835" s="73">
        <v>0</v>
      </c>
    </row>
    <row r="2836" spans="1:3" x14ac:dyDescent="0.25">
      <c r="A2836" s="72" t="s">
        <v>874</v>
      </c>
      <c r="B2836" s="72" t="s">
        <v>932</v>
      </c>
      <c r="C2836" s="73">
        <v>20723</v>
      </c>
    </row>
    <row r="2837" spans="1:3" x14ac:dyDescent="0.25">
      <c r="A2837" s="72" t="s">
        <v>1126</v>
      </c>
      <c r="B2837" s="72" t="s">
        <v>922</v>
      </c>
      <c r="C2837" s="73">
        <v>0</v>
      </c>
    </row>
    <row r="2838" spans="1:3" x14ac:dyDescent="0.25">
      <c r="A2838" s="72" t="s">
        <v>1126</v>
      </c>
      <c r="B2838" s="72" t="s">
        <v>923</v>
      </c>
      <c r="C2838" s="73">
        <v>0</v>
      </c>
    </row>
    <row r="2839" spans="1:3" x14ac:dyDescent="0.25">
      <c r="A2839" s="72" t="s">
        <v>1126</v>
      </c>
      <c r="B2839" s="72" t="s">
        <v>928</v>
      </c>
      <c r="C2839" s="73">
        <v>45000</v>
      </c>
    </row>
    <row r="2840" spans="1:3" x14ac:dyDescent="0.25">
      <c r="A2840" s="72" t="s">
        <v>1126</v>
      </c>
      <c r="B2840" s="72" t="s">
        <v>929</v>
      </c>
      <c r="C2840" s="73">
        <v>0</v>
      </c>
    </row>
    <row r="2841" spans="1:3" x14ac:dyDescent="0.25">
      <c r="A2841" s="72" t="s">
        <v>1126</v>
      </c>
      <c r="B2841" s="72" t="s">
        <v>777</v>
      </c>
      <c r="C2841" s="73">
        <v>0</v>
      </c>
    </row>
    <row r="2842" spans="1:3" x14ac:dyDescent="0.25">
      <c r="A2842" s="72" t="s">
        <v>1126</v>
      </c>
      <c r="B2842" s="72" t="s">
        <v>1013</v>
      </c>
      <c r="C2842" s="73">
        <v>0</v>
      </c>
    </row>
    <row r="2843" spans="1:3" x14ac:dyDescent="0.25">
      <c r="A2843" s="72" t="s">
        <v>1126</v>
      </c>
      <c r="B2843" s="72" t="s">
        <v>930</v>
      </c>
      <c r="C2843" s="73">
        <v>0</v>
      </c>
    </row>
    <row r="2844" spans="1:3" x14ac:dyDescent="0.25">
      <c r="A2844" s="72" t="s">
        <v>1126</v>
      </c>
      <c r="B2844" s="72" t="s">
        <v>931</v>
      </c>
      <c r="C2844" s="73">
        <v>0</v>
      </c>
    </row>
    <row r="2845" spans="1:3" x14ac:dyDescent="0.25">
      <c r="A2845" s="72" t="s">
        <v>1126</v>
      </c>
      <c r="B2845" s="72" t="s">
        <v>1082</v>
      </c>
      <c r="C2845" s="73">
        <v>0</v>
      </c>
    </row>
    <row r="2846" spans="1:3" x14ac:dyDescent="0.25">
      <c r="A2846" s="72" t="s">
        <v>1126</v>
      </c>
      <c r="B2846" s="72" t="s">
        <v>936</v>
      </c>
      <c r="C2846" s="73">
        <v>0</v>
      </c>
    </row>
    <row r="2847" spans="1:3" x14ac:dyDescent="0.25">
      <c r="A2847" s="72" t="s">
        <v>1126</v>
      </c>
      <c r="B2847" s="72" t="s">
        <v>941</v>
      </c>
      <c r="C2847" s="73">
        <v>0</v>
      </c>
    </row>
    <row r="2848" spans="1:3" x14ac:dyDescent="0.25">
      <c r="A2848" s="72" t="s">
        <v>1126</v>
      </c>
      <c r="B2848" s="72" t="s">
        <v>950</v>
      </c>
      <c r="C2848" s="73">
        <v>85000</v>
      </c>
    </row>
    <row r="2849" spans="1:3" x14ac:dyDescent="0.25">
      <c r="A2849" s="72" t="s">
        <v>1126</v>
      </c>
      <c r="B2849" s="72" t="s">
        <v>937</v>
      </c>
      <c r="C2849" s="73">
        <v>0</v>
      </c>
    </row>
    <row r="2850" spans="1:3" x14ac:dyDescent="0.25">
      <c r="A2850" s="72" t="s">
        <v>1126</v>
      </c>
      <c r="B2850" s="72" t="s">
        <v>940</v>
      </c>
      <c r="C2850" s="73">
        <v>0</v>
      </c>
    </row>
    <row r="2851" spans="1:3" x14ac:dyDescent="0.25">
      <c r="A2851" s="72" t="s">
        <v>875</v>
      </c>
      <c r="B2851" s="72" t="s">
        <v>919</v>
      </c>
      <c r="C2851" s="73">
        <v>0</v>
      </c>
    </row>
    <row r="2852" spans="1:3" x14ac:dyDescent="0.25">
      <c r="A2852" s="72" t="s">
        <v>875</v>
      </c>
      <c r="B2852" s="72" t="s">
        <v>539</v>
      </c>
      <c r="C2852" s="73">
        <v>0</v>
      </c>
    </row>
    <row r="2853" spans="1:3" x14ac:dyDescent="0.25">
      <c r="A2853" s="72" t="s">
        <v>875</v>
      </c>
      <c r="B2853" s="72" t="s">
        <v>1098</v>
      </c>
      <c r="C2853" s="73">
        <v>0</v>
      </c>
    </row>
    <row r="2854" spans="1:3" x14ac:dyDescent="0.25">
      <c r="A2854" s="72" t="s">
        <v>875</v>
      </c>
      <c r="B2854" s="72" t="s">
        <v>1099</v>
      </c>
      <c r="C2854" s="73">
        <v>0</v>
      </c>
    </row>
    <row r="2855" spans="1:3" x14ac:dyDescent="0.25">
      <c r="A2855" s="72" t="s">
        <v>875</v>
      </c>
      <c r="B2855" s="72" t="s">
        <v>777</v>
      </c>
      <c r="C2855" s="73">
        <v>0</v>
      </c>
    </row>
    <row r="2856" spans="1:3" x14ac:dyDescent="0.25">
      <c r="A2856" s="72" t="s">
        <v>875</v>
      </c>
      <c r="B2856" s="72" t="s">
        <v>934</v>
      </c>
      <c r="C2856" s="73">
        <v>0</v>
      </c>
    </row>
    <row r="2857" spans="1:3" x14ac:dyDescent="0.25">
      <c r="A2857" s="72" t="s">
        <v>875</v>
      </c>
      <c r="B2857" s="72" t="s">
        <v>1096</v>
      </c>
      <c r="C2857" s="73">
        <v>465000</v>
      </c>
    </row>
    <row r="2858" spans="1:3" x14ac:dyDescent="0.25">
      <c r="A2858" s="72" t="s">
        <v>876</v>
      </c>
      <c r="B2858" s="72" t="s">
        <v>920</v>
      </c>
      <c r="C2858" s="73">
        <v>0</v>
      </c>
    </row>
    <row r="2859" spans="1:3" x14ac:dyDescent="0.25">
      <c r="A2859" s="72" t="s">
        <v>876</v>
      </c>
      <c r="B2859" s="72" t="s">
        <v>944</v>
      </c>
      <c r="C2859" s="73">
        <v>0</v>
      </c>
    </row>
    <row r="2860" spans="1:3" x14ac:dyDescent="0.25">
      <c r="A2860" s="72" t="s">
        <v>876</v>
      </c>
      <c r="B2860" s="72" t="s">
        <v>924</v>
      </c>
      <c r="C2860" s="73">
        <v>0</v>
      </c>
    </row>
    <row r="2861" spans="1:3" x14ac:dyDescent="0.25">
      <c r="A2861" s="72" t="s">
        <v>876</v>
      </c>
      <c r="B2861" s="72" t="s">
        <v>538</v>
      </c>
      <c r="C2861" s="73">
        <v>0</v>
      </c>
    </row>
    <row r="2862" spans="1:3" x14ac:dyDescent="0.25">
      <c r="A2862" s="72" t="s">
        <v>876</v>
      </c>
      <c r="B2862" s="72" t="s">
        <v>539</v>
      </c>
      <c r="C2862" s="73">
        <v>3000</v>
      </c>
    </row>
    <row r="2863" spans="1:3" x14ac:dyDescent="0.25">
      <c r="A2863" s="72" t="s">
        <v>876</v>
      </c>
      <c r="B2863" s="72" t="s">
        <v>926</v>
      </c>
      <c r="C2863" s="73">
        <v>0</v>
      </c>
    </row>
    <row r="2864" spans="1:3" x14ac:dyDescent="0.25">
      <c r="A2864" s="72" t="s">
        <v>876</v>
      </c>
      <c r="B2864" s="72" t="s">
        <v>927</v>
      </c>
      <c r="C2864" s="73">
        <v>430</v>
      </c>
    </row>
    <row r="2865" spans="1:3" x14ac:dyDescent="0.25">
      <c r="A2865" s="72" t="s">
        <v>876</v>
      </c>
      <c r="B2865" s="72" t="s">
        <v>541</v>
      </c>
      <c r="C2865" s="73">
        <v>0</v>
      </c>
    </row>
    <row r="2866" spans="1:3" x14ac:dyDescent="0.25">
      <c r="A2866" s="72" t="s">
        <v>876</v>
      </c>
      <c r="B2866" s="72" t="s">
        <v>932</v>
      </c>
      <c r="C2866" s="73">
        <v>0</v>
      </c>
    </row>
    <row r="2867" spans="1:3" x14ac:dyDescent="0.25">
      <c r="A2867" s="72" t="s">
        <v>876</v>
      </c>
      <c r="B2867" s="72" t="s">
        <v>936</v>
      </c>
      <c r="C2867" s="73">
        <v>0</v>
      </c>
    </row>
    <row r="2868" spans="1:3" x14ac:dyDescent="0.25">
      <c r="A2868" s="72" t="s">
        <v>876</v>
      </c>
      <c r="B2868" s="72" t="s">
        <v>938</v>
      </c>
      <c r="C2868" s="73">
        <v>0</v>
      </c>
    </row>
    <row r="2869" spans="1:3" x14ac:dyDescent="0.25">
      <c r="A2869" s="72" t="s">
        <v>876</v>
      </c>
      <c r="B2869" s="72" t="s">
        <v>939</v>
      </c>
      <c r="C2869" s="73">
        <v>0</v>
      </c>
    </row>
    <row r="2870" spans="1:3" x14ac:dyDescent="0.25">
      <c r="A2870" s="72" t="s">
        <v>876</v>
      </c>
      <c r="B2870" s="72" t="s">
        <v>940</v>
      </c>
      <c r="C2870" s="73">
        <v>0</v>
      </c>
    </row>
    <row r="2871" spans="1:3" x14ac:dyDescent="0.25">
      <c r="A2871" s="72" t="s">
        <v>877</v>
      </c>
      <c r="B2871" s="72" t="s">
        <v>920</v>
      </c>
      <c r="C2871" s="73">
        <v>4136</v>
      </c>
    </row>
    <row r="2872" spans="1:3" x14ac:dyDescent="0.25">
      <c r="A2872" s="72" t="s">
        <v>877</v>
      </c>
      <c r="B2872" s="72" t="s">
        <v>924</v>
      </c>
      <c r="C2872" s="73">
        <v>0</v>
      </c>
    </row>
    <row r="2873" spans="1:3" x14ac:dyDescent="0.25">
      <c r="A2873" s="72" t="s">
        <v>877</v>
      </c>
      <c r="B2873" s="72" t="s">
        <v>538</v>
      </c>
      <c r="C2873" s="73">
        <v>0</v>
      </c>
    </row>
    <row r="2874" spans="1:3" x14ac:dyDescent="0.25">
      <c r="A2874" s="72" t="s">
        <v>877</v>
      </c>
      <c r="B2874" s="72" t="s">
        <v>539</v>
      </c>
      <c r="C2874" s="73">
        <v>101800</v>
      </c>
    </row>
    <row r="2875" spans="1:3" x14ac:dyDescent="0.25">
      <c r="A2875" s="72" t="s">
        <v>877</v>
      </c>
      <c r="B2875" s="72" t="s">
        <v>927</v>
      </c>
      <c r="C2875" s="73">
        <v>420</v>
      </c>
    </row>
    <row r="2876" spans="1:3" x14ac:dyDescent="0.25">
      <c r="A2876" s="72" t="s">
        <v>877</v>
      </c>
      <c r="B2876" s="72" t="s">
        <v>928</v>
      </c>
      <c r="C2876" s="73">
        <v>7500</v>
      </c>
    </row>
    <row r="2877" spans="1:3" x14ac:dyDescent="0.25">
      <c r="A2877" s="72" t="s">
        <v>877</v>
      </c>
      <c r="B2877" s="72" t="s">
        <v>541</v>
      </c>
      <c r="C2877" s="73">
        <v>0</v>
      </c>
    </row>
    <row r="2878" spans="1:3" x14ac:dyDescent="0.25">
      <c r="A2878" s="72" t="s">
        <v>877</v>
      </c>
      <c r="B2878" s="72" t="s">
        <v>542</v>
      </c>
      <c r="C2878" s="73">
        <v>0</v>
      </c>
    </row>
    <row r="2879" spans="1:3" x14ac:dyDescent="0.25">
      <c r="A2879" s="72" t="s">
        <v>877</v>
      </c>
      <c r="B2879" s="72" t="s">
        <v>932</v>
      </c>
      <c r="C2879" s="73">
        <v>125000</v>
      </c>
    </row>
    <row r="2880" spans="1:3" x14ac:dyDescent="0.25">
      <c r="A2880" s="72" t="s">
        <v>877</v>
      </c>
      <c r="B2880" s="72" t="s">
        <v>933</v>
      </c>
      <c r="C2880" s="73">
        <v>0</v>
      </c>
    </row>
    <row r="2881" spans="1:3" x14ac:dyDescent="0.25">
      <c r="A2881" s="72" t="s">
        <v>877</v>
      </c>
      <c r="B2881" s="72" t="s">
        <v>936</v>
      </c>
      <c r="C2881" s="73">
        <v>0</v>
      </c>
    </row>
    <row r="2882" spans="1:3" x14ac:dyDescent="0.25">
      <c r="A2882" s="72" t="s">
        <v>877</v>
      </c>
      <c r="B2882" s="72" t="s">
        <v>938</v>
      </c>
      <c r="C2882" s="73">
        <v>0</v>
      </c>
    </row>
    <row r="2883" spans="1:3" x14ac:dyDescent="0.25">
      <c r="A2883" s="72" t="s">
        <v>877</v>
      </c>
      <c r="B2883" s="72" t="s">
        <v>939</v>
      </c>
      <c r="C2883" s="73">
        <v>0</v>
      </c>
    </row>
    <row r="2884" spans="1:3" x14ac:dyDescent="0.25">
      <c r="A2884" s="72" t="s">
        <v>938</v>
      </c>
      <c r="B2884" s="72" t="s">
        <v>982</v>
      </c>
      <c r="C2884" s="73">
        <v>0</v>
      </c>
    </row>
    <row r="2885" spans="1:3" x14ac:dyDescent="0.25">
      <c r="A2885" s="72" t="s">
        <v>878</v>
      </c>
      <c r="B2885" s="72" t="s">
        <v>538</v>
      </c>
      <c r="C2885" s="73">
        <v>198075</v>
      </c>
    </row>
    <row r="2886" spans="1:3" x14ac:dyDescent="0.25">
      <c r="A2886" s="72" t="s">
        <v>879</v>
      </c>
      <c r="B2886" s="72" t="s">
        <v>920</v>
      </c>
      <c r="C2886" s="73">
        <v>0</v>
      </c>
    </row>
    <row r="2887" spans="1:3" x14ac:dyDescent="0.25">
      <c r="A2887" s="72" t="s">
        <v>879</v>
      </c>
      <c r="B2887" s="72" t="s">
        <v>921</v>
      </c>
      <c r="C2887" s="73">
        <v>0</v>
      </c>
    </row>
    <row r="2888" spans="1:3" x14ac:dyDescent="0.25">
      <c r="A2888" s="72" t="s">
        <v>879</v>
      </c>
      <c r="B2888" s="72" t="s">
        <v>922</v>
      </c>
      <c r="C2888" s="73">
        <v>0</v>
      </c>
    </row>
    <row r="2889" spans="1:3" x14ac:dyDescent="0.25">
      <c r="A2889" s="72" t="s">
        <v>879</v>
      </c>
      <c r="B2889" s="72" t="s">
        <v>1121</v>
      </c>
      <c r="C2889" s="73">
        <v>0</v>
      </c>
    </row>
    <row r="2890" spans="1:3" x14ac:dyDescent="0.25">
      <c r="A2890" s="72" t="s">
        <v>879</v>
      </c>
      <c r="B2890" s="72" t="s">
        <v>538</v>
      </c>
      <c r="C2890" s="73">
        <v>0</v>
      </c>
    </row>
    <row r="2891" spans="1:3" x14ac:dyDescent="0.25">
      <c r="A2891" s="72" t="s">
        <v>879</v>
      </c>
      <c r="B2891" s="72" t="s">
        <v>539</v>
      </c>
      <c r="C2891" s="73">
        <v>0</v>
      </c>
    </row>
    <row r="2892" spans="1:3" x14ac:dyDescent="0.25">
      <c r="A2892" s="72" t="s">
        <v>879</v>
      </c>
      <c r="B2892" s="72" t="s">
        <v>926</v>
      </c>
      <c r="C2892" s="73">
        <v>0</v>
      </c>
    </row>
    <row r="2893" spans="1:3" x14ac:dyDescent="0.25">
      <c r="A2893" s="72" t="s">
        <v>879</v>
      </c>
      <c r="B2893" s="72" t="s">
        <v>927</v>
      </c>
      <c r="C2893" s="73">
        <v>0</v>
      </c>
    </row>
    <row r="2894" spans="1:3" x14ac:dyDescent="0.25">
      <c r="A2894" s="72" t="s">
        <v>879</v>
      </c>
      <c r="B2894" s="72" t="s">
        <v>928</v>
      </c>
      <c r="C2894" s="73">
        <v>0</v>
      </c>
    </row>
    <row r="2895" spans="1:3" x14ac:dyDescent="0.25">
      <c r="A2895" s="72" t="s">
        <v>879</v>
      </c>
      <c r="B2895" s="72" t="s">
        <v>929</v>
      </c>
      <c r="C2895" s="73">
        <v>0</v>
      </c>
    </row>
    <row r="2896" spans="1:3" x14ac:dyDescent="0.25">
      <c r="A2896" s="72" t="s">
        <v>879</v>
      </c>
      <c r="B2896" s="72" t="s">
        <v>541</v>
      </c>
      <c r="C2896" s="73">
        <v>0</v>
      </c>
    </row>
    <row r="2897" spans="1:3" x14ac:dyDescent="0.25">
      <c r="A2897" s="72" t="s">
        <v>879</v>
      </c>
      <c r="B2897" s="72" t="s">
        <v>542</v>
      </c>
      <c r="C2897" s="73">
        <v>0</v>
      </c>
    </row>
    <row r="2898" spans="1:3" x14ac:dyDescent="0.25">
      <c r="A2898" s="72" t="s">
        <v>879</v>
      </c>
      <c r="B2898" s="72" t="s">
        <v>956</v>
      </c>
      <c r="C2898" s="73">
        <v>0</v>
      </c>
    </row>
    <row r="2899" spans="1:3" x14ac:dyDescent="0.25">
      <c r="A2899" s="72" t="s">
        <v>879</v>
      </c>
      <c r="B2899" s="72" t="s">
        <v>957</v>
      </c>
      <c r="C2899" s="73">
        <v>0</v>
      </c>
    </row>
    <row r="2900" spans="1:3" x14ac:dyDescent="0.25">
      <c r="A2900" s="72" t="s">
        <v>879</v>
      </c>
      <c r="B2900" s="72" t="s">
        <v>1003</v>
      </c>
      <c r="C2900" s="73">
        <v>0</v>
      </c>
    </row>
    <row r="2901" spans="1:3" x14ac:dyDescent="0.25">
      <c r="A2901" s="72" t="s">
        <v>879</v>
      </c>
      <c r="B2901" s="72" t="s">
        <v>931</v>
      </c>
      <c r="C2901" s="73">
        <v>0</v>
      </c>
    </row>
    <row r="2902" spans="1:3" x14ac:dyDescent="0.25">
      <c r="A2902" s="72" t="s">
        <v>879</v>
      </c>
      <c r="B2902" s="72" t="s">
        <v>932</v>
      </c>
      <c r="C2902" s="73">
        <v>0</v>
      </c>
    </row>
    <row r="2903" spans="1:3" x14ac:dyDescent="0.25">
      <c r="A2903" s="72" t="s">
        <v>879</v>
      </c>
      <c r="B2903" s="72" t="s">
        <v>933</v>
      </c>
      <c r="C2903" s="73">
        <v>0</v>
      </c>
    </row>
    <row r="2904" spans="1:3" x14ac:dyDescent="0.25">
      <c r="A2904" s="72" t="s">
        <v>879</v>
      </c>
      <c r="B2904" s="72" t="s">
        <v>1034</v>
      </c>
      <c r="C2904" s="73">
        <v>0</v>
      </c>
    </row>
    <row r="2905" spans="1:3" x14ac:dyDescent="0.25">
      <c r="A2905" s="72" t="s">
        <v>879</v>
      </c>
      <c r="B2905" s="72" t="s">
        <v>1096</v>
      </c>
      <c r="C2905" s="73">
        <v>0</v>
      </c>
    </row>
    <row r="2906" spans="1:3" x14ac:dyDescent="0.25">
      <c r="A2906" s="72" t="s">
        <v>879</v>
      </c>
      <c r="B2906" s="72" t="s">
        <v>935</v>
      </c>
      <c r="C2906" s="73">
        <v>0</v>
      </c>
    </row>
    <row r="2907" spans="1:3" x14ac:dyDescent="0.25">
      <c r="A2907" s="72" t="s">
        <v>879</v>
      </c>
      <c r="B2907" s="72" t="s">
        <v>941</v>
      </c>
      <c r="C2907" s="73">
        <v>0</v>
      </c>
    </row>
    <row r="2908" spans="1:3" x14ac:dyDescent="0.25">
      <c r="A2908" s="72" t="s">
        <v>879</v>
      </c>
      <c r="B2908" s="72" t="s">
        <v>950</v>
      </c>
      <c r="C2908" s="73">
        <v>0</v>
      </c>
    </row>
    <row r="2909" spans="1:3" x14ac:dyDescent="0.25">
      <c r="A2909" s="72" t="s">
        <v>879</v>
      </c>
      <c r="B2909" s="72" t="s">
        <v>942</v>
      </c>
      <c r="C2909" s="73">
        <v>0</v>
      </c>
    </row>
    <row r="2910" spans="1:3" x14ac:dyDescent="0.25">
      <c r="A2910" s="72" t="s">
        <v>879</v>
      </c>
      <c r="B2910" s="72" t="s">
        <v>939</v>
      </c>
      <c r="C2910" s="73">
        <v>0</v>
      </c>
    </row>
    <row r="2911" spans="1:3" x14ac:dyDescent="0.25">
      <c r="A2911" s="72" t="s">
        <v>880</v>
      </c>
      <c r="B2911" s="72" t="s">
        <v>920</v>
      </c>
      <c r="C2911" s="73">
        <v>1000</v>
      </c>
    </row>
    <row r="2912" spans="1:3" x14ac:dyDescent="0.25">
      <c r="A2912" s="72" t="s">
        <v>880</v>
      </c>
      <c r="B2912" s="72" t="s">
        <v>921</v>
      </c>
      <c r="C2912" s="73">
        <v>1000</v>
      </c>
    </row>
    <row r="2913" spans="1:3" x14ac:dyDescent="0.25">
      <c r="A2913" s="72" t="s">
        <v>880</v>
      </c>
      <c r="B2913" s="72" t="s">
        <v>924</v>
      </c>
      <c r="C2913" s="73">
        <v>0</v>
      </c>
    </row>
    <row r="2914" spans="1:3" x14ac:dyDescent="0.25">
      <c r="A2914" s="72" t="s">
        <v>880</v>
      </c>
      <c r="B2914" s="72" t="s">
        <v>539</v>
      </c>
      <c r="C2914" s="73">
        <v>0</v>
      </c>
    </row>
    <row r="2915" spans="1:3" x14ac:dyDescent="0.25">
      <c r="A2915" s="72" t="s">
        <v>880</v>
      </c>
      <c r="B2915" s="72" t="s">
        <v>926</v>
      </c>
      <c r="C2915" s="73">
        <v>7500</v>
      </c>
    </row>
    <row r="2916" spans="1:3" x14ac:dyDescent="0.25">
      <c r="A2916" s="72" t="s">
        <v>880</v>
      </c>
      <c r="B2916" s="72" t="s">
        <v>927</v>
      </c>
      <c r="C2916" s="73">
        <v>0</v>
      </c>
    </row>
    <row r="2917" spans="1:3" x14ac:dyDescent="0.25">
      <c r="A2917" s="72" t="s">
        <v>880</v>
      </c>
      <c r="B2917" s="72" t="s">
        <v>959</v>
      </c>
      <c r="C2917" s="73">
        <v>0</v>
      </c>
    </row>
    <row r="2918" spans="1:3" x14ac:dyDescent="0.25">
      <c r="A2918" s="72" t="s">
        <v>880</v>
      </c>
      <c r="B2918" s="72" t="s">
        <v>932</v>
      </c>
      <c r="C2918" s="73">
        <v>1000</v>
      </c>
    </row>
    <row r="2919" spans="1:3" x14ac:dyDescent="0.25">
      <c r="A2919" s="72" t="s">
        <v>880</v>
      </c>
      <c r="B2919" s="72" t="s">
        <v>933</v>
      </c>
      <c r="C2919" s="73">
        <v>5000</v>
      </c>
    </row>
    <row r="2920" spans="1:3" x14ac:dyDescent="0.25">
      <c r="A2920" s="72" t="s">
        <v>880</v>
      </c>
      <c r="B2920" s="72" t="s">
        <v>941</v>
      </c>
      <c r="C2920" s="73">
        <v>0</v>
      </c>
    </row>
    <row r="2921" spans="1:3" x14ac:dyDescent="0.25">
      <c r="A2921" s="72" t="s">
        <v>880</v>
      </c>
      <c r="B2921" s="72" t="s">
        <v>950</v>
      </c>
      <c r="C2921" s="73">
        <v>0</v>
      </c>
    </row>
    <row r="2922" spans="1:3" x14ac:dyDescent="0.25">
      <c r="A2922" s="72" t="s">
        <v>880</v>
      </c>
      <c r="B2922" s="72" t="s">
        <v>938</v>
      </c>
      <c r="C2922" s="73">
        <v>500</v>
      </c>
    </row>
    <row r="2923" spans="1:3" x14ac:dyDescent="0.25">
      <c r="A2923" s="72" t="s">
        <v>881</v>
      </c>
      <c r="B2923" s="72" t="s">
        <v>539</v>
      </c>
      <c r="C2923" s="73">
        <v>0</v>
      </c>
    </row>
    <row r="2924" spans="1:3" x14ac:dyDescent="0.25">
      <c r="A2924" s="72" t="s">
        <v>881</v>
      </c>
      <c r="B2924" s="72" t="s">
        <v>957</v>
      </c>
      <c r="C2924" s="73">
        <v>0</v>
      </c>
    </row>
    <row r="2925" spans="1:3" x14ac:dyDescent="0.25">
      <c r="A2925" s="72" t="s">
        <v>882</v>
      </c>
      <c r="B2925" s="72" t="s">
        <v>539</v>
      </c>
      <c r="C2925" s="73">
        <v>0</v>
      </c>
    </row>
    <row r="2926" spans="1:3" x14ac:dyDescent="0.25">
      <c r="A2926" s="72" t="s">
        <v>882</v>
      </c>
      <c r="B2926" s="72" t="s">
        <v>926</v>
      </c>
      <c r="C2926" s="73">
        <v>0</v>
      </c>
    </row>
    <row r="2927" spans="1:3" x14ac:dyDescent="0.25">
      <c r="A2927" s="72" t="s">
        <v>882</v>
      </c>
      <c r="B2927" s="72" t="s">
        <v>927</v>
      </c>
      <c r="C2927" s="73">
        <v>0</v>
      </c>
    </row>
    <row r="2928" spans="1:3" x14ac:dyDescent="0.25">
      <c r="A2928" s="72" t="s">
        <v>882</v>
      </c>
      <c r="B2928" s="72" t="s">
        <v>932</v>
      </c>
      <c r="C2928" s="73">
        <v>0</v>
      </c>
    </row>
    <row r="2929" spans="1:3" x14ac:dyDescent="0.25">
      <c r="A2929" s="72" t="s">
        <v>883</v>
      </c>
      <c r="B2929" s="72" t="s">
        <v>539</v>
      </c>
      <c r="C2929" s="73">
        <v>0</v>
      </c>
    </row>
    <row r="2930" spans="1:3" x14ac:dyDescent="0.25">
      <c r="A2930" s="72" t="s">
        <v>883</v>
      </c>
      <c r="B2930" s="72" t="s">
        <v>926</v>
      </c>
      <c r="C2930" s="73">
        <v>0</v>
      </c>
    </row>
    <row r="2931" spans="1:3" x14ac:dyDescent="0.25">
      <c r="A2931" s="72" t="s">
        <v>883</v>
      </c>
      <c r="B2931" s="72" t="s">
        <v>927</v>
      </c>
      <c r="C2931" s="73">
        <v>0</v>
      </c>
    </row>
    <row r="2932" spans="1:3" x14ac:dyDescent="0.25">
      <c r="A2932" s="72" t="s">
        <v>883</v>
      </c>
      <c r="B2932" s="72" t="s">
        <v>932</v>
      </c>
      <c r="C2932" s="73">
        <v>0</v>
      </c>
    </row>
    <row r="2933" spans="1:3" x14ac:dyDescent="0.25">
      <c r="A2933" s="72" t="s">
        <v>883</v>
      </c>
      <c r="B2933" s="72" t="s">
        <v>933</v>
      </c>
      <c r="C2933" s="73">
        <v>0</v>
      </c>
    </row>
    <row r="2934" spans="1:3" x14ac:dyDescent="0.25">
      <c r="A2934" s="72" t="s">
        <v>884</v>
      </c>
      <c r="B2934" s="72" t="s">
        <v>920</v>
      </c>
      <c r="C2934" s="73">
        <v>0</v>
      </c>
    </row>
    <row r="2935" spans="1:3" x14ac:dyDescent="0.25">
      <c r="A2935" s="72" t="s">
        <v>884</v>
      </c>
      <c r="B2935" s="72" t="s">
        <v>921</v>
      </c>
      <c r="C2935" s="73">
        <v>0</v>
      </c>
    </row>
    <row r="2936" spans="1:3" x14ac:dyDescent="0.25">
      <c r="A2936" s="72" t="s">
        <v>884</v>
      </c>
      <c r="B2936" s="72" t="s">
        <v>922</v>
      </c>
      <c r="C2936" s="73">
        <v>0</v>
      </c>
    </row>
    <row r="2937" spans="1:3" x14ac:dyDescent="0.25">
      <c r="A2937" s="72" t="s">
        <v>884</v>
      </c>
      <c r="B2937" s="72" t="s">
        <v>538</v>
      </c>
      <c r="C2937" s="73">
        <v>0</v>
      </c>
    </row>
    <row r="2938" spans="1:3" x14ac:dyDescent="0.25">
      <c r="A2938" s="72" t="s">
        <v>884</v>
      </c>
      <c r="B2938" s="72" t="s">
        <v>539</v>
      </c>
      <c r="C2938" s="73">
        <v>0</v>
      </c>
    </row>
    <row r="2939" spans="1:3" x14ac:dyDescent="0.25">
      <c r="A2939" s="72" t="s">
        <v>884</v>
      </c>
      <c r="B2939" s="72" t="s">
        <v>926</v>
      </c>
      <c r="C2939" s="73">
        <v>0</v>
      </c>
    </row>
    <row r="2940" spans="1:3" x14ac:dyDescent="0.25">
      <c r="A2940" s="72" t="s">
        <v>884</v>
      </c>
      <c r="B2940" s="72" t="s">
        <v>540</v>
      </c>
      <c r="C2940" s="73">
        <v>0</v>
      </c>
    </row>
    <row r="2941" spans="1:3" x14ac:dyDescent="0.25">
      <c r="A2941" s="72" t="s">
        <v>884</v>
      </c>
      <c r="B2941" s="72" t="s">
        <v>928</v>
      </c>
      <c r="C2941" s="73">
        <v>0</v>
      </c>
    </row>
    <row r="2942" spans="1:3" x14ac:dyDescent="0.25">
      <c r="A2942" s="72" t="s">
        <v>884</v>
      </c>
      <c r="B2942" s="72" t="s">
        <v>929</v>
      </c>
      <c r="C2942" s="73">
        <v>0</v>
      </c>
    </row>
    <row r="2943" spans="1:3" x14ac:dyDescent="0.25">
      <c r="A2943" s="72" t="s">
        <v>884</v>
      </c>
      <c r="B2943" s="72" t="s">
        <v>541</v>
      </c>
      <c r="C2943" s="73">
        <v>0</v>
      </c>
    </row>
    <row r="2944" spans="1:3" x14ac:dyDescent="0.25">
      <c r="A2944" s="72" t="s">
        <v>884</v>
      </c>
      <c r="B2944" s="72" t="s">
        <v>542</v>
      </c>
      <c r="C2944" s="73">
        <v>0</v>
      </c>
    </row>
    <row r="2945" spans="1:3" x14ac:dyDescent="0.25">
      <c r="A2945" s="72" t="s">
        <v>884</v>
      </c>
      <c r="B2945" s="72" t="s">
        <v>1003</v>
      </c>
      <c r="C2945" s="73">
        <v>0</v>
      </c>
    </row>
    <row r="2946" spans="1:3" x14ac:dyDescent="0.25">
      <c r="A2946" s="72" t="s">
        <v>884</v>
      </c>
      <c r="B2946" s="72" t="s">
        <v>931</v>
      </c>
      <c r="C2946" s="73">
        <v>0</v>
      </c>
    </row>
    <row r="2947" spans="1:3" x14ac:dyDescent="0.25">
      <c r="A2947" s="72" t="s">
        <v>884</v>
      </c>
      <c r="B2947" s="72" t="s">
        <v>932</v>
      </c>
      <c r="C2947" s="73">
        <v>0</v>
      </c>
    </row>
    <row r="2948" spans="1:3" x14ac:dyDescent="0.25">
      <c r="A2948" s="72" t="s">
        <v>884</v>
      </c>
      <c r="B2948" s="72" t="s">
        <v>933</v>
      </c>
      <c r="C2948" s="73">
        <v>0</v>
      </c>
    </row>
    <row r="2949" spans="1:3" x14ac:dyDescent="0.25">
      <c r="A2949" s="72" t="s">
        <v>884</v>
      </c>
      <c r="B2949" s="72" t="s">
        <v>1034</v>
      </c>
      <c r="C2949" s="73">
        <v>0</v>
      </c>
    </row>
    <row r="2950" spans="1:3" x14ac:dyDescent="0.25">
      <c r="A2950" s="72" t="s">
        <v>884</v>
      </c>
      <c r="B2950" s="72" t="s">
        <v>934</v>
      </c>
      <c r="C2950" s="73">
        <v>0</v>
      </c>
    </row>
    <row r="2951" spans="1:3" x14ac:dyDescent="0.25">
      <c r="A2951" s="72" t="s">
        <v>884</v>
      </c>
      <c r="B2951" s="72" t="s">
        <v>1096</v>
      </c>
      <c r="C2951" s="73">
        <v>0</v>
      </c>
    </row>
    <row r="2952" spans="1:3" x14ac:dyDescent="0.25">
      <c r="A2952" s="72" t="s">
        <v>884</v>
      </c>
      <c r="B2952" s="72" t="s">
        <v>939</v>
      </c>
      <c r="C2952" s="73">
        <v>0</v>
      </c>
    </row>
    <row r="2953" spans="1:3" x14ac:dyDescent="0.25">
      <c r="A2953" s="72" t="s">
        <v>1127</v>
      </c>
      <c r="B2953" s="72" t="s">
        <v>927</v>
      </c>
      <c r="C2953" s="73">
        <v>0</v>
      </c>
    </row>
    <row r="2954" spans="1:3" x14ac:dyDescent="0.25">
      <c r="A2954" s="72" t="s">
        <v>1128</v>
      </c>
      <c r="B2954" s="72" t="s">
        <v>964</v>
      </c>
      <c r="C2954" s="73">
        <v>0</v>
      </c>
    </row>
    <row r="2955" spans="1:3" x14ac:dyDescent="0.25">
      <c r="A2955" s="72" t="s">
        <v>1128</v>
      </c>
      <c r="B2955" s="72" t="s">
        <v>939</v>
      </c>
      <c r="C2955" s="73">
        <v>0</v>
      </c>
    </row>
    <row r="2956" spans="1:3" x14ac:dyDescent="0.25">
      <c r="A2956" s="72" t="s">
        <v>1129</v>
      </c>
      <c r="B2956" s="72" t="s">
        <v>986</v>
      </c>
      <c r="C2956" s="73">
        <v>0</v>
      </c>
    </row>
    <row r="2957" spans="1:3" x14ac:dyDescent="0.25">
      <c r="A2957" s="72" t="s">
        <v>1129</v>
      </c>
      <c r="B2957" s="72" t="s">
        <v>957</v>
      </c>
      <c r="C2957" s="73">
        <v>0</v>
      </c>
    </row>
    <row r="2958" spans="1:3" x14ac:dyDescent="0.25">
      <c r="A2958" s="72" t="s">
        <v>1129</v>
      </c>
      <c r="B2958" s="72" t="s">
        <v>932</v>
      </c>
      <c r="C2958" s="73">
        <v>0</v>
      </c>
    </row>
    <row r="2959" spans="1:3" x14ac:dyDescent="0.25">
      <c r="A2959" s="72" t="s">
        <v>885</v>
      </c>
      <c r="B2959" s="72" t="s">
        <v>944</v>
      </c>
      <c r="C2959" s="73">
        <v>0</v>
      </c>
    </row>
    <row r="2960" spans="1:3" x14ac:dyDescent="0.25">
      <c r="A2960" s="72" t="s">
        <v>885</v>
      </c>
      <c r="B2960" s="72" t="s">
        <v>539</v>
      </c>
      <c r="C2960" s="73">
        <v>0</v>
      </c>
    </row>
    <row r="2961" spans="1:3" x14ac:dyDescent="0.25">
      <c r="A2961" s="72" t="s">
        <v>1130</v>
      </c>
      <c r="B2961" s="72" t="s">
        <v>1034</v>
      </c>
      <c r="C2961" s="73">
        <v>0</v>
      </c>
    </row>
    <row r="2962" spans="1:3" x14ac:dyDescent="0.25">
      <c r="A2962" s="72" t="s">
        <v>886</v>
      </c>
      <c r="B2962" s="72" t="s">
        <v>538</v>
      </c>
      <c r="C2962" s="73">
        <v>121425</v>
      </c>
    </row>
    <row r="2963" spans="1:3" x14ac:dyDescent="0.25">
      <c r="A2963" s="72" t="s">
        <v>886</v>
      </c>
      <c r="B2963" s="72" t="s">
        <v>945</v>
      </c>
      <c r="C2963" s="73">
        <v>0</v>
      </c>
    </row>
    <row r="2964" spans="1:3" x14ac:dyDescent="0.25">
      <c r="A2964" s="72" t="s">
        <v>886</v>
      </c>
      <c r="B2964" s="72" t="s">
        <v>948</v>
      </c>
      <c r="C2964" s="73">
        <v>0</v>
      </c>
    </row>
    <row r="2965" spans="1:3" x14ac:dyDescent="0.25">
      <c r="A2965" s="72" t="s">
        <v>886</v>
      </c>
      <c r="B2965" s="72" t="s">
        <v>539</v>
      </c>
      <c r="C2965" s="73">
        <v>0</v>
      </c>
    </row>
    <row r="2966" spans="1:3" x14ac:dyDescent="0.25">
      <c r="A2966" s="72" t="s">
        <v>886</v>
      </c>
      <c r="B2966" s="72" t="s">
        <v>926</v>
      </c>
      <c r="C2966" s="73">
        <v>0</v>
      </c>
    </row>
    <row r="2967" spans="1:3" x14ac:dyDescent="0.25">
      <c r="A2967" s="72" t="s">
        <v>886</v>
      </c>
      <c r="B2967" s="72" t="s">
        <v>927</v>
      </c>
      <c r="C2967" s="73">
        <v>0</v>
      </c>
    </row>
    <row r="2968" spans="1:3" x14ac:dyDescent="0.25">
      <c r="A2968" s="72" t="s">
        <v>886</v>
      </c>
      <c r="B2968" s="72" t="s">
        <v>542</v>
      </c>
      <c r="C2968" s="73">
        <v>13500</v>
      </c>
    </row>
    <row r="2969" spans="1:3" x14ac:dyDescent="0.25">
      <c r="A2969" s="72" t="s">
        <v>886</v>
      </c>
      <c r="B2969" s="72" t="s">
        <v>932</v>
      </c>
      <c r="C2969" s="73">
        <v>0</v>
      </c>
    </row>
    <row r="2970" spans="1:3" x14ac:dyDescent="0.25">
      <c r="A2970" s="72" t="s">
        <v>886</v>
      </c>
      <c r="B2970" s="72" t="s">
        <v>939</v>
      </c>
      <c r="C2970" s="73">
        <v>0</v>
      </c>
    </row>
    <row r="2971" spans="1:3" x14ac:dyDescent="0.25">
      <c r="A2971" s="72" t="s">
        <v>887</v>
      </c>
      <c r="B2971" s="72" t="s">
        <v>982</v>
      </c>
      <c r="C2971" s="73">
        <v>0</v>
      </c>
    </row>
    <row r="2972" spans="1:3" x14ac:dyDescent="0.25">
      <c r="A2972" s="72" t="s">
        <v>887</v>
      </c>
      <c r="B2972" s="72" t="s">
        <v>538</v>
      </c>
      <c r="C2972" s="73">
        <v>0</v>
      </c>
    </row>
    <row r="2973" spans="1:3" x14ac:dyDescent="0.25">
      <c r="A2973" s="72" t="s">
        <v>887</v>
      </c>
      <c r="B2973" s="72" t="s">
        <v>539</v>
      </c>
      <c r="C2973" s="73">
        <v>0</v>
      </c>
    </row>
    <row r="2974" spans="1:3" x14ac:dyDescent="0.25">
      <c r="A2974" s="72" t="s">
        <v>888</v>
      </c>
      <c r="B2974" s="72" t="s">
        <v>538</v>
      </c>
      <c r="C2974" s="73">
        <v>11423</v>
      </c>
    </row>
    <row r="2975" spans="1:3" x14ac:dyDescent="0.25">
      <c r="A2975" s="72" t="s">
        <v>888</v>
      </c>
      <c r="B2975" s="72" t="s">
        <v>539</v>
      </c>
      <c r="C2975" s="73">
        <v>0</v>
      </c>
    </row>
    <row r="2976" spans="1:3" x14ac:dyDescent="0.25">
      <c r="A2976" s="72" t="s">
        <v>888</v>
      </c>
      <c r="B2976" s="72" t="s">
        <v>542</v>
      </c>
      <c r="C2976" s="73">
        <v>3250</v>
      </c>
    </row>
    <row r="2977" spans="1:3" x14ac:dyDescent="0.25">
      <c r="A2977" s="72" t="s">
        <v>889</v>
      </c>
      <c r="B2977" s="72" t="s">
        <v>982</v>
      </c>
      <c r="C2977" s="73">
        <v>0</v>
      </c>
    </row>
    <row r="2978" spans="1:3" x14ac:dyDescent="0.25">
      <c r="A2978" s="72" t="s">
        <v>889</v>
      </c>
      <c r="B2978" s="72" t="s">
        <v>538</v>
      </c>
      <c r="C2978" s="73">
        <v>0</v>
      </c>
    </row>
    <row r="2979" spans="1:3" x14ac:dyDescent="0.25">
      <c r="A2979" s="72" t="s">
        <v>1131</v>
      </c>
      <c r="B2979" s="72" t="s">
        <v>939</v>
      </c>
      <c r="C2979" s="73">
        <v>185615</v>
      </c>
    </row>
    <row r="2980" spans="1:3" x14ac:dyDescent="0.25">
      <c r="A2980" s="72" t="s">
        <v>890</v>
      </c>
      <c r="B2980" s="72" t="s">
        <v>538</v>
      </c>
      <c r="C2980" s="73">
        <v>0</v>
      </c>
    </row>
    <row r="2981" spans="1:3" x14ac:dyDescent="0.25">
      <c r="A2981" s="72" t="s">
        <v>890</v>
      </c>
      <c r="B2981" s="72" t="s">
        <v>539</v>
      </c>
      <c r="C2981" s="73">
        <v>0</v>
      </c>
    </row>
    <row r="2982" spans="1:3" x14ac:dyDescent="0.25">
      <c r="A2982" s="72" t="s">
        <v>890</v>
      </c>
      <c r="B2982" s="72" t="s">
        <v>927</v>
      </c>
      <c r="C2982" s="73">
        <v>0</v>
      </c>
    </row>
    <row r="2983" spans="1:3" x14ac:dyDescent="0.25">
      <c r="A2983" s="72" t="s">
        <v>890</v>
      </c>
      <c r="B2983" s="72" t="s">
        <v>928</v>
      </c>
      <c r="C2983" s="73">
        <v>0</v>
      </c>
    </row>
    <row r="2984" spans="1:3" x14ac:dyDescent="0.25">
      <c r="A2984" s="72" t="s">
        <v>890</v>
      </c>
      <c r="B2984" s="72" t="s">
        <v>541</v>
      </c>
      <c r="C2984" s="73">
        <v>0</v>
      </c>
    </row>
    <row r="2985" spans="1:3" x14ac:dyDescent="0.25">
      <c r="A2985" s="72" t="s">
        <v>890</v>
      </c>
      <c r="B2985" s="72" t="s">
        <v>542</v>
      </c>
      <c r="C2985" s="73">
        <v>0</v>
      </c>
    </row>
    <row r="2986" spans="1:3" x14ac:dyDescent="0.25">
      <c r="A2986" s="72" t="s">
        <v>890</v>
      </c>
      <c r="B2986" s="72" t="s">
        <v>931</v>
      </c>
      <c r="C2986" s="73">
        <v>0</v>
      </c>
    </row>
    <row r="2987" spans="1:3" x14ac:dyDescent="0.25">
      <c r="A2987" s="72" t="s">
        <v>890</v>
      </c>
      <c r="B2987" s="72" t="s">
        <v>932</v>
      </c>
      <c r="C2987" s="73">
        <v>0</v>
      </c>
    </row>
    <row r="2988" spans="1:3" x14ac:dyDescent="0.25">
      <c r="A2988" s="72" t="s">
        <v>891</v>
      </c>
      <c r="B2988" s="72" t="s">
        <v>538</v>
      </c>
      <c r="C2988" s="73">
        <v>17400</v>
      </c>
    </row>
    <row r="2989" spans="1:3" x14ac:dyDescent="0.25">
      <c r="A2989" s="72" t="s">
        <v>891</v>
      </c>
      <c r="B2989" s="72" t="s">
        <v>927</v>
      </c>
      <c r="C2989" s="73">
        <v>0</v>
      </c>
    </row>
    <row r="2990" spans="1:3" x14ac:dyDescent="0.25">
      <c r="A2990" s="72" t="s">
        <v>891</v>
      </c>
      <c r="B2990" s="72" t="s">
        <v>542</v>
      </c>
      <c r="C2990" s="73">
        <v>0</v>
      </c>
    </row>
    <row r="2991" spans="1:3" x14ac:dyDescent="0.25">
      <c r="A2991" s="72" t="s">
        <v>891</v>
      </c>
      <c r="B2991" s="72" t="s">
        <v>932</v>
      </c>
      <c r="C2991" s="73">
        <v>0</v>
      </c>
    </row>
    <row r="2992" spans="1:3" x14ac:dyDescent="0.25">
      <c r="A2992" s="72" t="s">
        <v>892</v>
      </c>
      <c r="B2992" s="72" t="s">
        <v>920</v>
      </c>
      <c r="C2992" s="73">
        <v>0</v>
      </c>
    </row>
    <row r="2993" spans="1:3" x14ac:dyDescent="0.25">
      <c r="A2993" s="72" t="s">
        <v>892</v>
      </c>
      <c r="B2993" s="72" t="s">
        <v>944</v>
      </c>
      <c r="C2993" s="73">
        <v>0</v>
      </c>
    </row>
    <row r="2994" spans="1:3" x14ac:dyDescent="0.25">
      <c r="A2994" s="72" t="s">
        <v>892</v>
      </c>
      <c r="B2994" s="72" t="s">
        <v>538</v>
      </c>
      <c r="C2994" s="73">
        <v>12000</v>
      </c>
    </row>
    <row r="2995" spans="1:3" x14ac:dyDescent="0.25">
      <c r="A2995" s="72" t="s">
        <v>892</v>
      </c>
      <c r="B2995" s="72" t="s">
        <v>539</v>
      </c>
      <c r="C2995" s="73">
        <v>0</v>
      </c>
    </row>
    <row r="2996" spans="1:3" x14ac:dyDescent="0.25">
      <c r="A2996" s="72" t="s">
        <v>892</v>
      </c>
      <c r="B2996" s="72" t="s">
        <v>927</v>
      </c>
      <c r="C2996" s="73">
        <v>0</v>
      </c>
    </row>
    <row r="2997" spans="1:3" x14ac:dyDescent="0.25">
      <c r="A2997" s="72" t="s">
        <v>892</v>
      </c>
      <c r="B2997" s="72" t="s">
        <v>928</v>
      </c>
      <c r="C2997" s="73">
        <v>0</v>
      </c>
    </row>
    <row r="2998" spans="1:3" x14ac:dyDescent="0.25">
      <c r="A2998" s="72" t="s">
        <v>892</v>
      </c>
      <c r="B2998" s="72" t="s">
        <v>541</v>
      </c>
      <c r="C2998" s="73">
        <v>12253</v>
      </c>
    </row>
    <row r="2999" spans="1:3" x14ac:dyDescent="0.25">
      <c r="A2999" s="72" t="s">
        <v>892</v>
      </c>
      <c r="B2999" s="72" t="s">
        <v>542</v>
      </c>
      <c r="C2999" s="73">
        <v>8391</v>
      </c>
    </row>
    <row r="3000" spans="1:3" x14ac:dyDescent="0.25">
      <c r="A3000" s="72" t="s">
        <v>892</v>
      </c>
      <c r="B3000" s="72" t="s">
        <v>932</v>
      </c>
      <c r="C3000" s="73">
        <v>0</v>
      </c>
    </row>
    <row r="3001" spans="1:3" x14ac:dyDescent="0.25">
      <c r="A3001" s="72" t="s">
        <v>893</v>
      </c>
      <c r="B3001" s="72" t="s">
        <v>982</v>
      </c>
      <c r="C3001" s="73">
        <v>0</v>
      </c>
    </row>
    <row r="3002" spans="1:3" x14ac:dyDescent="0.25">
      <c r="A3002" s="72" t="s">
        <v>893</v>
      </c>
      <c r="B3002" s="72" t="s">
        <v>538</v>
      </c>
      <c r="C3002" s="73">
        <v>30000</v>
      </c>
    </row>
    <row r="3003" spans="1:3" x14ac:dyDescent="0.25">
      <c r="A3003" s="72" t="s">
        <v>894</v>
      </c>
      <c r="B3003" s="72" t="s">
        <v>919</v>
      </c>
      <c r="C3003" s="73">
        <v>0</v>
      </c>
    </row>
    <row r="3004" spans="1:3" x14ac:dyDescent="0.25">
      <c r="A3004" s="72" t="s">
        <v>894</v>
      </c>
      <c r="B3004" s="72" t="s">
        <v>991</v>
      </c>
      <c r="C3004" s="73">
        <v>0</v>
      </c>
    </row>
    <row r="3005" spans="1:3" x14ac:dyDescent="0.25">
      <c r="A3005" s="72" t="s">
        <v>894</v>
      </c>
      <c r="B3005" s="72" t="s">
        <v>958</v>
      </c>
      <c r="C3005" s="73">
        <v>0</v>
      </c>
    </row>
    <row r="3006" spans="1:3" x14ac:dyDescent="0.25">
      <c r="A3006" s="72" t="s">
        <v>894</v>
      </c>
      <c r="B3006" s="72" t="s">
        <v>982</v>
      </c>
      <c r="C3006" s="73">
        <v>0</v>
      </c>
    </row>
    <row r="3007" spans="1:3" x14ac:dyDescent="0.25">
      <c r="A3007" s="72" t="s">
        <v>894</v>
      </c>
      <c r="B3007" s="72" t="s">
        <v>737</v>
      </c>
      <c r="C3007" s="73">
        <v>0</v>
      </c>
    </row>
    <row r="3008" spans="1:3" x14ac:dyDescent="0.25">
      <c r="A3008" s="72" t="s">
        <v>894</v>
      </c>
      <c r="B3008" s="72" t="s">
        <v>538</v>
      </c>
      <c r="C3008" s="73">
        <v>0</v>
      </c>
    </row>
    <row r="3009" spans="1:3" x14ac:dyDescent="0.25">
      <c r="A3009" s="72" t="s">
        <v>894</v>
      </c>
      <c r="B3009" s="72" t="s">
        <v>539</v>
      </c>
      <c r="C3009" s="73">
        <v>0</v>
      </c>
    </row>
    <row r="3010" spans="1:3" x14ac:dyDescent="0.25">
      <c r="A3010" s="72" t="s">
        <v>894</v>
      </c>
      <c r="B3010" s="72" t="s">
        <v>540</v>
      </c>
      <c r="C3010" s="73">
        <v>0</v>
      </c>
    </row>
    <row r="3011" spans="1:3" x14ac:dyDescent="0.25">
      <c r="A3011" s="72" t="s">
        <v>894</v>
      </c>
      <c r="B3011" s="72" t="s">
        <v>542</v>
      </c>
      <c r="C3011" s="73">
        <v>0</v>
      </c>
    </row>
    <row r="3012" spans="1:3" x14ac:dyDescent="0.25">
      <c r="A3012" s="72" t="s">
        <v>894</v>
      </c>
      <c r="B3012" s="72" t="s">
        <v>946</v>
      </c>
      <c r="C3012" s="73">
        <v>0</v>
      </c>
    </row>
    <row r="3013" spans="1:3" x14ac:dyDescent="0.25">
      <c r="A3013" s="72" t="s">
        <v>894</v>
      </c>
      <c r="B3013" s="72" t="s">
        <v>1003</v>
      </c>
      <c r="C3013" s="73">
        <v>0</v>
      </c>
    </row>
    <row r="3014" spans="1:3" x14ac:dyDescent="0.25">
      <c r="A3014" s="72" t="s">
        <v>894</v>
      </c>
      <c r="B3014" s="72" t="s">
        <v>942</v>
      </c>
      <c r="C3014" s="73">
        <v>0</v>
      </c>
    </row>
    <row r="3015" spans="1:3" x14ac:dyDescent="0.25">
      <c r="A3015" s="72" t="s">
        <v>894</v>
      </c>
      <c r="B3015" s="72" t="s">
        <v>1005</v>
      </c>
      <c r="C3015" s="73">
        <v>0</v>
      </c>
    </row>
    <row r="3016" spans="1:3" x14ac:dyDescent="0.25">
      <c r="A3016" s="72" t="s">
        <v>1132</v>
      </c>
      <c r="B3016" s="72" t="s">
        <v>945</v>
      </c>
      <c r="C3016" s="73">
        <v>0</v>
      </c>
    </row>
    <row r="3017" spans="1:3" x14ac:dyDescent="0.25">
      <c r="A3017" s="72" t="s">
        <v>1132</v>
      </c>
      <c r="B3017" s="72" t="s">
        <v>939</v>
      </c>
      <c r="C3017" s="73">
        <v>8200</v>
      </c>
    </row>
    <row r="3018" spans="1:3" x14ac:dyDescent="0.25">
      <c r="A3018" s="72" t="s">
        <v>1133</v>
      </c>
      <c r="B3018" s="72" t="s">
        <v>982</v>
      </c>
      <c r="C3018" s="73">
        <v>0</v>
      </c>
    </row>
    <row r="3019" spans="1:3" x14ac:dyDescent="0.25">
      <c r="A3019" s="72" t="s">
        <v>895</v>
      </c>
      <c r="B3019" s="72" t="s">
        <v>538</v>
      </c>
      <c r="C3019" s="73">
        <v>57254</v>
      </c>
    </row>
    <row r="3020" spans="1:3" x14ac:dyDescent="0.25">
      <c r="A3020" s="72" t="s">
        <v>895</v>
      </c>
      <c r="B3020" s="72" t="s">
        <v>539</v>
      </c>
      <c r="C3020" s="73">
        <v>0</v>
      </c>
    </row>
    <row r="3021" spans="1:3" x14ac:dyDescent="0.25">
      <c r="A3021" s="72" t="s">
        <v>895</v>
      </c>
      <c r="B3021" s="72" t="s">
        <v>926</v>
      </c>
      <c r="C3021" s="73">
        <v>0</v>
      </c>
    </row>
    <row r="3022" spans="1:3" x14ac:dyDescent="0.25">
      <c r="A3022" s="72" t="s">
        <v>895</v>
      </c>
      <c r="B3022" s="72" t="s">
        <v>927</v>
      </c>
      <c r="C3022" s="73">
        <v>0</v>
      </c>
    </row>
    <row r="3023" spans="1:3" x14ac:dyDescent="0.25">
      <c r="A3023" s="72" t="s">
        <v>895</v>
      </c>
      <c r="B3023" s="72" t="s">
        <v>541</v>
      </c>
      <c r="C3023" s="73">
        <v>800</v>
      </c>
    </row>
    <row r="3024" spans="1:3" x14ac:dyDescent="0.25">
      <c r="A3024" s="72" t="s">
        <v>895</v>
      </c>
      <c r="B3024" s="72" t="s">
        <v>542</v>
      </c>
      <c r="C3024" s="73">
        <v>7800</v>
      </c>
    </row>
    <row r="3025" spans="1:3" x14ac:dyDescent="0.25">
      <c r="A3025" s="72" t="s">
        <v>895</v>
      </c>
      <c r="B3025" s="72" t="s">
        <v>946</v>
      </c>
      <c r="C3025" s="73">
        <v>0</v>
      </c>
    </row>
    <row r="3026" spans="1:3" x14ac:dyDescent="0.25">
      <c r="A3026" s="72" t="s">
        <v>895</v>
      </c>
      <c r="B3026" s="72" t="s">
        <v>932</v>
      </c>
      <c r="C3026" s="73">
        <v>0</v>
      </c>
    </row>
    <row r="3027" spans="1:3" x14ac:dyDescent="0.25">
      <c r="A3027" s="72" t="s">
        <v>896</v>
      </c>
      <c r="B3027" s="72" t="s">
        <v>982</v>
      </c>
      <c r="C3027" s="73">
        <v>0</v>
      </c>
    </row>
    <row r="3028" spans="1:3" x14ac:dyDescent="0.25">
      <c r="A3028" s="72" t="s">
        <v>896</v>
      </c>
      <c r="B3028" s="72" t="s">
        <v>538</v>
      </c>
      <c r="C3028" s="73">
        <v>152243</v>
      </c>
    </row>
    <row r="3029" spans="1:3" x14ac:dyDescent="0.25">
      <c r="A3029" s="72" t="s">
        <v>896</v>
      </c>
      <c r="B3029" s="72" t="s">
        <v>539</v>
      </c>
      <c r="C3029" s="73">
        <v>13500</v>
      </c>
    </row>
    <row r="3030" spans="1:3" x14ac:dyDescent="0.25">
      <c r="A3030" s="72" t="s">
        <v>896</v>
      </c>
      <c r="B3030" s="72" t="s">
        <v>540</v>
      </c>
      <c r="C3030" s="73">
        <v>0</v>
      </c>
    </row>
    <row r="3031" spans="1:3" x14ac:dyDescent="0.25">
      <c r="A3031" s="72" t="s">
        <v>897</v>
      </c>
      <c r="B3031" s="72" t="s">
        <v>944</v>
      </c>
      <c r="C3031" s="73">
        <v>0</v>
      </c>
    </row>
    <row r="3032" spans="1:3" x14ac:dyDescent="0.25">
      <c r="A3032" s="72" t="s">
        <v>897</v>
      </c>
      <c r="B3032" s="72" t="s">
        <v>539</v>
      </c>
      <c r="C3032" s="73">
        <v>0</v>
      </c>
    </row>
    <row r="3033" spans="1:3" x14ac:dyDescent="0.25">
      <c r="A3033" s="72" t="s">
        <v>897</v>
      </c>
      <c r="B3033" s="72" t="s">
        <v>927</v>
      </c>
      <c r="C3033" s="73">
        <v>0</v>
      </c>
    </row>
    <row r="3034" spans="1:3" x14ac:dyDescent="0.25">
      <c r="A3034" s="72" t="s">
        <v>897</v>
      </c>
      <c r="B3034" s="72" t="s">
        <v>542</v>
      </c>
      <c r="C3034" s="73">
        <v>0</v>
      </c>
    </row>
    <row r="3035" spans="1:3" x14ac:dyDescent="0.25">
      <c r="A3035" s="72" t="s">
        <v>898</v>
      </c>
      <c r="B3035" s="72" t="s">
        <v>538</v>
      </c>
      <c r="C3035" s="73">
        <v>0</v>
      </c>
    </row>
    <row r="3036" spans="1:3" x14ac:dyDescent="0.25">
      <c r="A3036" s="72" t="s">
        <v>899</v>
      </c>
      <c r="B3036" s="72" t="s">
        <v>982</v>
      </c>
      <c r="C3036" s="73">
        <v>0</v>
      </c>
    </row>
    <row r="3037" spans="1:3" x14ac:dyDescent="0.25">
      <c r="A3037" s="72" t="s">
        <v>899</v>
      </c>
      <c r="B3037" s="72" t="s">
        <v>542</v>
      </c>
      <c r="C3037" s="73">
        <v>0</v>
      </c>
    </row>
    <row r="3038" spans="1:3" x14ac:dyDescent="0.25">
      <c r="A3038" s="72" t="s">
        <v>1134</v>
      </c>
      <c r="B3038" s="72" t="s">
        <v>945</v>
      </c>
      <c r="C3038" s="73">
        <v>0</v>
      </c>
    </row>
    <row r="3039" spans="1:3" x14ac:dyDescent="0.25">
      <c r="A3039" s="72" t="s">
        <v>1134</v>
      </c>
      <c r="B3039" s="72" t="s">
        <v>939</v>
      </c>
      <c r="C3039" s="73">
        <v>60000</v>
      </c>
    </row>
    <row r="3040" spans="1:3" x14ac:dyDescent="0.25">
      <c r="A3040" s="72" t="s">
        <v>1134</v>
      </c>
      <c r="B3040" s="72" t="s">
        <v>985</v>
      </c>
      <c r="C3040" s="73">
        <v>0</v>
      </c>
    </row>
    <row r="3041" spans="1:3" x14ac:dyDescent="0.25">
      <c r="A3041" s="72" t="s">
        <v>900</v>
      </c>
      <c r="B3041" s="72" t="s">
        <v>982</v>
      </c>
      <c r="C3041" s="73">
        <v>0</v>
      </c>
    </row>
    <row r="3042" spans="1:3" x14ac:dyDescent="0.25">
      <c r="A3042" s="72" t="s">
        <v>900</v>
      </c>
      <c r="B3042" s="72" t="s">
        <v>538</v>
      </c>
      <c r="C3042" s="73">
        <v>0</v>
      </c>
    </row>
    <row r="3043" spans="1:3" x14ac:dyDescent="0.25">
      <c r="A3043" s="72" t="s">
        <v>901</v>
      </c>
      <c r="B3043" s="72" t="s">
        <v>538</v>
      </c>
      <c r="C3043" s="73">
        <v>30774</v>
      </c>
    </row>
    <row r="3044" spans="1:3" x14ac:dyDescent="0.25">
      <c r="A3044" s="72" t="s">
        <v>901</v>
      </c>
      <c r="B3044" s="72" t="s">
        <v>539</v>
      </c>
      <c r="C3044" s="73">
        <v>0</v>
      </c>
    </row>
    <row r="3045" spans="1:3" x14ac:dyDescent="0.25">
      <c r="A3045" s="72" t="s">
        <v>901</v>
      </c>
      <c r="B3045" s="72" t="s">
        <v>927</v>
      </c>
      <c r="C3045" s="73">
        <v>0</v>
      </c>
    </row>
    <row r="3046" spans="1:3" x14ac:dyDescent="0.25">
      <c r="A3046" s="72" t="s">
        <v>901</v>
      </c>
      <c r="B3046" s="72" t="s">
        <v>541</v>
      </c>
      <c r="C3046" s="73">
        <v>0</v>
      </c>
    </row>
    <row r="3047" spans="1:3" x14ac:dyDescent="0.25">
      <c r="A3047" s="72" t="s">
        <v>901</v>
      </c>
      <c r="B3047" s="72" t="s">
        <v>542</v>
      </c>
      <c r="C3047" s="73">
        <v>3250</v>
      </c>
    </row>
    <row r="3048" spans="1:3" x14ac:dyDescent="0.25">
      <c r="A3048" s="72" t="s">
        <v>901</v>
      </c>
      <c r="B3048" s="72" t="s">
        <v>932</v>
      </c>
      <c r="C3048" s="73">
        <v>0</v>
      </c>
    </row>
    <row r="3049" spans="1:3" x14ac:dyDescent="0.25">
      <c r="A3049" s="72" t="s">
        <v>902</v>
      </c>
      <c r="B3049" s="72" t="s">
        <v>538</v>
      </c>
      <c r="C3049" s="73">
        <v>0</v>
      </c>
    </row>
    <row r="3050" spans="1:3" x14ac:dyDescent="0.25">
      <c r="A3050" s="72" t="s">
        <v>902</v>
      </c>
      <c r="B3050" s="72" t="s">
        <v>939</v>
      </c>
      <c r="C3050" s="73">
        <v>0</v>
      </c>
    </row>
    <row r="3051" spans="1:3" x14ac:dyDescent="0.25">
      <c r="A3051" s="72" t="s">
        <v>903</v>
      </c>
      <c r="B3051" s="72" t="s">
        <v>920</v>
      </c>
      <c r="C3051" s="73">
        <v>0</v>
      </c>
    </row>
    <row r="3052" spans="1:3" x14ac:dyDescent="0.25">
      <c r="A3052" s="72" t="s">
        <v>903</v>
      </c>
      <c r="B3052" s="72" t="s">
        <v>538</v>
      </c>
      <c r="C3052" s="73">
        <v>0</v>
      </c>
    </row>
    <row r="3053" spans="1:3" x14ac:dyDescent="0.25">
      <c r="A3053" s="72" t="s">
        <v>903</v>
      </c>
      <c r="B3053" s="72" t="s">
        <v>539</v>
      </c>
      <c r="C3053" s="73">
        <v>30000</v>
      </c>
    </row>
    <row r="3054" spans="1:3" x14ac:dyDescent="0.25">
      <c r="A3054" s="72" t="s">
        <v>903</v>
      </c>
      <c r="B3054" s="72" t="s">
        <v>926</v>
      </c>
      <c r="C3054" s="73">
        <v>0</v>
      </c>
    </row>
    <row r="3055" spans="1:3" x14ac:dyDescent="0.25">
      <c r="A3055" s="72" t="s">
        <v>903</v>
      </c>
      <c r="B3055" s="72" t="s">
        <v>927</v>
      </c>
      <c r="C3055" s="73">
        <v>0</v>
      </c>
    </row>
    <row r="3056" spans="1:3" x14ac:dyDescent="0.25">
      <c r="A3056" s="72" t="s">
        <v>903</v>
      </c>
      <c r="B3056" s="72" t="s">
        <v>542</v>
      </c>
      <c r="C3056" s="73">
        <v>0</v>
      </c>
    </row>
    <row r="3057" spans="1:3" x14ac:dyDescent="0.25">
      <c r="A3057" s="72" t="s">
        <v>903</v>
      </c>
      <c r="B3057" s="72" t="s">
        <v>1078</v>
      </c>
      <c r="C3057" s="73">
        <v>0</v>
      </c>
    </row>
    <row r="3058" spans="1:3" x14ac:dyDescent="0.25">
      <c r="A3058" s="72" t="s">
        <v>904</v>
      </c>
      <c r="B3058" s="72" t="s">
        <v>982</v>
      </c>
      <c r="C3058" s="73">
        <v>0</v>
      </c>
    </row>
    <row r="3059" spans="1:3" x14ac:dyDescent="0.25">
      <c r="A3059" s="72" t="s">
        <v>904</v>
      </c>
      <c r="B3059" s="72" t="s">
        <v>538</v>
      </c>
      <c r="C3059" s="73">
        <v>0</v>
      </c>
    </row>
    <row r="3060" spans="1:3" x14ac:dyDescent="0.25">
      <c r="A3060" s="72" t="s">
        <v>904</v>
      </c>
      <c r="B3060" s="72" t="s">
        <v>539</v>
      </c>
      <c r="C3060" s="73">
        <v>0</v>
      </c>
    </row>
    <row r="3061" spans="1:3" x14ac:dyDescent="0.25">
      <c r="A3061" s="72" t="s">
        <v>904</v>
      </c>
      <c r="B3061" s="72" t="s">
        <v>542</v>
      </c>
      <c r="C3061" s="73">
        <v>0</v>
      </c>
    </row>
    <row r="3062" spans="1:3" x14ac:dyDescent="0.25">
      <c r="A3062" s="72" t="s">
        <v>905</v>
      </c>
      <c r="B3062" s="72" t="s">
        <v>982</v>
      </c>
      <c r="C3062" s="73">
        <v>0</v>
      </c>
    </row>
    <row r="3063" spans="1:3" x14ac:dyDescent="0.25">
      <c r="A3063" s="72" t="s">
        <v>905</v>
      </c>
      <c r="B3063" s="72" t="s">
        <v>538</v>
      </c>
      <c r="C3063" s="73">
        <v>0</v>
      </c>
    </row>
    <row r="3064" spans="1:3" x14ac:dyDescent="0.25">
      <c r="A3064" s="72" t="s">
        <v>905</v>
      </c>
      <c r="B3064" s="72" t="s">
        <v>542</v>
      </c>
      <c r="C3064" s="73">
        <v>0</v>
      </c>
    </row>
    <row r="3065" spans="1:3" x14ac:dyDescent="0.25">
      <c r="A3065" s="72" t="s">
        <v>1135</v>
      </c>
      <c r="B3065" s="72" t="s">
        <v>945</v>
      </c>
      <c r="C3065" s="73">
        <v>0</v>
      </c>
    </row>
    <row r="3066" spans="1:3" x14ac:dyDescent="0.25">
      <c r="A3066" s="72" t="s">
        <v>1135</v>
      </c>
      <c r="B3066" s="72" t="s">
        <v>939</v>
      </c>
      <c r="C3066" s="73">
        <v>1434100</v>
      </c>
    </row>
    <row r="3067" spans="1:3" x14ac:dyDescent="0.25">
      <c r="A3067" s="72" t="s">
        <v>1135</v>
      </c>
      <c r="B3067" s="72" t="s">
        <v>985</v>
      </c>
      <c r="C3067" s="73">
        <v>65000</v>
      </c>
    </row>
    <row r="3068" spans="1:3" x14ac:dyDescent="0.25">
      <c r="A3068" s="72" t="s">
        <v>906</v>
      </c>
      <c r="B3068" s="72" t="s">
        <v>538</v>
      </c>
      <c r="C3068" s="73">
        <v>0</v>
      </c>
    </row>
    <row r="3069" spans="1:3" x14ac:dyDescent="0.25">
      <c r="A3069" s="72" t="s">
        <v>906</v>
      </c>
      <c r="B3069" s="72" t="s">
        <v>539</v>
      </c>
      <c r="C3069" s="73">
        <v>0</v>
      </c>
    </row>
    <row r="3070" spans="1:3" x14ac:dyDescent="0.25">
      <c r="A3070" s="72" t="s">
        <v>907</v>
      </c>
      <c r="B3070" s="72" t="s">
        <v>920</v>
      </c>
      <c r="C3070" s="73">
        <v>0</v>
      </c>
    </row>
    <row r="3071" spans="1:3" x14ac:dyDescent="0.25">
      <c r="A3071" s="72" t="s">
        <v>907</v>
      </c>
      <c r="B3071" s="72" t="s">
        <v>538</v>
      </c>
      <c r="C3071" s="73">
        <v>1139</v>
      </c>
    </row>
    <row r="3072" spans="1:3" x14ac:dyDescent="0.25">
      <c r="A3072" s="72" t="s">
        <v>908</v>
      </c>
      <c r="B3072" s="72" t="s">
        <v>538</v>
      </c>
      <c r="C3072" s="73">
        <v>39706</v>
      </c>
    </row>
    <row r="3073" spans="1:3" x14ac:dyDescent="0.25">
      <c r="A3073" s="72" t="s">
        <v>908</v>
      </c>
      <c r="B3073" s="72" t="s">
        <v>539</v>
      </c>
      <c r="C3073" s="73">
        <v>5000</v>
      </c>
    </row>
    <row r="3074" spans="1:3" x14ac:dyDescent="0.25">
      <c r="A3074" s="72" t="s">
        <v>908</v>
      </c>
      <c r="B3074" s="72" t="s">
        <v>927</v>
      </c>
      <c r="C3074" s="73">
        <v>0</v>
      </c>
    </row>
    <row r="3075" spans="1:3" x14ac:dyDescent="0.25">
      <c r="A3075" s="72" t="s">
        <v>908</v>
      </c>
      <c r="B3075" s="72" t="s">
        <v>541</v>
      </c>
      <c r="C3075" s="73">
        <v>2555</v>
      </c>
    </row>
    <row r="3076" spans="1:3" x14ac:dyDescent="0.25">
      <c r="A3076" s="72" t="s">
        <v>908</v>
      </c>
      <c r="B3076" s="72" t="s">
        <v>542</v>
      </c>
      <c r="C3076" s="73">
        <v>9000</v>
      </c>
    </row>
    <row r="3077" spans="1:3" x14ac:dyDescent="0.25">
      <c r="A3077" s="72" t="s">
        <v>908</v>
      </c>
      <c r="B3077" s="72" t="s">
        <v>932</v>
      </c>
      <c r="C3077" s="73">
        <v>0</v>
      </c>
    </row>
    <row r="3078" spans="1:3" x14ac:dyDescent="0.25">
      <c r="A3078" s="72" t="s">
        <v>908</v>
      </c>
      <c r="B3078" s="72" t="s">
        <v>939</v>
      </c>
      <c r="C3078" s="73">
        <v>0</v>
      </c>
    </row>
    <row r="3079" spans="1:3" x14ac:dyDescent="0.25">
      <c r="A3079" s="72" t="s">
        <v>1136</v>
      </c>
      <c r="B3079" s="72" t="s">
        <v>982</v>
      </c>
      <c r="C3079" s="73">
        <v>0</v>
      </c>
    </row>
    <row r="3080" spans="1:3" x14ac:dyDescent="0.25">
      <c r="A3080" s="72" t="s">
        <v>909</v>
      </c>
      <c r="B3080" s="72" t="s">
        <v>538</v>
      </c>
      <c r="C3080" s="73">
        <v>28000</v>
      </c>
    </row>
    <row r="3081" spans="1:3" x14ac:dyDescent="0.25">
      <c r="A3081" s="72" t="s">
        <v>909</v>
      </c>
      <c r="B3081" s="72" t="s">
        <v>927</v>
      </c>
      <c r="C3081" s="73">
        <v>0</v>
      </c>
    </row>
    <row r="3082" spans="1:3" x14ac:dyDescent="0.25">
      <c r="A3082" s="72" t="s">
        <v>909</v>
      </c>
      <c r="B3082" s="72" t="s">
        <v>542</v>
      </c>
      <c r="C3082" s="73">
        <v>2500</v>
      </c>
    </row>
    <row r="3083" spans="1:3" x14ac:dyDescent="0.25">
      <c r="A3083" s="72" t="s">
        <v>909</v>
      </c>
      <c r="B3083" s="72" t="s">
        <v>932</v>
      </c>
      <c r="C3083" s="73">
        <v>0</v>
      </c>
    </row>
    <row r="3084" spans="1:3" x14ac:dyDescent="0.25">
      <c r="A3084" s="72" t="s">
        <v>910</v>
      </c>
      <c r="B3084" s="72" t="s">
        <v>538</v>
      </c>
      <c r="C3084" s="73">
        <v>0</v>
      </c>
    </row>
    <row r="3085" spans="1:3" x14ac:dyDescent="0.25">
      <c r="A3085" s="72" t="s">
        <v>910</v>
      </c>
      <c r="B3085" s="72" t="s">
        <v>927</v>
      </c>
      <c r="C3085" s="73">
        <v>0</v>
      </c>
    </row>
    <row r="3086" spans="1:3" x14ac:dyDescent="0.25">
      <c r="A3086" s="72" t="s">
        <v>910</v>
      </c>
      <c r="B3086" s="72" t="s">
        <v>542</v>
      </c>
      <c r="C3086" s="73">
        <v>4000</v>
      </c>
    </row>
    <row r="3087" spans="1:3" x14ac:dyDescent="0.25">
      <c r="A3087" s="72" t="s">
        <v>910</v>
      </c>
      <c r="B3087" s="72" t="s">
        <v>939</v>
      </c>
      <c r="C3087" s="73">
        <v>0</v>
      </c>
    </row>
    <row r="3088" spans="1:3" x14ac:dyDescent="0.25">
      <c r="A3088" s="72" t="s">
        <v>911</v>
      </c>
      <c r="B3088" s="72" t="s">
        <v>944</v>
      </c>
      <c r="C3088" s="73">
        <v>0</v>
      </c>
    </row>
    <row r="3089" spans="1:3" x14ac:dyDescent="0.25">
      <c r="A3089" s="72" t="s">
        <v>911</v>
      </c>
      <c r="B3089" s="72" t="s">
        <v>538</v>
      </c>
      <c r="C3089" s="73">
        <v>1000</v>
      </c>
    </row>
    <row r="3090" spans="1:3" x14ac:dyDescent="0.25">
      <c r="A3090" s="72" t="s">
        <v>911</v>
      </c>
      <c r="B3090" s="72" t="s">
        <v>926</v>
      </c>
      <c r="C3090" s="73">
        <v>0</v>
      </c>
    </row>
    <row r="3091" spans="1:3" x14ac:dyDescent="0.25">
      <c r="A3091" s="72" t="s">
        <v>911</v>
      </c>
      <c r="B3091" s="72" t="s">
        <v>927</v>
      </c>
      <c r="C3091" s="73">
        <v>0</v>
      </c>
    </row>
    <row r="3092" spans="1:3" x14ac:dyDescent="0.25">
      <c r="A3092" s="72" t="s">
        <v>911</v>
      </c>
      <c r="B3092" s="72" t="s">
        <v>542</v>
      </c>
      <c r="C3092" s="73">
        <v>0</v>
      </c>
    </row>
    <row r="3093" spans="1:3" x14ac:dyDescent="0.25">
      <c r="A3093" s="72" t="s">
        <v>912</v>
      </c>
      <c r="B3093" s="72" t="s">
        <v>538</v>
      </c>
      <c r="C3093" s="73">
        <v>22875</v>
      </c>
    </row>
    <row r="3094" spans="1:3" x14ac:dyDescent="0.25">
      <c r="A3094" s="72" t="s">
        <v>912</v>
      </c>
      <c r="B3094" s="72" t="s">
        <v>539</v>
      </c>
      <c r="C3094" s="73">
        <v>0</v>
      </c>
    </row>
    <row r="3095" spans="1:3" x14ac:dyDescent="0.25">
      <c r="A3095" s="72" t="s">
        <v>912</v>
      </c>
      <c r="B3095" s="72" t="s">
        <v>927</v>
      </c>
      <c r="C3095" s="73">
        <v>0</v>
      </c>
    </row>
    <row r="3096" spans="1:3" x14ac:dyDescent="0.25">
      <c r="A3096" s="72" t="s">
        <v>912</v>
      </c>
      <c r="B3096" s="72" t="s">
        <v>540</v>
      </c>
      <c r="C3096" s="73">
        <v>0</v>
      </c>
    </row>
    <row r="3097" spans="1:3" x14ac:dyDescent="0.25">
      <c r="A3097" s="72" t="s">
        <v>912</v>
      </c>
      <c r="B3097" s="72" t="s">
        <v>541</v>
      </c>
      <c r="C3097" s="73">
        <v>1600</v>
      </c>
    </row>
    <row r="3098" spans="1:3" x14ac:dyDescent="0.25">
      <c r="A3098" s="72" t="s">
        <v>912</v>
      </c>
      <c r="B3098" s="72" t="s">
        <v>542</v>
      </c>
      <c r="C3098" s="73">
        <v>2000</v>
      </c>
    </row>
    <row r="3099" spans="1:3" x14ac:dyDescent="0.25">
      <c r="A3099" s="72" t="s">
        <v>912</v>
      </c>
      <c r="B3099" s="72" t="s">
        <v>932</v>
      </c>
      <c r="C3099" s="73">
        <v>0</v>
      </c>
    </row>
    <row r="3100" spans="1:3" x14ac:dyDescent="0.25">
      <c r="A3100" s="72" t="s">
        <v>913</v>
      </c>
      <c r="B3100" s="72" t="s">
        <v>538</v>
      </c>
      <c r="C3100" s="73">
        <v>60250</v>
      </c>
    </row>
    <row r="3101" spans="1:3" x14ac:dyDescent="0.25">
      <c r="A3101" s="72" t="s">
        <v>913</v>
      </c>
      <c r="B3101" s="72" t="s">
        <v>539</v>
      </c>
      <c r="C3101" s="73">
        <v>0</v>
      </c>
    </row>
    <row r="3102" spans="1:3" x14ac:dyDescent="0.25">
      <c r="A3102" s="72" t="s">
        <v>913</v>
      </c>
      <c r="B3102" s="72" t="s">
        <v>926</v>
      </c>
      <c r="C3102" s="73">
        <v>0</v>
      </c>
    </row>
    <row r="3103" spans="1:3" x14ac:dyDescent="0.25">
      <c r="A3103" s="72" t="s">
        <v>913</v>
      </c>
      <c r="B3103" s="72" t="s">
        <v>927</v>
      </c>
      <c r="C3103" s="73">
        <v>0</v>
      </c>
    </row>
    <row r="3104" spans="1:3" x14ac:dyDescent="0.25">
      <c r="A3104" s="72" t="s">
        <v>913</v>
      </c>
      <c r="B3104" s="72" t="s">
        <v>540</v>
      </c>
      <c r="C3104" s="73">
        <v>0</v>
      </c>
    </row>
    <row r="3105" spans="1:3" x14ac:dyDescent="0.25">
      <c r="A3105" s="72" t="s">
        <v>913</v>
      </c>
      <c r="B3105" s="72" t="s">
        <v>541</v>
      </c>
      <c r="C3105" s="73">
        <v>0</v>
      </c>
    </row>
    <row r="3106" spans="1:3" x14ac:dyDescent="0.25">
      <c r="A3106" s="72" t="s">
        <v>913</v>
      </c>
      <c r="B3106" s="72" t="s">
        <v>542</v>
      </c>
      <c r="C3106" s="73">
        <v>14400</v>
      </c>
    </row>
    <row r="3107" spans="1:3" x14ac:dyDescent="0.25">
      <c r="A3107" s="72" t="s">
        <v>913</v>
      </c>
      <c r="B3107" s="72" t="s">
        <v>932</v>
      </c>
      <c r="C3107" s="73">
        <v>0</v>
      </c>
    </row>
    <row r="3108" spans="1:3" x14ac:dyDescent="0.25">
      <c r="A3108" s="72" t="s">
        <v>1137</v>
      </c>
      <c r="B3108" s="72" t="s">
        <v>927</v>
      </c>
      <c r="C3108" s="73">
        <v>0</v>
      </c>
    </row>
    <row r="3109" spans="1:3" x14ac:dyDescent="0.25">
      <c r="A3109" s="72" t="s">
        <v>1138</v>
      </c>
      <c r="B3109" s="72" t="s">
        <v>927</v>
      </c>
      <c r="C3109" s="73">
        <v>0</v>
      </c>
    </row>
    <row r="3110" spans="1:3" x14ac:dyDescent="0.25">
      <c r="A3110" s="72" t="s">
        <v>1138</v>
      </c>
      <c r="B3110" s="72" t="s">
        <v>932</v>
      </c>
      <c r="C3110" s="73">
        <v>0</v>
      </c>
    </row>
    <row r="3111" spans="1:3" x14ac:dyDescent="0.25">
      <c r="A3111" s="72" t="s">
        <v>914</v>
      </c>
      <c r="B3111" s="72" t="s">
        <v>539</v>
      </c>
      <c r="C3111" s="73">
        <v>0</v>
      </c>
    </row>
    <row r="3112" spans="1:3" x14ac:dyDescent="0.25">
      <c r="A3112" s="72" t="s">
        <v>914</v>
      </c>
      <c r="B3112" s="72" t="s">
        <v>1034</v>
      </c>
      <c r="C3112" s="73">
        <v>0</v>
      </c>
    </row>
    <row r="3113" spans="1:3" x14ac:dyDescent="0.25">
      <c r="A3113" s="72" t="s">
        <v>915</v>
      </c>
      <c r="B3113" s="72" t="s">
        <v>538</v>
      </c>
      <c r="C3113" s="73">
        <v>0</v>
      </c>
    </row>
    <row r="3114" spans="1:3" x14ac:dyDescent="0.25">
      <c r="A3114" s="72"/>
      <c r="B3114" s="72"/>
      <c r="C3114" s="72"/>
    </row>
  </sheetData>
  <pageMargins left="0.7" right="0.7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workbookViewId="0">
      <selection activeCell="B2" sqref="B2"/>
    </sheetView>
  </sheetViews>
  <sheetFormatPr defaultColWidth="8.85546875" defaultRowHeight="15" x14ac:dyDescent="0.25"/>
  <cols>
    <col min="3" max="3" width="30.28515625" customWidth="1"/>
  </cols>
  <sheetData>
    <row r="1" spans="1:5" s="88" customFormat="1" x14ac:dyDescent="0.25">
      <c r="A1" s="88" t="s">
        <v>1243</v>
      </c>
      <c r="B1" s="88" t="s">
        <v>1253</v>
      </c>
      <c r="C1" s="88" t="s">
        <v>1242</v>
      </c>
      <c r="D1" s="88" t="s">
        <v>1141</v>
      </c>
      <c r="E1" s="88" t="s">
        <v>1247</v>
      </c>
    </row>
    <row r="2" spans="1:5" x14ac:dyDescent="0.25">
      <c r="A2" s="89">
        <v>1</v>
      </c>
      <c r="B2" s="90" t="s">
        <v>1159</v>
      </c>
      <c r="C2" t="str">
        <f>B2</f>
        <v>WORLD</v>
      </c>
      <c r="D2" t="str">
        <f>IFERROR(VLOOKUP(C2,wbraw!$C$7:$D$220,2,FALSE),"")</f>
        <v/>
      </c>
      <c r="E2">
        <f>IFERROR(VLOOKUP(D2,wb!$B$2:$C$215,2,FALSE),A2+1000)</f>
        <v>1001</v>
      </c>
    </row>
    <row r="3" spans="1:5" x14ac:dyDescent="0.25">
      <c r="A3" s="89">
        <v>2</v>
      </c>
      <c r="B3" s="91" t="s">
        <v>1160</v>
      </c>
      <c r="C3" s="88" t="str">
        <f t="shared" ref="C3:C66" si="0">B3</f>
        <v>More developed regions</v>
      </c>
      <c r="D3" s="88" t="str">
        <f>IFERROR(VLOOKUP(C3,wbraw!$C$7:$D$220,2,FALSE),"")</f>
        <v/>
      </c>
      <c r="E3" s="88">
        <f>IFERROR(VLOOKUP(D3,wb!$B$2:$C$215,2,FALSE),A3+1000)</f>
        <v>1002</v>
      </c>
    </row>
    <row r="4" spans="1:5" x14ac:dyDescent="0.25">
      <c r="A4" s="89">
        <v>3</v>
      </c>
      <c r="B4" s="91" t="s">
        <v>1161</v>
      </c>
      <c r="C4" s="88" t="str">
        <f t="shared" si="0"/>
        <v>Less developed regions</v>
      </c>
      <c r="D4" s="88" t="str">
        <f>IFERROR(VLOOKUP(C4,wbraw!$C$7:$D$220,2,FALSE),"")</f>
        <v/>
      </c>
      <c r="E4" s="88">
        <f>IFERROR(VLOOKUP(D4,wb!$B$2:$C$215,2,FALSE),A4+1000)</f>
        <v>1003</v>
      </c>
    </row>
    <row r="5" spans="1:5" x14ac:dyDescent="0.25">
      <c r="A5" s="89">
        <v>4</v>
      </c>
      <c r="B5" s="92" t="s">
        <v>1162</v>
      </c>
      <c r="C5" s="88" t="str">
        <f t="shared" si="0"/>
        <v>Least developed countries</v>
      </c>
      <c r="D5" s="88" t="str">
        <f>IFERROR(VLOOKUP(C5,wbraw!$C$7:$D$220,2,FALSE),"")</f>
        <v/>
      </c>
      <c r="E5" s="88">
        <f>IFERROR(VLOOKUP(D5,wb!$B$2:$C$215,2,FALSE),A5+1000)</f>
        <v>1004</v>
      </c>
    </row>
    <row r="6" spans="1:5" x14ac:dyDescent="0.25">
      <c r="A6" s="89">
        <v>5</v>
      </c>
      <c r="B6" s="92" t="s">
        <v>1163</v>
      </c>
      <c r="C6" s="88" t="str">
        <f t="shared" si="0"/>
        <v>Less developed regions, excluding least developed countries</v>
      </c>
      <c r="D6" s="88" t="str">
        <f>IFERROR(VLOOKUP(C6,wbraw!$C$7:$D$220,2,FALSE),"")</f>
        <v/>
      </c>
      <c r="E6" s="88">
        <f>IFERROR(VLOOKUP(D6,wb!$B$2:$C$215,2,FALSE),A6+1000)</f>
        <v>1005</v>
      </c>
    </row>
    <row r="7" spans="1:5" x14ac:dyDescent="0.25">
      <c r="A7" s="89">
        <v>6</v>
      </c>
      <c r="B7" s="91" t="s">
        <v>1164</v>
      </c>
      <c r="C7" s="88" t="str">
        <f t="shared" si="0"/>
        <v>Less developed regions, excluding China</v>
      </c>
      <c r="D7" s="88" t="str">
        <f>IFERROR(VLOOKUP(C7,wbraw!$C$7:$D$220,2,FALSE),"")</f>
        <v/>
      </c>
      <c r="E7" s="88">
        <f>IFERROR(VLOOKUP(D7,wb!$B$2:$C$215,2,FALSE),A7+1000)</f>
        <v>1006</v>
      </c>
    </row>
    <row r="8" spans="1:5" x14ac:dyDescent="0.25">
      <c r="A8" s="89">
        <v>7</v>
      </c>
      <c r="B8" s="91" t="s">
        <v>1165</v>
      </c>
      <c r="C8" s="88" t="str">
        <f t="shared" si="0"/>
        <v>High-income countries</v>
      </c>
      <c r="D8" s="88" t="str">
        <f>IFERROR(VLOOKUP(C8,wbraw!$C$7:$D$220,2,FALSE),"")</f>
        <v/>
      </c>
      <c r="E8" s="88">
        <f>IFERROR(VLOOKUP(D8,wb!$B$2:$C$215,2,FALSE),A8+1000)</f>
        <v>1007</v>
      </c>
    </row>
    <row r="9" spans="1:5" x14ac:dyDescent="0.25">
      <c r="A9" s="89">
        <v>8</v>
      </c>
      <c r="B9" s="91" t="s">
        <v>1166</v>
      </c>
      <c r="C9" s="88" t="str">
        <f t="shared" si="0"/>
        <v>Middle-income countries</v>
      </c>
      <c r="D9" s="88" t="str">
        <f>IFERROR(VLOOKUP(C9,wbraw!$C$7:$D$220,2,FALSE),"")</f>
        <v/>
      </c>
      <c r="E9" s="88">
        <f>IFERROR(VLOOKUP(D9,wb!$B$2:$C$215,2,FALSE),A9+1000)</f>
        <v>1008</v>
      </c>
    </row>
    <row r="10" spans="1:5" x14ac:dyDescent="0.25">
      <c r="A10" s="89">
        <v>9</v>
      </c>
      <c r="B10" s="92" t="s">
        <v>1167</v>
      </c>
      <c r="C10" s="88" t="str">
        <f t="shared" si="0"/>
        <v>Upper-middle-income countries</v>
      </c>
      <c r="D10" s="88" t="str">
        <f>IFERROR(VLOOKUP(C10,wbraw!$C$7:$D$220,2,FALSE),"")</f>
        <v/>
      </c>
      <c r="E10" s="88">
        <f>IFERROR(VLOOKUP(D10,wb!$B$2:$C$215,2,FALSE),A10+1000)</f>
        <v>1009</v>
      </c>
    </row>
    <row r="11" spans="1:5" x14ac:dyDescent="0.25">
      <c r="A11" s="89">
        <v>10</v>
      </c>
      <c r="B11" s="92" t="s">
        <v>1168</v>
      </c>
      <c r="C11" s="88" t="str">
        <f t="shared" si="0"/>
        <v>Lower-middle-income countries</v>
      </c>
      <c r="D11" s="88" t="str">
        <f>IFERROR(VLOOKUP(C11,wbraw!$C$7:$D$220,2,FALSE),"")</f>
        <v/>
      </c>
      <c r="E11" s="88">
        <f>IFERROR(VLOOKUP(D11,wb!$B$2:$C$215,2,FALSE),A11+1000)</f>
        <v>1010</v>
      </c>
    </row>
    <row r="12" spans="1:5" x14ac:dyDescent="0.25">
      <c r="A12" s="89">
        <v>11</v>
      </c>
      <c r="B12" s="91" t="s">
        <v>1169</v>
      </c>
      <c r="C12" s="88" t="str">
        <f t="shared" si="0"/>
        <v>Low-income countries</v>
      </c>
      <c r="D12" s="88" t="str">
        <f>IFERROR(VLOOKUP(C12,wbraw!$C$7:$D$220,2,FALSE),"")</f>
        <v/>
      </c>
      <c r="E12" s="88">
        <f>IFERROR(VLOOKUP(D12,wb!$B$2:$C$215,2,FALSE),A12+1000)</f>
        <v>1011</v>
      </c>
    </row>
    <row r="13" spans="1:5" x14ac:dyDescent="0.25">
      <c r="A13" s="89">
        <v>12</v>
      </c>
      <c r="B13" s="90" t="s">
        <v>57</v>
      </c>
      <c r="C13" s="88" t="str">
        <f t="shared" si="0"/>
        <v>Sub-Saharan Africa</v>
      </c>
      <c r="D13" s="88" t="str">
        <f>IFERROR(VLOOKUP(C13,wbraw!$C$7:$D$220,2,FALSE),"")</f>
        <v/>
      </c>
      <c r="E13" s="88">
        <f>IFERROR(VLOOKUP(D13,wb!$B$2:$C$215,2,FALSE),A13+1000)</f>
        <v>1012</v>
      </c>
    </row>
    <row r="14" spans="1:5" x14ac:dyDescent="0.25">
      <c r="A14" s="89">
        <v>13</v>
      </c>
      <c r="B14" s="90" t="s">
        <v>1170</v>
      </c>
      <c r="C14" s="88" t="str">
        <f t="shared" si="0"/>
        <v>AFRICA</v>
      </c>
      <c r="D14" s="88" t="str">
        <f>IFERROR(VLOOKUP(C14,wbraw!$C$7:$D$220,2,FALSE),"")</f>
        <v/>
      </c>
      <c r="E14" s="88">
        <f>IFERROR(VLOOKUP(D14,wb!$B$2:$C$215,2,FALSE),A14+1000)</f>
        <v>1013</v>
      </c>
    </row>
    <row r="15" spans="1:5" x14ac:dyDescent="0.25">
      <c r="A15" s="89">
        <v>14</v>
      </c>
      <c r="B15" s="93" t="s">
        <v>1171</v>
      </c>
      <c r="C15" s="88" t="str">
        <f t="shared" si="0"/>
        <v>Eastern Africa</v>
      </c>
      <c r="D15" s="88" t="str">
        <f>IFERROR(VLOOKUP(C15,wbraw!$C$7:$D$220,2,FALSE),"")</f>
        <v/>
      </c>
      <c r="E15" s="88">
        <f>IFERROR(VLOOKUP(D15,wb!$B$2:$C$215,2,FALSE),A15+1000)</f>
        <v>1014</v>
      </c>
    </row>
    <row r="16" spans="1:5" x14ac:dyDescent="0.25">
      <c r="A16" s="89">
        <v>15</v>
      </c>
      <c r="B16" s="92" t="s">
        <v>110</v>
      </c>
      <c r="C16" s="88" t="str">
        <f t="shared" si="0"/>
        <v>Burundi</v>
      </c>
      <c r="D16" s="88" t="str">
        <f>IFERROR(VLOOKUP(C16,wbraw!$C$7:$D$220,2,FALSE),"")</f>
        <v>BDI</v>
      </c>
      <c r="E16" s="88">
        <f>IFERROR(VLOOKUP(D16,wb!$B$2:$C$215,2,FALSE),A16+1000)</f>
        <v>31</v>
      </c>
    </row>
    <row r="17" spans="1:5" x14ac:dyDescent="0.25">
      <c r="A17" s="89">
        <v>16</v>
      </c>
      <c r="B17" s="92" t="s">
        <v>133</v>
      </c>
      <c r="C17" s="88" t="str">
        <f t="shared" si="0"/>
        <v>Comoros</v>
      </c>
      <c r="D17" s="88" t="str">
        <f>IFERROR(VLOOKUP(C17,wbraw!$C$7:$D$220,2,FALSE),"")</f>
        <v>COM</v>
      </c>
      <c r="E17" s="88">
        <f>IFERROR(VLOOKUP(D17,wb!$B$2:$C$215,2,FALSE),A17+1000)</f>
        <v>43</v>
      </c>
    </row>
    <row r="18" spans="1:5" x14ac:dyDescent="0.25">
      <c r="A18" s="89">
        <v>17</v>
      </c>
      <c r="B18" s="92" t="s">
        <v>155</v>
      </c>
      <c r="C18" s="88" t="str">
        <f t="shared" si="0"/>
        <v>Djibouti</v>
      </c>
      <c r="D18" s="88" t="str">
        <f>IFERROR(VLOOKUP(C18,wbraw!$C$7:$D$220,2,FALSE),"")</f>
        <v>DJI</v>
      </c>
      <c r="E18" s="88">
        <f>IFERROR(VLOOKUP(D18,wb!$B$2:$C$215,2,FALSE),A18+1000)</f>
        <v>54</v>
      </c>
    </row>
    <row r="19" spans="1:5" x14ac:dyDescent="0.25">
      <c r="A19" s="89">
        <v>18</v>
      </c>
      <c r="B19" s="92" t="s">
        <v>169</v>
      </c>
      <c r="C19" s="88" t="str">
        <f t="shared" si="0"/>
        <v>Eritrea</v>
      </c>
      <c r="D19" s="88" t="str">
        <f>IFERROR(VLOOKUP(C19,wbraw!$C$7:$D$220,2,FALSE),"")</f>
        <v>ERI</v>
      </c>
      <c r="E19" s="88">
        <f>IFERROR(VLOOKUP(D19,wb!$B$2:$C$215,2,FALSE),A19+1000)</f>
        <v>61</v>
      </c>
    </row>
    <row r="20" spans="1:5" x14ac:dyDescent="0.25">
      <c r="A20" s="89">
        <v>19</v>
      </c>
      <c r="B20" s="92" t="s">
        <v>2</v>
      </c>
      <c r="C20" s="88" t="str">
        <f t="shared" si="0"/>
        <v>Ethiopia</v>
      </c>
      <c r="D20" s="88" t="str">
        <f>IFERROR(VLOOKUP(C20,wbraw!$C$7:$D$220,2,FALSE),"")</f>
        <v>ETH</v>
      </c>
      <c r="E20" s="88">
        <f>IFERROR(VLOOKUP(D20,wb!$B$2:$C$215,2,FALSE),A20+1000)</f>
        <v>63</v>
      </c>
    </row>
    <row r="21" spans="1:5" x14ac:dyDescent="0.25">
      <c r="A21" s="89">
        <v>20</v>
      </c>
      <c r="B21" s="92" t="s">
        <v>14</v>
      </c>
      <c r="C21" s="88" t="str">
        <f t="shared" si="0"/>
        <v>Kenya</v>
      </c>
      <c r="D21" s="88" t="str">
        <f>IFERROR(VLOOKUP(C21,wbraw!$C$7:$D$220,2,FALSE),"")</f>
        <v>KEN</v>
      </c>
      <c r="E21" s="88">
        <f>IFERROR(VLOOKUP(D21,wb!$B$2:$C$215,2,FALSE),A21+1000)</f>
        <v>99</v>
      </c>
    </row>
    <row r="22" spans="1:5" x14ac:dyDescent="0.25">
      <c r="A22" s="89">
        <v>21</v>
      </c>
      <c r="B22" s="92" t="s">
        <v>274</v>
      </c>
      <c r="C22" s="88" t="str">
        <f t="shared" si="0"/>
        <v>Madagascar</v>
      </c>
      <c r="D22" s="88" t="str">
        <f>IFERROR(VLOOKUP(C22,wbraw!$C$7:$D$220,2,FALSE),"")</f>
        <v>MDG</v>
      </c>
      <c r="E22" s="88">
        <f>IFERROR(VLOOKUP(D22,wb!$B$2:$C$215,2,FALSE),A22+1000)</f>
        <v>117</v>
      </c>
    </row>
    <row r="23" spans="1:5" x14ac:dyDescent="0.25">
      <c r="A23" s="89">
        <v>22</v>
      </c>
      <c r="B23" s="92" t="s">
        <v>15</v>
      </c>
      <c r="C23" s="88" t="str">
        <f t="shared" si="0"/>
        <v>Malawi</v>
      </c>
      <c r="D23" s="88" t="str">
        <f>IFERROR(VLOOKUP(C23,wbraw!$C$7:$D$220,2,FALSE),"")</f>
        <v>MWI</v>
      </c>
      <c r="E23" s="88">
        <f>IFERROR(VLOOKUP(D23,wb!$B$2:$C$215,2,FALSE),A23+1000)</f>
        <v>118</v>
      </c>
    </row>
    <row r="24" spans="1:5" x14ac:dyDescent="0.25">
      <c r="A24" s="89">
        <v>23</v>
      </c>
      <c r="B24" s="92" t="s">
        <v>288</v>
      </c>
      <c r="C24" s="88" t="str">
        <f t="shared" si="0"/>
        <v>Mauritius</v>
      </c>
      <c r="D24" s="88" t="str">
        <f>IFERROR(VLOOKUP(C24,wbraw!$C$7:$D$220,2,FALSE),"")</f>
        <v>MUS</v>
      </c>
      <c r="E24" s="88">
        <f>IFERROR(VLOOKUP(D24,wb!$B$2:$C$215,2,FALSE),A24+1000)</f>
        <v>125</v>
      </c>
    </row>
    <row r="25" spans="1:5" x14ac:dyDescent="0.25">
      <c r="A25" s="89">
        <v>24</v>
      </c>
      <c r="B25" s="92" t="s">
        <v>1172</v>
      </c>
      <c r="C25" s="88" t="str">
        <f t="shared" si="0"/>
        <v>Mayotte</v>
      </c>
      <c r="D25" s="88" t="str">
        <f>IFERROR(VLOOKUP(C25,wbraw!$C$7:$D$220,2,FALSE),"")</f>
        <v/>
      </c>
      <c r="E25" s="88">
        <f>IFERROR(VLOOKUP(D25,wb!$B$2:$C$215,2,FALSE),A25+1000)</f>
        <v>1024</v>
      </c>
    </row>
    <row r="26" spans="1:5" x14ac:dyDescent="0.25">
      <c r="A26" s="89">
        <v>25</v>
      </c>
      <c r="B26" s="92" t="s">
        <v>16</v>
      </c>
      <c r="C26" s="88" t="str">
        <f t="shared" si="0"/>
        <v>Mozambique</v>
      </c>
      <c r="D26" s="88" t="str">
        <f>IFERROR(VLOOKUP(C26,wbraw!$C$7:$D$220,2,FALSE),"")</f>
        <v>MOZ</v>
      </c>
      <c r="E26" s="88">
        <f>IFERROR(VLOOKUP(D26,wb!$B$2:$C$215,2,FALSE),A26+1000)</f>
        <v>133</v>
      </c>
    </row>
    <row r="27" spans="1:5" x14ac:dyDescent="0.25">
      <c r="A27" s="89">
        <v>26</v>
      </c>
      <c r="B27" s="92" t="s">
        <v>1173</v>
      </c>
      <c r="C27" s="88" t="str">
        <f t="shared" si="0"/>
        <v>Réunion</v>
      </c>
      <c r="D27" s="88" t="str">
        <f>IFERROR(VLOOKUP(C27,wbraw!$C$7:$D$220,2,FALSE),"")</f>
        <v/>
      </c>
      <c r="E27" s="88">
        <f>IFERROR(VLOOKUP(D27,wb!$B$2:$C$215,2,FALSE),A27+1000)</f>
        <v>1026</v>
      </c>
    </row>
    <row r="28" spans="1:5" x14ac:dyDescent="0.25">
      <c r="A28" s="89">
        <v>27</v>
      </c>
      <c r="B28" s="92" t="s">
        <v>17</v>
      </c>
      <c r="C28" s="88" t="str">
        <f t="shared" si="0"/>
        <v>Rwanda</v>
      </c>
      <c r="D28" s="88" t="str">
        <f>IFERROR(VLOOKUP(C28,wbraw!$C$7:$D$220,2,FALSE),"")</f>
        <v>RWA</v>
      </c>
      <c r="E28" s="88">
        <f>IFERROR(VLOOKUP(D28,wb!$B$2:$C$215,2,FALSE),A28+1000)</f>
        <v>159</v>
      </c>
    </row>
    <row r="29" spans="1:5" x14ac:dyDescent="0.25">
      <c r="A29" s="89">
        <v>28</v>
      </c>
      <c r="B29" s="92" t="s">
        <v>366</v>
      </c>
      <c r="C29" s="88" t="str">
        <f t="shared" si="0"/>
        <v>Seychelles</v>
      </c>
      <c r="D29" s="88" t="str">
        <f>IFERROR(VLOOKUP(C29,wbraw!$C$7:$D$220,2,FALSE),"")</f>
        <v>SYC</v>
      </c>
      <c r="E29" s="88">
        <f>IFERROR(VLOOKUP(D29,wb!$B$2:$C$215,2,FALSE),A29+1000)</f>
        <v>166</v>
      </c>
    </row>
    <row r="30" spans="1:5" x14ac:dyDescent="0.25">
      <c r="A30" s="89">
        <v>29</v>
      </c>
      <c r="B30" s="92" t="s">
        <v>380</v>
      </c>
      <c r="C30" s="88" t="str">
        <f t="shared" si="0"/>
        <v>Somalia</v>
      </c>
      <c r="D30" s="88" t="str">
        <f>IFERROR(VLOOKUP(C30,wbraw!$C$7:$D$220,2,FALSE),"")</f>
        <v>SOM</v>
      </c>
      <c r="E30" s="88">
        <f>IFERROR(VLOOKUP(D30,wb!$B$2:$C$215,2,FALSE),A30+1000)</f>
        <v>173</v>
      </c>
    </row>
    <row r="31" spans="1:5" x14ac:dyDescent="0.25">
      <c r="A31" s="89">
        <v>30</v>
      </c>
      <c r="B31" s="92" t="s">
        <v>384</v>
      </c>
      <c r="C31" s="88" t="str">
        <f t="shared" si="0"/>
        <v>South Sudan</v>
      </c>
      <c r="D31" s="88" t="str">
        <f>IFERROR(VLOOKUP(C31,wbraw!$C$7:$D$220,2,FALSE),"")</f>
        <v>SSD</v>
      </c>
      <c r="E31" s="88">
        <f>IFERROR(VLOOKUP(D31,wb!$B$2:$C$215,2,FALSE),A31+1000)</f>
        <v>175</v>
      </c>
    </row>
    <row r="32" spans="1:5" x14ac:dyDescent="0.25">
      <c r="A32" s="89">
        <v>31</v>
      </c>
      <c r="B32" s="92" t="s">
        <v>19</v>
      </c>
      <c r="C32" s="88" t="str">
        <f t="shared" si="0"/>
        <v>Uganda</v>
      </c>
      <c r="D32" s="88" t="str">
        <f>IFERROR(VLOOKUP(C32,wbraw!$C$7:$D$220,2,FALSE),"")</f>
        <v>UGA</v>
      </c>
      <c r="E32" s="88">
        <f>IFERROR(VLOOKUP(D32,wb!$B$2:$C$215,2,FALSE),A32+1000)</f>
        <v>200</v>
      </c>
    </row>
    <row r="33" spans="1:5" x14ac:dyDescent="0.25">
      <c r="A33" s="89">
        <v>32</v>
      </c>
      <c r="B33" s="92" t="s">
        <v>1174</v>
      </c>
      <c r="C33" s="88" t="str">
        <f t="shared" si="0"/>
        <v>United Republic of Tanzania</v>
      </c>
      <c r="D33" s="94" t="s">
        <v>411</v>
      </c>
      <c r="E33" s="88">
        <f>IFERROR(VLOOKUP(D33,wb!$B$2:$C$215,2,FALSE),A33+1000)</f>
        <v>189</v>
      </c>
    </row>
    <row r="34" spans="1:5" x14ac:dyDescent="0.25">
      <c r="A34" s="89">
        <v>33</v>
      </c>
      <c r="B34" s="92" t="s">
        <v>10</v>
      </c>
      <c r="C34" s="88" t="str">
        <f t="shared" si="0"/>
        <v>Zambia</v>
      </c>
      <c r="D34" s="88" t="str">
        <f>IFERROR(VLOOKUP(C34,wbraw!$C$7:$D$220,2,FALSE),"")</f>
        <v>ZMB</v>
      </c>
      <c r="E34" s="88">
        <f>IFERROR(VLOOKUP(D34,wb!$B$2:$C$215,2,FALSE),A34+1000)</f>
        <v>213</v>
      </c>
    </row>
    <row r="35" spans="1:5" x14ac:dyDescent="0.25">
      <c r="A35" s="89">
        <v>34</v>
      </c>
      <c r="B35" s="92" t="s">
        <v>458</v>
      </c>
      <c r="C35" s="88" t="str">
        <f t="shared" si="0"/>
        <v>Zimbabwe</v>
      </c>
      <c r="D35" s="88" t="str">
        <f>IFERROR(VLOOKUP(C35,wbraw!$C$7:$D$220,2,FALSE),"")</f>
        <v>ZWE</v>
      </c>
      <c r="E35" s="88">
        <f>IFERROR(VLOOKUP(D35,wb!$B$2:$C$215,2,FALSE),A35+1000)</f>
        <v>214</v>
      </c>
    </row>
    <row r="36" spans="1:5" x14ac:dyDescent="0.25">
      <c r="A36" s="89">
        <v>35</v>
      </c>
      <c r="B36" s="93" t="s">
        <v>1175</v>
      </c>
      <c r="C36" s="88" t="str">
        <f t="shared" si="0"/>
        <v>Middle Africa</v>
      </c>
      <c r="D36" s="88" t="str">
        <f>IFERROR(VLOOKUP(C36,wbraw!$C$7:$D$220,2,FALSE),"")</f>
        <v/>
      </c>
      <c r="E36" s="88">
        <f>IFERROR(VLOOKUP(D36,wb!$B$2:$C$215,2,FALSE),A36+1000)</f>
        <v>1035</v>
      </c>
    </row>
    <row r="37" spans="1:5" x14ac:dyDescent="0.25">
      <c r="A37" s="89">
        <v>36</v>
      </c>
      <c r="B37" s="92" t="s">
        <v>55</v>
      </c>
      <c r="C37" s="88" t="str">
        <f t="shared" si="0"/>
        <v>Angola</v>
      </c>
      <c r="D37" s="88" t="str">
        <f>IFERROR(VLOOKUP(C37,wbraw!$C$7:$D$220,2,FALSE),"")</f>
        <v>AGO</v>
      </c>
      <c r="E37" s="88">
        <f>IFERROR(VLOOKUP(D37,wb!$B$2:$C$215,2,FALSE),A37+1000)</f>
        <v>6</v>
      </c>
    </row>
    <row r="38" spans="1:5" x14ac:dyDescent="0.25">
      <c r="A38" s="89">
        <v>37</v>
      </c>
      <c r="B38" s="92" t="s">
        <v>115</v>
      </c>
      <c r="C38" s="88" t="str">
        <f t="shared" si="0"/>
        <v>Cameroon</v>
      </c>
      <c r="D38" s="88" t="str">
        <f>IFERROR(VLOOKUP(C38,wbraw!$C$7:$D$220,2,FALSE),"")</f>
        <v>CMR</v>
      </c>
      <c r="E38" s="88">
        <f>IFERROR(VLOOKUP(D38,wb!$B$2:$C$215,2,FALSE),A38+1000)</f>
        <v>34</v>
      </c>
    </row>
    <row r="39" spans="1:5" x14ac:dyDescent="0.25">
      <c r="A39" s="89">
        <v>38</v>
      </c>
      <c r="B39" s="92" t="s">
        <v>121</v>
      </c>
      <c r="C39" s="88" t="str">
        <f t="shared" si="0"/>
        <v>Central African Republic</v>
      </c>
      <c r="D39" s="88" t="str">
        <f>IFERROR(VLOOKUP(C39,wbraw!$C$7:$D$220,2,FALSE),"")</f>
        <v>CAF</v>
      </c>
      <c r="E39" s="88">
        <f>IFERROR(VLOOKUP(D39,wb!$B$2:$C$215,2,FALSE),A39+1000)</f>
        <v>37</v>
      </c>
    </row>
    <row r="40" spans="1:5" x14ac:dyDescent="0.25">
      <c r="A40" s="89">
        <v>39</v>
      </c>
      <c r="B40" s="92" t="s">
        <v>123</v>
      </c>
      <c r="C40" s="88" t="str">
        <f t="shared" si="0"/>
        <v>Chad</v>
      </c>
      <c r="D40" s="88" t="str">
        <f>IFERROR(VLOOKUP(C40,wbraw!$C$7:$D$220,2,FALSE),"")</f>
        <v>TCD</v>
      </c>
      <c r="E40" s="88">
        <f>IFERROR(VLOOKUP(D40,wb!$B$2:$C$215,2,FALSE),A40+1000)</f>
        <v>38</v>
      </c>
    </row>
    <row r="41" spans="1:5" x14ac:dyDescent="0.25">
      <c r="A41" s="89">
        <v>40</v>
      </c>
      <c r="B41" s="92" t="s">
        <v>1176</v>
      </c>
      <c r="C41" s="88" t="str">
        <f t="shared" si="0"/>
        <v>Congo</v>
      </c>
      <c r="D41" s="94" t="s">
        <v>138</v>
      </c>
      <c r="E41" s="88">
        <f>IFERROR(VLOOKUP(D41,wb!$B$2:$C$215,2,FALSE),A41+1000)</f>
        <v>45</v>
      </c>
    </row>
    <row r="42" spans="1:5" x14ac:dyDescent="0.25">
      <c r="A42" s="89">
        <v>41</v>
      </c>
      <c r="B42" s="92" t="s">
        <v>1144</v>
      </c>
      <c r="C42" s="88" t="str">
        <f t="shared" si="0"/>
        <v>Democratic Republic of the Congo</v>
      </c>
      <c r="D42" s="94" t="s">
        <v>136</v>
      </c>
      <c r="E42" s="88">
        <f>IFERROR(VLOOKUP(D42,wb!$B$2:$C$215,2,FALSE),A42+1000)</f>
        <v>44</v>
      </c>
    </row>
    <row r="43" spans="1:5" x14ac:dyDescent="0.25">
      <c r="A43" s="89">
        <v>42</v>
      </c>
      <c r="B43" s="92" t="s">
        <v>167</v>
      </c>
      <c r="C43" s="88" t="str">
        <f t="shared" si="0"/>
        <v>Equatorial Guinea</v>
      </c>
      <c r="D43" s="88" t="str">
        <f>IFERROR(VLOOKUP(C43,wbraw!$C$7:$D$220,2,FALSE),"")</f>
        <v>GNQ</v>
      </c>
      <c r="E43" s="88">
        <f>IFERROR(VLOOKUP(D43,wb!$B$2:$C$215,2,FALSE),A43+1000)</f>
        <v>60</v>
      </c>
    </row>
    <row r="44" spans="1:5" x14ac:dyDescent="0.25">
      <c r="A44" s="89">
        <v>43</v>
      </c>
      <c r="B44" s="92" t="s">
        <v>184</v>
      </c>
      <c r="C44" s="88" t="str">
        <f t="shared" si="0"/>
        <v>Gabon</v>
      </c>
      <c r="D44" s="88" t="str">
        <f>IFERROR(VLOOKUP(C44,wbraw!$C$7:$D$220,2,FALSE),"")</f>
        <v>GAB</v>
      </c>
      <c r="E44" s="88">
        <f>IFERROR(VLOOKUP(D44,wb!$B$2:$C$215,2,FALSE),A44+1000)</f>
        <v>69</v>
      </c>
    </row>
    <row r="45" spans="1:5" x14ac:dyDescent="0.25">
      <c r="A45" s="89">
        <v>44</v>
      </c>
      <c r="B45" s="92" t="s">
        <v>1177</v>
      </c>
      <c r="C45" s="88" t="str">
        <f t="shared" si="0"/>
        <v>Sao Tome and Principe</v>
      </c>
      <c r="D45" s="94" t="s">
        <v>360</v>
      </c>
      <c r="E45" s="88">
        <f>IFERROR(VLOOKUP(D45,wb!$B$2:$C$215,2,FALSE),A45+1000)</f>
        <v>162</v>
      </c>
    </row>
    <row r="46" spans="1:5" x14ac:dyDescent="0.25">
      <c r="A46" s="89">
        <v>45</v>
      </c>
      <c r="B46" s="93" t="s">
        <v>1178</v>
      </c>
      <c r="C46" s="88" t="str">
        <f t="shared" si="0"/>
        <v>Northern Africa</v>
      </c>
      <c r="D46" s="88" t="str">
        <f>IFERROR(VLOOKUP(C46,wbraw!$C$7:$D$220,2,FALSE),"")</f>
        <v/>
      </c>
      <c r="E46" s="88">
        <f>IFERROR(VLOOKUP(D46,wb!$B$2:$C$215,2,FALSE),A46+1000)</f>
        <v>1045</v>
      </c>
    </row>
    <row r="47" spans="1:5" x14ac:dyDescent="0.25">
      <c r="A47" s="89">
        <v>46</v>
      </c>
      <c r="B47" s="92" t="s">
        <v>45</v>
      </c>
      <c r="C47" s="88" t="str">
        <f t="shared" si="0"/>
        <v>Algeria</v>
      </c>
      <c r="D47" s="88" t="str">
        <f>IFERROR(VLOOKUP(C47,wbraw!$C$7:$D$220,2,FALSE),"")</f>
        <v>DZA</v>
      </c>
      <c r="E47" s="88">
        <f>IFERROR(VLOOKUP(D47,wb!$B$2:$C$215,2,FALSE),A47+1000)</f>
        <v>3</v>
      </c>
    </row>
    <row r="48" spans="1:5" x14ac:dyDescent="0.25">
      <c r="A48" s="89">
        <v>47</v>
      </c>
      <c r="B48" s="92" t="s">
        <v>1145</v>
      </c>
      <c r="C48" s="88" t="str">
        <f t="shared" si="0"/>
        <v>Egypt</v>
      </c>
      <c r="D48" s="94" t="s">
        <v>164</v>
      </c>
      <c r="E48" s="88">
        <f>IFERROR(VLOOKUP(D48,wb!$B$2:$C$215,2,FALSE),A48+1000)</f>
        <v>58</v>
      </c>
    </row>
    <row r="49" spans="1:5" x14ac:dyDescent="0.25">
      <c r="A49" s="89">
        <v>48</v>
      </c>
      <c r="B49" s="92" t="s">
        <v>262</v>
      </c>
      <c r="C49" s="88" t="str">
        <f t="shared" si="0"/>
        <v>Libya</v>
      </c>
      <c r="D49" s="88" t="str">
        <f>IFERROR(VLOOKUP(C49,wbraw!$C$7:$D$220,2,FALSE),"")</f>
        <v>LBY</v>
      </c>
      <c r="E49" s="88">
        <f>IFERROR(VLOOKUP(D49,wb!$B$2:$C$215,2,FALSE),A49+1000)</f>
        <v>111</v>
      </c>
    </row>
    <row r="50" spans="1:5" x14ac:dyDescent="0.25">
      <c r="A50" s="89">
        <v>49</v>
      </c>
      <c r="B50" s="92" t="s">
        <v>302</v>
      </c>
      <c r="C50" s="88" t="str">
        <f t="shared" si="0"/>
        <v>Morocco</v>
      </c>
      <c r="D50" s="88" t="str">
        <f>IFERROR(VLOOKUP(C50,wbraw!$C$7:$D$220,2,FALSE),"")</f>
        <v>MAR</v>
      </c>
      <c r="E50" s="88">
        <f>IFERROR(VLOOKUP(D50,wb!$B$2:$C$215,2,FALSE),A50+1000)</f>
        <v>132</v>
      </c>
    </row>
    <row r="51" spans="1:5" x14ac:dyDescent="0.25">
      <c r="A51" s="89">
        <v>50</v>
      </c>
      <c r="B51" s="92" t="s">
        <v>398</v>
      </c>
      <c r="C51" s="88" t="str">
        <f t="shared" si="0"/>
        <v>Sudan</v>
      </c>
      <c r="D51" s="88" t="str">
        <f>IFERROR(VLOOKUP(C51,wbraw!$C$7:$D$220,2,FALSE),"")</f>
        <v>SDN</v>
      </c>
      <c r="E51" s="88">
        <f>IFERROR(VLOOKUP(D51,wb!$B$2:$C$215,2,FALSE),A51+1000)</f>
        <v>182</v>
      </c>
    </row>
    <row r="52" spans="1:5" x14ac:dyDescent="0.25">
      <c r="A52" s="89">
        <v>51</v>
      </c>
      <c r="B52" s="92" t="s">
        <v>422</v>
      </c>
      <c r="C52" s="88" t="str">
        <f t="shared" si="0"/>
        <v>Tunisia</v>
      </c>
      <c r="D52" s="88" t="str">
        <f>IFERROR(VLOOKUP(C52,wbraw!$C$7:$D$220,2,FALSE),"")</f>
        <v>TUN</v>
      </c>
      <c r="E52" s="88">
        <f>IFERROR(VLOOKUP(D52,wb!$B$2:$C$215,2,FALSE),A52+1000)</f>
        <v>195</v>
      </c>
    </row>
    <row r="53" spans="1:5" x14ac:dyDescent="0.25">
      <c r="A53" s="89">
        <v>52</v>
      </c>
      <c r="B53" s="92" t="s">
        <v>1138</v>
      </c>
      <c r="C53" s="88" t="str">
        <f t="shared" si="0"/>
        <v>Western Sahara</v>
      </c>
      <c r="D53" s="88" t="str">
        <f>IFERROR(VLOOKUP(C53,wbraw!$C$7:$D$220,2,FALSE),"")</f>
        <v/>
      </c>
      <c r="E53" s="88">
        <f>IFERROR(VLOOKUP(D53,wb!$B$2:$C$215,2,FALSE),A53+1000)</f>
        <v>1052</v>
      </c>
    </row>
    <row r="54" spans="1:5" x14ac:dyDescent="0.25">
      <c r="A54" s="89">
        <v>53</v>
      </c>
      <c r="B54" s="93" t="s">
        <v>1179</v>
      </c>
      <c r="C54" s="88" t="str">
        <f t="shared" si="0"/>
        <v>Southern Africa</v>
      </c>
      <c r="D54" s="88" t="str">
        <f>IFERROR(VLOOKUP(C54,wbraw!$C$7:$D$220,2,FALSE),"")</f>
        <v/>
      </c>
      <c r="E54" s="88">
        <f>IFERROR(VLOOKUP(D54,wb!$B$2:$C$215,2,FALSE),A54+1000)</f>
        <v>1053</v>
      </c>
    </row>
    <row r="55" spans="1:5" x14ac:dyDescent="0.25">
      <c r="A55" s="89">
        <v>54</v>
      </c>
      <c r="B55" s="92" t="s">
        <v>100</v>
      </c>
      <c r="C55" s="88" t="str">
        <f t="shared" si="0"/>
        <v>Botswana</v>
      </c>
      <c r="D55" s="88" t="str">
        <f>IFERROR(VLOOKUP(C55,wbraw!$C$7:$D$220,2,FALSE),"")</f>
        <v>BWA</v>
      </c>
      <c r="E55" s="88">
        <f>IFERROR(VLOOKUP(D55,wb!$B$2:$C$215,2,FALSE),A55+1000)</f>
        <v>26</v>
      </c>
    </row>
    <row r="56" spans="1:5" x14ac:dyDescent="0.25">
      <c r="A56" s="89">
        <v>55</v>
      </c>
      <c r="B56" s="92" t="s">
        <v>259</v>
      </c>
      <c r="C56" s="88" t="str">
        <f t="shared" si="0"/>
        <v>Lesotho</v>
      </c>
      <c r="D56" s="88" t="str">
        <f>IFERROR(VLOOKUP(C56,wbraw!$C$7:$D$220,2,FALSE),"")</f>
        <v>LSO</v>
      </c>
      <c r="E56" s="88">
        <f>IFERROR(VLOOKUP(D56,wb!$B$2:$C$215,2,FALSE),A56+1000)</f>
        <v>109</v>
      </c>
    </row>
    <row r="57" spans="1:5" x14ac:dyDescent="0.25">
      <c r="A57" s="89">
        <v>56</v>
      </c>
      <c r="B57" s="92" t="s">
        <v>307</v>
      </c>
      <c r="C57" s="88" t="str">
        <f t="shared" si="0"/>
        <v>Namibia</v>
      </c>
      <c r="D57" s="88" t="str">
        <f>IFERROR(VLOOKUP(C57,wbraw!$C$7:$D$220,2,FALSE),"")</f>
        <v>NAM</v>
      </c>
      <c r="E57" s="88">
        <f>IFERROR(VLOOKUP(D57,wb!$B$2:$C$215,2,FALSE),A57+1000)</f>
        <v>135</v>
      </c>
    </row>
    <row r="58" spans="1:5" x14ac:dyDescent="0.25">
      <c r="A58" s="89">
        <v>57</v>
      </c>
      <c r="B58" s="92" t="s">
        <v>382</v>
      </c>
      <c r="C58" s="88" t="str">
        <f t="shared" si="0"/>
        <v>South Africa</v>
      </c>
      <c r="D58" s="88" t="str">
        <f>IFERROR(VLOOKUP(C58,wbraw!$C$7:$D$220,2,FALSE),"")</f>
        <v>ZAF</v>
      </c>
      <c r="E58" s="88">
        <f>IFERROR(VLOOKUP(D58,wb!$B$2:$C$215,2,FALSE),A58+1000)</f>
        <v>174</v>
      </c>
    </row>
    <row r="59" spans="1:5" x14ac:dyDescent="0.25">
      <c r="A59" s="89">
        <v>58</v>
      </c>
      <c r="B59" s="92" t="s">
        <v>402</v>
      </c>
      <c r="C59" s="88" t="str">
        <f t="shared" si="0"/>
        <v>Swaziland</v>
      </c>
      <c r="D59" s="88" t="str">
        <f>IFERROR(VLOOKUP(C59,wbraw!$C$7:$D$220,2,FALSE),"")</f>
        <v>SWZ</v>
      </c>
      <c r="E59" s="88">
        <f>IFERROR(VLOOKUP(D59,wb!$B$2:$C$215,2,FALSE),A59+1000)</f>
        <v>184</v>
      </c>
    </row>
    <row r="60" spans="1:5" x14ac:dyDescent="0.25">
      <c r="A60" s="89">
        <v>59</v>
      </c>
      <c r="B60" s="93" t="s">
        <v>1180</v>
      </c>
      <c r="C60" s="88" t="str">
        <f t="shared" si="0"/>
        <v>Western Africa</v>
      </c>
      <c r="D60" s="88" t="str">
        <f>IFERROR(VLOOKUP(C60,wbraw!$C$7:$D$220,2,FALSE),"")</f>
        <v/>
      </c>
      <c r="E60" s="88">
        <f>IFERROR(VLOOKUP(D60,wb!$B$2:$C$215,2,FALSE),A60+1000)</f>
        <v>1059</v>
      </c>
    </row>
    <row r="61" spans="1:5" x14ac:dyDescent="0.25">
      <c r="A61" s="89">
        <v>60</v>
      </c>
      <c r="B61" s="92" t="s">
        <v>89</v>
      </c>
      <c r="C61" s="88" t="str">
        <f t="shared" si="0"/>
        <v>Benin</v>
      </c>
      <c r="D61" s="88" t="str">
        <f>IFERROR(VLOOKUP(C61,wbraw!$C$7:$D$220,2,FALSE),"")</f>
        <v>BEN</v>
      </c>
      <c r="E61" s="88">
        <f>IFERROR(VLOOKUP(D61,wb!$B$2:$C$215,2,FALSE),A61+1000)</f>
        <v>21</v>
      </c>
    </row>
    <row r="62" spans="1:5" x14ac:dyDescent="0.25">
      <c r="A62" s="89">
        <v>61</v>
      </c>
      <c r="B62" s="92" t="s">
        <v>108</v>
      </c>
      <c r="C62" s="88" t="str">
        <f t="shared" si="0"/>
        <v>Burkina Faso</v>
      </c>
      <c r="D62" s="88" t="str">
        <f>IFERROR(VLOOKUP(C62,wbraw!$C$7:$D$220,2,FALSE),"")</f>
        <v>BFA</v>
      </c>
      <c r="E62" s="88">
        <f>IFERROR(VLOOKUP(D62,wb!$B$2:$C$215,2,FALSE),A62+1000)</f>
        <v>30</v>
      </c>
    </row>
    <row r="63" spans="1:5" x14ac:dyDescent="0.25">
      <c r="A63" s="89">
        <v>62</v>
      </c>
      <c r="B63" s="92" t="s">
        <v>112</v>
      </c>
      <c r="C63" s="88" t="str">
        <f t="shared" si="0"/>
        <v>Cabo Verde</v>
      </c>
      <c r="D63" s="88" t="str">
        <f>IFERROR(VLOOKUP(C63,wbraw!$C$7:$D$220,2,FALSE),"")</f>
        <v>CPV</v>
      </c>
      <c r="E63" s="88">
        <f>IFERROR(VLOOKUP(D63,wb!$B$2:$C$215,2,FALSE),A63+1000)</f>
        <v>32</v>
      </c>
    </row>
    <row r="64" spans="1:5" x14ac:dyDescent="0.25">
      <c r="A64" s="89">
        <v>63</v>
      </c>
      <c r="B64" s="92" t="s">
        <v>141</v>
      </c>
      <c r="C64" s="88" t="str">
        <f t="shared" si="0"/>
        <v>Côte d'Ivoire</v>
      </c>
      <c r="D64" s="88" t="str">
        <f>IFERROR(VLOOKUP(C64,wbraw!$C$7:$D$220,2,FALSE),"")</f>
        <v>CIV</v>
      </c>
      <c r="E64" s="88">
        <f>IFERROR(VLOOKUP(D64,wb!$B$2:$C$215,2,FALSE),A64+1000)</f>
        <v>47</v>
      </c>
    </row>
    <row r="65" spans="1:5" x14ac:dyDescent="0.25">
      <c r="A65" s="89">
        <v>64</v>
      </c>
      <c r="B65" s="92" t="s">
        <v>1181</v>
      </c>
      <c r="C65" s="88" t="str">
        <f t="shared" si="0"/>
        <v>Gambia</v>
      </c>
      <c r="D65" s="94" t="s">
        <v>187</v>
      </c>
      <c r="E65" s="88">
        <f>IFERROR(VLOOKUP(D65,wb!$B$2:$C$215,2,FALSE),A65+1000)</f>
        <v>70</v>
      </c>
    </row>
    <row r="66" spans="1:5" x14ac:dyDescent="0.25">
      <c r="A66" s="89">
        <v>65</v>
      </c>
      <c r="B66" s="92" t="s">
        <v>12</v>
      </c>
      <c r="C66" s="88" t="str">
        <f t="shared" si="0"/>
        <v>Ghana</v>
      </c>
      <c r="D66" s="88" t="str">
        <f>IFERROR(VLOOKUP(C66,wbraw!$C$7:$D$220,2,FALSE),"")</f>
        <v>GHA</v>
      </c>
      <c r="E66" s="88">
        <f>IFERROR(VLOOKUP(D66,wb!$B$2:$C$215,2,FALSE),A66+1000)</f>
        <v>73</v>
      </c>
    </row>
    <row r="67" spans="1:5" x14ac:dyDescent="0.25">
      <c r="A67" s="89">
        <v>66</v>
      </c>
      <c r="B67" s="92" t="s">
        <v>202</v>
      </c>
      <c r="C67" s="88" t="str">
        <f t="shared" ref="C67:C130" si="1">B67</f>
        <v>Guinea</v>
      </c>
      <c r="D67" s="88" t="str">
        <f>IFERROR(VLOOKUP(C67,wbraw!$C$7:$D$220,2,FALSE),"")</f>
        <v>GIN</v>
      </c>
      <c r="E67" s="88">
        <f>IFERROR(VLOOKUP(D67,wb!$B$2:$C$215,2,FALSE),A67+1000)</f>
        <v>79</v>
      </c>
    </row>
    <row r="68" spans="1:5" x14ac:dyDescent="0.25">
      <c r="A68" s="89">
        <v>67</v>
      </c>
      <c r="B68" s="92" t="s">
        <v>204</v>
      </c>
      <c r="C68" s="88" t="str">
        <f t="shared" si="1"/>
        <v>Guinea-Bissau</v>
      </c>
      <c r="D68" s="88" t="str">
        <f>IFERROR(VLOOKUP(C68,wbraw!$C$7:$D$220,2,FALSE),"")</f>
        <v>GNB</v>
      </c>
      <c r="E68" s="88">
        <f>IFERROR(VLOOKUP(D68,wb!$B$2:$C$215,2,FALSE),A68+1000)</f>
        <v>80</v>
      </c>
    </row>
    <row r="69" spans="1:5" x14ac:dyDescent="0.25">
      <c r="A69" s="89">
        <v>68</v>
      </c>
      <c r="B69" s="92" t="s">
        <v>5</v>
      </c>
      <c r="C69" s="88" t="str">
        <f t="shared" si="1"/>
        <v>Liberia</v>
      </c>
      <c r="D69" s="88" t="str">
        <f>IFERROR(VLOOKUP(C69,wbraw!$C$7:$D$220,2,FALSE),"")</f>
        <v>LBR</v>
      </c>
      <c r="E69" s="88">
        <f>IFERROR(VLOOKUP(D69,wb!$B$2:$C$215,2,FALSE),A69+1000)</f>
        <v>110</v>
      </c>
    </row>
    <row r="70" spans="1:5" x14ac:dyDescent="0.25">
      <c r="A70" s="89">
        <v>69</v>
      </c>
      <c r="B70" s="92" t="s">
        <v>6</v>
      </c>
      <c r="C70" s="88" t="str">
        <f t="shared" si="1"/>
        <v>Mali</v>
      </c>
      <c r="D70" s="88" t="str">
        <f>IFERROR(VLOOKUP(C70,wbraw!$C$7:$D$220,2,FALSE),"")</f>
        <v>MLI</v>
      </c>
      <c r="E70" s="88">
        <f>IFERROR(VLOOKUP(D70,wb!$B$2:$C$215,2,FALSE),A70+1000)</f>
        <v>121</v>
      </c>
    </row>
    <row r="71" spans="1:5" x14ac:dyDescent="0.25">
      <c r="A71" s="89">
        <v>70</v>
      </c>
      <c r="B71" s="92" t="s">
        <v>286</v>
      </c>
      <c r="C71" s="88" t="str">
        <f t="shared" si="1"/>
        <v>Mauritania</v>
      </c>
      <c r="D71" s="88" t="str">
        <f>IFERROR(VLOOKUP(C71,wbraw!$C$7:$D$220,2,FALSE),"")</f>
        <v>MRT</v>
      </c>
      <c r="E71" s="88">
        <f>IFERROR(VLOOKUP(D71,wb!$B$2:$C$215,2,FALSE),A71+1000)</f>
        <v>124</v>
      </c>
    </row>
    <row r="72" spans="1:5" x14ac:dyDescent="0.25">
      <c r="A72" s="89">
        <v>71</v>
      </c>
      <c r="B72" s="92" t="s">
        <v>318</v>
      </c>
      <c r="C72" s="88" t="str">
        <f t="shared" si="1"/>
        <v>Niger</v>
      </c>
      <c r="D72" s="88" t="str">
        <f>IFERROR(VLOOKUP(C72,wbraw!$C$7:$D$220,2,FALSE),"")</f>
        <v>NER</v>
      </c>
      <c r="E72" s="88">
        <f>IFERROR(VLOOKUP(D72,wb!$B$2:$C$215,2,FALSE),A72+1000)</f>
        <v>141</v>
      </c>
    </row>
    <row r="73" spans="1:5" x14ac:dyDescent="0.25">
      <c r="A73" s="89">
        <v>72</v>
      </c>
      <c r="B73" s="92" t="s">
        <v>320</v>
      </c>
      <c r="C73" s="88" t="str">
        <f t="shared" si="1"/>
        <v>Nigeria</v>
      </c>
      <c r="D73" s="88" t="str">
        <f>IFERROR(VLOOKUP(C73,wbraw!$C$7:$D$220,2,FALSE),"")</f>
        <v>NGA</v>
      </c>
      <c r="E73" s="88">
        <f>IFERROR(VLOOKUP(D73,wb!$B$2:$C$215,2,FALSE),A73+1000)</f>
        <v>142</v>
      </c>
    </row>
    <row r="74" spans="1:5" x14ac:dyDescent="0.25">
      <c r="A74" s="89">
        <v>73</v>
      </c>
      <c r="B74" s="92" t="s">
        <v>1182</v>
      </c>
      <c r="C74" s="88" t="str">
        <f t="shared" si="1"/>
        <v>Saint Helena</v>
      </c>
      <c r="D74" s="88" t="str">
        <f>IFERROR(VLOOKUP(C74,wbraw!$C$7:$D$220,2,FALSE),"")</f>
        <v/>
      </c>
      <c r="E74" s="88">
        <f>IFERROR(VLOOKUP(D74,wb!$B$2:$C$215,2,FALSE),A74+1000)</f>
        <v>1073</v>
      </c>
    </row>
    <row r="75" spans="1:5" x14ac:dyDescent="0.25">
      <c r="A75" s="89">
        <v>74</v>
      </c>
      <c r="B75" s="92" t="s">
        <v>8</v>
      </c>
      <c r="C75" s="88" t="str">
        <f t="shared" si="1"/>
        <v>Senegal</v>
      </c>
      <c r="D75" s="88" t="str">
        <f>IFERROR(VLOOKUP(C75,wbraw!$C$7:$D$220,2,FALSE),"")</f>
        <v>SEN</v>
      </c>
      <c r="E75" s="88">
        <f>IFERROR(VLOOKUP(D75,wb!$B$2:$C$215,2,FALSE),A75+1000)</f>
        <v>164</v>
      </c>
    </row>
    <row r="76" spans="1:5" x14ac:dyDescent="0.25">
      <c r="A76" s="89">
        <v>75</v>
      </c>
      <c r="B76" s="92" t="s">
        <v>368</v>
      </c>
      <c r="C76" s="88" t="str">
        <f t="shared" si="1"/>
        <v>Sierra Leone</v>
      </c>
      <c r="D76" s="88" t="str">
        <f>IFERROR(VLOOKUP(C76,wbraw!$C$7:$D$220,2,FALSE),"")</f>
        <v>SLE</v>
      </c>
      <c r="E76" s="88">
        <f>IFERROR(VLOOKUP(D76,wb!$B$2:$C$215,2,FALSE),A76+1000)</f>
        <v>167</v>
      </c>
    </row>
    <row r="77" spans="1:5" x14ac:dyDescent="0.25">
      <c r="A77" s="89">
        <v>76</v>
      </c>
      <c r="B77" s="92" t="s">
        <v>416</v>
      </c>
      <c r="C77" s="88" t="str">
        <f t="shared" si="1"/>
        <v>Togo</v>
      </c>
      <c r="D77" s="88" t="str">
        <f>IFERROR(VLOOKUP(C77,wbraw!$C$7:$D$220,2,FALSE),"")</f>
        <v>TGO</v>
      </c>
      <c r="E77" s="88">
        <f>IFERROR(VLOOKUP(D77,wb!$B$2:$C$215,2,FALSE),A77+1000)</f>
        <v>192</v>
      </c>
    </row>
    <row r="78" spans="1:5" x14ac:dyDescent="0.25">
      <c r="A78" s="89">
        <v>77</v>
      </c>
      <c r="B78" s="90" t="s">
        <v>1183</v>
      </c>
      <c r="C78" s="88" t="str">
        <f t="shared" si="1"/>
        <v>ASIA</v>
      </c>
      <c r="D78" s="88" t="str">
        <f>IFERROR(VLOOKUP(C78,wbraw!$C$7:$D$220,2,FALSE),"")</f>
        <v/>
      </c>
      <c r="E78" s="88">
        <f>IFERROR(VLOOKUP(D78,wb!$B$2:$C$215,2,FALSE),A78+1000)</f>
        <v>1077</v>
      </c>
    </row>
    <row r="79" spans="1:5" x14ac:dyDescent="0.25">
      <c r="A79" s="89">
        <v>78</v>
      </c>
      <c r="B79" s="93" t="s">
        <v>1184</v>
      </c>
      <c r="C79" s="88" t="str">
        <f t="shared" si="1"/>
        <v>Eastern Asia</v>
      </c>
      <c r="D79" s="88" t="str">
        <f>IFERROR(VLOOKUP(C79,wbraw!$C$7:$D$220,2,FALSE),"")</f>
        <v/>
      </c>
      <c r="E79" s="88">
        <f>IFERROR(VLOOKUP(D79,wb!$B$2:$C$215,2,FALSE),A79+1000)</f>
        <v>1078</v>
      </c>
    </row>
    <row r="80" spans="1:5" x14ac:dyDescent="0.25">
      <c r="A80" s="89">
        <v>79</v>
      </c>
      <c r="B80" s="92" t="s">
        <v>129</v>
      </c>
      <c r="C80" s="88" t="str">
        <f t="shared" si="1"/>
        <v>China</v>
      </c>
      <c r="D80" s="88" t="str">
        <f>IFERROR(VLOOKUP(C80,wbraw!$C$7:$D$220,2,FALSE),"")</f>
        <v>CHN</v>
      </c>
      <c r="E80" s="88">
        <f>IFERROR(VLOOKUP(D80,wb!$B$2:$C$215,2,FALSE),A80+1000)</f>
        <v>41</v>
      </c>
    </row>
    <row r="81" spans="1:5" x14ac:dyDescent="0.25">
      <c r="A81" s="89">
        <v>80</v>
      </c>
      <c r="B81" s="92" t="s">
        <v>1185</v>
      </c>
      <c r="C81" s="88" t="str">
        <f t="shared" si="1"/>
        <v>China, Hong Kong SAR</v>
      </c>
      <c r="D81" s="94" t="s">
        <v>211</v>
      </c>
      <c r="E81" s="88">
        <f>IFERROR(VLOOKUP(D81,wb!$B$2:$C$215,2,FALSE),A81+1000)</f>
        <v>84</v>
      </c>
    </row>
    <row r="82" spans="1:5" x14ac:dyDescent="0.25">
      <c r="A82" s="89">
        <v>81</v>
      </c>
      <c r="B82" s="92" t="s">
        <v>1186</v>
      </c>
      <c r="C82" s="88" t="str">
        <f t="shared" si="1"/>
        <v>China, Macao SAR</v>
      </c>
      <c r="D82" s="94" t="s">
        <v>271</v>
      </c>
      <c r="E82" s="88">
        <f>IFERROR(VLOOKUP(D82,wb!$B$2:$C$215,2,FALSE),A82+1000)</f>
        <v>115</v>
      </c>
    </row>
    <row r="83" spans="1:5" x14ac:dyDescent="0.25">
      <c r="A83" s="89">
        <v>82</v>
      </c>
      <c r="B83" s="92" t="s">
        <v>1187</v>
      </c>
      <c r="C83" s="88" t="str">
        <f t="shared" si="1"/>
        <v>Dem. People's Republic of Korea</v>
      </c>
      <c r="D83" s="94" t="s">
        <v>244</v>
      </c>
      <c r="E83" s="88">
        <f>IFERROR(VLOOKUP(D83,wb!$B$2:$C$215,2,FALSE),A83+1000)</f>
        <v>101</v>
      </c>
    </row>
    <row r="84" spans="1:5" x14ac:dyDescent="0.25">
      <c r="A84" s="89">
        <v>83</v>
      </c>
      <c r="B84" s="92" t="s">
        <v>234</v>
      </c>
      <c r="C84" s="88" t="str">
        <f t="shared" si="1"/>
        <v>Japan</v>
      </c>
      <c r="D84" s="88" t="str">
        <f>IFERROR(VLOOKUP(C84,wbraw!$C$7:$D$220,2,FALSE),"")</f>
        <v>JPN</v>
      </c>
      <c r="E84" s="88">
        <f>IFERROR(VLOOKUP(D84,wb!$B$2:$C$215,2,FALSE),A84+1000)</f>
        <v>96</v>
      </c>
    </row>
    <row r="85" spans="1:5" x14ac:dyDescent="0.25">
      <c r="A85" s="89">
        <v>84</v>
      </c>
      <c r="B85" s="92" t="s">
        <v>298</v>
      </c>
      <c r="C85" s="88" t="str">
        <f t="shared" si="1"/>
        <v>Mongolia</v>
      </c>
      <c r="D85" s="88" t="str">
        <f>IFERROR(VLOOKUP(C85,wbraw!$C$7:$D$220,2,FALSE),"")</f>
        <v>MNG</v>
      </c>
      <c r="E85" s="88">
        <f>IFERROR(VLOOKUP(D85,wb!$B$2:$C$215,2,FALSE),A85+1000)</f>
        <v>130</v>
      </c>
    </row>
    <row r="86" spans="1:5" x14ac:dyDescent="0.25">
      <c r="A86" s="89">
        <v>85</v>
      </c>
      <c r="B86" s="92" t="s">
        <v>1188</v>
      </c>
      <c r="C86" s="88" t="str">
        <f t="shared" si="1"/>
        <v>Republic of Korea</v>
      </c>
      <c r="D86" s="94" t="s">
        <v>246</v>
      </c>
      <c r="E86" s="88">
        <f>IFERROR(VLOOKUP(D86,wb!$B$2:$C$215,2,FALSE),A86+1000)</f>
        <v>102</v>
      </c>
    </row>
    <row r="87" spans="1:5" x14ac:dyDescent="0.25">
      <c r="A87" s="89">
        <v>86</v>
      </c>
      <c r="B87" s="92" t="s">
        <v>1189</v>
      </c>
      <c r="C87" s="88" t="str">
        <f t="shared" si="1"/>
        <v>Other non-specified areas</v>
      </c>
      <c r="D87" s="88" t="str">
        <f>IFERROR(VLOOKUP(C87,wbraw!$C$7:$D$220,2,FALSE),"")</f>
        <v/>
      </c>
      <c r="E87" s="88">
        <f>IFERROR(VLOOKUP(D87,wb!$B$2:$C$215,2,FALSE),A87+1000)</f>
        <v>1086</v>
      </c>
    </row>
    <row r="88" spans="1:5" x14ac:dyDescent="0.25">
      <c r="A88" s="89">
        <v>87</v>
      </c>
      <c r="B88" s="93" t="s">
        <v>1190</v>
      </c>
      <c r="C88" s="88" t="str">
        <f t="shared" si="1"/>
        <v>South-Central Asia</v>
      </c>
      <c r="D88" s="88" t="str">
        <f>IFERROR(VLOOKUP(C88,wbraw!$C$7:$D$220,2,FALSE),"")</f>
        <v/>
      </c>
      <c r="E88" s="88">
        <f>IFERROR(VLOOKUP(D88,wb!$B$2:$C$215,2,FALSE),A88+1000)</f>
        <v>1087</v>
      </c>
    </row>
    <row r="89" spans="1:5" x14ac:dyDescent="0.25">
      <c r="A89" s="89">
        <v>88</v>
      </c>
      <c r="B89" s="93" t="s">
        <v>1191</v>
      </c>
      <c r="C89" s="88" t="str">
        <f t="shared" si="1"/>
        <v>Central Asia</v>
      </c>
      <c r="D89" s="88" t="str">
        <f>IFERROR(VLOOKUP(C89,wbraw!$C$7:$D$220,2,FALSE),"")</f>
        <v/>
      </c>
      <c r="E89" s="88">
        <f>IFERROR(VLOOKUP(D89,wb!$B$2:$C$215,2,FALSE),A89+1000)</f>
        <v>1088</v>
      </c>
    </row>
    <row r="90" spans="1:5" x14ac:dyDescent="0.25">
      <c r="A90" s="89">
        <v>89</v>
      </c>
      <c r="B90" s="92" t="s">
        <v>238</v>
      </c>
      <c r="C90" s="88" t="str">
        <f t="shared" si="1"/>
        <v>Kazakhstan</v>
      </c>
      <c r="D90" s="88" t="str">
        <f>IFERROR(VLOOKUP(C90,wbraw!$C$7:$D$220,2,FALSE),"")</f>
        <v>KAZ</v>
      </c>
      <c r="E90" s="88">
        <f>IFERROR(VLOOKUP(D90,wb!$B$2:$C$215,2,FALSE),A90+1000)</f>
        <v>98</v>
      </c>
    </row>
    <row r="91" spans="1:5" x14ac:dyDescent="0.25">
      <c r="A91" s="89">
        <v>90</v>
      </c>
      <c r="B91" s="92" t="s">
        <v>1192</v>
      </c>
      <c r="C91" s="88" t="str">
        <f t="shared" si="1"/>
        <v>Kyrgyzstan</v>
      </c>
      <c r="D91" s="94" t="s">
        <v>252</v>
      </c>
      <c r="E91" s="88">
        <f>IFERROR(VLOOKUP(D91,wb!$B$2:$C$215,2,FALSE),A91+1000)</f>
        <v>105</v>
      </c>
    </row>
    <row r="92" spans="1:5" x14ac:dyDescent="0.25">
      <c r="A92" s="89">
        <v>91</v>
      </c>
      <c r="B92" s="92" t="s">
        <v>18</v>
      </c>
      <c r="C92" s="88" t="str">
        <f t="shared" si="1"/>
        <v>Tajikistan</v>
      </c>
      <c r="D92" s="88" t="str">
        <f>IFERROR(VLOOKUP(C92,wbraw!$C$7:$D$220,2,FALSE),"")</f>
        <v>TJK</v>
      </c>
      <c r="E92" s="88">
        <f>IFERROR(VLOOKUP(D92,wb!$B$2:$C$215,2,FALSE),A92+1000)</f>
        <v>188</v>
      </c>
    </row>
    <row r="93" spans="1:5" x14ac:dyDescent="0.25">
      <c r="A93" s="89">
        <v>92</v>
      </c>
      <c r="B93" s="92" t="s">
        <v>426</v>
      </c>
      <c r="C93" s="88" t="str">
        <f t="shared" si="1"/>
        <v>Turkmenistan</v>
      </c>
      <c r="D93" s="88" t="str">
        <f>IFERROR(VLOOKUP(C93,wbraw!$C$7:$D$220,2,FALSE),"")</f>
        <v>TKM</v>
      </c>
      <c r="E93" s="88">
        <f>IFERROR(VLOOKUP(D93,wb!$B$2:$C$215,2,FALSE),A93+1000)</f>
        <v>197</v>
      </c>
    </row>
    <row r="94" spans="1:5" x14ac:dyDescent="0.25">
      <c r="A94" s="89">
        <v>93</v>
      </c>
      <c r="B94" s="92" t="s">
        <v>443</v>
      </c>
      <c r="C94" s="88" t="str">
        <f t="shared" si="1"/>
        <v>Uzbekistan</v>
      </c>
      <c r="D94" s="88" t="str">
        <f>IFERROR(VLOOKUP(C94,wbraw!$C$7:$D$220,2,FALSE),"")</f>
        <v>UZB</v>
      </c>
      <c r="E94" s="88">
        <f>IFERROR(VLOOKUP(D94,wb!$B$2:$C$215,2,FALSE),A94+1000)</f>
        <v>206</v>
      </c>
    </row>
    <row r="95" spans="1:5" x14ac:dyDescent="0.25">
      <c r="A95" s="89">
        <v>94</v>
      </c>
      <c r="B95" s="93" t="s">
        <v>1193</v>
      </c>
      <c r="C95" s="88" t="str">
        <f t="shared" si="1"/>
        <v>Southern Asia</v>
      </c>
      <c r="D95" s="88" t="str">
        <f>IFERROR(VLOOKUP(C95,wbraw!$C$7:$D$220,2,FALSE),"")</f>
        <v/>
      </c>
      <c r="E95" s="88">
        <f>IFERROR(VLOOKUP(D95,wb!$B$2:$C$215,2,FALSE),A95+1000)</f>
        <v>1094</v>
      </c>
    </row>
    <row r="96" spans="1:5" x14ac:dyDescent="0.25">
      <c r="A96" s="89">
        <v>95</v>
      </c>
      <c r="B96" s="92" t="s">
        <v>33</v>
      </c>
      <c r="C96" s="88" t="str">
        <f t="shared" si="1"/>
        <v>Afghanistan</v>
      </c>
      <c r="D96" s="88" t="str">
        <f>IFERROR(VLOOKUP(C96,wbraw!$C$7:$D$220,2,FALSE),"")</f>
        <v>AFG</v>
      </c>
      <c r="E96" s="88">
        <f>IFERROR(VLOOKUP(D96,wb!$B$2:$C$215,2,FALSE),A96+1000)</f>
        <v>1</v>
      </c>
    </row>
    <row r="97" spans="1:5" x14ac:dyDescent="0.25">
      <c r="A97" s="89">
        <v>96</v>
      </c>
      <c r="B97" s="92" t="s">
        <v>1</v>
      </c>
      <c r="C97" s="88" t="str">
        <f t="shared" si="1"/>
        <v>Bangladesh</v>
      </c>
      <c r="D97" s="88" t="str">
        <f>IFERROR(VLOOKUP(C97,wbraw!$C$7:$D$220,2,FALSE),"")</f>
        <v>BGD</v>
      </c>
      <c r="E97" s="88">
        <f>IFERROR(VLOOKUP(D97,wb!$B$2:$C$215,2,FALSE),A97+1000)</f>
        <v>16</v>
      </c>
    </row>
    <row r="98" spans="1:5" x14ac:dyDescent="0.25">
      <c r="A98" s="89">
        <v>97</v>
      </c>
      <c r="B98" s="92" t="s">
        <v>93</v>
      </c>
      <c r="C98" s="88" t="str">
        <f t="shared" si="1"/>
        <v>Bhutan</v>
      </c>
      <c r="D98" s="88" t="str">
        <f>IFERROR(VLOOKUP(C98,wbraw!$C$7:$D$220,2,FALSE),"")</f>
        <v>BTN</v>
      </c>
      <c r="E98" s="88">
        <f>IFERROR(VLOOKUP(D98,wb!$B$2:$C$215,2,FALSE),A98+1000)</f>
        <v>23</v>
      </c>
    </row>
    <row r="99" spans="1:5" x14ac:dyDescent="0.25">
      <c r="A99" s="89">
        <v>98</v>
      </c>
      <c r="B99" s="92" t="s">
        <v>216</v>
      </c>
      <c r="C99" s="88" t="str">
        <f t="shared" si="1"/>
        <v>India</v>
      </c>
      <c r="D99" s="88" t="str">
        <f>IFERROR(VLOOKUP(C99,wbraw!$C$7:$D$220,2,FALSE),"")</f>
        <v>IND</v>
      </c>
      <c r="E99" s="88">
        <f>IFERROR(VLOOKUP(D99,wb!$B$2:$C$215,2,FALSE),A99+1000)</f>
        <v>87</v>
      </c>
    </row>
    <row r="100" spans="1:5" x14ac:dyDescent="0.25">
      <c r="A100" s="89">
        <v>99</v>
      </c>
      <c r="B100" s="92" t="s">
        <v>1194</v>
      </c>
      <c r="C100" s="88" t="str">
        <f t="shared" si="1"/>
        <v>Iran (Islamic Republic of)</v>
      </c>
      <c r="D100" s="94" t="s">
        <v>221</v>
      </c>
      <c r="E100" s="88">
        <f>IFERROR(VLOOKUP(D100,wb!$B$2:$C$215,2,FALSE),A100+1000)</f>
        <v>89</v>
      </c>
    </row>
    <row r="101" spans="1:5" x14ac:dyDescent="0.25">
      <c r="A101" s="89">
        <v>100</v>
      </c>
      <c r="B101" s="92" t="s">
        <v>279</v>
      </c>
      <c r="C101" s="88" t="str">
        <f t="shared" si="1"/>
        <v>Maldives</v>
      </c>
      <c r="D101" s="88" t="str">
        <f>IFERROR(VLOOKUP(C101,wbraw!$C$7:$D$220,2,FALSE),"")</f>
        <v>MDV</v>
      </c>
      <c r="E101" s="88">
        <f>IFERROR(VLOOKUP(D101,wb!$B$2:$C$215,2,FALSE),A101+1000)</f>
        <v>120</v>
      </c>
    </row>
    <row r="102" spans="1:5" x14ac:dyDescent="0.25">
      <c r="A102" s="89">
        <v>101</v>
      </c>
      <c r="B102" s="92" t="s">
        <v>7</v>
      </c>
      <c r="C102" s="88" t="str">
        <f t="shared" si="1"/>
        <v>Nepal</v>
      </c>
      <c r="D102" s="88" t="str">
        <f>IFERROR(VLOOKUP(C102,wbraw!$C$7:$D$220,2,FALSE),"")</f>
        <v>NPL</v>
      </c>
      <c r="E102" s="88">
        <f>IFERROR(VLOOKUP(D102,wb!$B$2:$C$215,2,FALSE),A102+1000)</f>
        <v>136</v>
      </c>
    </row>
    <row r="103" spans="1:5" x14ac:dyDescent="0.25">
      <c r="A103" s="89">
        <v>102</v>
      </c>
      <c r="B103" s="92" t="s">
        <v>328</v>
      </c>
      <c r="C103" s="88" t="str">
        <f t="shared" si="1"/>
        <v>Pakistan</v>
      </c>
      <c r="D103" s="88" t="str">
        <f>IFERROR(VLOOKUP(C103,wbraw!$C$7:$D$220,2,FALSE),"")</f>
        <v>PAK</v>
      </c>
      <c r="E103" s="88">
        <f>IFERROR(VLOOKUP(D103,wb!$B$2:$C$215,2,FALSE),A103+1000)</f>
        <v>146</v>
      </c>
    </row>
    <row r="104" spans="1:5" x14ac:dyDescent="0.25">
      <c r="A104" s="89">
        <v>103</v>
      </c>
      <c r="B104" s="92" t="s">
        <v>388</v>
      </c>
      <c r="C104" s="88" t="str">
        <f t="shared" si="1"/>
        <v>Sri Lanka</v>
      </c>
      <c r="D104" s="88" t="str">
        <f>IFERROR(VLOOKUP(C104,wbraw!$C$7:$D$220,2,FALSE),"")</f>
        <v>LKA</v>
      </c>
      <c r="E104" s="88">
        <f>IFERROR(VLOOKUP(D104,wb!$B$2:$C$215,2,FALSE),A104+1000)</f>
        <v>177</v>
      </c>
    </row>
    <row r="105" spans="1:5" x14ac:dyDescent="0.25">
      <c r="A105" s="89">
        <v>104</v>
      </c>
      <c r="B105" s="93" t="s">
        <v>1195</v>
      </c>
      <c r="C105" s="88" t="str">
        <f t="shared" si="1"/>
        <v>South-Eastern Asia</v>
      </c>
      <c r="D105" s="88" t="str">
        <f>IFERROR(VLOOKUP(C105,wbraw!$C$7:$D$220,2,FALSE),"")</f>
        <v/>
      </c>
      <c r="E105" s="88">
        <f>IFERROR(VLOOKUP(D105,wb!$B$2:$C$215,2,FALSE),A105+1000)</f>
        <v>1104</v>
      </c>
    </row>
    <row r="106" spans="1:5" x14ac:dyDescent="0.25">
      <c r="A106" s="89">
        <v>105</v>
      </c>
      <c r="B106" s="92" t="s">
        <v>104</v>
      </c>
      <c r="C106" s="88" t="str">
        <f t="shared" si="1"/>
        <v>Brunei Darussalam</v>
      </c>
      <c r="D106" s="88" t="str">
        <f>IFERROR(VLOOKUP(C106,wbraw!$C$7:$D$220,2,FALSE),"")</f>
        <v>BRN</v>
      </c>
      <c r="E106" s="88">
        <f>IFERROR(VLOOKUP(D106,wb!$B$2:$C$215,2,FALSE),A106+1000)</f>
        <v>28</v>
      </c>
    </row>
    <row r="107" spans="1:5" x14ac:dyDescent="0.25">
      <c r="A107" s="89">
        <v>106</v>
      </c>
      <c r="B107" s="92" t="s">
        <v>11</v>
      </c>
      <c r="C107" s="88" t="str">
        <f t="shared" si="1"/>
        <v>Cambodia</v>
      </c>
      <c r="D107" s="88" t="str">
        <f>IFERROR(VLOOKUP(C107,wbraw!$C$7:$D$220,2,FALSE),"")</f>
        <v>KHM</v>
      </c>
      <c r="E107" s="88">
        <f>IFERROR(VLOOKUP(D107,wb!$B$2:$C$215,2,FALSE),A107+1000)</f>
        <v>33</v>
      </c>
    </row>
    <row r="108" spans="1:5" x14ac:dyDescent="0.25">
      <c r="A108" s="89">
        <v>107</v>
      </c>
      <c r="B108" s="92" t="s">
        <v>218</v>
      </c>
      <c r="C108" s="88" t="str">
        <f t="shared" si="1"/>
        <v>Indonesia</v>
      </c>
      <c r="D108" s="88" t="str">
        <f>IFERROR(VLOOKUP(C108,wbraw!$C$7:$D$220,2,FALSE),"")</f>
        <v>IDN</v>
      </c>
      <c r="E108" s="88">
        <f>IFERROR(VLOOKUP(D108,wb!$B$2:$C$215,2,FALSE),A108+1000)</f>
        <v>88</v>
      </c>
    </row>
    <row r="109" spans="1:5" x14ac:dyDescent="0.25">
      <c r="A109" s="89">
        <v>108</v>
      </c>
      <c r="B109" s="92" t="s">
        <v>1196</v>
      </c>
      <c r="C109" s="88" t="str">
        <f t="shared" si="1"/>
        <v>Lao People's Democratic Republic</v>
      </c>
      <c r="D109" s="94" t="s">
        <v>254</v>
      </c>
      <c r="E109" s="88">
        <f>IFERROR(VLOOKUP(D109,wb!$B$2:$C$215,2,FALSE),A109+1000)</f>
        <v>106</v>
      </c>
    </row>
    <row r="110" spans="1:5" x14ac:dyDescent="0.25">
      <c r="A110" s="89">
        <v>109</v>
      </c>
      <c r="B110" s="92" t="s">
        <v>277</v>
      </c>
      <c r="C110" s="88" t="str">
        <f t="shared" si="1"/>
        <v>Malaysia</v>
      </c>
      <c r="D110" s="88" t="str">
        <f>IFERROR(VLOOKUP(C110,wbraw!$C$7:$D$220,2,FALSE),"")</f>
        <v>MYS</v>
      </c>
      <c r="E110" s="88">
        <f>IFERROR(VLOOKUP(D110,wb!$B$2:$C$215,2,FALSE),A110+1000)</f>
        <v>119</v>
      </c>
    </row>
    <row r="111" spans="1:5" x14ac:dyDescent="0.25">
      <c r="A111" s="89">
        <v>110</v>
      </c>
      <c r="B111" s="92" t="s">
        <v>305</v>
      </c>
      <c r="C111" s="88" t="str">
        <f t="shared" si="1"/>
        <v>Myanmar</v>
      </c>
      <c r="D111" s="88" t="str">
        <f>IFERROR(VLOOKUP(C111,wbraw!$C$7:$D$220,2,FALSE),"")</f>
        <v>MMR</v>
      </c>
      <c r="E111" s="88">
        <f>IFERROR(VLOOKUP(D111,wb!$B$2:$C$215,2,FALSE),A111+1000)</f>
        <v>134</v>
      </c>
    </row>
    <row r="112" spans="1:5" x14ac:dyDescent="0.25">
      <c r="A112" s="89">
        <v>111</v>
      </c>
      <c r="B112" s="92" t="s">
        <v>340</v>
      </c>
      <c r="C112" s="88" t="str">
        <f t="shared" si="1"/>
        <v>Philippines</v>
      </c>
      <c r="D112" s="88" t="str">
        <f>IFERROR(VLOOKUP(C112,wbraw!$C$7:$D$220,2,FALSE),"")</f>
        <v>PHL</v>
      </c>
      <c r="E112" s="88">
        <f>IFERROR(VLOOKUP(D112,wb!$B$2:$C$215,2,FALSE),A112+1000)</f>
        <v>152</v>
      </c>
    </row>
    <row r="113" spans="1:5" x14ac:dyDescent="0.25">
      <c r="A113" s="89">
        <v>112</v>
      </c>
      <c r="B113" s="92" t="s">
        <v>370</v>
      </c>
      <c r="C113" s="88" t="str">
        <f t="shared" si="1"/>
        <v>Singapore</v>
      </c>
      <c r="D113" s="88" t="str">
        <f>IFERROR(VLOOKUP(C113,wbraw!$C$7:$D$220,2,FALSE),"")</f>
        <v>SGP</v>
      </c>
      <c r="E113" s="88">
        <f>IFERROR(VLOOKUP(D113,wb!$B$2:$C$215,2,FALSE),A113+1000)</f>
        <v>168</v>
      </c>
    </row>
    <row r="114" spans="1:5" x14ac:dyDescent="0.25">
      <c r="A114" s="89">
        <v>113</v>
      </c>
      <c r="B114" s="92" t="s">
        <v>412</v>
      </c>
      <c r="C114" s="88" t="str">
        <f t="shared" si="1"/>
        <v>Thailand</v>
      </c>
      <c r="D114" s="88" t="str">
        <f>IFERROR(VLOOKUP(C114,wbraw!$C$7:$D$220,2,FALSE),"")</f>
        <v>THA</v>
      </c>
      <c r="E114" s="88">
        <f>IFERROR(VLOOKUP(D114,wb!$B$2:$C$215,2,FALSE),A114+1000)</f>
        <v>190</v>
      </c>
    </row>
    <row r="115" spans="1:5" x14ac:dyDescent="0.25">
      <c r="A115" s="89">
        <v>114</v>
      </c>
      <c r="B115" s="92" t="s">
        <v>414</v>
      </c>
      <c r="C115" s="88" t="str">
        <f t="shared" si="1"/>
        <v>Timor-Leste</v>
      </c>
      <c r="D115" s="88" t="str">
        <f>IFERROR(VLOOKUP(C115,wbraw!$C$7:$D$220,2,FALSE),"")</f>
        <v>TMP</v>
      </c>
      <c r="E115" s="88">
        <f>IFERROR(VLOOKUP(D115,wb!$B$2:$C$215,2,FALSE),A115+1000)</f>
        <v>191</v>
      </c>
    </row>
    <row r="116" spans="1:5" x14ac:dyDescent="0.25">
      <c r="A116" s="89">
        <v>115</v>
      </c>
      <c r="B116" s="92" t="s">
        <v>1197</v>
      </c>
      <c r="C116" s="88" t="str">
        <f t="shared" si="1"/>
        <v>Viet Nam</v>
      </c>
      <c r="D116" s="94" t="s">
        <v>450</v>
      </c>
      <c r="E116" s="88">
        <f>IFERROR(VLOOKUP(D116,wb!$B$2:$C$215,2,FALSE),A116+1000)</f>
        <v>209</v>
      </c>
    </row>
    <row r="117" spans="1:5" x14ac:dyDescent="0.25">
      <c r="A117" s="89">
        <v>116</v>
      </c>
      <c r="B117" s="93" t="s">
        <v>1198</v>
      </c>
      <c r="C117" s="88" t="str">
        <f t="shared" si="1"/>
        <v>Western Asia</v>
      </c>
      <c r="D117" s="88" t="str">
        <f>IFERROR(VLOOKUP(C117,wbraw!$C$7:$D$220,2,FALSE),"")</f>
        <v/>
      </c>
      <c r="E117" s="88">
        <f>IFERROR(VLOOKUP(D117,wb!$B$2:$C$215,2,FALSE),A117+1000)</f>
        <v>1116</v>
      </c>
    </row>
    <row r="118" spans="1:5" x14ac:dyDescent="0.25">
      <c r="A118" s="89">
        <v>117</v>
      </c>
      <c r="B118" s="92" t="s">
        <v>63</v>
      </c>
      <c r="C118" s="88" t="str">
        <f t="shared" si="1"/>
        <v>Armenia</v>
      </c>
      <c r="D118" s="88" t="str">
        <f>IFERROR(VLOOKUP(C118,wbraw!$C$7:$D$220,2,FALSE),"")</f>
        <v>ARM</v>
      </c>
      <c r="E118" s="88">
        <f>IFERROR(VLOOKUP(D118,wb!$B$2:$C$215,2,FALSE),A118+1000)</f>
        <v>9</v>
      </c>
    </row>
    <row r="119" spans="1:5" x14ac:dyDescent="0.25">
      <c r="A119" s="89">
        <v>118</v>
      </c>
      <c r="B119" s="92" t="s">
        <v>74</v>
      </c>
      <c r="C119" s="88" t="str">
        <f t="shared" si="1"/>
        <v>Azerbaijan</v>
      </c>
      <c r="D119" s="88" t="str">
        <f>IFERROR(VLOOKUP(C119,wbraw!$C$7:$D$220,2,FALSE),"")</f>
        <v>AZE</v>
      </c>
      <c r="E119" s="88">
        <f>IFERROR(VLOOKUP(D119,wb!$B$2:$C$215,2,FALSE),A119+1000)</f>
        <v>13</v>
      </c>
    </row>
    <row r="120" spans="1:5" x14ac:dyDescent="0.25">
      <c r="A120" s="89">
        <v>119</v>
      </c>
      <c r="B120" s="92" t="s">
        <v>78</v>
      </c>
      <c r="C120" s="88" t="str">
        <f t="shared" si="1"/>
        <v>Bahrain</v>
      </c>
      <c r="D120" s="88" t="str">
        <f>IFERROR(VLOOKUP(C120,wbraw!$C$7:$D$220,2,FALSE),"")</f>
        <v>BHR</v>
      </c>
      <c r="E120" s="88">
        <f>IFERROR(VLOOKUP(D120,wb!$B$2:$C$215,2,FALSE),A120+1000)</f>
        <v>15</v>
      </c>
    </row>
    <row r="121" spans="1:5" x14ac:dyDescent="0.25">
      <c r="A121" s="89">
        <v>120</v>
      </c>
      <c r="B121" s="92" t="s">
        <v>149</v>
      </c>
      <c r="C121" s="88" t="str">
        <f t="shared" si="1"/>
        <v>Cyprus</v>
      </c>
      <c r="D121" s="88" t="str">
        <f>IFERROR(VLOOKUP(C121,wbraw!$C$7:$D$220,2,FALSE),"")</f>
        <v>CYP</v>
      </c>
      <c r="E121" s="88">
        <f>IFERROR(VLOOKUP(D121,wb!$B$2:$C$215,2,FALSE),A121+1000)</f>
        <v>51</v>
      </c>
    </row>
    <row r="122" spans="1:5" x14ac:dyDescent="0.25">
      <c r="A122" s="89">
        <v>121</v>
      </c>
      <c r="B122" s="92" t="s">
        <v>188</v>
      </c>
      <c r="C122" s="88" t="str">
        <f t="shared" si="1"/>
        <v>Georgia</v>
      </c>
      <c r="D122" s="88" t="str">
        <f>IFERROR(VLOOKUP(C122,wbraw!$C$7:$D$220,2,FALSE),"")</f>
        <v>GEO</v>
      </c>
      <c r="E122" s="88">
        <f>IFERROR(VLOOKUP(D122,wb!$B$2:$C$215,2,FALSE),A122+1000)</f>
        <v>71</v>
      </c>
    </row>
    <row r="123" spans="1:5" x14ac:dyDescent="0.25">
      <c r="A123" s="89">
        <v>122</v>
      </c>
      <c r="B123" s="92" t="s">
        <v>222</v>
      </c>
      <c r="C123" s="88" t="str">
        <f t="shared" si="1"/>
        <v>Iraq</v>
      </c>
      <c r="D123" s="88" t="str">
        <f>IFERROR(VLOOKUP(C123,wbraw!$C$7:$D$220,2,FALSE),"")</f>
        <v>IRQ</v>
      </c>
      <c r="E123" s="88">
        <f>IFERROR(VLOOKUP(D123,wb!$B$2:$C$215,2,FALSE),A123+1000)</f>
        <v>90</v>
      </c>
    </row>
    <row r="124" spans="1:5" x14ac:dyDescent="0.25">
      <c r="A124" s="89">
        <v>123</v>
      </c>
      <c r="B124" s="92" t="s">
        <v>228</v>
      </c>
      <c r="C124" s="88" t="str">
        <f t="shared" si="1"/>
        <v>Israel</v>
      </c>
      <c r="D124" s="88" t="str">
        <f>IFERROR(VLOOKUP(C124,wbraw!$C$7:$D$220,2,FALSE),"")</f>
        <v>ISR</v>
      </c>
      <c r="E124" s="88">
        <f>IFERROR(VLOOKUP(D124,wb!$B$2:$C$215,2,FALSE),A124+1000)</f>
        <v>93</v>
      </c>
    </row>
    <row r="125" spans="1:5" x14ac:dyDescent="0.25">
      <c r="A125" s="89">
        <v>124</v>
      </c>
      <c r="B125" s="92" t="s">
        <v>236</v>
      </c>
      <c r="C125" s="88" t="str">
        <f t="shared" si="1"/>
        <v>Jordan</v>
      </c>
      <c r="D125" s="88" t="str">
        <f>IFERROR(VLOOKUP(C125,wbraw!$C$7:$D$220,2,FALSE),"")</f>
        <v>JOR</v>
      </c>
      <c r="E125" s="88">
        <f>IFERROR(VLOOKUP(D125,wb!$B$2:$C$215,2,FALSE),A125+1000)</f>
        <v>97</v>
      </c>
    </row>
    <row r="126" spans="1:5" x14ac:dyDescent="0.25">
      <c r="A126" s="89">
        <v>125</v>
      </c>
      <c r="B126" s="92" t="s">
        <v>249</v>
      </c>
      <c r="C126" s="88" t="str">
        <f t="shared" si="1"/>
        <v>Kuwait</v>
      </c>
      <c r="D126" s="88" t="str">
        <f>IFERROR(VLOOKUP(C126,wbraw!$C$7:$D$220,2,FALSE),"")</f>
        <v>KWT</v>
      </c>
      <c r="E126" s="88">
        <f>IFERROR(VLOOKUP(D126,wb!$B$2:$C$215,2,FALSE),A126+1000)</f>
        <v>104</v>
      </c>
    </row>
    <row r="127" spans="1:5" x14ac:dyDescent="0.25">
      <c r="A127" s="89">
        <v>126</v>
      </c>
      <c r="B127" s="92" t="s">
        <v>257</v>
      </c>
      <c r="C127" s="88" t="str">
        <f t="shared" si="1"/>
        <v>Lebanon</v>
      </c>
      <c r="D127" s="88" t="str">
        <f>IFERROR(VLOOKUP(C127,wbraw!$C$7:$D$220,2,FALSE),"")</f>
        <v>LBN</v>
      </c>
      <c r="E127" s="88">
        <f>IFERROR(VLOOKUP(D127,wb!$B$2:$C$215,2,FALSE),A127+1000)</f>
        <v>108</v>
      </c>
    </row>
    <row r="128" spans="1:5" x14ac:dyDescent="0.25">
      <c r="A128" s="89">
        <v>127</v>
      </c>
      <c r="B128" s="92" t="s">
        <v>1199</v>
      </c>
      <c r="C128" s="88" t="str">
        <f t="shared" si="1"/>
        <v>State of Palestine</v>
      </c>
      <c r="D128" s="84" t="s">
        <v>454</v>
      </c>
      <c r="E128" s="88">
        <f>IFERROR(VLOOKUP(D128,wb!$B$2:$C$215,2,FALSE),A128+1000)</f>
        <v>211</v>
      </c>
    </row>
    <row r="129" spans="1:5" x14ac:dyDescent="0.25">
      <c r="A129" s="89">
        <v>128</v>
      </c>
      <c r="B129" s="92" t="s">
        <v>326</v>
      </c>
      <c r="C129" s="88" t="str">
        <f t="shared" si="1"/>
        <v>Oman</v>
      </c>
      <c r="D129" s="88" t="str">
        <f>IFERROR(VLOOKUP(C129,wbraw!$C$7:$D$220,2,FALSE),"")</f>
        <v>OMN</v>
      </c>
      <c r="E129" s="88">
        <f>IFERROR(VLOOKUP(D129,wb!$B$2:$C$215,2,FALSE),A129+1000)</f>
        <v>145</v>
      </c>
    </row>
    <row r="130" spans="1:5" x14ac:dyDescent="0.25">
      <c r="A130" s="89">
        <v>129</v>
      </c>
      <c r="B130" s="92" t="s">
        <v>348</v>
      </c>
      <c r="C130" s="88" t="str">
        <f t="shared" si="1"/>
        <v>Qatar</v>
      </c>
      <c r="D130" s="88" t="str">
        <f>IFERROR(VLOOKUP(C130,wbraw!$C$7:$D$220,2,FALSE),"")</f>
        <v>QAT</v>
      </c>
      <c r="E130" s="88">
        <f>IFERROR(VLOOKUP(D130,wb!$B$2:$C$215,2,FALSE),A130+1000)</f>
        <v>156</v>
      </c>
    </row>
    <row r="131" spans="1:5" x14ac:dyDescent="0.25">
      <c r="A131" s="89">
        <v>130</v>
      </c>
      <c r="B131" s="92" t="s">
        <v>361</v>
      </c>
      <c r="C131" s="88" t="str">
        <f t="shared" ref="C131:C194" si="2">B131</f>
        <v>Saudi Arabia</v>
      </c>
      <c r="D131" s="88" t="str">
        <f>IFERROR(VLOOKUP(C131,wbraw!$C$7:$D$220,2,FALSE),"")</f>
        <v>SAU</v>
      </c>
      <c r="E131" s="88">
        <f>IFERROR(VLOOKUP(D131,wb!$B$2:$C$215,2,FALSE),A131+1000)</f>
        <v>163</v>
      </c>
    </row>
    <row r="132" spans="1:5" x14ac:dyDescent="0.25">
      <c r="A132" s="89">
        <v>131</v>
      </c>
      <c r="B132" s="92" t="s">
        <v>408</v>
      </c>
      <c r="C132" s="88" t="str">
        <f t="shared" si="2"/>
        <v>Syrian Arab Republic</v>
      </c>
      <c r="D132" s="88" t="str">
        <f>IFERROR(VLOOKUP(C132,wbraw!$C$7:$D$220,2,FALSE),"")</f>
        <v>SYR</v>
      </c>
      <c r="E132" s="88">
        <f>IFERROR(VLOOKUP(D132,wb!$B$2:$C$215,2,FALSE),A132+1000)</f>
        <v>187</v>
      </c>
    </row>
    <row r="133" spans="1:5" x14ac:dyDescent="0.25">
      <c r="A133" s="89">
        <v>132</v>
      </c>
      <c r="B133" s="92" t="s">
        <v>424</v>
      </c>
      <c r="C133" s="88" t="str">
        <f t="shared" si="2"/>
        <v>Turkey</v>
      </c>
      <c r="D133" s="88" t="str">
        <f>IFERROR(VLOOKUP(C133,wbraw!$C$7:$D$220,2,FALSE),"")</f>
        <v>TUR</v>
      </c>
      <c r="E133" s="88">
        <f>IFERROR(VLOOKUP(D133,wb!$B$2:$C$215,2,FALSE),A133+1000)</f>
        <v>196</v>
      </c>
    </row>
    <row r="134" spans="1:5" x14ac:dyDescent="0.25">
      <c r="A134" s="89">
        <v>133</v>
      </c>
      <c r="B134" s="92" t="s">
        <v>435</v>
      </c>
      <c r="C134" s="88" t="str">
        <f t="shared" si="2"/>
        <v>United Arab Emirates</v>
      </c>
      <c r="D134" s="88" t="str">
        <f>IFERROR(VLOOKUP(C134,wbraw!$C$7:$D$220,2,FALSE),"")</f>
        <v>ARE</v>
      </c>
      <c r="E134" s="88">
        <f>IFERROR(VLOOKUP(D134,wb!$B$2:$C$215,2,FALSE),A134+1000)</f>
        <v>202</v>
      </c>
    </row>
    <row r="135" spans="1:5" x14ac:dyDescent="0.25">
      <c r="A135" s="89">
        <v>134</v>
      </c>
      <c r="B135" s="92" t="s">
        <v>1150</v>
      </c>
      <c r="C135" s="88" t="str">
        <f t="shared" si="2"/>
        <v>Yemen</v>
      </c>
      <c r="D135" s="94" t="s">
        <v>456</v>
      </c>
      <c r="E135" s="88">
        <f>IFERROR(VLOOKUP(D135,wb!$B$2:$C$215,2,FALSE),A135+1000)</f>
        <v>212</v>
      </c>
    </row>
    <row r="136" spans="1:5" x14ac:dyDescent="0.25">
      <c r="A136" s="89">
        <v>135</v>
      </c>
      <c r="B136" s="90" t="s">
        <v>1200</v>
      </c>
      <c r="C136" s="88" t="str">
        <f t="shared" si="2"/>
        <v>EUROPE</v>
      </c>
      <c r="D136" s="88" t="str">
        <f>IFERROR(VLOOKUP(C136,wbraw!$C$7:$D$220,2,FALSE),"")</f>
        <v/>
      </c>
      <c r="E136" s="88">
        <f>IFERROR(VLOOKUP(D136,wb!$B$2:$C$215,2,FALSE),A136+1000)</f>
        <v>1135</v>
      </c>
    </row>
    <row r="137" spans="1:5" x14ac:dyDescent="0.25">
      <c r="A137" s="89">
        <v>136</v>
      </c>
      <c r="B137" s="93" t="s">
        <v>1201</v>
      </c>
      <c r="C137" s="88" t="str">
        <f t="shared" si="2"/>
        <v>Eastern Europe</v>
      </c>
      <c r="D137" s="88" t="str">
        <f>IFERROR(VLOOKUP(C137,wbraw!$C$7:$D$220,2,FALSE),"")</f>
        <v/>
      </c>
      <c r="E137" s="88">
        <f>IFERROR(VLOOKUP(D137,wb!$B$2:$C$215,2,FALSE),A137+1000)</f>
        <v>1136</v>
      </c>
    </row>
    <row r="138" spans="1:5" x14ac:dyDescent="0.25">
      <c r="A138" s="89">
        <v>137</v>
      </c>
      <c r="B138" s="92" t="s">
        <v>83</v>
      </c>
      <c r="C138" s="88" t="str">
        <f t="shared" si="2"/>
        <v>Belarus</v>
      </c>
      <c r="D138" s="88" t="str">
        <f>IFERROR(VLOOKUP(C138,wbraw!$C$7:$D$220,2,FALSE),"")</f>
        <v>BLR</v>
      </c>
      <c r="E138" s="88">
        <f>IFERROR(VLOOKUP(D138,wb!$B$2:$C$215,2,FALSE),A138+1000)</f>
        <v>18</v>
      </c>
    </row>
    <row r="139" spans="1:5" x14ac:dyDescent="0.25">
      <c r="A139" s="89">
        <v>138</v>
      </c>
      <c r="B139" s="92" t="s">
        <v>106</v>
      </c>
      <c r="C139" s="88" t="str">
        <f t="shared" si="2"/>
        <v>Bulgaria</v>
      </c>
      <c r="D139" s="88" t="str">
        <f>IFERROR(VLOOKUP(C139,wbraw!$C$7:$D$220,2,FALSE),"")</f>
        <v>BGR</v>
      </c>
      <c r="E139" s="88">
        <f>IFERROR(VLOOKUP(D139,wb!$B$2:$C$215,2,FALSE),A139+1000)</f>
        <v>29</v>
      </c>
    </row>
    <row r="140" spans="1:5" x14ac:dyDescent="0.25">
      <c r="A140" s="89">
        <v>139</v>
      </c>
      <c r="B140" s="92" t="s">
        <v>151</v>
      </c>
      <c r="C140" s="88" t="str">
        <f t="shared" si="2"/>
        <v>Czech Republic</v>
      </c>
      <c r="D140" s="88" t="str">
        <f>IFERROR(VLOOKUP(C140,wbraw!$C$7:$D$220,2,FALSE),"")</f>
        <v>CZE</v>
      </c>
      <c r="E140" s="88">
        <f>IFERROR(VLOOKUP(D140,wb!$B$2:$C$215,2,FALSE),A140+1000)</f>
        <v>52</v>
      </c>
    </row>
    <row r="141" spans="1:5" x14ac:dyDescent="0.25">
      <c r="A141" s="89">
        <v>140</v>
      </c>
      <c r="B141" s="92" t="s">
        <v>212</v>
      </c>
      <c r="C141" s="88" t="str">
        <f t="shared" si="2"/>
        <v>Hungary</v>
      </c>
      <c r="D141" s="88" t="str">
        <f>IFERROR(VLOOKUP(C141,wbraw!$C$7:$D$220,2,FALSE),"")</f>
        <v>HUN</v>
      </c>
      <c r="E141" s="88">
        <f>IFERROR(VLOOKUP(D141,wb!$B$2:$C$215,2,FALSE),A141+1000)</f>
        <v>85</v>
      </c>
    </row>
    <row r="142" spans="1:5" x14ac:dyDescent="0.25">
      <c r="A142" s="89">
        <v>141</v>
      </c>
      <c r="B142" s="92" t="s">
        <v>342</v>
      </c>
      <c r="C142" s="88" t="str">
        <f t="shared" si="2"/>
        <v>Poland</v>
      </c>
      <c r="D142" s="88" t="str">
        <f>IFERROR(VLOOKUP(C142,wbraw!$C$7:$D$220,2,FALSE),"")</f>
        <v>POL</v>
      </c>
      <c r="E142" s="88">
        <f>IFERROR(VLOOKUP(D142,wb!$B$2:$C$215,2,FALSE),A142+1000)</f>
        <v>153</v>
      </c>
    </row>
    <row r="143" spans="1:5" x14ac:dyDescent="0.25">
      <c r="A143" s="89">
        <v>142</v>
      </c>
      <c r="B143" s="92" t="s">
        <v>1202</v>
      </c>
      <c r="C143" s="88" t="str">
        <f t="shared" si="2"/>
        <v>Republic of Moldova</v>
      </c>
      <c r="D143" s="94" t="s">
        <v>295</v>
      </c>
      <c r="E143" s="88">
        <f>IFERROR(VLOOKUP(D143,wb!$B$2:$C$215,2,FALSE),A143+1000)</f>
        <v>128</v>
      </c>
    </row>
    <row r="144" spans="1:5" x14ac:dyDescent="0.25">
      <c r="A144" s="89">
        <v>143</v>
      </c>
      <c r="B144" s="92" t="s">
        <v>350</v>
      </c>
      <c r="C144" s="88" t="str">
        <f t="shared" si="2"/>
        <v>Romania</v>
      </c>
      <c r="D144" s="88" t="str">
        <f>IFERROR(VLOOKUP(C144,wbraw!$C$7:$D$220,2,FALSE),"")</f>
        <v>ROM</v>
      </c>
      <c r="E144" s="88">
        <f>IFERROR(VLOOKUP(D144,wb!$B$2:$C$215,2,FALSE),A144+1000)</f>
        <v>157</v>
      </c>
    </row>
    <row r="145" spans="1:5" x14ac:dyDescent="0.25">
      <c r="A145" s="89">
        <v>144</v>
      </c>
      <c r="B145" s="92" t="s">
        <v>352</v>
      </c>
      <c r="C145" s="88" t="str">
        <f t="shared" si="2"/>
        <v>Russian Federation</v>
      </c>
      <c r="D145" s="88" t="str">
        <f>IFERROR(VLOOKUP(C145,wbraw!$C$7:$D$220,2,FALSE),"")</f>
        <v>RUS</v>
      </c>
      <c r="E145" s="88">
        <f>IFERROR(VLOOKUP(D145,wb!$B$2:$C$215,2,FALSE),A145+1000)</f>
        <v>158</v>
      </c>
    </row>
    <row r="146" spans="1:5" x14ac:dyDescent="0.25">
      <c r="A146" s="89">
        <v>145</v>
      </c>
      <c r="B146" s="92" t="s">
        <v>1203</v>
      </c>
      <c r="C146" s="88" t="str">
        <f t="shared" si="2"/>
        <v>Slovakia</v>
      </c>
      <c r="D146" s="94" t="s">
        <v>375</v>
      </c>
      <c r="E146" s="88">
        <f>IFERROR(VLOOKUP(D146,wb!$B$2:$C$215,2,FALSE),A146+1000)</f>
        <v>170</v>
      </c>
    </row>
    <row r="147" spans="1:5" x14ac:dyDescent="0.25">
      <c r="A147" s="89">
        <v>146</v>
      </c>
      <c r="B147" s="92" t="s">
        <v>433</v>
      </c>
      <c r="C147" s="88" t="str">
        <f t="shared" si="2"/>
        <v>Ukraine</v>
      </c>
      <c r="D147" s="88" t="str">
        <f>IFERROR(VLOOKUP(C147,wbraw!$C$7:$D$220,2,FALSE),"")</f>
        <v>UKR</v>
      </c>
      <c r="E147" s="88">
        <f>IFERROR(VLOOKUP(D147,wb!$B$2:$C$215,2,FALSE),A147+1000)</f>
        <v>201</v>
      </c>
    </row>
    <row r="148" spans="1:5" x14ac:dyDescent="0.25">
      <c r="A148" s="89">
        <v>147</v>
      </c>
      <c r="B148" s="93" t="s">
        <v>1204</v>
      </c>
      <c r="C148" s="88" t="str">
        <f t="shared" si="2"/>
        <v>Northern Europe</v>
      </c>
      <c r="D148" s="88" t="str">
        <f>IFERROR(VLOOKUP(C148,wbraw!$C$7:$D$220,2,FALSE),"")</f>
        <v/>
      </c>
      <c r="E148" s="88">
        <f>IFERROR(VLOOKUP(D148,wb!$B$2:$C$215,2,FALSE),A148+1000)</f>
        <v>1147</v>
      </c>
    </row>
    <row r="149" spans="1:5" x14ac:dyDescent="0.25">
      <c r="A149" s="89">
        <v>148</v>
      </c>
      <c r="B149" s="92" t="s">
        <v>125</v>
      </c>
      <c r="C149" s="88" t="str">
        <f t="shared" si="2"/>
        <v>Channel Islands</v>
      </c>
      <c r="D149" s="88" t="str">
        <f>IFERROR(VLOOKUP(C149,wbraw!$C$7:$D$220,2,FALSE),"")</f>
        <v>CHI</v>
      </c>
      <c r="E149" s="88">
        <f>IFERROR(VLOOKUP(D149,wb!$B$2:$C$215,2,FALSE),A149+1000)</f>
        <v>39</v>
      </c>
    </row>
    <row r="150" spans="1:5" x14ac:dyDescent="0.25">
      <c r="A150" s="89">
        <v>149</v>
      </c>
      <c r="B150" s="92" t="s">
        <v>153</v>
      </c>
      <c r="C150" s="88" t="str">
        <f t="shared" si="2"/>
        <v>Denmark</v>
      </c>
      <c r="D150" s="88" t="str">
        <f>IFERROR(VLOOKUP(C150,wbraw!$C$7:$D$220,2,FALSE),"")</f>
        <v>DNK</v>
      </c>
      <c r="E150" s="88">
        <f>IFERROR(VLOOKUP(D150,wb!$B$2:$C$215,2,FALSE),A150+1000)</f>
        <v>53</v>
      </c>
    </row>
    <row r="151" spans="1:5" x14ac:dyDescent="0.25">
      <c r="A151" s="89">
        <v>150</v>
      </c>
      <c r="B151" s="92" t="s">
        <v>171</v>
      </c>
      <c r="C151" s="88" t="str">
        <f t="shared" si="2"/>
        <v>Estonia</v>
      </c>
      <c r="D151" s="88" t="str">
        <f>IFERROR(VLOOKUP(C151,wbraw!$C$7:$D$220,2,FALSE),"")</f>
        <v>EST</v>
      </c>
      <c r="E151" s="88">
        <f>IFERROR(VLOOKUP(D151,wb!$B$2:$C$215,2,FALSE),A151+1000)</f>
        <v>62</v>
      </c>
    </row>
    <row r="152" spans="1:5" x14ac:dyDescent="0.25">
      <c r="A152" s="89">
        <v>151</v>
      </c>
      <c r="B152" s="92" t="s">
        <v>1205</v>
      </c>
      <c r="C152" s="88" t="str">
        <f t="shared" si="2"/>
        <v>Faroe Islands</v>
      </c>
      <c r="D152" s="88" t="s">
        <v>175</v>
      </c>
      <c r="E152" s="88">
        <f>IFERROR(VLOOKUP(D152,wb!$B$2:$C$215,2,FALSE),A152+1000)</f>
        <v>64</v>
      </c>
    </row>
    <row r="153" spans="1:5" x14ac:dyDescent="0.25">
      <c r="A153" s="89">
        <v>152</v>
      </c>
      <c r="B153" s="92" t="s">
        <v>178</v>
      </c>
      <c r="C153" s="88" t="str">
        <f t="shared" si="2"/>
        <v>Finland</v>
      </c>
      <c r="D153" s="88" t="str">
        <f>IFERROR(VLOOKUP(C153,wbraw!$C$7:$D$220,2,FALSE),"")</f>
        <v>FIN</v>
      </c>
      <c r="E153" s="88">
        <f>IFERROR(VLOOKUP(D153,wb!$B$2:$C$215,2,FALSE),A153+1000)</f>
        <v>66</v>
      </c>
    </row>
    <row r="154" spans="1:5" x14ac:dyDescent="0.25">
      <c r="A154" s="89">
        <v>153</v>
      </c>
      <c r="B154" s="92" t="s">
        <v>214</v>
      </c>
      <c r="C154" s="88" t="str">
        <f t="shared" si="2"/>
        <v>Iceland</v>
      </c>
      <c r="D154" s="88" t="str">
        <f>IFERROR(VLOOKUP(C154,wbraw!$C$7:$D$220,2,FALSE),"")</f>
        <v>ISL</v>
      </c>
      <c r="E154" s="88">
        <f>IFERROR(VLOOKUP(D154,wb!$B$2:$C$215,2,FALSE),A154+1000)</f>
        <v>86</v>
      </c>
    </row>
    <row r="155" spans="1:5" x14ac:dyDescent="0.25">
      <c r="A155" s="89">
        <v>154</v>
      </c>
      <c r="B155" s="92" t="s">
        <v>224</v>
      </c>
      <c r="C155" s="88" t="str">
        <f t="shared" si="2"/>
        <v>Ireland</v>
      </c>
      <c r="D155" s="88" t="str">
        <f>IFERROR(VLOOKUP(C155,wbraw!$C$7:$D$220,2,FALSE),"")</f>
        <v>IRL</v>
      </c>
      <c r="E155" s="88">
        <f>IFERROR(VLOOKUP(D155,wb!$B$2:$C$215,2,FALSE),A155+1000)</f>
        <v>91</v>
      </c>
    </row>
    <row r="156" spans="1:5" x14ac:dyDescent="0.25">
      <c r="A156" s="89">
        <v>155</v>
      </c>
      <c r="B156" s="92" t="s">
        <v>226</v>
      </c>
      <c r="C156" s="88" t="str">
        <f t="shared" si="2"/>
        <v>Isle of Man</v>
      </c>
      <c r="D156" s="88" t="str">
        <f>IFERROR(VLOOKUP(C156,wbraw!$C$7:$D$220,2,FALSE),"")</f>
        <v>IMY</v>
      </c>
      <c r="E156" s="88">
        <f>IFERROR(VLOOKUP(D156,wb!$B$2:$C$215,2,FALSE),A156+1000)</f>
        <v>92</v>
      </c>
    </row>
    <row r="157" spans="1:5" x14ac:dyDescent="0.25">
      <c r="A157" s="89">
        <v>156</v>
      </c>
      <c r="B157" s="92" t="s">
        <v>255</v>
      </c>
      <c r="C157" s="88" t="str">
        <f t="shared" si="2"/>
        <v>Latvia</v>
      </c>
      <c r="D157" s="88" t="str">
        <f>IFERROR(VLOOKUP(C157,wbraw!$C$7:$D$220,2,FALSE),"")</f>
        <v>LVA</v>
      </c>
      <c r="E157" s="88">
        <f>IFERROR(VLOOKUP(D157,wb!$B$2:$C$215,2,FALSE),A157+1000)</f>
        <v>107</v>
      </c>
    </row>
    <row r="158" spans="1:5" x14ac:dyDescent="0.25">
      <c r="A158" s="89">
        <v>157</v>
      </c>
      <c r="B158" s="92" t="s">
        <v>266</v>
      </c>
      <c r="C158" s="88" t="str">
        <f t="shared" si="2"/>
        <v>Lithuania</v>
      </c>
      <c r="D158" s="88" t="str">
        <f>IFERROR(VLOOKUP(C158,wbraw!$C$7:$D$220,2,FALSE),"")</f>
        <v>LTU</v>
      </c>
      <c r="E158" s="88">
        <f>IFERROR(VLOOKUP(D158,wb!$B$2:$C$215,2,FALSE),A158+1000)</f>
        <v>113</v>
      </c>
    </row>
    <row r="159" spans="1:5" x14ac:dyDescent="0.25">
      <c r="A159" s="89">
        <v>158</v>
      </c>
      <c r="B159" s="92" t="s">
        <v>324</v>
      </c>
      <c r="C159" s="88" t="str">
        <f t="shared" si="2"/>
        <v>Norway</v>
      </c>
      <c r="D159" s="88" t="str">
        <f>IFERROR(VLOOKUP(C159,wbraw!$C$7:$D$220,2,FALSE),"")</f>
        <v>NOR</v>
      </c>
      <c r="E159" s="88">
        <f>IFERROR(VLOOKUP(D159,wb!$B$2:$C$215,2,FALSE),A159+1000)</f>
        <v>144</v>
      </c>
    </row>
    <row r="160" spans="1:5" x14ac:dyDescent="0.25">
      <c r="A160" s="89">
        <v>159</v>
      </c>
      <c r="B160" s="92" t="s">
        <v>404</v>
      </c>
      <c r="C160" s="88" t="str">
        <f t="shared" si="2"/>
        <v>Sweden</v>
      </c>
      <c r="D160" s="88" t="str">
        <f>IFERROR(VLOOKUP(C160,wbraw!$C$7:$D$220,2,FALSE),"")</f>
        <v>SWE</v>
      </c>
      <c r="E160" s="88">
        <f>IFERROR(VLOOKUP(D160,wb!$B$2:$C$215,2,FALSE),A160+1000)</f>
        <v>185</v>
      </c>
    </row>
    <row r="161" spans="1:5" x14ac:dyDescent="0.25">
      <c r="A161" s="89">
        <v>160</v>
      </c>
      <c r="B161" s="92" t="s">
        <v>437</v>
      </c>
      <c r="C161" s="88" t="str">
        <f t="shared" si="2"/>
        <v>United Kingdom</v>
      </c>
      <c r="D161" s="88" t="str">
        <f>IFERROR(VLOOKUP(C161,wbraw!$C$7:$D$220,2,FALSE),"")</f>
        <v>GBR</v>
      </c>
      <c r="E161" s="88">
        <f>IFERROR(VLOOKUP(D161,wb!$B$2:$C$215,2,FALSE),A161+1000)</f>
        <v>203</v>
      </c>
    </row>
    <row r="162" spans="1:5" x14ac:dyDescent="0.25">
      <c r="A162" s="89">
        <v>161</v>
      </c>
      <c r="B162" s="93" t="s">
        <v>1206</v>
      </c>
      <c r="C162" s="88" t="str">
        <f t="shared" si="2"/>
        <v>Southern Europe</v>
      </c>
      <c r="D162" s="88" t="str">
        <f>IFERROR(VLOOKUP(C162,wbraw!$C$7:$D$220,2,FALSE),"")</f>
        <v/>
      </c>
      <c r="E162" s="88">
        <f>IFERROR(VLOOKUP(D162,wb!$B$2:$C$215,2,FALSE),A162+1000)</f>
        <v>1161</v>
      </c>
    </row>
    <row r="163" spans="1:5" x14ac:dyDescent="0.25">
      <c r="A163" s="89">
        <v>162</v>
      </c>
      <c r="B163" s="92" t="s">
        <v>39</v>
      </c>
      <c r="C163" s="88" t="str">
        <f t="shared" si="2"/>
        <v>Albania</v>
      </c>
      <c r="D163" s="88" t="str">
        <f>IFERROR(VLOOKUP(C163,wbraw!$C$7:$D$220,2,FALSE),"")</f>
        <v>ALB</v>
      </c>
      <c r="E163" s="88">
        <f>IFERROR(VLOOKUP(D163,wb!$B$2:$C$215,2,FALSE),A163+1000)</f>
        <v>2</v>
      </c>
    </row>
    <row r="164" spans="1:5" x14ac:dyDescent="0.25">
      <c r="A164" s="89">
        <v>163</v>
      </c>
      <c r="B164" s="92" t="s">
        <v>52</v>
      </c>
      <c r="C164" s="88" t="str">
        <f t="shared" si="2"/>
        <v>Andorra</v>
      </c>
      <c r="D164" s="88" t="str">
        <f>IFERROR(VLOOKUP(C164,wbraw!$C$7:$D$220,2,FALSE),"")</f>
        <v>ADO</v>
      </c>
      <c r="E164" s="88">
        <f>IFERROR(VLOOKUP(D164,wb!$B$2:$C$215,2,FALSE),A164+1000)</f>
        <v>5</v>
      </c>
    </row>
    <row r="165" spans="1:5" x14ac:dyDescent="0.25">
      <c r="A165" s="89">
        <v>164</v>
      </c>
      <c r="B165" s="92" t="s">
        <v>98</v>
      </c>
      <c r="C165" s="88" t="str">
        <f t="shared" si="2"/>
        <v>Bosnia and Herzegovina</v>
      </c>
      <c r="D165" s="88" t="str">
        <f>IFERROR(VLOOKUP(C165,wbraw!$C$7:$D$220,2,FALSE),"")</f>
        <v>BIH</v>
      </c>
      <c r="E165" s="88">
        <f>IFERROR(VLOOKUP(D165,wb!$B$2:$C$215,2,FALSE),A165+1000)</f>
        <v>25</v>
      </c>
    </row>
    <row r="166" spans="1:5" x14ac:dyDescent="0.25">
      <c r="A166" s="89">
        <v>165</v>
      </c>
      <c r="B166" s="92" t="s">
        <v>143</v>
      </c>
      <c r="C166" s="88" t="str">
        <f t="shared" si="2"/>
        <v>Croatia</v>
      </c>
      <c r="D166" s="88" t="str">
        <f>IFERROR(VLOOKUP(C166,wbraw!$C$7:$D$220,2,FALSE),"")</f>
        <v>HRV</v>
      </c>
      <c r="E166" s="88">
        <f>IFERROR(VLOOKUP(D166,wb!$B$2:$C$215,2,FALSE),A166+1000)</f>
        <v>48</v>
      </c>
    </row>
    <row r="167" spans="1:5" x14ac:dyDescent="0.25">
      <c r="A167" s="89">
        <v>166</v>
      </c>
      <c r="B167" s="92" t="s">
        <v>1207</v>
      </c>
      <c r="C167" s="88" t="str">
        <f t="shared" si="2"/>
        <v>Gibraltar</v>
      </c>
      <c r="D167" s="88" t="str">
        <f>IFERROR(VLOOKUP(C167,wbraw!$C$7:$D$220,2,FALSE),"")</f>
        <v/>
      </c>
      <c r="E167" s="88">
        <f>IFERROR(VLOOKUP(D167,wb!$B$2:$C$215,2,FALSE),A167+1000)</f>
        <v>1166</v>
      </c>
    </row>
    <row r="168" spans="1:5" x14ac:dyDescent="0.25">
      <c r="A168" s="89">
        <v>167</v>
      </c>
      <c r="B168" s="92" t="s">
        <v>193</v>
      </c>
      <c r="C168" s="88" t="str">
        <f t="shared" si="2"/>
        <v>Greece</v>
      </c>
      <c r="D168" s="88" t="str">
        <f>IFERROR(VLOOKUP(C168,wbraw!$C$7:$D$220,2,FALSE),"")</f>
        <v>GRC</v>
      </c>
      <c r="E168" s="88">
        <f>IFERROR(VLOOKUP(D168,wb!$B$2:$C$215,2,FALSE),A168+1000)</f>
        <v>74</v>
      </c>
    </row>
    <row r="169" spans="1:5" x14ac:dyDescent="0.25">
      <c r="A169" s="89">
        <v>168</v>
      </c>
      <c r="B169" s="92" t="s">
        <v>1208</v>
      </c>
      <c r="C169" s="88" t="str">
        <f t="shared" si="2"/>
        <v>Holy See</v>
      </c>
      <c r="D169" s="88" t="str">
        <f>IFERROR(VLOOKUP(C169,wbraw!$C$7:$D$220,2,FALSE),"")</f>
        <v/>
      </c>
      <c r="E169" s="88">
        <f>IFERROR(VLOOKUP(D169,wb!$B$2:$C$215,2,FALSE),A169+1000)</f>
        <v>1168</v>
      </c>
    </row>
    <row r="170" spans="1:5" x14ac:dyDescent="0.25">
      <c r="A170" s="89">
        <v>169</v>
      </c>
      <c r="B170" s="92" t="s">
        <v>230</v>
      </c>
      <c r="C170" s="88" t="str">
        <f t="shared" si="2"/>
        <v>Italy</v>
      </c>
      <c r="D170" s="88" t="str">
        <f>IFERROR(VLOOKUP(C170,wbraw!$C$7:$D$220,2,FALSE),"")</f>
        <v>ITA</v>
      </c>
      <c r="E170" s="88">
        <f>IFERROR(VLOOKUP(D170,wb!$B$2:$C$215,2,FALSE),A170+1000)</f>
        <v>94</v>
      </c>
    </row>
    <row r="171" spans="1:5" x14ac:dyDescent="0.25">
      <c r="A171" s="89">
        <v>170</v>
      </c>
      <c r="B171" s="92" t="s">
        <v>282</v>
      </c>
      <c r="C171" s="88" t="str">
        <f t="shared" si="2"/>
        <v>Malta</v>
      </c>
      <c r="D171" s="88" t="str">
        <f>IFERROR(VLOOKUP(C171,wbraw!$C$7:$D$220,2,FALSE),"")</f>
        <v>MLT</v>
      </c>
      <c r="E171" s="88">
        <f>IFERROR(VLOOKUP(D171,wb!$B$2:$C$215,2,FALSE),A171+1000)</f>
        <v>122</v>
      </c>
    </row>
    <row r="172" spans="1:5" x14ac:dyDescent="0.25">
      <c r="A172" s="89">
        <v>171</v>
      </c>
      <c r="B172" s="92" t="s">
        <v>300</v>
      </c>
      <c r="C172" s="88" t="str">
        <f t="shared" si="2"/>
        <v>Montenegro</v>
      </c>
      <c r="D172" s="88" t="str">
        <f>IFERROR(VLOOKUP(C172,wbraw!$C$7:$D$220,2,FALSE),"")</f>
        <v>MNE</v>
      </c>
      <c r="E172" s="88">
        <f>IFERROR(VLOOKUP(D172,wb!$B$2:$C$215,2,FALSE),A172+1000)</f>
        <v>131</v>
      </c>
    </row>
    <row r="173" spans="1:5" x14ac:dyDescent="0.25">
      <c r="A173" s="89">
        <v>172</v>
      </c>
      <c r="B173" s="92" t="s">
        <v>344</v>
      </c>
      <c r="C173" s="88" t="str">
        <f t="shared" si="2"/>
        <v>Portugal</v>
      </c>
      <c r="D173" s="88" t="str">
        <f>IFERROR(VLOOKUP(C173,wbraw!$C$7:$D$220,2,FALSE),"")</f>
        <v>PRT</v>
      </c>
      <c r="E173" s="88">
        <f>IFERROR(VLOOKUP(D173,wb!$B$2:$C$215,2,FALSE),A173+1000)</f>
        <v>154</v>
      </c>
    </row>
    <row r="174" spans="1:5" x14ac:dyDescent="0.25">
      <c r="A174" s="89">
        <v>173</v>
      </c>
      <c r="B174" s="92" t="s">
        <v>357</v>
      </c>
      <c r="C174" s="88" t="str">
        <f t="shared" si="2"/>
        <v>San Marino</v>
      </c>
      <c r="D174" s="88" t="str">
        <f>IFERROR(VLOOKUP(C174,wbraw!$C$7:$D$220,2,FALSE),"")</f>
        <v>SMR</v>
      </c>
      <c r="E174" s="88">
        <f>IFERROR(VLOOKUP(D174,wb!$B$2:$C$215,2,FALSE),A174+1000)</f>
        <v>161</v>
      </c>
    </row>
    <row r="175" spans="1:5" x14ac:dyDescent="0.25">
      <c r="A175" s="89">
        <v>174</v>
      </c>
      <c r="B175" s="92" t="s">
        <v>364</v>
      </c>
      <c r="C175" s="88" t="str">
        <f t="shared" si="2"/>
        <v>Serbia</v>
      </c>
      <c r="D175" s="88" t="str">
        <f>IFERROR(VLOOKUP(C175,wbraw!$C$7:$D$220,2,FALSE),"")</f>
        <v>SRB</v>
      </c>
      <c r="E175" s="88">
        <f>IFERROR(VLOOKUP(D175,wb!$B$2:$C$215,2,FALSE),A175+1000)</f>
        <v>165</v>
      </c>
    </row>
    <row r="176" spans="1:5" x14ac:dyDescent="0.25">
      <c r="A176" s="89">
        <v>175</v>
      </c>
      <c r="B176" s="92" t="s">
        <v>376</v>
      </c>
      <c r="C176" s="88" t="str">
        <f t="shared" si="2"/>
        <v>Slovenia</v>
      </c>
      <c r="D176" s="88" t="str">
        <f>IFERROR(VLOOKUP(C176,wbraw!$C$7:$D$220,2,FALSE),"")</f>
        <v>SVN</v>
      </c>
      <c r="E176" s="88">
        <f>IFERROR(VLOOKUP(D176,wb!$B$2:$C$215,2,FALSE),A176+1000)</f>
        <v>171</v>
      </c>
    </row>
    <row r="177" spans="1:5" x14ac:dyDescent="0.25">
      <c r="A177" s="89">
        <v>176</v>
      </c>
      <c r="B177" s="92" t="s">
        <v>386</v>
      </c>
      <c r="C177" s="88" t="str">
        <f t="shared" si="2"/>
        <v>Spain</v>
      </c>
      <c r="D177" s="88" t="str">
        <f>IFERROR(VLOOKUP(C177,wbraw!$C$7:$D$220,2,FALSE),"")</f>
        <v>ESP</v>
      </c>
      <c r="E177" s="88">
        <f>IFERROR(VLOOKUP(D177,wb!$B$2:$C$215,2,FALSE),A177+1000)</f>
        <v>176</v>
      </c>
    </row>
    <row r="178" spans="1:5" x14ac:dyDescent="0.25">
      <c r="A178" s="89">
        <v>177</v>
      </c>
      <c r="B178" s="92" t="s">
        <v>1209</v>
      </c>
      <c r="C178" s="88" t="str">
        <f t="shared" si="2"/>
        <v>TFYR Macedonia</v>
      </c>
      <c r="D178" s="94" t="s">
        <v>273</v>
      </c>
      <c r="E178" s="88">
        <f>IFERROR(VLOOKUP(D178,wb!$B$2:$C$215,2,FALSE),A178+1000)</f>
        <v>116</v>
      </c>
    </row>
    <row r="179" spans="1:5" x14ac:dyDescent="0.25">
      <c r="A179" s="89">
        <v>178</v>
      </c>
      <c r="B179" s="93" t="s">
        <v>1210</v>
      </c>
      <c r="C179" s="88" t="str">
        <f t="shared" si="2"/>
        <v>Western Europe</v>
      </c>
      <c r="D179" s="88" t="str">
        <f>IFERROR(VLOOKUP(C179,wbraw!$C$7:$D$220,2,FALSE),"")</f>
        <v/>
      </c>
      <c r="E179" s="88">
        <f>IFERROR(VLOOKUP(D179,wb!$B$2:$C$215,2,FALSE),A179+1000)</f>
        <v>1178</v>
      </c>
    </row>
    <row r="180" spans="1:5" x14ac:dyDescent="0.25">
      <c r="A180" s="89">
        <v>179</v>
      </c>
      <c r="B180" s="92" t="s">
        <v>71</v>
      </c>
      <c r="C180" s="88" t="str">
        <f t="shared" si="2"/>
        <v>Austria</v>
      </c>
      <c r="D180" s="88" t="str">
        <f>IFERROR(VLOOKUP(C180,wbraw!$C$7:$D$220,2,FALSE),"")</f>
        <v>AUT</v>
      </c>
      <c r="E180" s="88">
        <f>IFERROR(VLOOKUP(D180,wb!$B$2:$C$215,2,FALSE),A180+1000)</f>
        <v>12</v>
      </c>
    </row>
    <row r="181" spans="1:5" x14ac:dyDescent="0.25">
      <c r="A181" s="89">
        <v>180</v>
      </c>
      <c r="B181" s="92" t="s">
        <v>85</v>
      </c>
      <c r="C181" s="88" t="str">
        <f t="shared" si="2"/>
        <v>Belgium</v>
      </c>
      <c r="D181" s="88" t="str">
        <f>IFERROR(VLOOKUP(C181,wbraw!$C$7:$D$220,2,FALSE),"")</f>
        <v>BEL</v>
      </c>
      <c r="E181" s="88">
        <f>IFERROR(VLOOKUP(D181,wb!$B$2:$C$215,2,FALSE),A181+1000)</f>
        <v>19</v>
      </c>
    </row>
    <row r="182" spans="1:5" x14ac:dyDescent="0.25">
      <c r="A182" s="89">
        <v>181</v>
      </c>
      <c r="B182" s="92" t="s">
        <v>180</v>
      </c>
      <c r="C182" s="88" t="str">
        <f t="shared" si="2"/>
        <v>France</v>
      </c>
      <c r="D182" s="88" t="str">
        <f>IFERROR(VLOOKUP(C182,wbraw!$C$7:$D$220,2,FALSE),"")</f>
        <v>FRA</v>
      </c>
      <c r="E182" s="88">
        <f>IFERROR(VLOOKUP(D182,wb!$B$2:$C$215,2,FALSE),A182+1000)</f>
        <v>67</v>
      </c>
    </row>
    <row r="183" spans="1:5" x14ac:dyDescent="0.25">
      <c r="A183" s="89">
        <v>182</v>
      </c>
      <c r="B183" s="92" t="s">
        <v>190</v>
      </c>
      <c r="C183" s="88" t="str">
        <f t="shared" si="2"/>
        <v>Germany</v>
      </c>
      <c r="D183" s="88" t="str">
        <f>IFERROR(VLOOKUP(C183,wbraw!$C$7:$D$220,2,FALSE),"")</f>
        <v>DEU</v>
      </c>
      <c r="E183" s="88">
        <f>IFERROR(VLOOKUP(D183,wb!$B$2:$C$215,2,FALSE),A183+1000)</f>
        <v>72</v>
      </c>
    </row>
    <row r="184" spans="1:5" x14ac:dyDescent="0.25">
      <c r="A184" s="89">
        <v>183</v>
      </c>
      <c r="B184" s="92" t="s">
        <v>264</v>
      </c>
      <c r="C184" s="88" t="str">
        <f t="shared" si="2"/>
        <v>Liechtenstein</v>
      </c>
      <c r="D184" s="88" t="str">
        <f>IFERROR(VLOOKUP(C184,wbraw!$C$7:$D$220,2,FALSE),"")</f>
        <v>LIE</v>
      </c>
      <c r="E184" s="88">
        <f>IFERROR(VLOOKUP(D184,wb!$B$2:$C$215,2,FALSE),A184+1000)</f>
        <v>112</v>
      </c>
    </row>
    <row r="185" spans="1:5" x14ac:dyDescent="0.25">
      <c r="A185" s="89">
        <v>184</v>
      </c>
      <c r="B185" s="92" t="s">
        <v>268</v>
      </c>
      <c r="C185" s="88" t="str">
        <f t="shared" si="2"/>
        <v>Luxembourg</v>
      </c>
      <c r="D185" s="88" t="str">
        <f>IFERROR(VLOOKUP(C185,wbraw!$C$7:$D$220,2,FALSE),"")</f>
        <v>LUX</v>
      </c>
      <c r="E185" s="88">
        <f>IFERROR(VLOOKUP(D185,wb!$B$2:$C$215,2,FALSE),A185+1000)</f>
        <v>114</v>
      </c>
    </row>
    <row r="186" spans="1:5" x14ac:dyDescent="0.25">
      <c r="A186" s="89">
        <v>185</v>
      </c>
      <c r="B186" s="92" t="s">
        <v>296</v>
      </c>
      <c r="C186" s="88" t="str">
        <f t="shared" si="2"/>
        <v>Monaco</v>
      </c>
      <c r="D186" s="88" t="str">
        <f>IFERROR(VLOOKUP(C186,wbraw!$C$7:$D$220,2,FALSE),"")</f>
        <v>MCO</v>
      </c>
      <c r="E186" s="88">
        <f>IFERROR(VLOOKUP(D186,wb!$B$2:$C$215,2,FALSE),A186+1000)</f>
        <v>129</v>
      </c>
    </row>
    <row r="187" spans="1:5" x14ac:dyDescent="0.25">
      <c r="A187" s="89">
        <v>186</v>
      </c>
      <c r="B187" s="92" t="s">
        <v>310</v>
      </c>
      <c r="C187" s="88" t="str">
        <f t="shared" si="2"/>
        <v>Netherlands</v>
      </c>
      <c r="D187" s="88" t="str">
        <f>IFERROR(VLOOKUP(C187,wbraw!$C$7:$D$220,2,FALSE),"")</f>
        <v>NLD</v>
      </c>
      <c r="E187" s="88">
        <f>IFERROR(VLOOKUP(D187,wb!$B$2:$C$215,2,FALSE),A187+1000)</f>
        <v>137</v>
      </c>
    </row>
    <row r="188" spans="1:5" x14ac:dyDescent="0.25">
      <c r="A188" s="89">
        <v>187</v>
      </c>
      <c r="B188" s="92" t="s">
        <v>406</v>
      </c>
      <c r="C188" s="88" t="str">
        <f t="shared" si="2"/>
        <v>Switzerland</v>
      </c>
      <c r="D188" s="88" t="str">
        <f>IFERROR(VLOOKUP(C188,wbraw!$C$7:$D$220,2,FALSE),"")</f>
        <v>CHE</v>
      </c>
      <c r="E188" s="88">
        <f>IFERROR(VLOOKUP(D188,wb!$B$2:$C$215,2,FALSE),A188+1000)</f>
        <v>186</v>
      </c>
    </row>
    <row r="189" spans="1:5" x14ac:dyDescent="0.25">
      <c r="A189" s="89">
        <v>188</v>
      </c>
      <c r="B189" s="90" t="s">
        <v>1211</v>
      </c>
      <c r="C189" s="88" t="str">
        <f t="shared" si="2"/>
        <v>LATIN AMERICA AND THE CARIBBEAN</v>
      </c>
      <c r="D189" s="88" t="str">
        <f>IFERROR(VLOOKUP(C189,wbraw!$C$7:$D$220,2,FALSE),"")</f>
        <v/>
      </c>
      <c r="E189" s="88">
        <f>IFERROR(VLOOKUP(D189,wb!$B$2:$C$215,2,FALSE),A189+1000)</f>
        <v>1188</v>
      </c>
    </row>
    <row r="190" spans="1:5" x14ac:dyDescent="0.25">
      <c r="A190" s="89">
        <v>189</v>
      </c>
      <c r="B190" s="93" t="s">
        <v>1212</v>
      </c>
      <c r="C190" s="88" t="str">
        <f t="shared" si="2"/>
        <v>Caribbean</v>
      </c>
      <c r="D190" s="88" t="str">
        <f>IFERROR(VLOOKUP(C190,wbraw!$C$7:$D$220,2,FALSE),"")</f>
        <v/>
      </c>
      <c r="E190" s="88">
        <f>IFERROR(VLOOKUP(D190,wb!$B$2:$C$215,2,FALSE),A190+1000)</f>
        <v>1189</v>
      </c>
    </row>
    <row r="191" spans="1:5" x14ac:dyDescent="0.25">
      <c r="A191" s="89">
        <v>190</v>
      </c>
      <c r="B191" s="92" t="s">
        <v>1213</v>
      </c>
      <c r="C191" s="88" t="str">
        <f t="shared" si="2"/>
        <v>Anguilla</v>
      </c>
      <c r="D191" s="88" t="str">
        <f>IFERROR(VLOOKUP(C191,wbraw!$C$7:$D$220,2,FALSE),"")</f>
        <v/>
      </c>
      <c r="E191" s="88">
        <f>IFERROR(VLOOKUP(D191,wb!$B$2:$C$215,2,FALSE),A191+1000)</f>
        <v>1190</v>
      </c>
    </row>
    <row r="192" spans="1:5" x14ac:dyDescent="0.25">
      <c r="A192" s="89">
        <v>191</v>
      </c>
      <c r="B192" s="92" t="s">
        <v>58</v>
      </c>
      <c r="C192" s="88" t="str">
        <f t="shared" si="2"/>
        <v>Antigua and Barbuda</v>
      </c>
      <c r="D192" s="88" t="str">
        <f>IFERROR(VLOOKUP(C192,wbraw!$C$7:$D$220,2,FALSE),"")</f>
        <v>ATG</v>
      </c>
      <c r="E192" s="88">
        <f>IFERROR(VLOOKUP(D192,wb!$B$2:$C$215,2,FALSE),A192+1000)</f>
        <v>7</v>
      </c>
    </row>
    <row r="193" spans="1:5" x14ac:dyDescent="0.25">
      <c r="A193" s="89">
        <v>192</v>
      </c>
      <c r="B193" s="92" t="s">
        <v>66</v>
      </c>
      <c r="C193" s="88" t="str">
        <f t="shared" si="2"/>
        <v>Aruba</v>
      </c>
      <c r="D193" s="88" t="str">
        <f>IFERROR(VLOOKUP(C193,wbraw!$C$7:$D$220,2,FALSE),"")</f>
        <v>ABW</v>
      </c>
      <c r="E193" s="88">
        <f>IFERROR(VLOOKUP(D193,wb!$B$2:$C$215,2,FALSE),A193+1000)</f>
        <v>10</v>
      </c>
    </row>
    <row r="194" spans="1:5" x14ac:dyDescent="0.25">
      <c r="A194" s="89">
        <v>193</v>
      </c>
      <c r="B194" s="92" t="s">
        <v>1214</v>
      </c>
      <c r="C194" s="88" t="str">
        <f t="shared" si="2"/>
        <v>Bahamas</v>
      </c>
      <c r="D194" s="88" t="s">
        <v>77</v>
      </c>
      <c r="E194" s="88">
        <f>IFERROR(VLOOKUP(D194,wb!$B$2:$C$215,2,FALSE),A194+1000)</f>
        <v>14</v>
      </c>
    </row>
    <row r="195" spans="1:5" x14ac:dyDescent="0.25">
      <c r="A195" s="89">
        <v>194</v>
      </c>
      <c r="B195" s="92" t="s">
        <v>81</v>
      </c>
      <c r="C195" s="88" t="str">
        <f t="shared" ref="C195:C258" si="3">B195</f>
        <v>Barbados</v>
      </c>
      <c r="D195" s="88" t="str">
        <f>IFERROR(VLOOKUP(C195,wbraw!$C$7:$D$220,2,FALSE),"")</f>
        <v>BRB</v>
      </c>
      <c r="E195" s="88">
        <f>IFERROR(VLOOKUP(D195,wb!$B$2:$C$215,2,FALSE),A195+1000)</f>
        <v>17</v>
      </c>
    </row>
    <row r="196" spans="1:5" x14ac:dyDescent="0.25">
      <c r="A196" s="89">
        <v>195</v>
      </c>
      <c r="B196" s="92" t="s">
        <v>1215</v>
      </c>
      <c r="C196" s="88" t="str">
        <f t="shared" si="3"/>
        <v>British Virgin Islands</v>
      </c>
      <c r="D196" s="97"/>
      <c r="E196" s="88">
        <f>IFERROR(VLOOKUP(D196,wb!$B$2:$C$215,2,FALSE),A196+1000)</f>
        <v>1195</v>
      </c>
    </row>
    <row r="197" spans="1:5" x14ac:dyDescent="0.25">
      <c r="A197" s="89">
        <v>196</v>
      </c>
      <c r="B197" s="92" t="s">
        <v>119</v>
      </c>
      <c r="C197" s="88" t="str">
        <f t="shared" si="3"/>
        <v>Cayman Islands</v>
      </c>
      <c r="D197" s="88" t="str">
        <f>IFERROR(VLOOKUP(C197,wbraw!$C$7:$D$220,2,FALSE),"")</f>
        <v>CYM</v>
      </c>
      <c r="E197" s="88">
        <f>IFERROR(VLOOKUP(D197,wb!$B$2:$C$215,2,FALSE),A197+1000)</f>
        <v>36</v>
      </c>
    </row>
    <row r="198" spans="1:5" x14ac:dyDescent="0.25">
      <c r="A198" s="89">
        <v>197</v>
      </c>
      <c r="B198" s="92" t="s">
        <v>145</v>
      </c>
      <c r="C198" s="88" t="str">
        <f t="shared" si="3"/>
        <v>Cuba</v>
      </c>
      <c r="D198" s="88" t="str">
        <f>IFERROR(VLOOKUP(C198,wbraw!$C$7:$D$220,2,FALSE),"")</f>
        <v>CUB</v>
      </c>
      <c r="E198" s="88">
        <f>IFERROR(VLOOKUP(D198,wb!$B$2:$C$215,2,FALSE),A198+1000)</f>
        <v>49</v>
      </c>
    </row>
    <row r="199" spans="1:5" x14ac:dyDescent="0.25">
      <c r="A199" s="89">
        <v>198</v>
      </c>
      <c r="B199" s="92" t="s">
        <v>157</v>
      </c>
      <c r="C199" s="88" t="str">
        <f t="shared" si="3"/>
        <v>Dominica</v>
      </c>
      <c r="D199" s="88" t="str">
        <f>IFERROR(VLOOKUP(C199,wbraw!$C$7:$D$220,2,FALSE),"")</f>
        <v>DMA</v>
      </c>
      <c r="E199" s="88">
        <f>IFERROR(VLOOKUP(D199,wb!$B$2:$C$215,2,FALSE),A199+1000)</f>
        <v>55</v>
      </c>
    </row>
    <row r="200" spans="1:5" x14ac:dyDescent="0.25">
      <c r="A200" s="89">
        <v>199</v>
      </c>
      <c r="B200" s="92" t="s">
        <v>159</v>
      </c>
      <c r="C200" s="88" t="str">
        <f t="shared" si="3"/>
        <v>Dominican Republic</v>
      </c>
      <c r="D200" s="88" t="str">
        <f>IFERROR(VLOOKUP(C200,wbraw!$C$7:$D$220,2,FALSE),"")</f>
        <v>DOM</v>
      </c>
      <c r="E200" s="88">
        <f>IFERROR(VLOOKUP(D200,wb!$B$2:$C$215,2,FALSE),A200+1000)</f>
        <v>56</v>
      </c>
    </row>
    <row r="201" spans="1:5" x14ac:dyDescent="0.25">
      <c r="A201" s="89">
        <v>200</v>
      </c>
      <c r="B201" s="92" t="s">
        <v>197</v>
      </c>
      <c r="C201" s="88" t="str">
        <f t="shared" si="3"/>
        <v>Grenada</v>
      </c>
      <c r="D201" s="88" t="str">
        <f>IFERROR(VLOOKUP(C201,wbraw!$C$7:$D$220,2,FALSE),"")</f>
        <v>GRD</v>
      </c>
      <c r="E201" s="88">
        <f>IFERROR(VLOOKUP(D201,wb!$B$2:$C$215,2,FALSE),A201+1000)</f>
        <v>76</v>
      </c>
    </row>
    <row r="202" spans="1:5" x14ac:dyDescent="0.25">
      <c r="A202" s="89">
        <v>201</v>
      </c>
      <c r="B202" s="92" t="s">
        <v>1216</v>
      </c>
      <c r="C202" s="88" t="str">
        <f t="shared" si="3"/>
        <v>Guadeloupe</v>
      </c>
      <c r="D202" s="88" t="str">
        <f>IFERROR(VLOOKUP(C202,wbraw!$C$7:$D$220,2,FALSE),"")</f>
        <v/>
      </c>
      <c r="E202" s="88">
        <f>IFERROR(VLOOKUP(D202,wb!$B$2:$C$215,2,FALSE),A202+1000)</f>
        <v>1201</v>
      </c>
    </row>
    <row r="203" spans="1:5" x14ac:dyDescent="0.25">
      <c r="A203" s="89">
        <v>202</v>
      </c>
      <c r="B203" s="92" t="s">
        <v>13</v>
      </c>
      <c r="C203" s="88" t="str">
        <f t="shared" si="3"/>
        <v>Haiti</v>
      </c>
      <c r="D203" s="88" t="str">
        <f>IFERROR(VLOOKUP(C203,wbraw!$C$7:$D$220,2,FALSE),"")</f>
        <v>HTI</v>
      </c>
      <c r="E203" s="88">
        <f>IFERROR(VLOOKUP(D203,wb!$B$2:$C$215,2,FALSE),A203+1000)</f>
        <v>82</v>
      </c>
    </row>
    <row r="204" spans="1:5" x14ac:dyDescent="0.25">
      <c r="A204" s="89">
        <v>203</v>
      </c>
      <c r="B204" s="92" t="s">
        <v>232</v>
      </c>
      <c r="C204" s="88" t="str">
        <f t="shared" si="3"/>
        <v>Jamaica</v>
      </c>
      <c r="D204" s="88" t="str">
        <f>IFERROR(VLOOKUP(C204,wbraw!$C$7:$D$220,2,FALSE),"")</f>
        <v>JAM</v>
      </c>
      <c r="E204" s="88">
        <f>IFERROR(VLOOKUP(D204,wb!$B$2:$C$215,2,FALSE),A204+1000)</f>
        <v>95</v>
      </c>
    </row>
    <row r="205" spans="1:5" x14ac:dyDescent="0.25">
      <c r="A205" s="89">
        <v>204</v>
      </c>
      <c r="B205" s="92" t="s">
        <v>1217</v>
      </c>
      <c r="C205" s="88" t="str">
        <f t="shared" si="3"/>
        <v>Martinique</v>
      </c>
      <c r="D205" s="88" t="str">
        <f>IFERROR(VLOOKUP(C205,wbraw!$C$7:$D$220,2,FALSE),"")</f>
        <v/>
      </c>
      <c r="E205" s="88">
        <f>IFERROR(VLOOKUP(D205,wb!$B$2:$C$215,2,FALSE),A205+1000)</f>
        <v>1204</v>
      </c>
    </row>
    <row r="206" spans="1:5" x14ac:dyDescent="0.25">
      <c r="A206" s="89">
        <v>205</v>
      </c>
      <c r="B206" s="92" t="s">
        <v>1218</v>
      </c>
      <c r="C206" s="88" t="str">
        <f t="shared" si="3"/>
        <v>Montserrat</v>
      </c>
      <c r="D206" s="88" t="str">
        <f>IFERROR(VLOOKUP(C206,wbraw!$C$7:$D$220,2,FALSE),"")</f>
        <v/>
      </c>
      <c r="E206" s="88">
        <f>IFERROR(VLOOKUP(D206,wb!$B$2:$C$215,2,FALSE),A206+1000)</f>
        <v>1205</v>
      </c>
    </row>
    <row r="207" spans="1:5" x14ac:dyDescent="0.25">
      <c r="A207" s="89">
        <v>206</v>
      </c>
      <c r="B207" s="92" t="s">
        <v>372</v>
      </c>
      <c r="C207" s="88" t="str">
        <f t="shared" si="3"/>
        <v>Sint Maarten (Dutch part)</v>
      </c>
      <c r="D207" s="88" t="str">
        <f>IFERROR(VLOOKUP(C207,wbraw!$C$7:$D$220,2,FALSE),"")</f>
        <v>SXM</v>
      </c>
      <c r="E207" s="88">
        <f>IFERROR(VLOOKUP(D207,wb!$B$2:$C$215,2,FALSE),A207+1000)</f>
        <v>169</v>
      </c>
    </row>
    <row r="208" spans="1:5" x14ac:dyDescent="0.25">
      <c r="A208" s="89">
        <v>207</v>
      </c>
      <c r="B208" s="92" t="s">
        <v>1219</v>
      </c>
      <c r="C208" s="88" t="str">
        <f t="shared" si="3"/>
        <v>Caribbean Netherlands</v>
      </c>
      <c r="D208" s="88" t="str">
        <f>IFERROR(VLOOKUP(C208,wbraw!$C$7:$D$220,2,FALSE),"")</f>
        <v/>
      </c>
      <c r="E208" s="88">
        <f>IFERROR(VLOOKUP(D208,wb!$B$2:$C$215,2,FALSE),A208+1000)</f>
        <v>1207</v>
      </c>
    </row>
    <row r="209" spans="1:5" x14ac:dyDescent="0.25">
      <c r="A209" s="89">
        <v>208</v>
      </c>
      <c r="B209" s="92" t="s">
        <v>147</v>
      </c>
      <c r="C209" s="88" t="str">
        <f t="shared" si="3"/>
        <v>Curaçao</v>
      </c>
      <c r="D209" s="88" t="str">
        <f>IFERROR(VLOOKUP(C209,wbraw!$C$7:$D$220,2,FALSE),"")</f>
        <v>CUW</v>
      </c>
      <c r="E209" s="88">
        <f>IFERROR(VLOOKUP(D209,wb!$B$2:$C$215,2,FALSE),A209+1000)</f>
        <v>50</v>
      </c>
    </row>
    <row r="210" spans="1:5" x14ac:dyDescent="0.25">
      <c r="A210" s="89">
        <v>209</v>
      </c>
      <c r="B210" s="92" t="s">
        <v>346</v>
      </c>
      <c r="C210" s="88" t="str">
        <f t="shared" si="3"/>
        <v>Puerto Rico</v>
      </c>
      <c r="D210" s="88" t="str">
        <f>IFERROR(VLOOKUP(C210,wbraw!$C$7:$D$220,2,FALSE),"")</f>
        <v>PRI</v>
      </c>
      <c r="E210" s="88">
        <f>IFERROR(VLOOKUP(D210,wb!$B$2:$C$215,2,FALSE),A210+1000)</f>
        <v>155</v>
      </c>
    </row>
    <row r="211" spans="1:5" x14ac:dyDescent="0.25">
      <c r="A211" s="89">
        <v>210</v>
      </c>
      <c r="B211" s="92" t="s">
        <v>1220</v>
      </c>
      <c r="C211" s="88" t="str">
        <f t="shared" si="3"/>
        <v>Saint Kitts and Nevis</v>
      </c>
      <c r="D211" s="94" t="s">
        <v>391</v>
      </c>
      <c r="E211" s="88">
        <f>IFERROR(VLOOKUP(D211,wb!$B$2:$C$215,2,FALSE),A211+1000)</f>
        <v>178</v>
      </c>
    </row>
    <row r="212" spans="1:5" x14ac:dyDescent="0.25">
      <c r="A212" s="89">
        <v>211</v>
      </c>
      <c r="B212" s="92" t="s">
        <v>1221</v>
      </c>
      <c r="C212" s="88" t="str">
        <f t="shared" si="3"/>
        <v>Saint Lucia</v>
      </c>
      <c r="D212" s="94" t="s">
        <v>393</v>
      </c>
      <c r="E212" s="88">
        <f>IFERROR(VLOOKUP(D212,wb!$B$2:$C$215,2,FALSE),A212+1000)</f>
        <v>179</v>
      </c>
    </row>
    <row r="213" spans="1:5" x14ac:dyDescent="0.25">
      <c r="A213" s="89">
        <v>212</v>
      </c>
      <c r="B213" s="92" t="s">
        <v>1222</v>
      </c>
      <c r="C213" s="88" t="str">
        <f t="shared" si="3"/>
        <v>Saint Vincent and the Grenadines</v>
      </c>
      <c r="D213" s="94" t="s">
        <v>397</v>
      </c>
      <c r="E213" s="88">
        <f>IFERROR(VLOOKUP(D213,wb!$B$2:$C$215,2,FALSE),A213+1000)</f>
        <v>181</v>
      </c>
    </row>
    <row r="214" spans="1:5" x14ac:dyDescent="0.25">
      <c r="A214" s="89">
        <v>213</v>
      </c>
      <c r="B214" s="92" t="s">
        <v>420</v>
      </c>
      <c r="C214" s="88" t="str">
        <f t="shared" si="3"/>
        <v>Trinidad and Tobago</v>
      </c>
      <c r="D214" s="88" t="str">
        <f>IFERROR(VLOOKUP(C214,wbraw!$C$7:$D$220,2,FALSE),"")</f>
        <v>TTO</v>
      </c>
      <c r="E214" s="88">
        <f>IFERROR(VLOOKUP(D214,wb!$B$2:$C$215,2,FALSE),A214+1000)</f>
        <v>194</v>
      </c>
    </row>
    <row r="215" spans="1:5" x14ac:dyDescent="0.25">
      <c r="A215" s="89">
        <v>214</v>
      </c>
      <c r="B215" s="92" t="s">
        <v>428</v>
      </c>
      <c r="C215" s="88" t="str">
        <f t="shared" si="3"/>
        <v>Turks and Caicos Islands</v>
      </c>
      <c r="D215" s="88" t="str">
        <f>IFERROR(VLOOKUP(C215,wbraw!$C$7:$D$220,2,FALSE),"")</f>
        <v>TCA</v>
      </c>
      <c r="E215" s="88">
        <f>IFERROR(VLOOKUP(D215,wb!$B$2:$C$215,2,FALSE),A215+1000)</f>
        <v>198</v>
      </c>
    </row>
    <row r="216" spans="1:5" x14ac:dyDescent="0.25">
      <c r="A216" s="89">
        <v>215</v>
      </c>
      <c r="B216" s="92" t="s">
        <v>1223</v>
      </c>
      <c r="C216" s="88" t="str">
        <f t="shared" si="3"/>
        <v>United States Virgin Islands</v>
      </c>
      <c r="D216" s="94" t="s">
        <v>452</v>
      </c>
      <c r="E216" s="88">
        <f>IFERROR(VLOOKUP(D216,wb!$B$2:$C$215,2,FALSE),A216+1000)</f>
        <v>210</v>
      </c>
    </row>
    <row r="217" spans="1:5" x14ac:dyDescent="0.25">
      <c r="A217" s="89">
        <v>216</v>
      </c>
      <c r="B217" s="93" t="s">
        <v>1224</v>
      </c>
      <c r="C217" s="88" t="str">
        <f t="shared" si="3"/>
        <v>Central America</v>
      </c>
      <c r="D217" s="88" t="str">
        <f>IFERROR(VLOOKUP(C217,wbraw!$C$7:$D$220,2,FALSE),"")</f>
        <v/>
      </c>
      <c r="E217" s="88">
        <f>IFERROR(VLOOKUP(D217,wb!$B$2:$C$215,2,FALSE),A217+1000)</f>
        <v>1216</v>
      </c>
    </row>
    <row r="218" spans="1:5" x14ac:dyDescent="0.25">
      <c r="A218" s="89">
        <v>217</v>
      </c>
      <c r="B218" s="92" t="s">
        <v>87</v>
      </c>
      <c r="C218" s="88" t="str">
        <f t="shared" si="3"/>
        <v>Belize</v>
      </c>
      <c r="D218" s="88" t="str">
        <f>IFERROR(VLOOKUP(C218,wbraw!$C$7:$D$220,2,FALSE),"")</f>
        <v>BLZ</v>
      </c>
      <c r="E218" s="88">
        <f>IFERROR(VLOOKUP(D218,wb!$B$2:$C$215,2,FALSE),A218+1000)</f>
        <v>20</v>
      </c>
    </row>
    <row r="219" spans="1:5" x14ac:dyDescent="0.25">
      <c r="A219" s="89">
        <v>218</v>
      </c>
      <c r="B219" s="92" t="s">
        <v>139</v>
      </c>
      <c r="C219" s="88" t="str">
        <f t="shared" si="3"/>
        <v>Costa Rica</v>
      </c>
      <c r="D219" s="88" t="str">
        <f>IFERROR(VLOOKUP(C219,wbraw!$C$7:$D$220,2,FALSE),"")</f>
        <v>CRI</v>
      </c>
      <c r="E219" s="88">
        <f>IFERROR(VLOOKUP(D219,wb!$B$2:$C$215,2,FALSE),A219+1000)</f>
        <v>46</v>
      </c>
    </row>
    <row r="220" spans="1:5" x14ac:dyDescent="0.25">
      <c r="A220" s="89">
        <v>219</v>
      </c>
      <c r="B220" s="92" t="s">
        <v>165</v>
      </c>
      <c r="C220" s="88" t="str">
        <f t="shared" si="3"/>
        <v>El Salvador</v>
      </c>
      <c r="D220" s="88" t="str">
        <f>IFERROR(VLOOKUP(C220,wbraw!$C$7:$D$220,2,FALSE),"")</f>
        <v>SLV</v>
      </c>
      <c r="E220" s="88">
        <f>IFERROR(VLOOKUP(D220,wb!$B$2:$C$215,2,FALSE),A220+1000)</f>
        <v>59</v>
      </c>
    </row>
    <row r="221" spans="1:5" x14ac:dyDescent="0.25">
      <c r="A221" s="89">
        <v>220</v>
      </c>
      <c r="B221" s="92" t="s">
        <v>3</v>
      </c>
      <c r="C221" s="88" t="str">
        <f t="shared" si="3"/>
        <v>Guatemala</v>
      </c>
      <c r="D221" s="88" t="str">
        <f>IFERROR(VLOOKUP(C221,wbraw!$C$7:$D$220,2,FALSE),"")</f>
        <v>GTM</v>
      </c>
      <c r="E221" s="88">
        <f>IFERROR(VLOOKUP(D221,wb!$B$2:$C$215,2,FALSE),A221+1000)</f>
        <v>78</v>
      </c>
    </row>
    <row r="222" spans="1:5" x14ac:dyDescent="0.25">
      <c r="A222" s="89">
        <v>221</v>
      </c>
      <c r="B222" s="92" t="s">
        <v>4</v>
      </c>
      <c r="C222" s="88" t="str">
        <f t="shared" si="3"/>
        <v>Honduras</v>
      </c>
      <c r="D222" s="88" t="str">
        <f>IFERROR(VLOOKUP(C222,wbraw!$C$7:$D$220,2,FALSE),"")</f>
        <v>HND</v>
      </c>
      <c r="E222" s="88">
        <f>IFERROR(VLOOKUP(D222,wb!$B$2:$C$215,2,FALSE),A222+1000)</f>
        <v>83</v>
      </c>
    </row>
    <row r="223" spans="1:5" x14ac:dyDescent="0.25">
      <c r="A223" s="89">
        <v>222</v>
      </c>
      <c r="B223" s="92" t="s">
        <v>290</v>
      </c>
      <c r="C223" s="88" t="str">
        <f t="shared" si="3"/>
        <v>Mexico</v>
      </c>
      <c r="D223" s="88" t="str">
        <f>IFERROR(VLOOKUP(C223,wbraw!$C$7:$D$220,2,FALSE),"")</f>
        <v>MEX</v>
      </c>
      <c r="E223" s="88">
        <f>IFERROR(VLOOKUP(D223,wb!$B$2:$C$215,2,FALSE),A223+1000)</f>
        <v>126</v>
      </c>
    </row>
    <row r="224" spans="1:5" x14ac:dyDescent="0.25">
      <c r="A224" s="89">
        <v>223</v>
      </c>
      <c r="B224" s="92" t="s">
        <v>316</v>
      </c>
      <c r="C224" s="88" t="str">
        <f t="shared" si="3"/>
        <v>Nicaragua</v>
      </c>
      <c r="D224" s="88" t="str">
        <f>IFERROR(VLOOKUP(C224,wbraw!$C$7:$D$220,2,FALSE),"")</f>
        <v>NIC</v>
      </c>
      <c r="E224" s="88">
        <f>IFERROR(VLOOKUP(D224,wb!$B$2:$C$215,2,FALSE),A224+1000)</f>
        <v>140</v>
      </c>
    </row>
    <row r="225" spans="1:5" x14ac:dyDescent="0.25">
      <c r="A225" s="89">
        <v>224</v>
      </c>
      <c r="B225" s="92" t="s">
        <v>332</v>
      </c>
      <c r="C225" s="88" t="str">
        <f t="shared" si="3"/>
        <v>Panama</v>
      </c>
      <c r="D225" s="88" t="str">
        <f>IFERROR(VLOOKUP(C225,wbraw!$C$7:$D$220,2,FALSE),"")</f>
        <v>PAN</v>
      </c>
      <c r="E225" s="88">
        <f>IFERROR(VLOOKUP(D225,wb!$B$2:$C$215,2,FALSE),A225+1000)</f>
        <v>148</v>
      </c>
    </row>
    <row r="226" spans="1:5" x14ac:dyDescent="0.25">
      <c r="A226" s="89">
        <v>225</v>
      </c>
      <c r="B226" s="93" t="s">
        <v>1225</v>
      </c>
      <c r="C226" s="88" t="str">
        <f t="shared" si="3"/>
        <v>South America</v>
      </c>
      <c r="D226" s="88" t="str">
        <f>IFERROR(VLOOKUP(C226,wbraw!$C$7:$D$220,2,FALSE),"")</f>
        <v/>
      </c>
      <c r="E226" s="88">
        <f>IFERROR(VLOOKUP(D226,wb!$B$2:$C$215,2,FALSE),A226+1000)</f>
        <v>1225</v>
      </c>
    </row>
    <row r="227" spans="1:5" x14ac:dyDescent="0.25">
      <c r="A227" s="89">
        <v>226</v>
      </c>
      <c r="B227" s="92" t="s">
        <v>60</v>
      </c>
      <c r="C227" s="88" t="str">
        <f t="shared" si="3"/>
        <v>Argentina</v>
      </c>
      <c r="D227" s="88" t="str">
        <f>IFERROR(VLOOKUP(C227,wbraw!$C$7:$D$220,2,FALSE),"")</f>
        <v>ARG</v>
      </c>
      <c r="E227" s="88">
        <f>IFERROR(VLOOKUP(D227,wb!$B$2:$C$215,2,FALSE),A227+1000)</f>
        <v>8</v>
      </c>
    </row>
    <row r="228" spans="1:5" x14ac:dyDescent="0.25">
      <c r="A228" s="89">
        <v>227</v>
      </c>
      <c r="B228" s="92" t="s">
        <v>1226</v>
      </c>
      <c r="C228" s="88" t="str">
        <f t="shared" si="3"/>
        <v>Bolivia (Plurinational State of)</v>
      </c>
      <c r="D228" s="94" t="s">
        <v>96</v>
      </c>
      <c r="E228" s="88">
        <f>IFERROR(VLOOKUP(D228,wb!$B$2:$C$215,2,FALSE),A228+1000)</f>
        <v>24</v>
      </c>
    </row>
    <row r="229" spans="1:5" x14ac:dyDescent="0.25">
      <c r="A229" s="89">
        <v>228</v>
      </c>
      <c r="B229" s="92" t="s">
        <v>102</v>
      </c>
      <c r="C229" s="88" t="str">
        <f t="shared" si="3"/>
        <v>Brazil</v>
      </c>
      <c r="D229" s="88" t="str">
        <f>IFERROR(VLOOKUP(C229,wbraw!$C$7:$D$220,2,FALSE),"")</f>
        <v>BRA</v>
      </c>
      <c r="E229" s="88">
        <f>IFERROR(VLOOKUP(D229,wb!$B$2:$C$215,2,FALSE),A229+1000)</f>
        <v>27</v>
      </c>
    </row>
    <row r="230" spans="1:5" x14ac:dyDescent="0.25">
      <c r="A230" s="89">
        <v>229</v>
      </c>
      <c r="B230" s="92" t="s">
        <v>127</v>
      </c>
      <c r="C230" s="88" t="str">
        <f t="shared" si="3"/>
        <v>Chile</v>
      </c>
      <c r="D230" s="88" t="str">
        <f>IFERROR(VLOOKUP(C230,wbraw!$C$7:$D$220,2,FALSE),"")</f>
        <v>CHL</v>
      </c>
      <c r="E230" s="88">
        <f>IFERROR(VLOOKUP(D230,wb!$B$2:$C$215,2,FALSE),A230+1000)</f>
        <v>40</v>
      </c>
    </row>
    <row r="231" spans="1:5" x14ac:dyDescent="0.25">
      <c r="A231" s="89">
        <v>230</v>
      </c>
      <c r="B231" s="92" t="s">
        <v>131</v>
      </c>
      <c r="C231" s="88" t="str">
        <f t="shared" si="3"/>
        <v>Colombia</v>
      </c>
      <c r="D231" s="88" t="str">
        <f>IFERROR(VLOOKUP(C231,wbraw!$C$7:$D$220,2,FALSE),"")</f>
        <v>COL</v>
      </c>
      <c r="E231" s="88">
        <f>IFERROR(VLOOKUP(D231,wb!$B$2:$C$215,2,FALSE),A231+1000)</f>
        <v>42</v>
      </c>
    </row>
    <row r="232" spans="1:5" x14ac:dyDescent="0.25">
      <c r="A232" s="89">
        <v>231</v>
      </c>
      <c r="B232" s="92" t="s">
        <v>161</v>
      </c>
      <c r="C232" s="88" t="str">
        <f t="shared" si="3"/>
        <v>Ecuador</v>
      </c>
      <c r="D232" s="88" t="str">
        <f>IFERROR(VLOOKUP(C232,wbraw!$C$7:$D$220,2,FALSE),"")</f>
        <v>ECU</v>
      </c>
      <c r="E232" s="88">
        <f>IFERROR(VLOOKUP(D232,wb!$B$2:$C$215,2,FALSE),A232+1000)</f>
        <v>57</v>
      </c>
    </row>
    <row r="233" spans="1:5" x14ac:dyDescent="0.25">
      <c r="A233" s="89">
        <v>232</v>
      </c>
      <c r="B233" s="92" t="s">
        <v>1227</v>
      </c>
      <c r="C233" s="88" t="str">
        <f t="shared" si="3"/>
        <v>Falkland Islands (Malvinas)</v>
      </c>
      <c r="D233" s="88" t="str">
        <f>IFERROR(VLOOKUP(C233,wbraw!$C$7:$D$220,2,FALSE),"")</f>
        <v/>
      </c>
      <c r="E233" s="88">
        <f>IFERROR(VLOOKUP(D233,wb!$B$2:$C$215,2,FALSE),A233+1000)</f>
        <v>1232</v>
      </c>
    </row>
    <row r="234" spans="1:5" x14ac:dyDescent="0.25">
      <c r="A234" s="89">
        <v>233</v>
      </c>
      <c r="B234" s="92" t="s">
        <v>1228</v>
      </c>
      <c r="C234" s="88" t="str">
        <f t="shared" si="3"/>
        <v>French Guiana</v>
      </c>
      <c r="D234" s="88" t="str">
        <f>IFERROR(VLOOKUP(C234,wbraw!$C$7:$D$220,2,FALSE),"")</f>
        <v/>
      </c>
      <c r="E234" s="88">
        <f>IFERROR(VLOOKUP(D234,wb!$B$2:$C$215,2,FALSE),A234+1000)</f>
        <v>1233</v>
      </c>
    </row>
    <row r="235" spans="1:5" x14ac:dyDescent="0.25">
      <c r="A235" s="89">
        <v>234</v>
      </c>
      <c r="B235" s="92" t="s">
        <v>206</v>
      </c>
      <c r="C235" s="88" t="str">
        <f t="shared" si="3"/>
        <v>Guyana</v>
      </c>
      <c r="D235" s="88" t="str">
        <f>IFERROR(VLOOKUP(C235,wbraw!$C$7:$D$220,2,FALSE),"")</f>
        <v>GUY</v>
      </c>
      <c r="E235" s="88">
        <f>IFERROR(VLOOKUP(D235,wb!$B$2:$C$215,2,FALSE),A235+1000)</f>
        <v>81</v>
      </c>
    </row>
    <row r="236" spans="1:5" x14ac:dyDescent="0.25">
      <c r="A236" s="89">
        <v>235</v>
      </c>
      <c r="B236" s="92" t="s">
        <v>336</v>
      </c>
      <c r="C236" s="88" t="str">
        <f t="shared" si="3"/>
        <v>Paraguay</v>
      </c>
      <c r="D236" s="88" t="str">
        <f>IFERROR(VLOOKUP(C236,wbraw!$C$7:$D$220,2,FALSE),"")</f>
        <v>PRY</v>
      </c>
      <c r="E236" s="88">
        <f>IFERROR(VLOOKUP(D236,wb!$B$2:$C$215,2,FALSE),A236+1000)</f>
        <v>150</v>
      </c>
    </row>
    <row r="237" spans="1:5" x14ac:dyDescent="0.25">
      <c r="A237" s="89">
        <v>236</v>
      </c>
      <c r="B237" s="92" t="s">
        <v>338</v>
      </c>
      <c r="C237" s="88" t="str">
        <f t="shared" si="3"/>
        <v>Peru</v>
      </c>
      <c r="D237" s="88" t="str">
        <f>IFERROR(VLOOKUP(C237,wbraw!$C$7:$D$220,2,FALSE),"")</f>
        <v>PER</v>
      </c>
      <c r="E237" s="88">
        <f>IFERROR(VLOOKUP(D237,wb!$B$2:$C$215,2,FALSE),A237+1000)</f>
        <v>151</v>
      </c>
    </row>
    <row r="238" spans="1:5" x14ac:dyDescent="0.25">
      <c r="A238" s="89">
        <v>237</v>
      </c>
      <c r="B238" s="92" t="s">
        <v>400</v>
      </c>
      <c r="C238" s="88" t="str">
        <f t="shared" si="3"/>
        <v>Suriname</v>
      </c>
      <c r="D238" s="88" t="str">
        <f>IFERROR(VLOOKUP(C238,wbraw!$C$7:$D$220,2,FALSE),"")</f>
        <v>SUR</v>
      </c>
      <c r="E238" s="88">
        <f>IFERROR(VLOOKUP(D238,wb!$B$2:$C$215,2,FALSE),A238+1000)</f>
        <v>183</v>
      </c>
    </row>
    <row r="239" spans="1:5" x14ac:dyDescent="0.25">
      <c r="A239" s="89">
        <v>238</v>
      </c>
      <c r="B239" s="92" t="s">
        <v>441</v>
      </c>
      <c r="C239" s="88" t="str">
        <f t="shared" si="3"/>
        <v>Uruguay</v>
      </c>
      <c r="D239" s="88" t="str">
        <f>IFERROR(VLOOKUP(C239,wbraw!$C$7:$D$220,2,FALSE),"")</f>
        <v>URY</v>
      </c>
      <c r="E239" s="88">
        <f>IFERROR(VLOOKUP(D239,wb!$B$2:$C$215,2,FALSE),A239+1000)</f>
        <v>205</v>
      </c>
    </row>
    <row r="240" spans="1:5" x14ac:dyDescent="0.25">
      <c r="A240" s="89">
        <v>239</v>
      </c>
      <c r="B240" s="92" t="s">
        <v>1229</v>
      </c>
      <c r="C240" s="88" t="str">
        <f t="shared" si="3"/>
        <v>Venezuela (Bolivarian Republic of)</v>
      </c>
      <c r="D240" s="94" t="s">
        <v>448</v>
      </c>
      <c r="E240" s="88">
        <f>IFERROR(VLOOKUP(D240,wb!$B$2:$C$215,2,FALSE),A240+1000)</f>
        <v>208</v>
      </c>
    </row>
    <row r="241" spans="1:5" x14ac:dyDescent="0.25">
      <c r="A241" s="89">
        <v>240</v>
      </c>
      <c r="B241" s="90" t="s">
        <v>1230</v>
      </c>
      <c r="C241" s="88" t="str">
        <f t="shared" si="3"/>
        <v>NORTHERN AMERICA</v>
      </c>
      <c r="D241" s="88" t="str">
        <f>IFERROR(VLOOKUP(C241,wbraw!$C$7:$D$220,2,FALSE),"")</f>
        <v/>
      </c>
      <c r="E241" s="88">
        <f>IFERROR(VLOOKUP(D241,wb!$B$2:$C$215,2,FALSE),A241+1000)</f>
        <v>1240</v>
      </c>
    </row>
    <row r="242" spans="1:5" x14ac:dyDescent="0.25">
      <c r="A242" s="89">
        <v>241</v>
      </c>
      <c r="B242" s="92" t="s">
        <v>91</v>
      </c>
      <c r="C242" s="88" t="str">
        <f t="shared" si="3"/>
        <v>Bermuda</v>
      </c>
      <c r="D242" s="88" t="str">
        <f>IFERROR(VLOOKUP(C242,wbraw!$C$7:$D$220,2,FALSE),"")</f>
        <v>BMU</v>
      </c>
      <c r="E242" s="88">
        <f>IFERROR(VLOOKUP(D242,wb!$B$2:$C$215,2,FALSE),A242+1000)</f>
        <v>22</v>
      </c>
    </row>
    <row r="243" spans="1:5" x14ac:dyDescent="0.25">
      <c r="A243" s="89">
        <v>242</v>
      </c>
      <c r="B243" s="92" t="s">
        <v>117</v>
      </c>
      <c r="C243" s="88" t="str">
        <f t="shared" si="3"/>
        <v>Canada</v>
      </c>
      <c r="D243" s="88" t="str">
        <f>IFERROR(VLOOKUP(C243,wbraw!$C$7:$D$220,2,FALSE),"")</f>
        <v>CAN</v>
      </c>
      <c r="E243" s="88">
        <f>IFERROR(VLOOKUP(D243,wb!$B$2:$C$215,2,FALSE),A243+1000)</f>
        <v>35</v>
      </c>
    </row>
    <row r="244" spans="1:5" x14ac:dyDescent="0.25">
      <c r="A244" s="89">
        <v>243</v>
      </c>
      <c r="B244" s="92" t="s">
        <v>195</v>
      </c>
      <c r="C244" s="88" t="str">
        <f t="shared" si="3"/>
        <v>Greenland</v>
      </c>
      <c r="D244" s="88" t="str">
        <f>IFERROR(VLOOKUP(C244,wbraw!$C$7:$D$220,2,FALSE),"")</f>
        <v>GRL</v>
      </c>
      <c r="E244" s="88">
        <f>IFERROR(VLOOKUP(D244,wb!$B$2:$C$215,2,FALSE),A244+1000)</f>
        <v>75</v>
      </c>
    </row>
    <row r="245" spans="1:5" x14ac:dyDescent="0.25">
      <c r="A245" s="89">
        <v>244</v>
      </c>
      <c r="B245" s="92" t="s">
        <v>1231</v>
      </c>
      <c r="C245" s="88" t="str">
        <f t="shared" si="3"/>
        <v>Saint Pierre and Miquelon</v>
      </c>
      <c r="D245" s="88" t="str">
        <f>IFERROR(VLOOKUP(C245,wbraw!$C$7:$D$220,2,FALSE),"")</f>
        <v/>
      </c>
      <c r="E245" s="88">
        <f>IFERROR(VLOOKUP(D245,wb!$B$2:$C$215,2,FALSE),A245+1000)</f>
        <v>1244</v>
      </c>
    </row>
    <row r="246" spans="1:5" x14ac:dyDescent="0.25">
      <c r="A246" s="89">
        <v>245</v>
      </c>
      <c r="B246" s="92" t="s">
        <v>1127</v>
      </c>
      <c r="C246" s="88" t="str">
        <f t="shared" si="3"/>
        <v>United States of America</v>
      </c>
      <c r="D246" s="94" t="s">
        <v>440</v>
      </c>
      <c r="E246" s="88">
        <f>IFERROR(VLOOKUP(D246,wb!$B$2:$C$215,2,FALSE),A246+1000)</f>
        <v>204</v>
      </c>
    </row>
    <row r="247" spans="1:5" x14ac:dyDescent="0.25">
      <c r="A247" s="89">
        <v>246</v>
      </c>
      <c r="B247" s="90" t="s">
        <v>1232</v>
      </c>
      <c r="C247" s="88" t="str">
        <f t="shared" si="3"/>
        <v>OCEANIA</v>
      </c>
      <c r="D247" s="88" t="str">
        <f>IFERROR(VLOOKUP(C247,wbraw!$C$7:$D$220,2,FALSE),"")</f>
        <v/>
      </c>
      <c r="E247" s="88">
        <f>IFERROR(VLOOKUP(D247,wb!$B$2:$C$215,2,FALSE),A247+1000)</f>
        <v>1246</v>
      </c>
    </row>
    <row r="248" spans="1:5" x14ac:dyDescent="0.25">
      <c r="A248" s="89">
        <v>247</v>
      </c>
      <c r="B248" s="93" t="s">
        <v>1233</v>
      </c>
      <c r="C248" s="88" t="str">
        <f t="shared" si="3"/>
        <v>Australia/New Zealand</v>
      </c>
      <c r="D248" s="88" t="str">
        <f>IFERROR(VLOOKUP(C248,wbraw!$C$7:$D$220,2,FALSE),"")</f>
        <v/>
      </c>
      <c r="E248" s="88">
        <f>IFERROR(VLOOKUP(D248,wb!$B$2:$C$215,2,FALSE),A248+1000)</f>
        <v>1247</v>
      </c>
    </row>
    <row r="249" spans="1:5" x14ac:dyDescent="0.25">
      <c r="A249" s="89">
        <v>248</v>
      </c>
      <c r="B249" s="92" t="s">
        <v>68</v>
      </c>
      <c r="C249" s="88" t="str">
        <f t="shared" si="3"/>
        <v>Australia</v>
      </c>
      <c r="D249" s="88" t="str">
        <f>IFERROR(VLOOKUP(C249,wbraw!$C$7:$D$220,2,FALSE),"")</f>
        <v>AUS</v>
      </c>
      <c r="E249" s="88">
        <f>IFERROR(VLOOKUP(D249,wb!$B$2:$C$215,2,FALSE),A249+1000)</f>
        <v>11</v>
      </c>
    </row>
    <row r="250" spans="1:5" x14ac:dyDescent="0.25">
      <c r="A250" s="89">
        <v>249</v>
      </c>
      <c r="B250" s="92" t="s">
        <v>314</v>
      </c>
      <c r="C250" s="88" t="str">
        <f t="shared" si="3"/>
        <v>New Zealand</v>
      </c>
      <c r="D250" s="88" t="str">
        <f>IFERROR(VLOOKUP(C250,wbraw!$C$7:$D$220,2,FALSE),"")</f>
        <v>NZL</v>
      </c>
      <c r="E250" s="88">
        <f>IFERROR(VLOOKUP(D250,wb!$B$2:$C$215,2,FALSE),A250+1000)</f>
        <v>139</v>
      </c>
    </row>
    <row r="251" spans="1:5" x14ac:dyDescent="0.25">
      <c r="A251" s="89">
        <v>250</v>
      </c>
      <c r="B251" s="93" t="s">
        <v>1234</v>
      </c>
      <c r="C251" s="88" t="str">
        <f t="shared" si="3"/>
        <v>Melanesia</v>
      </c>
      <c r="D251" s="88" t="str">
        <f>IFERROR(VLOOKUP(C251,wbraw!$C$7:$D$220,2,FALSE),"")</f>
        <v/>
      </c>
      <c r="E251" s="88">
        <f>IFERROR(VLOOKUP(D251,wb!$B$2:$C$215,2,FALSE),A251+1000)</f>
        <v>1250</v>
      </c>
    </row>
    <row r="252" spans="1:5" x14ac:dyDescent="0.25">
      <c r="A252" s="89">
        <v>251</v>
      </c>
      <c r="B252" s="92" t="s">
        <v>176</v>
      </c>
      <c r="C252" s="88" t="str">
        <f t="shared" si="3"/>
        <v>Fiji</v>
      </c>
      <c r="D252" s="88" t="str">
        <f>IFERROR(VLOOKUP(C252,wbraw!$C$7:$D$220,2,FALSE),"")</f>
        <v>FJI</v>
      </c>
      <c r="E252" s="88">
        <f>IFERROR(VLOOKUP(D252,wb!$B$2:$C$215,2,FALSE),A252+1000)</f>
        <v>65</v>
      </c>
    </row>
    <row r="253" spans="1:5" x14ac:dyDescent="0.25">
      <c r="A253" s="89">
        <v>252</v>
      </c>
      <c r="B253" s="92" t="s">
        <v>312</v>
      </c>
      <c r="C253" s="88" t="str">
        <f t="shared" si="3"/>
        <v>New Caledonia</v>
      </c>
      <c r="D253" s="88" t="str">
        <f>IFERROR(VLOOKUP(C253,wbraw!$C$7:$D$220,2,FALSE),"")</f>
        <v>NCL</v>
      </c>
      <c r="E253" s="88">
        <f>IFERROR(VLOOKUP(D253,wb!$B$2:$C$215,2,FALSE),A253+1000)</f>
        <v>138</v>
      </c>
    </row>
    <row r="254" spans="1:5" x14ac:dyDescent="0.25">
      <c r="A254" s="89">
        <v>253</v>
      </c>
      <c r="B254" s="92" t="s">
        <v>334</v>
      </c>
      <c r="C254" s="88" t="str">
        <f t="shared" si="3"/>
        <v>Papua New Guinea</v>
      </c>
      <c r="D254" s="88" t="str">
        <f>IFERROR(VLOOKUP(C254,wbraw!$C$7:$D$220,2,FALSE),"")</f>
        <v>PNG</v>
      </c>
      <c r="E254" s="88">
        <f>IFERROR(VLOOKUP(D254,wb!$B$2:$C$215,2,FALSE),A254+1000)</f>
        <v>149</v>
      </c>
    </row>
    <row r="255" spans="1:5" x14ac:dyDescent="0.25">
      <c r="A255" s="89">
        <v>254</v>
      </c>
      <c r="B255" s="92" t="s">
        <v>378</v>
      </c>
      <c r="C255" s="88" t="str">
        <f t="shared" si="3"/>
        <v>Solomon Islands</v>
      </c>
      <c r="D255" s="88" t="str">
        <f>IFERROR(VLOOKUP(C255,wbraw!$C$7:$D$220,2,FALSE),"")</f>
        <v>SLB</v>
      </c>
      <c r="E255" s="88">
        <f>IFERROR(VLOOKUP(D255,wb!$B$2:$C$215,2,FALSE),A255+1000)</f>
        <v>172</v>
      </c>
    </row>
    <row r="256" spans="1:5" x14ac:dyDescent="0.25">
      <c r="A256" s="89">
        <v>255</v>
      </c>
      <c r="B256" s="92" t="s">
        <v>445</v>
      </c>
      <c r="C256" s="88" t="str">
        <f t="shared" si="3"/>
        <v>Vanuatu</v>
      </c>
      <c r="D256" s="88" t="str">
        <f>IFERROR(VLOOKUP(C256,wbraw!$C$7:$D$220,2,FALSE),"")</f>
        <v>VUT</v>
      </c>
      <c r="E256" s="88">
        <f>IFERROR(VLOOKUP(D256,wb!$B$2:$C$215,2,FALSE),A256+1000)</f>
        <v>207</v>
      </c>
    </row>
    <row r="257" spans="1:5" x14ac:dyDescent="0.25">
      <c r="A257" s="89">
        <v>256</v>
      </c>
      <c r="B257" s="93" t="s">
        <v>1148</v>
      </c>
      <c r="C257" s="88" t="str">
        <f t="shared" si="3"/>
        <v>Micronesia</v>
      </c>
      <c r="D257" s="88" t="str">
        <f>IFERROR(VLOOKUP(C257,wbraw!$C$7:$D$220,2,FALSE),"")</f>
        <v/>
      </c>
      <c r="E257" s="88">
        <f>IFERROR(VLOOKUP(D257,wb!$B$2:$C$215,2,FALSE),A257+1000)</f>
        <v>1256</v>
      </c>
    </row>
    <row r="258" spans="1:5" x14ac:dyDescent="0.25">
      <c r="A258" s="89">
        <v>257</v>
      </c>
      <c r="B258" s="92" t="s">
        <v>199</v>
      </c>
      <c r="C258" s="88" t="str">
        <f t="shared" si="3"/>
        <v>Guam</v>
      </c>
      <c r="D258" s="88" t="str">
        <f>IFERROR(VLOOKUP(C258,wbraw!$C$7:$D$220,2,FALSE),"")</f>
        <v>GUM</v>
      </c>
      <c r="E258" s="88">
        <f>IFERROR(VLOOKUP(D258,wb!$B$2:$C$215,2,FALSE),A258+1000)</f>
        <v>77</v>
      </c>
    </row>
    <row r="259" spans="1:5" x14ac:dyDescent="0.25">
      <c r="A259" s="89">
        <v>258</v>
      </c>
      <c r="B259" s="92" t="s">
        <v>241</v>
      </c>
      <c r="C259" s="88" t="str">
        <f t="shared" ref="C259:C274" si="4">B259</f>
        <v>Kiribati</v>
      </c>
      <c r="D259" s="88" t="str">
        <f>IFERROR(VLOOKUP(C259,wbraw!$C$7:$D$220,2,FALSE),"")</f>
        <v>KIR</v>
      </c>
      <c r="E259" s="88">
        <f>IFERROR(VLOOKUP(D259,wb!$B$2:$C$215,2,FALSE),A259+1000)</f>
        <v>100</v>
      </c>
    </row>
    <row r="260" spans="1:5" x14ac:dyDescent="0.25">
      <c r="A260" s="89">
        <v>259</v>
      </c>
      <c r="B260" s="92" t="s">
        <v>284</v>
      </c>
      <c r="C260" s="88" t="str">
        <f t="shared" si="4"/>
        <v>Marshall Islands</v>
      </c>
      <c r="D260" s="88" t="str">
        <f>IFERROR(VLOOKUP(C260,wbraw!$C$7:$D$220,2,FALSE),"")</f>
        <v>MHL</v>
      </c>
      <c r="E260" s="88">
        <f>IFERROR(VLOOKUP(D260,wb!$B$2:$C$215,2,FALSE),A260+1000)</f>
        <v>123</v>
      </c>
    </row>
    <row r="261" spans="1:5" x14ac:dyDescent="0.25">
      <c r="A261" s="89">
        <v>260</v>
      </c>
      <c r="B261" s="92" t="s">
        <v>1235</v>
      </c>
      <c r="C261" s="88" t="str">
        <f t="shared" si="4"/>
        <v>Micronesia (Fed. States of)</v>
      </c>
      <c r="D261" s="94" t="s">
        <v>293</v>
      </c>
      <c r="E261" s="88">
        <f>IFERROR(VLOOKUP(D261,wb!$B$2:$C$215,2,FALSE),A261+1000)</f>
        <v>127</v>
      </c>
    </row>
    <row r="262" spans="1:5" x14ac:dyDescent="0.25">
      <c r="A262" s="89">
        <v>261</v>
      </c>
      <c r="B262" s="92" t="s">
        <v>1236</v>
      </c>
      <c r="C262" s="88" t="str">
        <f t="shared" si="4"/>
        <v>Nauru</v>
      </c>
      <c r="D262" s="88" t="str">
        <f>IFERROR(VLOOKUP(C262,wbraw!$C$7:$D$220,2,FALSE),"")</f>
        <v/>
      </c>
      <c r="E262" s="88">
        <f>IFERROR(VLOOKUP(D262,wb!$B$2:$C$215,2,FALSE),A262+1000)</f>
        <v>1261</v>
      </c>
    </row>
    <row r="263" spans="1:5" x14ac:dyDescent="0.25">
      <c r="A263" s="89">
        <v>262</v>
      </c>
      <c r="B263" s="92" t="s">
        <v>322</v>
      </c>
      <c r="C263" s="88" t="str">
        <f t="shared" si="4"/>
        <v>Northern Mariana Islands</v>
      </c>
      <c r="D263" s="88" t="str">
        <f>IFERROR(VLOOKUP(C263,wbraw!$C$7:$D$220,2,FALSE),"")</f>
        <v>MNP</v>
      </c>
      <c r="E263" s="88">
        <f>IFERROR(VLOOKUP(D263,wb!$B$2:$C$215,2,FALSE),A263+1000)</f>
        <v>143</v>
      </c>
    </row>
    <row r="264" spans="1:5" x14ac:dyDescent="0.25">
      <c r="A264" s="89">
        <v>263</v>
      </c>
      <c r="B264" s="92" t="s">
        <v>330</v>
      </c>
      <c r="C264" s="88" t="str">
        <f t="shared" si="4"/>
        <v>Palau</v>
      </c>
      <c r="D264" s="88" t="str">
        <f>IFERROR(VLOOKUP(C264,wbraw!$C$7:$D$220,2,FALSE),"")</f>
        <v>PLW</v>
      </c>
      <c r="E264" s="88">
        <f>IFERROR(VLOOKUP(D264,wb!$B$2:$C$215,2,FALSE),A264+1000)</f>
        <v>147</v>
      </c>
    </row>
    <row r="265" spans="1:5" x14ac:dyDescent="0.25">
      <c r="A265" s="89">
        <v>264</v>
      </c>
      <c r="B265" s="93" t="s">
        <v>1237</v>
      </c>
      <c r="C265" s="88" t="str">
        <f t="shared" si="4"/>
        <v>Polynesia</v>
      </c>
      <c r="D265" s="88" t="str">
        <f>IFERROR(VLOOKUP(C265,wbraw!$C$7:$D$220,2,FALSE),"")</f>
        <v/>
      </c>
      <c r="E265" s="88">
        <f>IFERROR(VLOOKUP(D265,wb!$B$2:$C$215,2,FALSE),A265+1000)</f>
        <v>1264</v>
      </c>
    </row>
    <row r="266" spans="1:5" x14ac:dyDescent="0.25">
      <c r="A266" s="89">
        <v>265</v>
      </c>
      <c r="B266" s="92" t="s">
        <v>48</v>
      </c>
      <c r="C266" s="88" t="str">
        <f t="shared" si="4"/>
        <v>American Samoa</v>
      </c>
      <c r="D266" s="88" t="str">
        <f>IFERROR(VLOOKUP(C266,wbraw!$C$7:$D$220,2,FALSE),"")</f>
        <v>ASM</v>
      </c>
      <c r="E266" s="88">
        <f>IFERROR(VLOOKUP(D266,wb!$B$2:$C$215,2,FALSE),A266+1000)</f>
        <v>4</v>
      </c>
    </row>
    <row r="267" spans="1:5" x14ac:dyDescent="0.25">
      <c r="A267" s="89">
        <v>266</v>
      </c>
      <c r="B267" s="92" t="s">
        <v>1238</v>
      </c>
      <c r="C267" s="88" t="str">
        <f t="shared" si="4"/>
        <v>Cook Islands</v>
      </c>
      <c r="D267" s="88" t="str">
        <f>IFERROR(VLOOKUP(C267,wbraw!$C$7:$D$220,2,FALSE),"")</f>
        <v/>
      </c>
      <c r="E267" s="88">
        <f>IFERROR(VLOOKUP(D267,wb!$B$2:$C$215,2,FALSE),A267+1000)</f>
        <v>1266</v>
      </c>
    </row>
    <row r="268" spans="1:5" x14ac:dyDescent="0.25">
      <c r="A268" s="89">
        <v>267</v>
      </c>
      <c r="B268" s="92" t="s">
        <v>182</v>
      </c>
      <c r="C268" s="88" t="str">
        <f t="shared" si="4"/>
        <v>French Polynesia</v>
      </c>
      <c r="D268" s="88" t="str">
        <f>IFERROR(VLOOKUP(C268,wbraw!$C$7:$D$220,2,FALSE),"")</f>
        <v>PYF</v>
      </c>
      <c r="E268" s="88">
        <f>IFERROR(VLOOKUP(D268,wb!$B$2:$C$215,2,FALSE),A268+1000)</f>
        <v>68</v>
      </c>
    </row>
    <row r="269" spans="1:5" x14ac:dyDescent="0.25">
      <c r="A269" s="89">
        <v>268</v>
      </c>
      <c r="B269" s="92" t="s">
        <v>1239</v>
      </c>
      <c r="C269" s="88" t="str">
        <f t="shared" si="4"/>
        <v>Niue</v>
      </c>
      <c r="D269" s="88" t="str">
        <f>IFERROR(VLOOKUP(C269,wbraw!$C$7:$D$220,2,FALSE),"")</f>
        <v/>
      </c>
      <c r="E269" s="88">
        <f>IFERROR(VLOOKUP(D269,wb!$B$2:$C$215,2,FALSE),A269+1000)</f>
        <v>1268</v>
      </c>
    </row>
    <row r="270" spans="1:5" x14ac:dyDescent="0.25">
      <c r="A270" s="89">
        <v>269</v>
      </c>
      <c r="B270" s="92" t="s">
        <v>355</v>
      </c>
      <c r="C270" s="88" t="str">
        <f t="shared" si="4"/>
        <v>Samoa</v>
      </c>
      <c r="D270" s="88" t="str">
        <f>IFERROR(VLOOKUP(C270,wbraw!$C$7:$D$220,2,FALSE),"")</f>
        <v>WSM</v>
      </c>
      <c r="E270" s="88">
        <f>IFERROR(VLOOKUP(D270,wb!$B$2:$C$215,2,FALSE),A270+1000)</f>
        <v>160</v>
      </c>
    </row>
    <row r="271" spans="1:5" x14ac:dyDescent="0.25">
      <c r="A271" s="89">
        <v>270</v>
      </c>
      <c r="B271" s="92" t="s">
        <v>1240</v>
      </c>
      <c r="C271" s="88" t="str">
        <f t="shared" si="4"/>
        <v>Tokelau</v>
      </c>
      <c r="D271" s="88" t="str">
        <f>IFERROR(VLOOKUP(C271,wbraw!$C$7:$D$220,2,FALSE),"")</f>
        <v/>
      </c>
      <c r="E271" s="88">
        <f>IFERROR(VLOOKUP(D271,wb!$B$2:$C$215,2,FALSE),A271+1000)</f>
        <v>1270</v>
      </c>
    </row>
    <row r="272" spans="1:5" x14ac:dyDescent="0.25">
      <c r="A272" s="89">
        <v>271</v>
      </c>
      <c r="B272" s="92" t="s">
        <v>418</v>
      </c>
      <c r="C272" s="88" t="str">
        <f t="shared" si="4"/>
        <v>Tonga</v>
      </c>
      <c r="D272" s="88" t="str">
        <f>IFERROR(VLOOKUP(C272,wbraw!$C$7:$D$220,2,FALSE),"")</f>
        <v>TON</v>
      </c>
      <c r="E272" s="88">
        <f>IFERROR(VLOOKUP(D272,wb!$B$2:$C$215,2,FALSE),A272+1000)</f>
        <v>193</v>
      </c>
    </row>
    <row r="273" spans="1:5" x14ac:dyDescent="0.25">
      <c r="A273" s="89">
        <v>272</v>
      </c>
      <c r="B273" s="92" t="s">
        <v>430</v>
      </c>
      <c r="C273" s="88" t="str">
        <f t="shared" si="4"/>
        <v>Tuvalu</v>
      </c>
      <c r="D273" s="88" t="str">
        <f>IFERROR(VLOOKUP(C273,wbraw!$C$7:$D$220,2,FALSE),"")</f>
        <v>TUV</v>
      </c>
      <c r="E273" s="88">
        <f>IFERROR(VLOOKUP(D273,wb!$B$2:$C$215,2,FALSE),A273+1000)</f>
        <v>199</v>
      </c>
    </row>
    <row r="274" spans="1:5" x14ac:dyDescent="0.25">
      <c r="A274" s="89">
        <v>273</v>
      </c>
      <c r="B274" s="92" t="s">
        <v>1241</v>
      </c>
      <c r="C274" s="88" t="str">
        <f t="shared" si="4"/>
        <v>Wallis and Futuna Islands</v>
      </c>
      <c r="D274" s="88" t="str">
        <f>IFERROR(VLOOKUP(C274,wbraw!$C$7:$D$220,2,FALSE),"")</f>
        <v/>
      </c>
      <c r="E274" s="88">
        <f>IFERROR(VLOOKUP(D274,wb!$B$2:$C$215,2,FALSE),A274+1000)</f>
        <v>1273</v>
      </c>
    </row>
    <row r="275" spans="1:5" x14ac:dyDescent="0.25">
      <c r="A275" s="98">
        <v>274</v>
      </c>
      <c r="B275" s="88" t="s">
        <v>247</v>
      </c>
      <c r="C275" t="s">
        <v>247</v>
      </c>
      <c r="D275" s="84" t="s">
        <v>248</v>
      </c>
      <c r="E275" s="88">
        <f>IFERROR(VLOOKUP(D275,wb!$B$2:$C$215,2,FALSE),A275+1000)</f>
        <v>103</v>
      </c>
    </row>
  </sheetData>
  <conditionalFormatting sqref="E2:E275">
    <cfRule type="cellIs" dxfId="32" priority="1" operator="greaterThan">
      <formula>1000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18.7109375" customWidth="1"/>
  </cols>
  <sheetData>
    <row r="1" spans="1:3" x14ac:dyDescent="0.25">
      <c r="A1" t="s">
        <v>1254</v>
      </c>
      <c r="B1" t="s">
        <v>1141</v>
      </c>
      <c r="C1" t="s">
        <v>1247</v>
      </c>
    </row>
    <row r="2" spans="1:3" x14ac:dyDescent="0.25">
      <c r="A2" s="101" t="s">
        <v>33</v>
      </c>
      <c r="B2" t="str">
        <f>VLOOKUP(A2,wb!$A$2:$B$215,2,FALSE)</f>
        <v>AFG</v>
      </c>
      <c r="C2" s="88">
        <f>VLOOKUP(B2,wb!$B$2:$C$215,2,FALSE)</f>
        <v>1</v>
      </c>
    </row>
    <row r="3" spans="1:3" x14ac:dyDescent="0.25">
      <c r="A3" s="101" t="s">
        <v>39</v>
      </c>
      <c r="B3" s="88" t="str">
        <f>VLOOKUP(A3,wb!$A$2:$B$215,2,FALSE)</f>
        <v>ALB</v>
      </c>
      <c r="C3" s="88">
        <f>VLOOKUP(B3,wb!$B$2:$C$215,2,FALSE)</f>
        <v>2</v>
      </c>
    </row>
    <row r="4" spans="1:3" x14ac:dyDescent="0.25">
      <c r="A4" s="101" t="s">
        <v>55</v>
      </c>
      <c r="B4" s="88" t="str">
        <f>VLOOKUP(A4,wb!$A$2:$B$215,2,FALSE)</f>
        <v>AGO</v>
      </c>
      <c r="C4" s="88">
        <f>VLOOKUP(B4,wb!$B$2:$C$215,2,FALSE)</f>
        <v>6</v>
      </c>
    </row>
    <row r="5" spans="1:3" x14ac:dyDescent="0.25">
      <c r="A5" s="101" t="s">
        <v>60</v>
      </c>
      <c r="B5" s="88" t="str">
        <f>VLOOKUP(A5,wb!$A$2:$B$215,2,FALSE)</f>
        <v>ARG</v>
      </c>
      <c r="C5" s="88">
        <f>VLOOKUP(B5,wb!$B$2:$C$215,2,FALSE)</f>
        <v>8</v>
      </c>
    </row>
    <row r="6" spans="1:3" x14ac:dyDescent="0.25">
      <c r="A6" s="101" t="s">
        <v>63</v>
      </c>
      <c r="B6" s="88" t="str">
        <f>VLOOKUP(A6,wb!$A$2:$B$215,2,FALSE)</f>
        <v>ARM</v>
      </c>
      <c r="C6" s="88">
        <f>VLOOKUP(B6,wb!$B$2:$C$215,2,FALSE)</f>
        <v>9</v>
      </c>
    </row>
    <row r="7" spans="1:3" x14ac:dyDescent="0.25">
      <c r="A7" s="101" t="s">
        <v>74</v>
      </c>
      <c r="B7" s="88" t="str">
        <f>VLOOKUP(A7,wb!$A$2:$B$215,2,FALSE)</f>
        <v>AZE</v>
      </c>
      <c r="C7" s="88">
        <f>VLOOKUP(B7,wb!$B$2:$C$215,2,FALSE)</f>
        <v>13</v>
      </c>
    </row>
    <row r="8" spans="1:3" x14ac:dyDescent="0.25">
      <c r="A8" s="101" t="s">
        <v>1</v>
      </c>
      <c r="B8" s="88" t="str">
        <f>VLOOKUP(A8,wb!$A$2:$B$215,2,FALSE)</f>
        <v>BGD</v>
      </c>
      <c r="C8" s="88">
        <f>VLOOKUP(B8,wb!$B$2:$C$215,2,FALSE)</f>
        <v>16</v>
      </c>
    </row>
    <row r="9" spans="1:3" x14ac:dyDescent="0.25">
      <c r="A9" s="101" t="s">
        <v>83</v>
      </c>
      <c r="B9" s="88" t="str">
        <f>VLOOKUP(A9,wb!$A$2:$B$215,2,FALSE)</f>
        <v>BLR</v>
      </c>
      <c r="C9" s="88">
        <f>VLOOKUP(B9,wb!$B$2:$C$215,2,FALSE)</f>
        <v>18</v>
      </c>
    </row>
    <row r="10" spans="1:3" x14ac:dyDescent="0.25">
      <c r="A10" s="101" t="s">
        <v>89</v>
      </c>
      <c r="B10" s="88" t="str">
        <f>VLOOKUP(A10,wb!$A$2:$B$215,2,FALSE)</f>
        <v>BEN</v>
      </c>
      <c r="C10" s="88">
        <f>VLOOKUP(B10,wb!$B$2:$C$215,2,FALSE)</f>
        <v>21</v>
      </c>
    </row>
    <row r="11" spans="1:3" x14ac:dyDescent="0.25">
      <c r="A11" s="101" t="s">
        <v>93</v>
      </c>
      <c r="B11" s="88" t="str">
        <f>VLOOKUP(A11,wb!$A$2:$B$215,2,FALSE)</f>
        <v>BTN</v>
      </c>
      <c r="C11" s="88">
        <f>VLOOKUP(B11,wb!$B$2:$C$215,2,FALSE)</f>
        <v>23</v>
      </c>
    </row>
    <row r="12" spans="1:3" x14ac:dyDescent="0.25">
      <c r="A12" s="101" t="s">
        <v>95</v>
      </c>
      <c r="B12" s="88" t="str">
        <f>VLOOKUP(A12,wb!$A$2:$B$215,2,FALSE)</f>
        <v>BOL</v>
      </c>
      <c r="C12" s="88">
        <f>VLOOKUP(B12,wb!$B$2:$C$215,2,FALSE)</f>
        <v>24</v>
      </c>
    </row>
    <row r="13" spans="1:3" x14ac:dyDescent="0.25">
      <c r="A13" s="101" t="s">
        <v>98</v>
      </c>
      <c r="B13" s="88" t="str">
        <f>VLOOKUP(A13,wb!$A$2:$B$215,2,FALSE)</f>
        <v>BIH</v>
      </c>
      <c r="C13" s="88">
        <f>VLOOKUP(B13,wb!$B$2:$C$215,2,FALSE)</f>
        <v>25</v>
      </c>
    </row>
    <row r="14" spans="1:3" x14ac:dyDescent="0.25">
      <c r="A14" s="101" t="s">
        <v>100</v>
      </c>
      <c r="B14" s="88" t="str">
        <f>VLOOKUP(A14,wb!$A$2:$B$215,2,FALSE)</f>
        <v>BWA</v>
      </c>
      <c r="C14" s="88">
        <f>VLOOKUP(B14,wb!$B$2:$C$215,2,FALSE)</f>
        <v>26</v>
      </c>
    </row>
    <row r="15" spans="1:3" x14ac:dyDescent="0.25">
      <c r="A15" s="101" t="s">
        <v>108</v>
      </c>
      <c r="B15" s="88" t="str">
        <f>VLOOKUP(A15,wb!$A$2:$B$215,2,FALSE)</f>
        <v>BFA</v>
      </c>
      <c r="C15" s="88">
        <f>VLOOKUP(B15,wb!$B$2:$C$215,2,FALSE)</f>
        <v>30</v>
      </c>
    </row>
    <row r="16" spans="1:3" x14ac:dyDescent="0.25">
      <c r="A16" s="101" t="s">
        <v>110</v>
      </c>
      <c r="B16" s="88" t="str">
        <f>VLOOKUP(A16,wb!$A$2:$B$215,2,FALSE)</f>
        <v>BDI</v>
      </c>
      <c r="C16" s="88">
        <f>VLOOKUP(B16,wb!$B$2:$C$215,2,FALSE)</f>
        <v>31</v>
      </c>
    </row>
    <row r="17" spans="1:3" x14ac:dyDescent="0.25">
      <c r="A17" s="101" t="s">
        <v>11</v>
      </c>
      <c r="B17" s="88" t="str">
        <f>VLOOKUP(A17,wb!$A$2:$B$215,2,FALSE)</f>
        <v>KHM</v>
      </c>
      <c r="C17" s="88">
        <f>VLOOKUP(B17,wb!$B$2:$C$215,2,FALSE)</f>
        <v>33</v>
      </c>
    </row>
    <row r="18" spans="1:3" x14ac:dyDescent="0.25">
      <c r="A18" s="101" t="s">
        <v>115</v>
      </c>
      <c r="B18" s="88" t="str">
        <f>VLOOKUP(A18,wb!$A$2:$B$215,2,FALSE)</f>
        <v>CMR</v>
      </c>
      <c r="C18" s="88">
        <f>VLOOKUP(B18,wb!$B$2:$C$215,2,FALSE)</f>
        <v>34</v>
      </c>
    </row>
    <row r="19" spans="1:3" x14ac:dyDescent="0.25">
      <c r="A19" s="101" t="s">
        <v>1249</v>
      </c>
      <c r="B19" s="84" t="s">
        <v>113</v>
      </c>
      <c r="C19" s="84">
        <v>32</v>
      </c>
    </row>
    <row r="20" spans="1:3" x14ac:dyDescent="0.25">
      <c r="A20" s="101" t="s">
        <v>121</v>
      </c>
      <c r="B20" s="88" t="str">
        <f>VLOOKUP(A20,wb!$A$2:$B$215,2,FALSE)</f>
        <v>CAF</v>
      </c>
      <c r="C20" s="88">
        <f>VLOOKUP(B20,wb!$B$2:$C$215,2,FALSE)</f>
        <v>37</v>
      </c>
    </row>
    <row r="21" spans="1:3" x14ac:dyDescent="0.25">
      <c r="A21" s="101" t="s">
        <v>123</v>
      </c>
      <c r="B21" s="88" t="str">
        <f>VLOOKUP(A21,wb!$A$2:$B$215,2,FALSE)</f>
        <v>TCD</v>
      </c>
      <c r="C21" s="88">
        <f>VLOOKUP(B21,wb!$B$2:$C$215,2,FALSE)</f>
        <v>38</v>
      </c>
    </row>
    <row r="22" spans="1:3" x14ac:dyDescent="0.25">
      <c r="A22" s="101" t="s">
        <v>127</v>
      </c>
      <c r="B22" s="88" t="str">
        <f>VLOOKUP(A22,wb!$A$2:$B$215,2,FALSE)</f>
        <v>CHL</v>
      </c>
      <c r="C22" s="88">
        <f>VLOOKUP(B22,wb!$B$2:$C$215,2,FALSE)</f>
        <v>40</v>
      </c>
    </row>
    <row r="23" spans="1:3" x14ac:dyDescent="0.25">
      <c r="A23" s="101" t="s">
        <v>129</v>
      </c>
      <c r="B23" s="88" t="str">
        <f>VLOOKUP(A23,wb!$A$2:$B$215,2,FALSE)</f>
        <v>CHN</v>
      </c>
      <c r="C23" s="88">
        <f>VLOOKUP(B23,wb!$B$2:$C$215,2,FALSE)</f>
        <v>41</v>
      </c>
    </row>
    <row r="24" spans="1:3" x14ac:dyDescent="0.25">
      <c r="A24" s="101" t="s">
        <v>131</v>
      </c>
      <c r="B24" s="88" t="str">
        <f>VLOOKUP(A24,wb!$A$2:$B$215,2,FALSE)</f>
        <v>COL</v>
      </c>
      <c r="C24" s="88">
        <f>VLOOKUP(B24,wb!$B$2:$C$215,2,FALSE)</f>
        <v>42</v>
      </c>
    </row>
    <row r="25" spans="1:3" x14ac:dyDescent="0.25">
      <c r="A25" s="101" t="s">
        <v>133</v>
      </c>
      <c r="B25" s="88" t="str">
        <f>VLOOKUP(A25,wb!$A$2:$B$215,2,FALSE)</f>
        <v>COM</v>
      </c>
      <c r="C25" s="88">
        <f>VLOOKUP(B25,wb!$B$2:$C$215,2,FALSE)</f>
        <v>43</v>
      </c>
    </row>
    <row r="26" spans="1:3" x14ac:dyDescent="0.25">
      <c r="A26" s="101" t="s">
        <v>139</v>
      </c>
      <c r="B26" s="88" t="str">
        <f>VLOOKUP(A26,wb!$A$2:$B$215,2,FALSE)</f>
        <v>CRI</v>
      </c>
      <c r="C26" s="88">
        <f>VLOOKUP(B26,wb!$B$2:$C$215,2,FALSE)</f>
        <v>46</v>
      </c>
    </row>
    <row r="27" spans="1:3" x14ac:dyDescent="0.25">
      <c r="A27" s="101" t="s">
        <v>1143</v>
      </c>
      <c r="B27" s="84" t="s">
        <v>142</v>
      </c>
      <c r="C27" s="84">
        <v>47</v>
      </c>
    </row>
    <row r="28" spans="1:3" x14ac:dyDescent="0.25">
      <c r="A28" s="101" t="s">
        <v>1144</v>
      </c>
      <c r="B28" s="84" t="s">
        <v>136</v>
      </c>
      <c r="C28" s="84">
        <v>44</v>
      </c>
    </row>
    <row r="29" spans="1:3" x14ac:dyDescent="0.25">
      <c r="A29" s="101" t="s">
        <v>159</v>
      </c>
      <c r="B29" s="88" t="str">
        <f>VLOOKUP(A29,wb!$A$2:$B$215,2,FALSE)</f>
        <v>DOM</v>
      </c>
      <c r="C29" s="88">
        <f>VLOOKUP(B29,wb!$B$2:$C$215,2,FALSE)</f>
        <v>56</v>
      </c>
    </row>
    <row r="30" spans="1:3" x14ac:dyDescent="0.25">
      <c r="A30" s="101" t="s">
        <v>161</v>
      </c>
      <c r="B30" s="88" t="str">
        <f>VLOOKUP(A30,wb!$A$2:$B$215,2,FALSE)</f>
        <v>ECU</v>
      </c>
      <c r="C30" s="88">
        <f>VLOOKUP(B30,wb!$B$2:$C$215,2,FALSE)</f>
        <v>57</v>
      </c>
    </row>
    <row r="31" spans="1:3" x14ac:dyDescent="0.25">
      <c r="A31" s="101" t="s">
        <v>1145</v>
      </c>
      <c r="B31" s="84" t="s">
        <v>164</v>
      </c>
      <c r="C31" s="84">
        <v>58</v>
      </c>
    </row>
    <row r="32" spans="1:3" x14ac:dyDescent="0.25">
      <c r="A32" s="101" t="s">
        <v>165</v>
      </c>
      <c r="B32" s="88" t="str">
        <f>VLOOKUP(A32,wb!$A$2:$B$215,2,FALSE)</f>
        <v>SLV</v>
      </c>
      <c r="C32" s="88">
        <f>VLOOKUP(B32,wb!$B$2:$C$215,2,FALSE)</f>
        <v>59</v>
      </c>
    </row>
    <row r="33" spans="1:3" x14ac:dyDescent="0.25">
      <c r="A33" s="101" t="s">
        <v>167</v>
      </c>
      <c r="B33" s="88" t="str">
        <f>VLOOKUP(A33,wb!$A$2:$B$215,2,FALSE)</f>
        <v>GNQ</v>
      </c>
      <c r="C33" s="88">
        <f>VLOOKUP(B33,wb!$B$2:$C$215,2,FALSE)</f>
        <v>60</v>
      </c>
    </row>
    <row r="34" spans="1:3" x14ac:dyDescent="0.25">
      <c r="A34" s="101" t="s">
        <v>169</v>
      </c>
      <c r="B34" s="88" t="str">
        <f>VLOOKUP(A34,wb!$A$2:$B$215,2,FALSE)</f>
        <v>ERI</v>
      </c>
      <c r="C34" s="88">
        <f>VLOOKUP(B34,wb!$B$2:$C$215,2,FALSE)</f>
        <v>61</v>
      </c>
    </row>
    <row r="35" spans="1:3" x14ac:dyDescent="0.25">
      <c r="A35" s="101" t="s">
        <v>2</v>
      </c>
      <c r="B35" s="88" t="str">
        <f>VLOOKUP(A35,wb!$A$2:$B$215,2,FALSE)</f>
        <v>ETH</v>
      </c>
      <c r="C35" s="88">
        <f>VLOOKUP(B35,wb!$B$2:$C$215,2,FALSE)</f>
        <v>63</v>
      </c>
    </row>
    <row r="36" spans="1:3" x14ac:dyDescent="0.25">
      <c r="A36" s="101" t="s">
        <v>176</v>
      </c>
      <c r="B36" s="88" t="str">
        <f>VLOOKUP(A36,wb!$A$2:$B$215,2,FALSE)</f>
        <v>FJI</v>
      </c>
      <c r="C36" s="88">
        <f>VLOOKUP(B36,wb!$B$2:$C$215,2,FALSE)</f>
        <v>65</v>
      </c>
    </row>
    <row r="37" spans="1:3" x14ac:dyDescent="0.25">
      <c r="A37" s="101" t="s">
        <v>184</v>
      </c>
      <c r="B37" s="88" t="str">
        <f>VLOOKUP(A37,wb!$A$2:$B$215,2,FALSE)</f>
        <v>GAB</v>
      </c>
      <c r="C37" s="88">
        <f>VLOOKUP(B37,wb!$B$2:$C$215,2,FALSE)</f>
        <v>69</v>
      </c>
    </row>
    <row r="38" spans="1:3" x14ac:dyDescent="0.25">
      <c r="A38" s="101" t="s">
        <v>1181</v>
      </c>
      <c r="B38" s="84" t="s">
        <v>187</v>
      </c>
      <c r="C38" s="84">
        <v>70</v>
      </c>
    </row>
    <row r="39" spans="1:3" x14ac:dyDescent="0.25">
      <c r="A39" s="101" t="s">
        <v>188</v>
      </c>
      <c r="B39" s="88" t="str">
        <f>VLOOKUP(A39,wb!$A$2:$B$215,2,FALSE)</f>
        <v>GEO</v>
      </c>
      <c r="C39" s="88">
        <f>VLOOKUP(B39,wb!$B$2:$C$215,2,FALSE)</f>
        <v>71</v>
      </c>
    </row>
    <row r="40" spans="1:3" x14ac:dyDescent="0.25">
      <c r="A40" s="101" t="s">
        <v>12</v>
      </c>
      <c r="B40" s="88" t="str">
        <f>VLOOKUP(A40,wb!$A$2:$B$215,2,FALSE)</f>
        <v>GHA</v>
      </c>
      <c r="C40" s="88">
        <f>VLOOKUP(B40,wb!$B$2:$C$215,2,FALSE)</f>
        <v>73</v>
      </c>
    </row>
    <row r="41" spans="1:3" x14ac:dyDescent="0.25">
      <c r="A41" s="101" t="s">
        <v>3</v>
      </c>
      <c r="B41" s="88" t="str">
        <f>VLOOKUP(A41,wb!$A$2:$B$215,2,FALSE)</f>
        <v>GTM</v>
      </c>
      <c r="C41" s="88">
        <f>VLOOKUP(B41,wb!$B$2:$C$215,2,FALSE)</f>
        <v>78</v>
      </c>
    </row>
    <row r="42" spans="1:3" x14ac:dyDescent="0.25">
      <c r="A42" s="101" t="s">
        <v>202</v>
      </c>
      <c r="B42" s="88" t="str">
        <f>VLOOKUP(A42,wb!$A$2:$B$215,2,FALSE)</f>
        <v>GIN</v>
      </c>
      <c r="C42" s="88">
        <f>VLOOKUP(B42,wb!$B$2:$C$215,2,FALSE)</f>
        <v>79</v>
      </c>
    </row>
    <row r="43" spans="1:3" x14ac:dyDescent="0.25">
      <c r="A43" s="101" t="s">
        <v>204</v>
      </c>
      <c r="B43" s="88" t="str">
        <f>VLOOKUP(A43,wb!$A$2:$B$215,2,FALSE)</f>
        <v>GNB</v>
      </c>
      <c r="C43" s="88">
        <f>VLOOKUP(B43,wb!$B$2:$C$215,2,FALSE)</f>
        <v>80</v>
      </c>
    </row>
    <row r="44" spans="1:3" x14ac:dyDescent="0.25">
      <c r="A44" s="101" t="s">
        <v>13</v>
      </c>
      <c r="B44" s="88" t="str">
        <f>VLOOKUP(A44,wb!$A$2:$B$215,2,FALSE)</f>
        <v>HTI</v>
      </c>
      <c r="C44" s="88">
        <f>VLOOKUP(B44,wb!$B$2:$C$215,2,FALSE)</f>
        <v>82</v>
      </c>
    </row>
    <row r="45" spans="1:3" x14ac:dyDescent="0.25">
      <c r="A45" s="101" t="s">
        <v>4</v>
      </c>
      <c r="B45" s="88" t="str">
        <f>VLOOKUP(A45,wb!$A$2:$B$215,2,FALSE)</f>
        <v>HND</v>
      </c>
      <c r="C45" s="88">
        <f>VLOOKUP(B45,wb!$B$2:$C$215,2,FALSE)</f>
        <v>83</v>
      </c>
    </row>
    <row r="46" spans="1:3" x14ac:dyDescent="0.25">
      <c r="A46" s="101" t="s">
        <v>216</v>
      </c>
      <c r="B46" s="88" t="str">
        <f>VLOOKUP(A46,wb!$A$2:$B$215,2,FALSE)</f>
        <v>IND</v>
      </c>
      <c r="C46" s="88">
        <f>VLOOKUP(B46,wb!$B$2:$C$215,2,FALSE)</f>
        <v>87</v>
      </c>
    </row>
    <row r="47" spans="1:3" x14ac:dyDescent="0.25">
      <c r="A47" s="101" t="s">
        <v>218</v>
      </c>
      <c r="B47" s="88" t="str">
        <f>VLOOKUP(A47,wb!$A$2:$B$215,2,FALSE)</f>
        <v>IDN</v>
      </c>
      <c r="C47" s="88">
        <f>VLOOKUP(B47,wb!$B$2:$C$215,2,FALSE)</f>
        <v>88</v>
      </c>
    </row>
    <row r="48" spans="1:3" x14ac:dyDescent="0.25">
      <c r="A48" s="101" t="s">
        <v>222</v>
      </c>
      <c r="B48" s="88" t="str">
        <f>VLOOKUP(A48,wb!$A$2:$B$215,2,FALSE)</f>
        <v>IRQ</v>
      </c>
      <c r="C48" s="88">
        <f>VLOOKUP(B48,wb!$B$2:$C$215,2,FALSE)</f>
        <v>90</v>
      </c>
    </row>
    <row r="49" spans="1:3" x14ac:dyDescent="0.25">
      <c r="A49" s="101" t="s">
        <v>232</v>
      </c>
      <c r="B49" s="88" t="str">
        <f>VLOOKUP(A49,wb!$A$2:$B$215,2,FALSE)</f>
        <v>JAM</v>
      </c>
      <c r="C49" s="88">
        <f>VLOOKUP(B49,wb!$B$2:$C$215,2,FALSE)</f>
        <v>95</v>
      </c>
    </row>
    <row r="50" spans="1:3" x14ac:dyDescent="0.25">
      <c r="A50" s="101" t="s">
        <v>236</v>
      </c>
      <c r="B50" s="88" t="str">
        <f>VLOOKUP(A50,wb!$A$2:$B$215,2,FALSE)</f>
        <v>JOR</v>
      </c>
      <c r="C50" s="88">
        <f>VLOOKUP(B50,wb!$B$2:$C$215,2,FALSE)</f>
        <v>97</v>
      </c>
    </row>
    <row r="51" spans="1:3" x14ac:dyDescent="0.25">
      <c r="A51" s="101" t="s">
        <v>238</v>
      </c>
      <c r="B51" s="88" t="str">
        <f>VLOOKUP(A51,wb!$A$2:$B$215,2,FALSE)</f>
        <v>KAZ</v>
      </c>
      <c r="C51" s="88">
        <f>VLOOKUP(B51,wb!$B$2:$C$215,2,FALSE)</f>
        <v>98</v>
      </c>
    </row>
    <row r="52" spans="1:3" x14ac:dyDescent="0.25">
      <c r="A52" s="101" t="s">
        <v>14</v>
      </c>
      <c r="B52" s="88" t="str">
        <f>VLOOKUP(A52,wb!$A$2:$B$215,2,FALSE)</f>
        <v>KEN</v>
      </c>
      <c r="C52" s="88">
        <f>VLOOKUP(B52,wb!$B$2:$C$215,2,FALSE)</f>
        <v>99</v>
      </c>
    </row>
    <row r="53" spans="1:3" x14ac:dyDescent="0.25">
      <c r="A53" s="101" t="s">
        <v>1192</v>
      </c>
      <c r="B53" s="84" t="s">
        <v>252</v>
      </c>
      <c r="C53" s="84">
        <v>105</v>
      </c>
    </row>
    <row r="54" spans="1:3" x14ac:dyDescent="0.25">
      <c r="A54" s="101" t="s">
        <v>1196</v>
      </c>
      <c r="B54" s="84" t="s">
        <v>254</v>
      </c>
      <c r="C54" s="84">
        <v>106</v>
      </c>
    </row>
    <row r="55" spans="1:3" x14ac:dyDescent="0.25">
      <c r="A55" s="101" t="s">
        <v>259</v>
      </c>
      <c r="B55" s="88" t="str">
        <f>VLOOKUP(A55,wb!$A$2:$B$215,2,FALSE)</f>
        <v>LSO</v>
      </c>
      <c r="C55" s="88">
        <f>VLOOKUP(B55,wb!$B$2:$C$215,2,FALSE)</f>
        <v>109</v>
      </c>
    </row>
    <row r="56" spans="1:3" x14ac:dyDescent="0.25">
      <c r="A56" s="101" t="s">
        <v>5</v>
      </c>
      <c r="B56" s="88" t="str">
        <f>VLOOKUP(A56,wb!$A$2:$B$215,2,FALSE)</f>
        <v>LBR</v>
      </c>
      <c r="C56" s="88">
        <f>VLOOKUP(B56,wb!$B$2:$C$215,2,FALSE)</f>
        <v>110</v>
      </c>
    </row>
    <row r="57" spans="1:3" x14ac:dyDescent="0.25">
      <c r="A57" s="101" t="s">
        <v>274</v>
      </c>
      <c r="B57" s="88" t="str">
        <f>VLOOKUP(A57,wb!$A$2:$B$215,2,FALSE)</f>
        <v>MDG</v>
      </c>
      <c r="C57" s="88">
        <f>VLOOKUP(B57,wb!$B$2:$C$215,2,FALSE)</f>
        <v>117</v>
      </c>
    </row>
    <row r="58" spans="1:3" x14ac:dyDescent="0.25">
      <c r="A58" s="101" t="s">
        <v>15</v>
      </c>
      <c r="B58" s="88" t="str">
        <f>VLOOKUP(A58,wb!$A$2:$B$215,2,FALSE)</f>
        <v>MWI</v>
      </c>
      <c r="C58" s="88">
        <f>VLOOKUP(B58,wb!$B$2:$C$215,2,FALSE)</f>
        <v>118</v>
      </c>
    </row>
    <row r="59" spans="1:3" x14ac:dyDescent="0.25">
      <c r="A59" s="101" t="s">
        <v>277</v>
      </c>
      <c r="B59" s="88" t="str">
        <f>VLOOKUP(A59,wb!$A$2:$B$215,2,FALSE)</f>
        <v>MYS</v>
      </c>
      <c r="C59" s="88">
        <f>VLOOKUP(B59,wb!$B$2:$C$215,2,FALSE)</f>
        <v>119</v>
      </c>
    </row>
    <row r="60" spans="1:3" x14ac:dyDescent="0.25">
      <c r="A60" s="101" t="s">
        <v>6</v>
      </c>
      <c r="B60" s="88" t="str">
        <f>VLOOKUP(A60,wb!$A$2:$B$215,2,FALSE)</f>
        <v>MLI</v>
      </c>
      <c r="C60" s="88">
        <f>VLOOKUP(B60,wb!$B$2:$C$215,2,FALSE)</f>
        <v>121</v>
      </c>
    </row>
    <row r="61" spans="1:3" x14ac:dyDescent="0.25">
      <c r="A61" s="101" t="s">
        <v>286</v>
      </c>
      <c r="B61" s="88" t="str">
        <f>VLOOKUP(A61,wb!$A$2:$B$215,2,FALSE)</f>
        <v>MRT</v>
      </c>
      <c r="C61" s="88">
        <f>VLOOKUP(B61,wb!$B$2:$C$215,2,FALSE)</f>
        <v>124</v>
      </c>
    </row>
    <row r="62" spans="1:3" x14ac:dyDescent="0.25">
      <c r="A62" s="101" t="s">
        <v>290</v>
      </c>
      <c r="B62" s="88" t="str">
        <f>VLOOKUP(A62,wb!$A$2:$B$215,2,FALSE)</f>
        <v>MEX</v>
      </c>
      <c r="C62" s="88">
        <f>VLOOKUP(B62,wb!$B$2:$C$215,2,FALSE)</f>
        <v>126</v>
      </c>
    </row>
    <row r="63" spans="1:3" x14ac:dyDescent="0.25">
      <c r="A63" s="101" t="s">
        <v>298</v>
      </c>
      <c r="B63" s="88" t="str">
        <f>VLOOKUP(A63,wb!$A$2:$B$215,2,FALSE)</f>
        <v>MNG</v>
      </c>
      <c r="C63" s="88">
        <f>VLOOKUP(B63,wb!$B$2:$C$215,2,FALSE)</f>
        <v>130</v>
      </c>
    </row>
    <row r="64" spans="1:3" x14ac:dyDescent="0.25">
      <c r="A64" s="101" t="s">
        <v>300</v>
      </c>
      <c r="B64" s="88" t="str">
        <f>VLOOKUP(A64,wb!$A$2:$B$215,2,FALSE)</f>
        <v>MNE</v>
      </c>
      <c r="C64" s="88">
        <f>VLOOKUP(B64,wb!$B$2:$C$215,2,FALSE)</f>
        <v>131</v>
      </c>
    </row>
    <row r="65" spans="1:3" x14ac:dyDescent="0.25">
      <c r="A65" s="101" t="s">
        <v>302</v>
      </c>
      <c r="B65" s="88" t="str">
        <f>VLOOKUP(A65,wb!$A$2:$B$215,2,FALSE)</f>
        <v>MAR</v>
      </c>
      <c r="C65" s="88">
        <f>VLOOKUP(B65,wb!$B$2:$C$215,2,FALSE)</f>
        <v>132</v>
      </c>
    </row>
    <row r="66" spans="1:3" x14ac:dyDescent="0.25">
      <c r="A66" s="101" t="s">
        <v>16</v>
      </c>
      <c r="B66" s="88" t="str">
        <f>VLOOKUP(A66,wb!$A$2:$B$215,2,FALSE)</f>
        <v>MOZ</v>
      </c>
      <c r="C66" s="88">
        <f>VLOOKUP(B66,wb!$B$2:$C$215,2,FALSE)</f>
        <v>133</v>
      </c>
    </row>
    <row r="67" spans="1:3" x14ac:dyDescent="0.25">
      <c r="A67" s="101" t="s">
        <v>307</v>
      </c>
      <c r="B67" s="88" t="str">
        <f>VLOOKUP(A67,wb!$A$2:$B$215,2,FALSE)</f>
        <v>NAM</v>
      </c>
      <c r="C67" s="88">
        <f>VLOOKUP(B67,wb!$B$2:$C$215,2,FALSE)</f>
        <v>135</v>
      </c>
    </row>
    <row r="68" spans="1:3" x14ac:dyDescent="0.25">
      <c r="A68" s="101" t="s">
        <v>7</v>
      </c>
      <c r="B68" s="88" t="str">
        <f>VLOOKUP(A68,wb!$A$2:$B$215,2,FALSE)</f>
        <v>NPL</v>
      </c>
      <c r="C68" s="88">
        <f>VLOOKUP(B68,wb!$B$2:$C$215,2,FALSE)</f>
        <v>136</v>
      </c>
    </row>
    <row r="69" spans="1:3" x14ac:dyDescent="0.25">
      <c r="A69" s="101" t="s">
        <v>316</v>
      </c>
      <c r="B69" s="88" t="str">
        <f>VLOOKUP(A69,wb!$A$2:$B$215,2,FALSE)</f>
        <v>NIC</v>
      </c>
      <c r="C69" s="88">
        <f>VLOOKUP(B69,wb!$B$2:$C$215,2,FALSE)</f>
        <v>140</v>
      </c>
    </row>
    <row r="70" spans="1:3" x14ac:dyDescent="0.25">
      <c r="A70" s="101" t="s">
        <v>318</v>
      </c>
      <c r="B70" s="88" t="str">
        <f>VLOOKUP(A70,wb!$A$2:$B$215,2,FALSE)</f>
        <v>NER</v>
      </c>
      <c r="C70" s="88">
        <f>VLOOKUP(B70,wb!$B$2:$C$215,2,FALSE)</f>
        <v>141</v>
      </c>
    </row>
    <row r="71" spans="1:3" x14ac:dyDescent="0.25">
      <c r="A71" s="101" t="s">
        <v>320</v>
      </c>
      <c r="B71" s="88" t="str">
        <f>VLOOKUP(A71,wb!$A$2:$B$215,2,FALSE)</f>
        <v>NGA</v>
      </c>
      <c r="C71" s="88">
        <f>VLOOKUP(B71,wb!$B$2:$C$215,2,FALSE)</f>
        <v>142</v>
      </c>
    </row>
    <row r="72" spans="1:3" x14ac:dyDescent="0.25">
      <c r="A72" s="101" t="s">
        <v>328</v>
      </c>
      <c r="B72" s="88" t="str">
        <f>VLOOKUP(A72,wb!$A$2:$B$215,2,FALSE)</f>
        <v>PAK</v>
      </c>
      <c r="C72" s="88">
        <f>VLOOKUP(B72,wb!$B$2:$C$215,2,FALSE)</f>
        <v>146</v>
      </c>
    </row>
    <row r="73" spans="1:3" x14ac:dyDescent="0.25">
      <c r="A73" s="101" t="s">
        <v>332</v>
      </c>
      <c r="B73" s="88" t="str">
        <f>VLOOKUP(A73,wb!$A$2:$B$215,2,FALSE)</f>
        <v>PAN</v>
      </c>
      <c r="C73" s="88">
        <f>VLOOKUP(B73,wb!$B$2:$C$215,2,FALSE)</f>
        <v>148</v>
      </c>
    </row>
    <row r="74" spans="1:3" x14ac:dyDescent="0.25">
      <c r="A74" s="101" t="s">
        <v>334</v>
      </c>
      <c r="B74" s="88" t="str">
        <f>VLOOKUP(A74,wb!$A$2:$B$215,2,FALSE)</f>
        <v>PNG</v>
      </c>
      <c r="C74" s="88">
        <f>VLOOKUP(B74,wb!$B$2:$C$215,2,FALSE)</f>
        <v>149</v>
      </c>
    </row>
    <row r="75" spans="1:3" x14ac:dyDescent="0.25">
      <c r="A75" s="101" t="s">
        <v>336</v>
      </c>
      <c r="B75" s="88" t="str">
        <f>VLOOKUP(A75,wb!$A$2:$B$215,2,FALSE)</f>
        <v>PRY</v>
      </c>
      <c r="C75" s="88">
        <f>VLOOKUP(B75,wb!$B$2:$C$215,2,FALSE)</f>
        <v>150</v>
      </c>
    </row>
    <row r="76" spans="1:3" x14ac:dyDescent="0.25">
      <c r="A76" s="101" t="s">
        <v>338</v>
      </c>
      <c r="B76" s="88" t="str">
        <f>VLOOKUP(A76,wb!$A$2:$B$215,2,FALSE)</f>
        <v>PER</v>
      </c>
      <c r="C76" s="88">
        <f>VLOOKUP(B76,wb!$B$2:$C$215,2,FALSE)</f>
        <v>151</v>
      </c>
    </row>
    <row r="77" spans="1:3" x14ac:dyDescent="0.25">
      <c r="A77" s="101" t="s">
        <v>1202</v>
      </c>
      <c r="B77" s="84" t="s">
        <v>295</v>
      </c>
      <c r="C77" s="84">
        <v>128</v>
      </c>
    </row>
    <row r="78" spans="1:3" x14ac:dyDescent="0.25">
      <c r="A78" s="101" t="s">
        <v>350</v>
      </c>
      <c r="B78" s="88" t="str">
        <f>VLOOKUP(A78,wb!$A$2:$B$215,2,FALSE)</f>
        <v>ROM</v>
      </c>
      <c r="C78" s="88">
        <f>VLOOKUP(B78,wb!$B$2:$C$215,2,FALSE)</f>
        <v>157</v>
      </c>
    </row>
    <row r="79" spans="1:3" x14ac:dyDescent="0.25">
      <c r="A79" s="101" t="s">
        <v>17</v>
      </c>
      <c r="B79" s="88" t="str">
        <f>VLOOKUP(A79,wb!$A$2:$B$215,2,FALSE)</f>
        <v>RWA</v>
      </c>
      <c r="C79" s="88">
        <f>VLOOKUP(B79,wb!$B$2:$C$215,2,FALSE)</f>
        <v>159</v>
      </c>
    </row>
    <row r="80" spans="1:3" x14ac:dyDescent="0.25">
      <c r="A80" s="101" t="s">
        <v>1177</v>
      </c>
      <c r="B80" s="84" t="s">
        <v>360</v>
      </c>
      <c r="C80" s="84">
        <v>162</v>
      </c>
    </row>
    <row r="81" spans="1:3" x14ac:dyDescent="0.25">
      <c r="A81" s="101" t="s">
        <v>8</v>
      </c>
      <c r="B81" s="88" t="str">
        <f>VLOOKUP(A81,wb!$A$2:$B$215,2,FALSE)</f>
        <v>SEN</v>
      </c>
      <c r="C81" s="88">
        <f>VLOOKUP(B81,wb!$B$2:$C$215,2,FALSE)</f>
        <v>164</v>
      </c>
    </row>
    <row r="82" spans="1:3" x14ac:dyDescent="0.25">
      <c r="A82" s="101" t="s">
        <v>368</v>
      </c>
      <c r="B82" s="88" t="str">
        <f>VLOOKUP(A82,wb!$A$2:$B$215,2,FALSE)</f>
        <v>SLE</v>
      </c>
      <c r="C82" s="88">
        <f>VLOOKUP(B82,wb!$B$2:$C$215,2,FALSE)</f>
        <v>167</v>
      </c>
    </row>
    <row r="83" spans="1:3" x14ac:dyDescent="0.25">
      <c r="A83" s="101" t="s">
        <v>384</v>
      </c>
      <c r="B83" s="88" t="str">
        <f>VLOOKUP(A83,wb!$A$2:$B$215,2,FALSE)</f>
        <v>SSD</v>
      </c>
      <c r="C83" s="88">
        <f>VLOOKUP(B83,wb!$B$2:$C$215,2,FALSE)</f>
        <v>175</v>
      </c>
    </row>
    <row r="84" spans="1:3" x14ac:dyDescent="0.25">
      <c r="A84" s="101" t="s">
        <v>388</v>
      </c>
      <c r="B84" s="88" t="str">
        <f>VLOOKUP(A84,wb!$A$2:$B$215,2,FALSE)</f>
        <v>LKA</v>
      </c>
      <c r="C84" s="88">
        <f>VLOOKUP(B84,wb!$B$2:$C$215,2,FALSE)</f>
        <v>177</v>
      </c>
    </row>
    <row r="85" spans="1:3" x14ac:dyDescent="0.25">
      <c r="A85" s="101" t="s">
        <v>398</v>
      </c>
      <c r="B85" s="88" t="str">
        <f>VLOOKUP(A85,wb!$A$2:$B$215,2,FALSE)</f>
        <v>SDN</v>
      </c>
      <c r="C85" s="88">
        <f>VLOOKUP(B85,wb!$B$2:$C$215,2,FALSE)</f>
        <v>182</v>
      </c>
    </row>
    <row r="86" spans="1:3" x14ac:dyDescent="0.25">
      <c r="A86" s="101" t="s">
        <v>402</v>
      </c>
      <c r="B86" s="88" t="str">
        <f>VLOOKUP(A86,wb!$A$2:$B$215,2,FALSE)</f>
        <v>SWZ</v>
      </c>
      <c r="C86" s="88">
        <f>VLOOKUP(B86,wb!$B$2:$C$215,2,FALSE)</f>
        <v>184</v>
      </c>
    </row>
    <row r="87" spans="1:3" x14ac:dyDescent="0.25">
      <c r="A87" s="101" t="s">
        <v>18</v>
      </c>
      <c r="B87" s="88" t="str">
        <f>VLOOKUP(A87,wb!$A$2:$B$215,2,FALSE)</f>
        <v>TJK</v>
      </c>
      <c r="C87" s="88">
        <f>VLOOKUP(B87,wb!$B$2:$C$215,2,FALSE)</f>
        <v>188</v>
      </c>
    </row>
    <row r="88" spans="1:3" x14ac:dyDescent="0.25">
      <c r="A88" s="101" t="s">
        <v>412</v>
      </c>
      <c r="B88" s="88" t="str">
        <f>VLOOKUP(A88,wb!$A$2:$B$215,2,FALSE)</f>
        <v>THA</v>
      </c>
      <c r="C88" s="88">
        <f>VLOOKUP(B88,wb!$B$2:$C$215,2,FALSE)</f>
        <v>190</v>
      </c>
    </row>
    <row r="89" spans="1:3" x14ac:dyDescent="0.25">
      <c r="A89" s="101" t="s">
        <v>414</v>
      </c>
      <c r="B89" s="88" t="str">
        <f>VLOOKUP(A89,wb!$A$2:$B$215,2,FALSE)</f>
        <v>TMP</v>
      </c>
      <c r="C89" s="88">
        <f>VLOOKUP(B89,wb!$B$2:$C$215,2,FALSE)</f>
        <v>191</v>
      </c>
    </row>
    <row r="90" spans="1:3" x14ac:dyDescent="0.25">
      <c r="A90" s="101" t="s">
        <v>416</v>
      </c>
      <c r="B90" s="88" t="str">
        <f>VLOOKUP(A90,wb!$A$2:$B$215,2,FALSE)</f>
        <v>TGO</v>
      </c>
      <c r="C90" s="88">
        <f>VLOOKUP(B90,wb!$B$2:$C$215,2,FALSE)</f>
        <v>192</v>
      </c>
    </row>
    <row r="91" spans="1:3" x14ac:dyDescent="0.25">
      <c r="A91" s="101" t="s">
        <v>424</v>
      </c>
      <c r="B91" s="88" t="str">
        <f>VLOOKUP(A91,wb!$A$2:$B$215,2,FALSE)</f>
        <v>TUR</v>
      </c>
      <c r="C91" s="88">
        <f>VLOOKUP(B91,wb!$B$2:$C$215,2,FALSE)</f>
        <v>196</v>
      </c>
    </row>
    <row r="92" spans="1:3" x14ac:dyDescent="0.25">
      <c r="A92" s="101" t="s">
        <v>19</v>
      </c>
      <c r="B92" s="88" t="str">
        <f>VLOOKUP(A92,wb!$A$2:$B$215,2,FALSE)</f>
        <v>UGA</v>
      </c>
      <c r="C92" s="88">
        <f>VLOOKUP(B92,wb!$B$2:$C$215,2,FALSE)</f>
        <v>200</v>
      </c>
    </row>
    <row r="93" spans="1:3" x14ac:dyDescent="0.25">
      <c r="A93" s="101" t="s">
        <v>433</v>
      </c>
      <c r="B93" s="88" t="str">
        <f>VLOOKUP(A93,wb!$A$2:$B$215,2,FALSE)</f>
        <v>UKR</v>
      </c>
      <c r="C93" s="88">
        <f>VLOOKUP(B93,wb!$B$2:$C$215,2,FALSE)</f>
        <v>201</v>
      </c>
    </row>
    <row r="94" spans="1:3" x14ac:dyDescent="0.25">
      <c r="A94" s="101" t="s">
        <v>1174</v>
      </c>
      <c r="B94" s="84" t="s">
        <v>411</v>
      </c>
      <c r="C94" s="84">
        <v>189</v>
      </c>
    </row>
    <row r="95" spans="1:3" x14ac:dyDescent="0.25">
      <c r="A95" s="101" t="s">
        <v>441</v>
      </c>
      <c r="B95" s="88" t="str">
        <f>VLOOKUP(A95,wb!$A$2:$B$215,2,FALSE)</f>
        <v>URY</v>
      </c>
      <c r="C95" s="88">
        <f>VLOOKUP(B95,wb!$B$2:$C$215,2,FALSE)</f>
        <v>205</v>
      </c>
    </row>
    <row r="96" spans="1:3" x14ac:dyDescent="0.25">
      <c r="A96" s="101" t="s">
        <v>1197</v>
      </c>
      <c r="B96" s="84" t="s">
        <v>450</v>
      </c>
      <c r="C96" s="84">
        <v>209</v>
      </c>
    </row>
    <row r="97" spans="1:3" x14ac:dyDescent="0.25">
      <c r="A97" s="101" t="s">
        <v>1150</v>
      </c>
      <c r="B97" s="84" t="s">
        <v>456</v>
      </c>
      <c r="C97" s="84">
        <v>212</v>
      </c>
    </row>
    <row r="98" spans="1:3" x14ac:dyDescent="0.25">
      <c r="A98" s="101" t="s">
        <v>10</v>
      </c>
      <c r="B98" s="88" t="str">
        <f>VLOOKUP(A98,wb!$A$2:$B$215,2,FALSE)</f>
        <v>ZMB</v>
      </c>
      <c r="C98" s="88">
        <f>VLOOKUP(B98,wb!$B$2:$C$215,2,FALSE)</f>
        <v>213</v>
      </c>
    </row>
    <row r="99" spans="1:3" x14ac:dyDescent="0.25">
      <c r="A99" s="101" t="s">
        <v>458</v>
      </c>
      <c r="B99" s="88" t="str">
        <f>VLOOKUP(A99,wb!$A$2:$B$215,2,FALSE)</f>
        <v>ZWE</v>
      </c>
      <c r="C99" s="88">
        <f>VLOOKUP(B99,wb!$B$2:$C$215,2,FALSE)</f>
        <v>214</v>
      </c>
    </row>
    <row r="100" spans="1:3" x14ac:dyDescent="0.25">
      <c r="A100" s="101" t="s">
        <v>102</v>
      </c>
      <c r="B100" s="88" t="str">
        <f>VLOOKUP(A100,wb!$A$2:$B$215,2,FALSE)</f>
        <v>BRA</v>
      </c>
      <c r="C100" s="88">
        <f>VLOOKUP(B100,wb!$B$2:$C$215,2,FALSE)</f>
        <v>27</v>
      </c>
    </row>
    <row r="101" spans="1:3" x14ac:dyDescent="0.25">
      <c r="A101" s="101" t="s">
        <v>106</v>
      </c>
      <c r="B101" s="88" t="str">
        <f>VLOOKUP(A101,wb!$A$2:$B$215,2,FALSE)</f>
        <v>BGR</v>
      </c>
      <c r="C101" s="88">
        <f>VLOOKUP(B101,wb!$B$2:$C$215,2,FALSE)</f>
        <v>29</v>
      </c>
    </row>
    <row r="102" spans="1:3" x14ac:dyDescent="0.25">
      <c r="A102" s="101" t="s">
        <v>1176</v>
      </c>
      <c r="B102" s="84" t="s">
        <v>138</v>
      </c>
      <c r="C102" s="84">
        <v>45</v>
      </c>
    </row>
    <row r="103" spans="1:3" x14ac:dyDescent="0.25">
      <c r="A103" s="101" t="s">
        <v>143</v>
      </c>
      <c r="B103" s="88" t="str">
        <f>VLOOKUP(A103,wb!$A$2:$B$215,2,FALSE)</f>
        <v>HRV</v>
      </c>
      <c r="C103" s="88">
        <f>VLOOKUP(B103,wb!$B$2:$C$215,2,FALSE)</f>
        <v>48</v>
      </c>
    </row>
    <row r="104" spans="1:3" x14ac:dyDescent="0.25">
      <c r="A104" s="101" t="s">
        <v>255</v>
      </c>
      <c r="B104" s="88" t="str">
        <f>VLOOKUP(A104,wb!$A$2:$B$215,2,FALSE)</f>
        <v>LVA</v>
      </c>
      <c r="C104" s="88">
        <f>VLOOKUP(B104,wb!$B$2:$C$215,2,FALSE)</f>
        <v>107</v>
      </c>
    </row>
    <row r="105" spans="1:3" x14ac:dyDescent="0.25">
      <c r="A105" s="101" t="s">
        <v>340</v>
      </c>
      <c r="B105" s="88" t="str">
        <f>VLOOKUP(A105,wb!$A$2:$B$215,2,FALSE)</f>
        <v>PHL</v>
      </c>
      <c r="C105" s="88">
        <f>VLOOKUP(B105,wb!$B$2:$C$215,2,FALSE)</f>
        <v>152</v>
      </c>
    </row>
    <row r="106" spans="1:3" x14ac:dyDescent="0.25">
      <c r="A106" s="101" t="s">
        <v>342</v>
      </c>
      <c r="B106" s="88" t="str">
        <f>VLOOKUP(A106,wb!$A$2:$B$215,2,FALSE)</f>
        <v>POL</v>
      </c>
      <c r="C106" s="88">
        <f>VLOOKUP(B106,wb!$B$2:$C$215,2,FALSE)</f>
        <v>153</v>
      </c>
    </row>
    <row r="107" spans="1:3" x14ac:dyDescent="0.25">
      <c r="A107" s="101" t="s">
        <v>352</v>
      </c>
      <c r="B107" s="88" t="str">
        <f>VLOOKUP(A107,wb!$A$2:$B$215,2,FALSE)</f>
        <v>RUS</v>
      </c>
      <c r="C107" s="88">
        <f>VLOOKUP(B107,wb!$B$2:$C$215,2,FALSE)</f>
        <v>158</v>
      </c>
    </row>
    <row r="108" spans="1:3" x14ac:dyDescent="0.25">
      <c r="A108" s="101" t="s">
        <v>364</v>
      </c>
      <c r="B108" s="88" t="str">
        <f>VLOOKUP(A108,wb!$A$2:$B$215,2,FALSE)</f>
        <v>SRB</v>
      </c>
      <c r="C108" s="88">
        <f>VLOOKUP(B108,wb!$B$2:$C$215,2,FALSE)</f>
        <v>165</v>
      </c>
    </row>
    <row r="109" spans="1:3" x14ac:dyDescent="0.25">
      <c r="A109" s="101" t="s">
        <v>366</v>
      </c>
      <c r="B109" s="88" t="str">
        <f>VLOOKUP(A109,wb!$A$2:$B$215,2,FALSE)</f>
        <v>SYC</v>
      </c>
      <c r="C109" s="88">
        <f>VLOOKUP(B109,wb!$B$2:$C$215,2,FALSE)</f>
        <v>166</v>
      </c>
    </row>
    <row r="110" spans="1:3" x14ac:dyDescent="0.25">
      <c r="A110" s="101" t="s">
        <v>378</v>
      </c>
      <c r="B110" s="88" t="str">
        <f>VLOOKUP(A110,wb!$A$2:$B$215,2,FALSE)</f>
        <v>SLB</v>
      </c>
      <c r="C110" s="88">
        <f>VLOOKUP(B110,wb!$B$2:$C$215,2,FALSE)</f>
        <v>172</v>
      </c>
    </row>
    <row r="111" spans="1:3" x14ac:dyDescent="0.25">
      <c r="A111" s="101" t="s">
        <v>382</v>
      </c>
      <c r="B111" s="88" t="str">
        <f>VLOOKUP(A111,wb!$A$2:$B$215,2,FALSE)</f>
        <v>ZAF</v>
      </c>
      <c r="C111" s="88">
        <f>VLOOKUP(B111,wb!$B$2:$C$215,2,FALSE)</f>
        <v>174</v>
      </c>
    </row>
    <row r="112" spans="1:3" x14ac:dyDescent="0.25">
      <c r="A112" s="101" t="s">
        <v>1199</v>
      </c>
      <c r="B112" s="84" t="s">
        <v>454</v>
      </c>
      <c r="C112" s="84">
        <v>211</v>
      </c>
    </row>
    <row r="113" spans="1:3" x14ac:dyDescent="0.25">
      <c r="A113" s="101" t="s">
        <v>1250</v>
      </c>
      <c r="B113" s="84" t="s">
        <v>273</v>
      </c>
      <c r="C113" s="84">
        <v>116</v>
      </c>
    </row>
    <row r="114" spans="1:3" x14ac:dyDescent="0.25">
      <c r="A114" s="101" t="s">
        <v>422</v>
      </c>
      <c r="B114" s="88" t="str">
        <f>VLOOKUP(A114,wb!$A$2:$B$215,2,FALSE)</f>
        <v>TUN</v>
      </c>
      <c r="C114" s="88">
        <f>VLOOKUP(B114,wb!$B$2:$C$215,2,FALSE)</f>
        <v>195</v>
      </c>
    </row>
    <row r="115" spans="1:3" x14ac:dyDescent="0.25">
      <c r="A115" s="101" t="s">
        <v>443</v>
      </c>
      <c r="B115" s="88" t="str">
        <f>VLOOKUP(A115,wb!$A$2:$B$215,2,FALSE)</f>
        <v>UZB</v>
      </c>
      <c r="C115" s="88">
        <f>VLOOKUP(B115,wb!$B$2:$C$215,2,FALSE)</f>
        <v>206</v>
      </c>
    </row>
    <row r="116" spans="1:3" x14ac:dyDescent="0.25">
      <c r="A116" s="101" t="s">
        <v>1149</v>
      </c>
      <c r="B116" s="84" t="s">
        <v>448</v>
      </c>
      <c r="C116" s="84">
        <v>208</v>
      </c>
    </row>
  </sheetData>
  <conditionalFormatting sqref="C19">
    <cfRule type="duplicateValues" dxfId="31" priority="34"/>
  </conditionalFormatting>
  <conditionalFormatting sqref="B19">
    <cfRule type="duplicateValues" dxfId="30" priority="33"/>
  </conditionalFormatting>
  <conditionalFormatting sqref="C27">
    <cfRule type="duplicateValues" dxfId="29" priority="30"/>
  </conditionalFormatting>
  <conditionalFormatting sqref="B27">
    <cfRule type="duplicateValues" dxfId="28" priority="29"/>
  </conditionalFormatting>
  <conditionalFormatting sqref="C28">
    <cfRule type="duplicateValues" dxfId="27" priority="28"/>
  </conditionalFormatting>
  <conditionalFormatting sqref="B28">
    <cfRule type="duplicateValues" dxfId="26" priority="27"/>
  </conditionalFormatting>
  <conditionalFormatting sqref="C31">
    <cfRule type="duplicateValues" dxfId="25" priority="26"/>
  </conditionalFormatting>
  <conditionalFormatting sqref="B31">
    <cfRule type="duplicateValues" dxfId="24" priority="25"/>
  </conditionalFormatting>
  <conditionalFormatting sqref="C38">
    <cfRule type="duplicateValues" dxfId="23" priority="24"/>
  </conditionalFormatting>
  <conditionalFormatting sqref="B38">
    <cfRule type="duplicateValues" dxfId="22" priority="23"/>
  </conditionalFormatting>
  <conditionalFormatting sqref="C53">
    <cfRule type="duplicateValues" dxfId="21" priority="22"/>
  </conditionalFormatting>
  <conditionalFormatting sqref="B53">
    <cfRule type="duplicateValues" dxfId="20" priority="21"/>
  </conditionalFormatting>
  <conditionalFormatting sqref="C54">
    <cfRule type="duplicateValues" dxfId="19" priority="20"/>
  </conditionalFormatting>
  <conditionalFormatting sqref="B54">
    <cfRule type="duplicateValues" dxfId="18" priority="19"/>
  </conditionalFormatting>
  <conditionalFormatting sqref="C77">
    <cfRule type="duplicateValues" dxfId="17" priority="18"/>
  </conditionalFormatting>
  <conditionalFormatting sqref="B77">
    <cfRule type="duplicateValues" dxfId="16" priority="17"/>
  </conditionalFormatting>
  <conditionalFormatting sqref="C80">
    <cfRule type="duplicateValues" dxfId="15" priority="16"/>
  </conditionalFormatting>
  <conditionalFormatting sqref="B80">
    <cfRule type="duplicateValues" dxfId="14" priority="15"/>
  </conditionalFormatting>
  <conditionalFormatting sqref="C94">
    <cfRule type="duplicateValues" dxfId="13" priority="14"/>
  </conditionalFormatting>
  <conditionalFormatting sqref="B94">
    <cfRule type="duplicateValues" dxfId="12" priority="13"/>
  </conditionalFormatting>
  <conditionalFormatting sqref="C96">
    <cfRule type="duplicateValues" dxfId="11" priority="12"/>
  </conditionalFormatting>
  <conditionalFormatting sqref="B96">
    <cfRule type="duplicateValues" dxfId="10" priority="11"/>
  </conditionalFormatting>
  <conditionalFormatting sqref="C97">
    <cfRule type="duplicateValues" dxfId="9" priority="10"/>
  </conditionalFormatting>
  <conditionalFormatting sqref="B97">
    <cfRule type="duplicateValues" dxfId="8" priority="9"/>
  </conditionalFormatting>
  <conditionalFormatting sqref="C102">
    <cfRule type="duplicateValues" dxfId="7" priority="8"/>
  </conditionalFormatting>
  <conditionalFormatting sqref="B102">
    <cfRule type="duplicateValues" dxfId="6" priority="7"/>
  </conditionalFormatting>
  <conditionalFormatting sqref="C112">
    <cfRule type="duplicateValues" dxfId="5" priority="6"/>
  </conditionalFormatting>
  <conditionalFormatting sqref="B112">
    <cfRule type="duplicateValues" dxfId="4" priority="5"/>
  </conditionalFormatting>
  <conditionalFormatting sqref="C113">
    <cfRule type="duplicateValues" dxfId="3" priority="4"/>
  </conditionalFormatting>
  <conditionalFormatting sqref="B113">
    <cfRule type="duplicateValues" dxfId="2" priority="3"/>
  </conditionalFormatting>
  <conditionalFormatting sqref="C116">
    <cfRule type="duplicateValues" dxfId="1" priority="2"/>
  </conditionalFormatting>
  <conditionalFormatting sqref="B11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5"/>
  <sheetViews>
    <sheetView workbookViewId="0">
      <selection activeCell="E3" sqref="E3"/>
    </sheetView>
  </sheetViews>
  <sheetFormatPr defaultColWidth="11.42578125" defaultRowHeight="15" x14ac:dyDescent="0.25"/>
  <cols>
    <col min="2" max="2" width="10.85546875" style="88"/>
  </cols>
  <sheetData>
    <row r="1" spans="1:5" x14ac:dyDescent="0.25">
      <c r="A1" t="s">
        <v>1141</v>
      </c>
      <c r="B1" s="88" t="s">
        <v>22</v>
      </c>
      <c r="C1" t="s">
        <v>1139</v>
      </c>
      <c r="D1" t="s">
        <v>0</v>
      </c>
      <c r="E1" t="s">
        <v>1246</v>
      </c>
    </row>
    <row r="2" spans="1:5" x14ac:dyDescent="0.25">
      <c r="A2" s="84" t="s">
        <v>34</v>
      </c>
      <c r="B2" s="84">
        <v>1</v>
      </c>
      <c r="C2">
        <f>COUNTIF(usaid!$C$2:$C$98,comparison!A2)</f>
        <v>1</v>
      </c>
      <c r="D2">
        <f>COUNTIF(ftf!$C$2:$C$20,comparison!A2)</f>
        <v>0</v>
      </c>
      <c r="E2">
        <f>COUNTIF(un!$D$2:$D$274,comparison!A2)</f>
        <v>1</v>
      </c>
    </row>
    <row r="3" spans="1:5" x14ac:dyDescent="0.25">
      <c r="A3" s="84" t="s">
        <v>40</v>
      </c>
      <c r="B3" s="84">
        <v>1</v>
      </c>
      <c r="C3" s="88">
        <f>COUNTIF(usaid!$C$2:$C$98,comparison!A3)</f>
        <v>1</v>
      </c>
      <c r="D3" s="88">
        <f>COUNTIF(ftf!$C$2:$C$20,comparison!A3)</f>
        <v>0</v>
      </c>
      <c r="E3" s="88">
        <f>COUNTIF(un!$D$2:$D$274,comparison!A3)</f>
        <v>1</v>
      </c>
    </row>
    <row r="4" spans="1:5" x14ac:dyDescent="0.25">
      <c r="A4" s="84" t="s">
        <v>46</v>
      </c>
      <c r="B4" s="84">
        <v>1</v>
      </c>
      <c r="C4" s="88">
        <f>COUNTIF(usaid!$C$2:$C$98,comparison!A4)</f>
        <v>0</v>
      </c>
      <c r="D4" s="88">
        <f>COUNTIF(ftf!$C$2:$C$20,comparison!A4)</f>
        <v>0</v>
      </c>
      <c r="E4" s="88">
        <f>COUNTIF(un!$D$2:$D$274,comparison!A4)</f>
        <v>1</v>
      </c>
    </row>
    <row r="5" spans="1:5" x14ac:dyDescent="0.25">
      <c r="A5" s="84" t="s">
        <v>49</v>
      </c>
      <c r="B5" s="84">
        <v>1</v>
      </c>
      <c r="C5" s="88">
        <f>COUNTIF(usaid!$C$2:$C$98,comparison!A5)</f>
        <v>0</v>
      </c>
      <c r="D5" s="88">
        <f>COUNTIF(ftf!$C$2:$C$20,comparison!A5)</f>
        <v>0</v>
      </c>
      <c r="E5" s="88">
        <f>COUNTIF(un!$D$2:$D$274,comparison!A5)</f>
        <v>1</v>
      </c>
    </row>
    <row r="6" spans="1:5" x14ac:dyDescent="0.25">
      <c r="A6" s="84" t="s">
        <v>53</v>
      </c>
      <c r="B6" s="84">
        <v>1</v>
      </c>
      <c r="C6" s="88">
        <f>COUNTIF(usaid!$C$2:$C$98,comparison!A6)</f>
        <v>0</v>
      </c>
      <c r="D6" s="88">
        <f>COUNTIF(ftf!$C$2:$C$20,comparison!A6)</f>
        <v>0</v>
      </c>
      <c r="E6" s="88">
        <f>COUNTIF(un!$D$2:$D$274,comparison!A6)</f>
        <v>1</v>
      </c>
    </row>
    <row r="7" spans="1:5" x14ac:dyDescent="0.25">
      <c r="A7" s="84" t="s">
        <v>56</v>
      </c>
      <c r="B7" s="84">
        <v>1</v>
      </c>
      <c r="C7" s="88">
        <f>COUNTIF(usaid!$C$2:$C$98,comparison!A7)</f>
        <v>1</v>
      </c>
      <c r="D7" s="88">
        <f>COUNTIF(ftf!$C$2:$C$20,comparison!A7)</f>
        <v>0</v>
      </c>
      <c r="E7" s="88">
        <f>COUNTIF(un!$D$2:$D$274,comparison!A7)</f>
        <v>1</v>
      </c>
    </row>
    <row r="8" spans="1:5" x14ac:dyDescent="0.25">
      <c r="A8" s="84" t="s">
        <v>59</v>
      </c>
      <c r="B8" s="84">
        <v>1</v>
      </c>
      <c r="C8" s="88">
        <f>COUNTIF(usaid!$C$2:$C$98,comparison!A8)</f>
        <v>0</v>
      </c>
      <c r="D8" s="88">
        <f>COUNTIF(ftf!$C$2:$C$20,comparison!A8)</f>
        <v>0</v>
      </c>
      <c r="E8" s="88">
        <f>COUNTIF(un!$D$2:$D$274,comparison!A8)</f>
        <v>1</v>
      </c>
    </row>
    <row r="9" spans="1:5" x14ac:dyDescent="0.25">
      <c r="A9" s="84" t="s">
        <v>61</v>
      </c>
      <c r="B9" s="84">
        <v>1</v>
      </c>
      <c r="C9" s="88">
        <f>COUNTIF(usaid!$C$2:$C$98,comparison!A9)</f>
        <v>0</v>
      </c>
      <c r="D9" s="88">
        <f>COUNTIF(ftf!$C$2:$C$20,comparison!A9)</f>
        <v>0</v>
      </c>
      <c r="E9" s="88">
        <f>COUNTIF(un!$D$2:$D$274,comparison!A9)</f>
        <v>1</v>
      </c>
    </row>
    <row r="10" spans="1:5" x14ac:dyDescent="0.25">
      <c r="A10" s="84" t="s">
        <v>64</v>
      </c>
      <c r="B10" s="84">
        <v>1</v>
      </c>
      <c r="C10" s="88">
        <f>COUNTIF(usaid!$C$2:$C$98,comparison!A10)</f>
        <v>1</v>
      </c>
      <c r="D10" s="88">
        <f>COUNTIF(ftf!$C$2:$C$20,comparison!A10)</f>
        <v>0</v>
      </c>
      <c r="E10" s="88">
        <f>COUNTIF(un!$D$2:$D$274,comparison!A10)</f>
        <v>1</v>
      </c>
    </row>
    <row r="11" spans="1:5" x14ac:dyDescent="0.25">
      <c r="A11" s="84" t="s">
        <v>67</v>
      </c>
      <c r="B11" s="84">
        <v>1</v>
      </c>
      <c r="C11" s="88">
        <f>COUNTIF(usaid!$C$2:$C$98,comparison!A11)</f>
        <v>0</v>
      </c>
      <c r="D11" s="88">
        <f>COUNTIF(ftf!$C$2:$C$20,comparison!A11)</f>
        <v>0</v>
      </c>
      <c r="E11" s="88">
        <f>COUNTIF(un!$D$2:$D$274,comparison!A11)</f>
        <v>1</v>
      </c>
    </row>
    <row r="12" spans="1:5" x14ac:dyDescent="0.25">
      <c r="A12" s="84" t="s">
        <v>69</v>
      </c>
      <c r="B12" s="84">
        <v>1</v>
      </c>
      <c r="C12" s="88">
        <f>COUNTIF(usaid!$C$2:$C$98,comparison!A12)</f>
        <v>0</v>
      </c>
      <c r="D12" s="88">
        <f>COUNTIF(ftf!$C$2:$C$20,comparison!A12)</f>
        <v>0</v>
      </c>
      <c r="E12" s="88">
        <f>COUNTIF(un!$D$2:$D$274,comparison!A12)</f>
        <v>1</v>
      </c>
    </row>
    <row r="13" spans="1:5" x14ac:dyDescent="0.25">
      <c r="A13" s="84" t="s">
        <v>72</v>
      </c>
      <c r="B13" s="84">
        <v>1</v>
      </c>
      <c r="C13" s="88">
        <f>COUNTIF(usaid!$C$2:$C$98,comparison!A13)</f>
        <v>0</v>
      </c>
      <c r="D13" s="88">
        <f>COUNTIF(ftf!$C$2:$C$20,comparison!A13)</f>
        <v>0</v>
      </c>
      <c r="E13" s="88">
        <f>COUNTIF(un!$D$2:$D$274,comparison!A13)</f>
        <v>1</v>
      </c>
    </row>
    <row r="14" spans="1:5" x14ac:dyDescent="0.25">
      <c r="A14" s="84" t="s">
        <v>75</v>
      </c>
      <c r="B14" s="84">
        <v>1</v>
      </c>
      <c r="C14" s="88">
        <f>COUNTIF(usaid!$C$2:$C$98,comparison!A14)</f>
        <v>1</v>
      </c>
      <c r="D14" s="88">
        <f>COUNTIF(ftf!$C$2:$C$20,comparison!A14)</f>
        <v>0</v>
      </c>
      <c r="E14" s="88">
        <f>COUNTIF(un!$D$2:$D$274,comparison!A14)</f>
        <v>1</v>
      </c>
    </row>
    <row r="15" spans="1:5" x14ac:dyDescent="0.25">
      <c r="A15" s="84" t="s">
        <v>77</v>
      </c>
      <c r="B15" s="84">
        <v>1</v>
      </c>
      <c r="C15" s="88">
        <f>COUNTIF(usaid!$C$2:$C$98,comparison!A15)</f>
        <v>0</v>
      </c>
      <c r="D15" s="88">
        <f>COUNTIF(ftf!$C$2:$C$20,comparison!A15)</f>
        <v>0</v>
      </c>
      <c r="E15" s="88">
        <f>COUNTIF(un!$D$2:$D$274,comparison!A15)</f>
        <v>1</v>
      </c>
    </row>
    <row r="16" spans="1:5" x14ac:dyDescent="0.25">
      <c r="A16" s="84" t="s">
        <v>79</v>
      </c>
      <c r="B16" s="84">
        <v>1</v>
      </c>
      <c r="C16" s="88">
        <f>COUNTIF(usaid!$C$2:$C$98,comparison!A16)</f>
        <v>0</v>
      </c>
      <c r="D16" s="88">
        <f>COUNTIF(ftf!$C$2:$C$20,comparison!A16)</f>
        <v>0</v>
      </c>
      <c r="E16" s="88">
        <f>COUNTIF(un!$D$2:$D$274,comparison!A16)</f>
        <v>1</v>
      </c>
    </row>
    <row r="17" spans="1:5" x14ac:dyDescent="0.25">
      <c r="A17" s="84" t="s">
        <v>80</v>
      </c>
      <c r="B17" s="84">
        <v>1</v>
      </c>
      <c r="C17" s="88">
        <f>COUNTIF(usaid!$C$2:$C$98,comparison!A17)</f>
        <v>1</v>
      </c>
      <c r="D17" s="88">
        <f>COUNTIF(ftf!$C$2:$C$20,comparison!A17)</f>
        <v>1</v>
      </c>
      <c r="E17" s="88">
        <f>COUNTIF(un!$D$2:$D$274,comparison!A17)</f>
        <v>1</v>
      </c>
    </row>
    <row r="18" spans="1:5" x14ac:dyDescent="0.25">
      <c r="A18" s="84" t="s">
        <v>82</v>
      </c>
      <c r="B18" s="84">
        <v>1</v>
      </c>
      <c r="C18" s="88">
        <f>COUNTIF(usaid!$C$2:$C$98,comparison!A18)</f>
        <v>0</v>
      </c>
      <c r="D18" s="88">
        <f>COUNTIF(ftf!$C$2:$C$20,comparison!A18)</f>
        <v>0</v>
      </c>
      <c r="E18" s="88">
        <f>COUNTIF(un!$D$2:$D$274,comparison!A18)</f>
        <v>1</v>
      </c>
    </row>
    <row r="19" spans="1:5" x14ac:dyDescent="0.25">
      <c r="A19" s="84" t="s">
        <v>84</v>
      </c>
      <c r="B19" s="84">
        <v>1</v>
      </c>
      <c r="C19" s="88">
        <f>COUNTIF(usaid!$C$2:$C$98,comparison!A19)</f>
        <v>1</v>
      </c>
      <c r="D19" s="88">
        <f>COUNTIF(ftf!$C$2:$C$20,comparison!A19)</f>
        <v>0</v>
      </c>
      <c r="E19" s="88">
        <f>COUNTIF(un!$D$2:$D$274,comparison!A19)</f>
        <v>1</v>
      </c>
    </row>
    <row r="20" spans="1:5" x14ac:dyDescent="0.25">
      <c r="A20" s="84" t="s">
        <v>86</v>
      </c>
      <c r="B20" s="84">
        <v>1</v>
      </c>
      <c r="C20" s="88">
        <f>COUNTIF(usaid!$C$2:$C$98,comparison!A20)</f>
        <v>0</v>
      </c>
      <c r="D20" s="88">
        <f>COUNTIF(ftf!$C$2:$C$20,comparison!A20)</f>
        <v>0</v>
      </c>
      <c r="E20" s="88">
        <f>COUNTIF(un!$D$2:$D$274,comparison!A20)</f>
        <v>1</v>
      </c>
    </row>
    <row r="21" spans="1:5" x14ac:dyDescent="0.25">
      <c r="A21" s="84" t="s">
        <v>88</v>
      </c>
      <c r="B21" s="84">
        <v>1</v>
      </c>
      <c r="C21" s="88">
        <f>COUNTIF(usaid!$C$2:$C$98,comparison!A21)</f>
        <v>0</v>
      </c>
      <c r="D21" s="88">
        <f>COUNTIF(ftf!$C$2:$C$20,comparison!A21)</f>
        <v>0</v>
      </c>
      <c r="E21" s="88">
        <f>COUNTIF(un!$D$2:$D$274,comparison!A21)</f>
        <v>1</v>
      </c>
    </row>
    <row r="22" spans="1:5" x14ac:dyDescent="0.25">
      <c r="A22" s="84" t="s">
        <v>90</v>
      </c>
      <c r="B22" s="84">
        <v>1</v>
      </c>
      <c r="C22" s="88">
        <f>COUNTIF(usaid!$C$2:$C$98,comparison!A22)</f>
        <v>1</v>
      </c>
      <c r="D22" s="88">
        <f>COUNTIF(ftf!$C$2:$C$20,comparison!A22)</f>
        <v>0</v>
      </c>
      <c r="E22" s="88">
        <f>COUNTIF(un!$D$2:$D$274,comparison!A22)</f>
        <v>1</v>
      </c>
    </row>
    <row r="23" spans="1:5" x14ac:dyDescent="0.25">
      <c r="A23" s="84" t="s">
        <v>92</v>
      </c>
      <c r="B23" s="84">
        <v>1</v>
      </c>
      <c r="C23" s="88">
        <f>COUNTIF(usaid!$C$2:$C$98,comparison!A23)</f>
        <v>0</v>
      </c>
      <c r="D23" s="88">
        <f>COUNTIF(ftf!$C$2:$C$20,comparison!A23)</f>
        <v>0</v>
      </c>
      <c r="E23" s="88">
        <f>COUNTIF(un!$D$2:$D$274,comparison!A23)</f>
        <v>1</v>
      </c>
    </row>
    <row r="24" spans="1:5" x14ac:dyDescent="0.25">
      <c r="A24" s="84" t="s">
        <v>94</v>
      </c>
      <c r="B24" s="84">
        <v>1</v>
      </c>
      <c r="C24" s="88">
        <f>COUNTIF(usaid!$C$2:$C$98,comparison!A24)</f>
        <v>0</v>
      </c>
      <c r="D24" s="88">
        <f>COUNTIF(ftf!$C$2:$C$20,comparison!A24)</f>
        <v>0</v>
      </c>
      <c r="E24" s="88">
        <f>COUNTIF(un!$D$2:$D$274,comparison!A24)</f>
        <v>1</v>
      </c>
    </row>
    <row r="25" spans="1:5" x14ac:dyDescent="0.25">
      <c r="A25" s="84" t="s">
        <v>96</v>
      </c>
      <c r="B25" s="84">
        <v>1</v>
      </c>
      <c r="C25" s="88">
        <f>COUNTIF(usaid!$C$2:$C$98,comparison!A25)</f>
        <v>0</v>
      </c>
      <c r="D25" s="88">
        <f>COUNTIF(ftf!$C$2:$C$20,comparison!A25)</f>
        <v>0</v>
      </c>
      <c r="E25" s="88">
        <f>COUNTIF(un!$D$2:$D$274,comparison!A25)</f>
        <v>1</v>
      </c>
    </row>
    <row r="26" spans="1:5" x14ac:dyDescent="0.25">
      <c r="A26" s="84" t="s">
        <v>99</v>
      </c>
      <c r="B26" s="84">
        <v>1</v>
      </c>
      <c r="C26" s="88">
        <f>COUNTIF(usaid!$C$2:$C$98,comparison!A26)</f>
        <v>1</v>
      </c>
      <c r="D26" s="88">
        <f>COUNTIF(ftf!$C$2:$C$20,comparison!A26)</f>
        <v>0</v>
      </c>
      <c r="E26" s="88">
        <f>COUNTIF(un!$D$2:$D$274,comparison!A26)</f>
        <v>1</v>
      </c>
    </row>
    <row r="27" spans="1:5" x14ac:dyDescent="0.25">
      <c r="A27" s="84" t="s">
        <v>101</v>
      </c>
      <c r="B27" s="84">
        <v>1</v>
      </c>
      <c r="C27" s="88">
        <f>COUNTIF(usaid!$C$2:$C$98,comparison!A27)</f>
        <v>1</v>
      </c>
      <c r="D27" s="88">
        <f>COUNTIF(ftf!$C$2:$C$20,comparison!A27)</f>
        <v>0</v>
      </c>
      <c r="E27" s="88">
        <f>COUNTIF(un!$D$2:$D$274,comparison!A27)</f>
        <v>1</v>
      </c>
    </row>
    <row r="28" spans="1:5" x14ac:dyDescent="0.25">
      <c r="A28" s="84" t="s">
        <v>103</v>
      </c>
      <c r="B28" s="84">
        <v>1</v>
      </c>
      <c r="C28" s="88">
        <f>COUNTIF(usaid!$C$2:$C$98,comparison!A28)</f>
        <v>1</v>
      </c>
      <c r="D28" s="88">
        <f>COUNTIF(ftf!$C$2:$C$20,comparison!A28)</f>
        <v>0</v>
      </c>
      <c r="E28" s="88">
        <f>COUNTIF(un!$D$2:$D$274,comparison!A28)</f>
        <v>1</v>
      </c>
    </row>
    <row r="29" spans="1:5" x14ac:dyDescent="0.25">
      <c r="A29" s="84" t="s">
        <v>105</v>
      </c>
      <c r="B29" s="84">
        <v>1</v>
      </c>
      <c r="C29" s="88">
        <f>COUNTIF(usaid!$C$2:$C$98,comparison!A29)</f>
        <v>0</v>
      </c>
      <c r="D29" s="88">
        <f>COUNTIF(ftf!$C$2:$C$20,comparison!A29)</f>
        <v>0</v>
      </c>
      <c r="E29" s="88">
        <f>COUNTIF(un!$D$2:$D$274,comparison!A29)</f>
        <v>1</v>
      </c>
    </row>
    <row r="30" spans="1:5" x14ac:dyDescent="0.25">
      <c r="A30" s="84" t="s">
        <v>107</v>
      </c>
      <c r="B30" s="84">
        <v>1</v>
      </c>
      <c r="C30" s="88">
        <f>COUNTIF(usaid!$C$2:$C$98,comparison!A30)</f>
        <v>0</v>
      </c>
      <c r="D30" s="88">
        <f>COUNTIF(ftf!$C$2:$C$20,comparison!A30)</f>
        <v>0</v>
      </c>
      <c r="E30" s="88">
        <f>COUNTIF(un!$D$2:$D$274,comparison!A30)</f>
        <v>1</v>
      </c>
    </row>
    <row r="31" spans="1:5" x14ac:dyDescent="0.25">
      <c r="A31" s="84" t="s">
        <v>109</v>
      </c>
      <c r="B31" s="84">
        <v>1</v>
      </c>
      <c r="C31" s="88">
        <f>COUNTIF(usaid!$C$2:$C$98,comparison!A31)</f>
        <v>1</v>
      </c>
      <c r="D31" s="88">
        <f>COUNTIF(ftf!$C$2:$C$20,comparison!A31)</f>
        <v>0</v>
      </c>
      <c r="E31" s="88">
        <f>COUNTIF(un!$D$2:$D$274,comparison!A31)</f>
        <v>1</v>
      </c>
    </row>
    <row r="32" spans="1:5" x14ac:dyDescent="0.25">
      <c r="A32" s="84" t="s">
        <v>111</v>
      </c>
      <c r="B32" s="84">
        <v>1</v>
      </c>
      <c r="C32" s="88">
        <f>COUNTIF(usaid!$C$2:$C$98,comparison!A32)</f>
        <v>1</v>
      </c>
      <c r="D32" s="88">
        <f>COUNTIF(ftf!$C$2:$C$20,comparison!A32)</f>
        <v>0</v>
      </c>
      <c r="E32" s="88">
        <f>COUNTIF(un!$D$2:$D$274,comparison!A32)</f>
        <v>1</v>
      </c>
    </row>
    <row r="33" spans="1:5" x14ac:dyDescent="0.25">
      <c r="A33" s="84" t="s">
        <v>113</v>
      </c>
      <c r="B33" s="84">
        <v>1</v>
      </c>
      <c r="C33" s="88">
        <f>COUNTIF(usaid!$C$2:$C$98,comparison!A33)</f>
        <v>0</v>
      </c>
      <c r="D33" s="88">
        <f>COUNTIF(ftf!$C$2:$C$20,comparison!A33)</f>
        <v>0</v>
      </c>
      <c r="E33" s="88">
        <f>COUNTIF(un!$D$2:$D$274,comparison!A33)</f>
        <v>1</v>
      </c>
    </row>
    <row r="34" spans="1:5" x14ac:dyDescent="0.25">
      <c r="A34" s="84" t="s">
        <v>114</v>
      </c>
      <c r="B34" s="84">
        <v>1</v>
      </c>
      <c r="C34" s="88">
        <f>COUNTIF(usaid!$C$2:$C$98,comparison!A34)</f>
        <v>1</v>
      </c>
      <c r="D34" s="88">
        <f>COUNTIF(ftf!$C$2:$C$20,comparison!A34)</f>
        <v>1</v>
      </c>
      <c r="E34" s="88">
        <f>COUNTIF(un!$D$2:$D$274,comparison!A34)</f>
        <v>1</v>
      </c>
    </row>
    <row r="35" spans="1:5" x14ac:dyDescent="0.25">
      <c r="A35" s="84" t="s">
        <v>116</v>
      </c>
      <c r="B35" s="84">
        <v>1</v>
      </c>
      <c r="C35" s="88">
        <f>COUNTIF(usaid!$C$2:$C$98,comparison!A35)</f>
        <v>1</v>
      </c>
      <c r="D35" s="88">
        <f>COUNTIF(ftf!$C$2:$C$20,comparison!A35)</f>
        <v>0</v>
      </c>
      <c r="E35" s="88">
        <f>COUNTIF(un!$D$2:$D$274,comparison!A35)</f>
        <v>1</v>
      </c>
    </row>
    <row r="36" spans="1:5" x14ac:dyDescent="0.25">
      <c r="A36" s="84" t="s">
        <v>118</v>
      </c>
      <c r="B36" s="84">
        <v>1</v>
      </c>
      <c r="C36" s="88">
        <f>COUNTIF(usaid!$C$2:$C$98,comparison!A36)</f>
        <v>0</v>
      </c>
      <c r="D36" s="88">
        <f>COUNTIF(ftf!$C$2:$C$20,comparison!A36)</f>
        <v>0</v>
      </c>
      <c r="E36" s="88">
        <f>COUNTIF(un!$D$2:$D$274,comparison!A36)</f>
        <v>1</v>
      </c>
    </row>
    <row r="37" spans="1:5" x14ac:dyDescent="0.25">
      <c r="A37" s="84" t="s">
        <v>120</v>
      </c>
      <c r="B37" s="84">
        <v>1</v>
      </c>
      <c r="C37" s="88">
        <f>COUNTIF(usaid!$C$2:$C$98,comparison!A37)</f>
        <v>0</v>
      </c>
      <c r="D37" s="88">
        <f>COUNTIF(ftf!$C$2:$C$20,comparison!A37)</f>
        <v>0</v>
      </c>
      <c r="E37" s="88">
        <f>COUNTIF(un!$D$2:$D$274,comparison!A37)</f>
        <v>1</v>
      </c>
    </row>
    <row r="38" spans="1:5" x14ac:dyDescent="0.25">
      <c r="A38" s="84" t="s">
        <v>122</v>
      </c>
      <c r="B38" s="84">
        <v>1</v>
      </c>
      <c r="C38" s="88">
        <f>COUNTIF(usaid!$C$2:$C$98,comparison!A38)</f>
        <v>0</v>
      </c>
      <c r="D38" s="88">
        <f>COUNTIF(ftf!$C$2:$C$20,comparison!A38)</f>
        <v>0</v>
      </c>
      <c r="E38" s="88">
        <f>COUNTIF(un!$D$2:$D$274,comparison!A38)</f>
        <v>1</v>
      </c>
    </row>
    <row r="39" spans="1:5" x14ac:dyDescent="0.25">
      <c r="A39" s="84" t="s">
        <v>124</v>
      </c>
      <c r="B39" s="84">
        <v>1</v>
      </c>
      <c r="C39" s="88">
        <f>COUNTIF(usaid!$C$2:$C$98,comparison!A39)</f>
        <v>0</v>
      </c>
      <c r="D39" s="88">
        <f>COUNTIF(ftf!$C$2:$C$20,comparison!A39)</f>
        <v>0</v>
      </c>
      <c r="E39" s="88">
        <f>COUNTIF(un!$D$2:$D$274,comparison!A39)</f>
        <v>1</v>
      </c>
    </row>
    <row r="40" spans="1:5" x14ac:dyDescent="0.25">
      <c r="A40" s="84" t="s">
        <v>126</v>
      </c>
      <c r="B40" s="84">
        <v>1</v>
      </c>
      <c r="C40" s="88">
        <f>COUNTIF(usaid!$C$2:$C$98,comparison!A40)</f>
        <v>0</v>
      </c>
      <c r="D40" s="88">
        <f>COUNTIF(ftf!$C$2:$C$20,comparison!A40)</f>
        <v>0</v>
      </c>
      <c r="E40" s="88">
        <f>COUNTIF(un!$D$2:$D$274,comparison!A40)</f>
        <v>1</v>
      </c>
    </row>
    <row r="41" spans="1:5" x14ac:dyDescent="0.25">
      <c r="A41" s="84" t="s">
        <v>128</v>
      </c>
      <c r="B41" s="84">
        <v>1</v>
      </c>
      <c r="C41" s="88">
        <f>COUNTIF(usaid!$C$2:$C$98,comparison!A41)</f>
        <v>0</v>
      </c>
      <c r="D41" s="88">
        <f>COUNTIF(ftf!$C$2:$C$20,comparison!A41)</f>
        <v>0</v>
      </c>
      <c r="E41" s="88">
        <f>COUNTIF(un!$D$2:$D$274,comparison!A41)</f>
        <v>1</v>
      </c>
    </row>
    <row r="42" spans="1:5" x14ac:dyDescent="0.25">
      <c r="A42" s="84" t="s">
        <v>130</v>
      </c>
      <c r="B42" s="84">
        <v>1</v>
      </c>
      <c r="C42" s="88">
        <f>COUNTIF(usaid!$C$2:$C$98,comparison!A42)</f>
        <v>1</v>
      </c>
      <c r="D42" s="88">
        <f>COUNTIF(ftf!$C$2:$C$20,comparison!A42)</f>
        <v>0</v>
      </c>
      <c r="E42" s="88">
        <f>COUNTIF(un!$D$2:$D$274,comparison!A42)</f>
        <v>1</v>
      </c>
    </row>
    <row r="43" spans="1:5" x14ac:dyDescent="0.25">
      <c r="A43" s="84" t="s">
        <v>132</v>
      </c>
      <c r="B43" s="84">
        <v>1</v>
      </c>
      <c r="C43" s="88">
        <f>COUNTIF(usaid!$C$2:$C$98,comparison!A43)</f>
        <v>1</v>
      </c>
      <c r="D43" s="88">
        <f>COUNTIF(ftf!$C$2:$C$20,comparison!A43)</f>
        <v>0</v>
      </c>
      <c r="E43" s="88">
        <f>COUNTIF(un!$D$2:$D$274,comparison!A43)</f>
        <v>1</v>
      </c>
    </row>
    <row r="44" spans="1:5" x14ac:dyDescent="0.25">
      <c r="A44" s="84" t="s">
        <v>134</v>
      </c>
      <c r="B44" s="84">
        <v>1</v>
      </c>
      <c r="C44" s="88">
        <f>COUNTIF(usaid!$C$2:$C$98,comparison!A44)</f>
        <v>0</v>
      </c>
      <c r="D44" s="88">
        <f>COUNTIF(ftf!$C$2:$C$20,comparison!A44)</f>
        <v>0</v>
      </c>
      <c r="E44" s="88">
        <f>COUNTIF(un!$D$2:$D$274,comparison!A44)</f>
        <v>1</v>
      </c>
    </row>
    <row r="45" spans="1:5" x14ac:dyDescent="0.25">
      <c r="A45" s="84" t="s">
        <v>136</v>
      </c>
      <c r="B45" s="84">
        <v>1</v>
      </c>
      <c r="C45" s="88">
        <f>COUNTIF(usaid!$C$2:$C$98,comparison!A45)</f>
        <v>1</v>
      </c>
      <c r="D45" s="88">
        <f>COUNTIF(ftf!$C$2:$C$20,comparison!A45)</f>
        <v>0</v>
      </c>
      <c r="E45" s="88">
        <f>COUNTIF(un!$D$2:$D$274,comparison!A45)</f>
        <v>1</v>
      </c>
    </row>
    <row r="46" spans="1:5" x14ac:dyDescent="0.25">
      <c r="A46" s="84" t="s">
        <v>138</v>
      </c>
      <c r="B46" s="84">
        <v>1</v>
      </c>
      <c r="C46" s="88">
        <f>COUNTIF(usaid!$C$2:$C$98,comparison!A46)</f>
        <v>0</v>
      </c>
      <c r="D46" s="88">
        <f>COUNTIF(ftf!$C$2:$C$20,comparison!A46)</f>
        <v>0</v>
      </c>
      <c r="E46" s="88">
        <f>COUNTIF(un!$D$2:$D$274,comparison!A46)</f>
        <v>1</v>
      </c>
    </row>
    <row r="47" spans="1:5" x14ac:dyDescent="0.25">
      <c r="A47" s="84" t="s">
        <v>140</v>
      </c>
      <c r="B47" s="84">
        <v>1</v>
      </c>
      <c r="C47" s="88">
        <f>COUNTIF(usaid!$C$2:$C$98,comparison!A47)</f>
        <v>0</v>
      </c>
      <c r="D47" s="88">
        <f>COUNTIF(ftf!$C$2:$C$20,comparison!A47)</f>
        <v>0</v>
      </c>
      <c r="E47" s="88">
        <f>COUNTIF(un!$D$2:$D$274,comparison!A47)</f>
        <v>1</v>
      </c>
    </row>
    <row r="48" spans="1:5" x14ac:dyDescent="0.25">
      <c r="A48" s="84" t="s">
        <v>142</v>
      </c>
      <c r="B48" s="84">
        <v>1</v>
      </c>
      <c r="C48" s="88">
        <f>COUNTIF(usaid!$C$2:$C$98,comparison!A48)</f>
        <v>1</v>
      </c>
      <c r="D48" s="88">
        <f>COUNTIF(ftf!$C$2:$C$20,comparison!A48)</f>
        <v>0</v>
      </c>
      <c r="E48" s="88">
        <f>COUNTIF(un!$D$2:$D$274,comparison!A48)</f>
        <v>1</v>
      </c>
    </row>
    <row r="49" spans="1:5" x14ac:dyDescent="0.25">
      <c r="A49" s="84" t="s">
        <v>144</v>
      </c>
      <c r="B49" s="84">
        <v>1</v>
      </c>
      <c r="C49" s="88">
        <f>COUNTIF(usaid!$C$2:$C$98,comparison!A49)</f>
        <v>0</v>
      </c>
      <c r="D49" s="88">
        <f>COUNTIF(ftf!$C$2:$C$20,comparison!A49)</f>
        <v>0</v>
      </c>
      <c r="E49" s="88">
        <f>COUNTIF(un!$D$2:$D$274,comparison!A49)</f>
        <v>1</v>
      </c>
    </row>
    <row r="50" spans="1:5" x14ac:dyDescent="0.25">
      <c r="A50" s="84" t="s">
        <v>146</v>
      </c>
      <c r="B50" s="84">
        <v>1</v>
      </c>
      <c r="C50" s="88">
        <f>COUNTIF(usaid!$C$2:$C$98,comparison!A50)</f>
        <v>1</v>
      </c>
      <c r="D50" s="88">
        <f>COUNTIF(ftf!$C$2:$C$20,comparison!A50)</f>
        <v>0</v>
      </c>
      <c r="E50" s="88">
        <f>COUNTIF(un!$D$2:$D$274,comparison!A50)</f>
        <v>1</v>
      </c>
    </row>
    <row r="51" spans="1:5" x14ac:dyDescent="0.25">
      <c r="A51" s="84" t="s">
        <v>148</v>
      </c>
      <c r="B51" s="84">
        <v>1</v>
      </c>
      <c r="C51" s="88">
        <f>COUNTIF(usaid!$C$2:$C$98,comparison!A51)</f>
        <v>0</v>
      </c>
      <c r="D51" s="88">
        <f>COUNTIF(ftf!$C$2:$C$20,comparison!A51)</f>
        <v>0</v>
      </c>
      <c r="E51" s="88">
        <f>COUNTIF(un!$D$2:$D$274,comparison!A51)</f>
        <v>1</v>
      </c>
    </row>
    <row r="52" spans="1:5" x14ac:dyDescent="0.25">
      <c r="A52" s="84" t="s">
        <v>150</v>
      </c>
      <c r="B52" s="84">
        <v>1</v>
      </c>
      <c r="C52" s="88">
        <f>COUNTIF(usaid!$C$2:$C$98,comparison!A52)</f>
        <v>0</v>
      </c>
      <c r="D52" s="88">
        <f>COUNTIF(ftf!$C$2:$C$20,comparison!A52)</f>
        <v>0</v>
      </c>
      <c r="E52" s="88">
        <f>COUNTIF(un!$D$2:$D$274,comparison!A52)</f>
        <v>1</v>
      </c>
    </row>
    <row r="53" spans="1:5" x14ac:dyDescent="0.25">
      <c r="A53" s="84" t="s">
        <v>152</v>
      </c>
      <c r="B53" s="84">
        <v>1</v>
      </c>
      <c r="C53" s="88">
        <f>COUNTIF(usaid!$C$2:$C$98,comparison!A53)</f>
        <v>0</v>
      </c>
      <c r="D53" s="88">
        <f>COUNTIF(ftf!$C$2:$C$20,comparison!A53)</f>
        <v>0</v>
      </c>
      <c r="E53" s="88">
        <f>COUNTIF(un!$D$2:$D$274,comparison!A53)</f>
        <v>1</v>
      </c>
    </row>
    <row r="54" spans="1:5" x14ac:dyDescent="0.25">
      <c r="A54" s="84" t="s">
        <v>154</v>
      </c>
      <c r="B54" s="84">
        <v>1</v>
      </c>
      <c r="C54" s="88">
        <f>COUNTIF(usaid!$C$2:$C$98,comparison!A54)</f>
        <v>0</v>
      </c>
      <c r="D54" s="88">
        <f>COUNTIF(ftf!$C$2:$C$20,comparison!A54)</f>
        <v>0</v>
      </c>
      <c r="E54" s="88">
        <f>COUNTIF(un!$D$2:$D$274,comparison!A54)</f>
        <v>1</v>
      </c>
    </row>
    <row r="55" spans="1:5" x14ac:dyDescent="0.25">
      <c r="A55" s="84" t="s">
        <v>156</v>
      </c>
      <c r="B55" s="84">
        <v>1</v>
      </c>
      <c r="C55" s="88">
        <f>COUNTIF(usaid!$C$2:$C$98,comparison!A55)</f>
        <v>1</v>
      </c>
      <c r="D55" s="88">
        <f>COUNTIF(ftf!$C$2:$C$20,comparison!A55)</f>
        <v>0</v>
      </c>
      <c r="E55" s="88">
        <f>COUNTIF(un!$D$2:$D$274,comparison!A55)</f>
        <v>1</v>
      </c>
    </row>
    <row r="56" spans="1:5" x14ac:dyDescent="0.25">
      <c r="A56" s="84" t="s">
        <v>158</v>
      </c>
      <c r="B56" s="84">
        <v>1</v>
      </c>
      <c r="C56" s="88">
        <f>COUNTIF(usaid!$C$2:$C$98,comparison!A56)</f>
        <v>0</v>
      </c>
      <c r="D56" s="88">
        <f>COUNTIF(ftf!$C$2:$C$20,comparison!A56)</f>
        <v>0</v>
      </c>
      <c r="E56" s="88">
        <f>COUNTIF(un!$D$2:$D$274,comparison!A56)</f>
        <v>1</v>
      </c>
    </row>
    <row r="57" spans="1:5" x14ac:dyDescent="0.25">
      <c r="A57" s="84" t="s">
        <v>160</v>
      </c>
      <c r="B57" s="84">
        <v>1</v>
      </c>
      <c r="C57" s="88">
        <f>COUNTIF(usaid!$C$2:$C$98,comparison!A57)</f>
        <v>1</v>
      </c>
      <c r="D57" s="88">
        <f>COUNTIF(ftf!$C$2:$C$20,comparison!A57)</f>
        <v>0</v>
      </c>
      <c r="E57" s="88">
        <f>COUNTIF(un!$D$2:$D$274,comparison!A57)</f>
        <v>1</v>
      </c>
    </row>
    <row r="58" spans="1:5" x14ac:dyDescent="0.25">
      <c r="A58" s="84" t="s">
        <v>162</v>
      </c>
      <c r="B58" s="84">
        <v>1</v>
      </c>
      <c r="C58" s="88">
        <f>COUNTIF(usaid!$C$2:$C$98,comparison!A58)</f>
        <v>1</v>
      </c>
      <c r="D58" s="88">
        <f>COUNTIF(ftf!$C$2:$C$20,comparison!A58)</f>
        <v>0</v>
      </c>
      <c r="E58" s="88">
        <f>COUNTIF(un!$D$2:$D$274,comparison!A58)</f>
        <v>1</v>
      </c>
    </row>
    <row r="59" spans="1:5" x14ac:dyDescent="0.25">
      <c r="A59" s="84" t="s">
        <v>164</v>
      </c>
      <c r="B59" s="84">
        <v>1</v>
      </c>
      <c r="C59" s="88">
        <f>COUNTIF(usaid!$C$2:$C$98,comparison!A59)</f>
        <v>1</v>
      </c>
      <c r="D59" s="88">
        <f>COUNTIF(ftf!$C$2:$C$20,comparison!A59)</f>
        <v>0</v>
      </c>
      <c r="E59" s="88">
        <f>COUNTIF(un!$D$2:$D$274,comparison!A59)</f>
        <v>1</v>
      </c>
    </row>
    <row r="60" spans="1:5" x14ac:dyDescent="0.25">
      <c r="A60" s="84" t="s">
        <v>166</v>
      </c>
      <c r="B60" s="84">
        <v>1</v>
      </c>
      <c r="C60" s="88">
        <f>COUNTIF(usaid!$C$2:$C$98,comparison!A60)</f>
        <v>1</v>
      </c>
      <c r="D60" s="88">
        <f>COUNTIF(ftf!$C$2:$C$20,comparison!A60)</f>
        <v>0</v>
      </c>
      <c r="E60" s="88">
        <f>COUNTIF(un!$D$2:$D$274,comparison!A60)</f>
        <v>1</v>
      </c>
    </row>
    <row r="61" spans="1:5" x14ac:dyDescent="0.25">
      <c r="A61" s="84" t="s">
        <v>168</v>
      </c>
      <c r="B61" s="84">
        <v>1</v>
      </c>
      <c r="C61" s="88">
        <f>COUNTIF(usaid!$C$2:$C$98,comparison!A61)</f>
        <v>0</v>
      </c>
      <c r="D61" s="88">
        <f>COUNTIF(ftf!$C$2:$C$20,comparison!A61)</f>
        <v>0</v>
      </c>
      <c r="E61" s="88">
        <f>COUNTIF(un!$D$2:$D$274,comparison!A61)</f>
        <v>1</v>
      </c>
    </row>
    <row r="62" spans="1:5" x14ac:dyDescent="0.25">
      <c r="A62" s="84" t="s">
        <v>170</v>
      </c>
      <c r="B62" s="84">
        <v>1</v>
      </c>
      <c r="C62" s="88">
        <f>COUNTIF(usaid!$C$2:$C$98,comparison!A62)</f>
        <v>0</v>
      </c>
      <c r="D62" s="88">
        <f>COUNTIF(ftf!$C$2:$C$20,comparison!A62)</f>
        <v>0</v>
      </c>
      <c r="E62" s="88">
        <f>COUNTIF(un!$D$2:$D$274,comparison!A62)</f>
        <v>1</v>
      </c>
    </row>
    <row r="63" spans="1:5" x14ac:dyDescent="0.25">
      <c r="A63" s="84" t="s">
        <v>172</v>
      </c>
      <c r="B63" s="84">
        <v>1</v>
      </c>
      <c r="C63" s="88">
        <f>COUNTIF(usaid!$C$2:$C$98,comparison!A63)</f>
        <v>0</v>
      </c>
      <c r="D63" s="88">
        <f>COUNTIF(ftf!$C$2:$C$20,comparison!A63)</f>
        <v>0</v>
      </c>
      <c r="E63" s="88">
        <f>COUNTIF(un!$D$2:$D$274,comparison!A63)</f>
        <v>1</v>
      </c>
    </row>
    <row r="64" spans="1:5" x14ac:dyDescent="0.25">
      <c r="A64" s="84" t="s">
        <v>173</v>
      </c>
      <c r="B64" s="84">
        <v>1</v>
      </c>
      <c r="C64" s="88">
        <f>COUNTIF(usaid!$C$2:$C$98,comparison!A64)</f>
        <v>1</v>
      </c>
      <c r="D64" s="88">
        <f>COUNTIF(ftf!$C$2:$C$20,comparison!A64)</f>
        <v>1</v>
      </c>
      <c r="E64" s="88">
        <f>COUNTIF(un!$D$2:$D$274,comparison!A64)</f>
        <v>1</v>
      </c>
    </row>
    <row r="65" spans="1:5" x14ac:dyDescent="0.25">
      <c r="A65" s="84" t="s">
        <v>175</v>
      </c>
      <c r="B65" s="84">
        <v>1</v>
      </c>
      <c r="C65" s="88">
        <f>COUNTIF(usaid!$C$2:$C$98,comparison!A65)</f>
        <v>0</v>
      </c>
      <c r="D65" s="88">
        <f>COUNTIF(ftf!$C$2:$C$20,comparison!A65)</f>
        <v>0</v>
      </c>
      <c r="E65" s="88">
        <f>COUNTIF(un!$D$2:$D$274,comparison!A65)</f>
        <v>1</v>
      </c>
    </row>
    <row r="66" spans="1:5" x14ac:dyDescent="0.25">
      <c r="A66" s="84" t="s">
        <v>177</v>
      </c>
      <c r="B66" s="84">
        <v>1</v>
      </c>
      <c r="C66" s="88">
        <f>COUNTIF(usaid!$C$2:$C$98,comparison!A66)</f>
        <v>0</v>
      </c>
      <c r="D66" s="88">
        <f>COUNTIF(ftf!$C$2:$C$20,comparison!A66)</f>
        <v>0</v>
      </c>
      <c r="E66" s="88">
        <f>COUNTIF(un!$D$2:$D$274,comparison!A66)</f>
        <v>1</v>
      </c>
    </row>
    <row r="67" spans="1:5" x14ac:dyDescent="0.25">
      <c r="A67" s="84" t="s">
        <v>179</v>
      </c>
      <c r="B67" s="84">
        <v>1</v>
      </c>
      <c r="C67" s="88">
        <f>COUNTIF(usaid!$C$2:$C$98,comparison!A67)</f>
        <v>0</v>
      </c>
      <c r="D67" s="88">
        <f>COUNTIF(ftf!$C$2:$C$20,comparison!A67)</f>
        <v>0</v>
      </c>
      <c r="E67" s="88">
        <f>COUNTIF(un!$D$2:$D$274,comparison!A67)</f>
        <v>1</v>
      </c>
    </row>
    <row r="68" spans="1:5" x14ac:dyDescent="0.25">
      <c r="A68" s="84" t="s">
        <v>181</v>
      </c>
      <c r="B68" s="84">
        <v>1</v>
      </c>
      <c r="C68" s="88">
        <f>COUNTIF(usaid!$C$2:$C$98,comparison!A68)</f>
        <v>0</v>
      </c>
      <c r="D68" s="88">
        <f>COUNTIF(ftf!$C$2:$C$20,comparison!A68)</f>
        <v>0</v>
      </c>
      <c r="E68" s="88">
        <f>COUNTIF(un!$D$2:$D$274,comparison!A68)</f>
        <v>1</v>
      </c>
    </row>
    <row r="69" spans="1:5" x14ac:dyDescent="0.25">
      <c r="A69" s="84" t="s">
        <v>183</v>
      </c>
      <c r="B69" s="84">
        <v>1</v>
      </c>
      <c r="C69" s="88">
        <f>COUNTIF(usaid!$C$2:$C$98,comparison!A69)</f>
        <v>0</v>
      </c>
      <c r="D69" s="88">
        <f>COUNTIF(ftf!$C$2:$C$20,comparison!A69)</f>
        <v>0</v>
      </c>
      <c r="E69" s="88">
        <f>COUNTIF(un!$D$2:$D$274,comparison!A69)</f>
        <v>1</v>
      </c>
    </row>
    <row r="70" spans="1:5" x14ac:dyDescent="0.25">
      <c r="A70" s="84" t="s">
        <v>185</v>
      </c>
      <c r="B70" s="84">
        <v>1</v>
      </c>
      <c r="C70" s="88">
        <f>COUNTIF(usaid!$C$2:$C$98,comparison!A70)</f>
        <v>0</v>
      </c>
      <c r="D70" s="88">
        <f>COUNTIF(ftf!$C$2:$C$20,comparison!A70)</f>
        <v>0</v>
      </c>
      <c r="E70" s="88">
        <f>COUNTIF(un!$D$2:$D$274,comparison!A70)</f>
        <v>1</v>
      </c>
    </row>
    <row r="71" spans="1:5" x14ac:dyDescent="0.25">
      <c r="A71" s="84" t="s">
        <v>187</v>
      </c>
      <c r="B71" s="84">
        <v>1</v>
      </c>
      <c r="C71" s="88">
        <f>COUNTIF(usaid!$C$2:$C$98,comparison!A71)</f>
        <v>0</v>
      </c>
      <c r="D71" s="88">
        <f>COUNTIF(ftf!$C$2:$C$20,comparison!A71)</f>
        <v>0</v>
      </c>
      <c r="E71" s="88">
        <f>COUNTIF(un!$D$2:$D$274,comparison!A71)</f>
        <v>1</v>
      </c>
    </row>
    <row r="72" spans="1:5" x14ac:dyDescent="0.25">
      <c r="A72" s="84" t="s">
        <v>189</v>
      </c>
      <c r="B72" s="84">
        <v>1</v>
      </c>
      <c r="C72" s="88">
        <f>COUNTIF(usaid!$C$2:$C$98,comparison!A72)</f>
        <v>1</v>
      </c>
      <c r="D72" s="88">
        <f>COUNTIF(ftf!$C$2:$C$20,comparison!A72)</f>
        <v>0</v>
      </c>
      <c r="E72" s="88">
        <f>COUNTIF(un!$D$2:$D$274,comparison!A72)</f>
        <v>1</v>
      </c>
    </row>
    <row r="73" spans="1:5" x14ac:dyDescent="0.25">
      <c r="A73" s="84" t="s">
        <v>191</v>
      </c>
      <c r="B73" s="84">
        <v>1</v>
      </c>
      <c r="C73" s="88">
        <f>COUNTIF(usaid!$C$2:$C$98,comparison!A73)</f>
        <v>0</v>
      </c>
      <c r="D73" s="88">
        <f>COUNTIF(ftf!$C$2:$C$20,comparison!A73)</f>
        <v>0</v>
      </c>
      <c r="E73" s="88">
        <f>COUNTIF(un!$D$2:$D$274,comparison!A73)</f>
        <v>1</v>
      </c>
    </row>
    <row r="74" spans="1:5" x14ac:dyDescent="0.25">
      <c r="A74" s="84" t="s">
        <v>192</v>
      </c>
      <c r="B74" s="84">
        <v>1</v>
      </c>
      <c r="C74" s="88">
        <f>COUNTIF(usaid!$C$2:$C$98,comparison!A74)</f>
        <v>1</v>
      </c>
      <c r="D74" s="88">
        <f>COUNTIF(ftf!$C$2:$C$20,comparison!A74)</f>
        <v>1</v>
      </c>
      <c r="E74" s="88">
        <f>COUNTIF(un!$D$2:$D$274,comparison!A74)</f>
        <v>1</v>
      </c>
    </row>
    <row r="75" spans="1:5" x14ac:dyDescent="0.25">
      <c r="A75" s="84" t="s">
        <v>194</v>
      </c>
      <c r="B75" s="84">
        <v>1</v>
      </c>
      <c r="C75" s="88">
        <f>COUNTIF(usaid!$C$2:$C$98,comparison!A75)</f>
        <v>0</v>
      </c>
      <c r="D75" s="88">
        <f>COUNTIF(ftf!$C$2:$C$20,comparison!A75)</f>
        <v>0</v>
      </c>
      <c r="E75" s="88">
        <f>COUNTIF(un!$D$2:$D$274,comparison!A75)</f>
        <v>1</v>
      </c>
    </row>
    <row r="76" spans="1:5" x14ac:dyDescent="0.25">
      <c r="A76" s="84" t="s">
        <v>196</v>
      </c>
      <c r="B76" s="84">
        <v>1</v>
      </c>
      <c r="C76" s="88">
        <f>COUNTIF(usaid!$C$2:$C$98,comparison!A76)</f>
        <v>0</v>
      </c>
      <c r="D76" s="88">
        <f>COUNTIF(ftf!$C$2:$C$20,comparison!A76)</f>
        <v>0</v>
      </c>
      <c r="E76" s="88">
        <f>COUNTIF(un!$D$2:$D$274,comparison!A76)</f>
        <v>1</v>
      </c>
    </row>
    <row r="77" spans="1:5" x14ac:dyDescent="0.25">
      <c r="A77" s="84" t="s">
        <v>198</v>
      </c>
      <c r="B77" s="84">
        <v>1</v>
      </c>
      <c r="C77" s="88">
        <f>COUNTIF(usaid!$C$2:$C$98,comparison!A77)</f>
        <v>0</v>
      </c>
      <c r="D77" s="88">
        <f>COUNTIF(ftf!$C$2:$C$20,comparison!A77)</f>
        <v>0</v>
      </c>
      <c r="E77" s="88">
        <f>COUNTIF(un!$D$2:$D$274,comparison!A77)</f>
        <v>1</v>
      </c>
    </row>
    <row r="78" spans="1:5" x14ac:dyDescent="0.25">
      <c r="A78" s="84" t="s">
        <v>200</v>
      </c>
      <c r="B78" s="84">
        <v>1</v>
      </c>
      <c r="C78" s="88">
        <f>COUNTIF(usaid!$C$2:$C$98,comparison!A78)</f>
        <v>0</v>
      </c>
      <c r="D78" s="88">
        <f>COUNTIF(ftf!$C$2:$C$20,comparison!A78)</f>
        <v>0</v>
      </c>
      <c r="E78" s="88">
        <f>COUNTIF(un!$D$2:$D$274,comparison!A78)</f>
        <v>1</v>
      </c>
    </row>
    <row r="79" spans="1:5" x14ac:dyDescent="0.25">
      <c r="A79" s="84" t="s">
        <v>201</v>
      </c>
      <c r="B79" s="84">
        <v>1</v>
      </c>
      <c r="C79" s="88">
        <f>COUNTIF(usaid!$C$2:$C$98,comparison!A79)</f>
        <v>1</v>
      </c>
      <c r="D79" s="88">
        <f>COUNTIF(ftf!$C$2:$C$20,comparison!A79)</f>
        <v>1</v>
      </c>
      <c r="E79" s="88">
        <f>COUNTIF(un!$D$2:$D$274,comparison!A79)</f>
        <v>1</v>
      </c>
    </row>
    <row r="80" spans="1:5" x14ac:dyDescent="0.25">
      <c r="A80" s="84" t="s">
        <v>203</v>
      </c>
      <c r="B80" s="84">
        <v>1</v>
      </c>
      <c r="C80" s="88">
        <f>COUNTIF(usaid!$C$2:$C$98,comparison!A80)</f>
        <v>1</v>
      </c>
      <c r="D80" s="88">
        <f>COUNTIF(ftf!$C$2:$C$20,comparison!A80)</f>
        <v>0</v>
      </c>
      <c r="E80" s="88">
        <f>COUNTIF(un!$D$2:$D$274,comparison!A80)</f>
        <v>1</v>
      </c>
    </row>
    <row r="81" spans="1:5" x14ac:dyDescent="0.25">
      <c r="A81" s="84" t="s">
        <v>205</v>
      </c>
      <c r="B81" s="84">
        <v>1</v>
      </c>
      <c r="C81" s="88">
        <f>COUNTIF(usaid!$C$2:$C$98,comparison!A81)</f>
        <v>0</v>
      </c>
      <c r="D81" s="88">
        <f>COUNTIF(ftf!$C$2:$C$20,comparison!A81)</f>
        <v>0</v>
      </c>
      <c r="E81" s="88">
        <f>COUNTIF(un!$D$2:$D$274,comparison!A81)</f>
        <v>1</v>
      </c>
    </row>
    <row r="82" spans="1:5" x14ac:dyDescent="0.25">
      <c r="A82" s="84" t="s">
        <v>207</v>
      </c>
      <c r="B82" s="84">
        <v>1</v>
      </c>
      <c r="C82" s="88">
        <f>COUNTIF(usaid!$C$2:$C$98,comparison!A82)</f>
        <v>1</v>
      </c>
      <c r="D82" s="88">
        <f>COUNTIF(ftf!$C$2:$C$20,comparison!A82)</f>
        <v>0</v>
      </c>
      <c r="E82" s="88">
        <f>COUNTIF(un!$D$2:$D$274,comparison!A82)</f>
        <v>1</v>
      </c>
    </row>
    <row r="83" spans="1:5" x14ac:dyDescent="0.25">
      <c r="A83" s="84" t="s">
        <v>208</v>
      </c>
      <c r="B83" s="84">
        <v>1</v>
      </c>
      <c r="C83" s="88">
        <f>COUNTIF(usaid!$C$2:$C$98,comparison!A83)</f>
        <v>1</v>
      </c>
      <c r="D83" s="88">
        <f>COUNTIF(ftf!$C$2:$C$20,comparison!A83)</f>
        <v>1</v>
      </c>
      <c r="E83" s="88">
        <f>COUNTIF(un!$D$2:$D$274,comparison!A83)</f>
        <v>1</v>
      </c>
    </row>
    <row r="84" spans="1:5" x14ac:dyDescent="0.25">
      <c r="A84" s="84" t="s">
        <v>209</v>
      </c>
      <c r="B84" s="84">
        <v>1</v>
      </c>
      <c r="C84" s="88">
        <f>COUNTIF(usaid!$C$2:$C$98,comparison!A84)</f>
        <v>1</v>
      </c>
      <c r="D84" s="88">
        <f>COUNTIF(ftf!$C$2:$C$20,comparison!A84)</f>
        <v>1</v>
      </c>
      <c r="E84" s="88">
        <f>COUNTIF(un!$D$2:$D$274,comparison!A84)</f>
        <v>1</v>
      </c>
    </row>
    <row r="85" spans="1:5" x14ac:dyDescent="0.25">
      <c r="A85" s="84" t="s">
        <v>211</v>
      </c>
      <c r="B85" s="84">
        <v>1</v>
      </c>
      <c r="C85" s="88">
        <f>COUNTIF(usaid!$C$2:$C$98,comparison!A85)</f>
        <v>0</v>
      </c>
      <c r="D85" s="88">
        <f>COUNTIF(ftf!$C$2:$C$20,comparison!A85)</f>
        <v>0</v>
      </c>
      <c r="E85" s="88">
        <f>COUNTIF(un!$D$2:$D$274,comparison!A85)</f>
        <v>1</v>
      </c>
    </row>
    <row r="86" spans="1:5" x14ac:dyDescent="0.25">
      <c r="A86" s="84" t="s">
        <v>213</v>
      </c>
      <c r="B86" s="84">
        <v>1</v>
      </c>
      <c r="C86" s="88">
        <f>COUNTIF(usaid!$C$2:$C$98,comparison!A86)</f>
        <v>0</v>
      </c>
      <c r="D86" s="88">
        <f>COUNTIF(ftf!$C$2:$C$20,comparison!A86)</f>
        <v>0</v>
      </c>
      <c r="E86" s="88">
        <f>COUNTIF(un!$D$2:$D$274,comparison!A86)</f>
        <v>1</v>
      </c>
    </row>
    <row r="87" spans="1:5" x14ac:dyDescent="0.25">
      <c r="A87" s="84" t="s">
        <v>215</v>
      </c>
      <c r="B87" s="84">
        <v>1</v>
      </c>
      <c r="C87" s="88">
        <f>COUNTIF(usaid!$C$2:$C$98,comparison!A87)</f>
        <v>0</v>
      </c>
      <c r="D87" s="88">
        <f>COUNTIF(ftf!$C$2:$C$20,comparison!A87)</f>
        <v>0</v>
      </c>
      <c r="E87" s="88">
        <f>COUNTIF(un!$D$2:$D$274,comparison!A87)</f>
        <v>1</v>
      </c>
    </row>
    <row r="88" spans="1:5" x14ac:dyDescent="0.25">
      <c r="A88" s="84" t="s">
        <v>217</v>
      </c>
      <c r="B88" s="84">
        <v>1</v>
      </c>
      <c r="C88" s="88">
        <f>COUNTIF(usaid!$C$2:$C$98,comparison!A88)</f>
        <v>1</v>
      </c>
      <c r="D88" s="88">
        <f>COUNTIF(ftf!$C$2:$C$20,comparison!A88)</f>
        <v>0</v>
      </c>
      <c r="E88" s="88">
        <f>COUNTIF(un!$D$2:$D$274,comparison!A88)</f>
        <v>1</v>
      </c>
    </row>
    <row r="89" spans="1:5" x14ac:dyDescent="0.25">
      <c r="A89" s="84" t="s">
        <v>219</v>
      </c>
      <c r="B89" s="84">
        <v>1</v>
      </c>
      <c r="C89" s="88">
        <f>COUNTIF(usaid!$C$2:$C$98,comparison!A89)</f>
        <v>1</v>
      </c>
      <c r="D89" s="88">
        <f>COUNTIF(ftf!$C$2:$C$20,comparison!A89)</f>
        <v>0</v>
      </c>
      <c r="E89" s="88">
        <f>COUNTIF(un!$D$2:$D$274,comparison!A89)</f>
        <v>1</v>
      </c>
    </row>
    <row r="90" spans="1:5" x14ac:dyDescent="0.25">
      <c r="A90" s="84" t="s">
        <v>221</v>
      </c>
      <c r="B90" s="84">
        <v>1</v>
      </c>
      <c r="C90" s="88">
        <f>COUNTIF(usaid!$C$2:$C$98,comparison!A90)</f>
        <v>0</v>
      </c>
      <c r="D90" s="88">
        <f>COUNTIF(ftf!$C$2:$C$20,comparison!A90)</f>
        <v>0</v>
      </c>
      <c r="E90" s="88">
        <f>COUNTIF(un!$D$2:$D$274,comparison!A90)</f>
        <v>1</v>
      </c>
    </row>
    <row r="91" spans="1:5" x14ac:dyDescent="0.25">
      <c r="A91" s="84" t="s">
        <v>223</v>
      </c>
      <c r="B91" s="84">
        <v>1</v>
      </c>
      <c r="C91" s="88">
        <f>COUNTIF(usaid!$C$2:$C$98,comparison!A91)</f>
        <v>1</v>
      </c>
      <c r="D91" s="88">
        <f>COUNTIF(ftf!$C$2:$C$20,comparison!A91)</f>
        <v>0</v>
      </c>
      <c r="E91" s="88">
        <f>COUNTIF(un!$D$2:$D$274,comparison!A91)</f>
        <v>1</v>
      </c>
    </row>
    <row r="92" spans="1:5" x14ac:dyDescent="0.25">
      <c r="A92" s="84" t="s">
        <v>225</v>
      </c>
      <c r="B92" s="84">
        <v>1</v>
      </c>
      <c r="C92" s="88">
        <f>COUNTIF(usaid!$C$2:$C$98,comparison!A92)</f>
        <v>0</v>
      </c>
      <c r="D92" s="88">
        <f>COUNTIF(ftf!$C$2:$C$20,comparison!A92)</f>
        <v>0</v>
      </c>
      <c r="E92" s="88">
        <f>COUNTIF(un!$D$2:$D$274,comparison!A92)</f>
        <v>1</v>
      </c>
    </row>
    <row r="93" spans="1:5" x14ac:dyDescent="0.25">
      <c r="A93" s="84" t="s">
        <v>227</v>
      </c>
      <c r="B93" s="84">
        <v>1</v>
      </c>
      <c r="C93" s="88">
        <f>COUNTIF(usaid!$C$2:$C$98,comparison!A93)</f>
        <v>0</v>
      </c>
      <c r="D93" s="88">
        <f>COUNTIF(ftf!$C$2:$C$20,comparison!A93)</f>
        <v>0</v>
      </c>
      <c r="E93" s="88">
        <f>COUNTIF(un!$D$2:$D$274,comparison!A93)</f>
        <v>1</v>
      </c>
    </row>
    <row r="94" spans="1:5" x14ac:dyDescent="0.25">
      <c r="A94" s="84" t="s">
        <v>229</v>
      </c>
      <c r="B94" s="84">
        <v>1</v>
      </c>
      <c r="C94" s="88">
        <f>COUNTIF(usaid!$C$2:$C$98,comparison!A94)</f>
        <v>0</v>
      </c>
      <c r="D94" s="88">
        <f>COUNTIF(ftf!$C$2:$C$20,comparison!A94)</f>
        <v>0</v>
      </c>
      <c r="E94" s="88">
        <f>COUNTIF(un!$D$2:$D$274,comparison!A94)</f>
        <v>1</v>
      </c>
    </row>
    <row r="95" spans="1:5" x14ac:dyDescent="0.25">
      <c r="A95" s="84" t="s">
        <v>231</v>
      </c>
      <c r="B95" s="84">
        <v>1</v>
      </c>
      <c r="C95" s="88">
        <f>COUNTIF(usaid!$C$2:$C$98,comparison!A95)</f>
        <v>0</v>
      </c>
      <c r="D95" s="88">
        <f>COUNTIF(ftf!$C$2:$C$20,comparison!A95)</f>
        <v>0</v>
      </c>
      <c r="E95" s="88">
        <f>COUNTIF(un!$D$2:$D$274,comparison!A95)</f>
        <v>1</v>
      </c>
    </row>
    <row r="96" spans="1:5" x14ac:dyDescent="0.25">
      <c r="A96" s="84" t="s">
        <v>233</v>
      </c>
      <c r="B96" s="84">
        <v>1</v>
      </c>
      <c r="C96" s="88">
        <f>COUNTIF(usaid!$C$2:$C$98,comparison!A96)</f>
        <v>1</v>
      </c>
      <c r="D96" s="88">
        <f>COUNTIF(ftf!$C$2:$C$20,comparison!A96)</f>
        <v>0</v>
      </c>
      <c r="E96" s="88">
        <f>COUNTIF(un!$D$2:$D$274,comparison!A96)</f>
        <v>1</v>
      </c>
    </row>
    <row r="97" spans="1:5" x14ac:dyDescent="0.25">
      <c r="A97" s="84" t="s">
        <v>235</v>
      </c>
      <c r="B97" s="84">
        <v>1</v>
      </c>
      <c r="C97" s="88">
        <f>COUNTIF(usaid!$C$2:$C$98,comparison!A97)</f>
        <v>0</v>
      </c>
      <c r="D97" s="88">
        <f>COUNTIF(ftf!$C$2:$C$20,comparison!A97)</f>
        <v>0</v>
      </c>
      <c r="E97" s="88">
        <f>COUNTIF(un!$D$2:$D$274,comparison!A97)</f>
        <v>1</v>
      </c>
    </row>
    <row r="98" spans="1:5" x14ac:dyDescent="0.25">
      <c r="A98" s="84" t="s">
        <v>237</v>
      </c>
      <c r="B98" s="84">
        <v>1</v>
      </c>
      <c r="C98" s="88">
        <f>COUNTIF(usaid!$C$2:$C$98,comparison!A98)</f>
        <v>1</v>
      </c>
      <c r="D98" s="88">
        <f>COUNTIF(ftf!$C$2:$C$20,comparison!A98)</f>
        <v>0</v>
      </c>
      <c r="E98" s="88">
        <f>COUNTIF(un!$D$2:$D$274,comparison!A98)</f>
        <v>1</v>
      </c>
    </row>
    <row r="99" spans="1:5" x14ac:dyDescent="0.25">
      <c r="A99" s="84" t="s">
        <v>239</v>
      </c>
      <c r="B99" s="84">
        <v>1</v>
      </c>
      <c r="C99" s="88">
        <f>COUNTIF(usaid!$C$2:$C$98,comparison!A99)</f>
        <v>1</v>
      </c>
      <c r="D99" s="88">
        <f>COUNTIF(ftf!$C$2:$C$20,comparison!A99)</f>
        <v>0</v>
      </c>
      <c r="E99" s="88">
        <f>COUNTIF(un!$D$2:$D$274,comparison!A99)</f>
        <v>1</v>
      </c>
    </row>
    <row r="100" spans="1:5" x14ac:dyDescent="0.25">
      <c r="A100" s="84" t="s">
        <v>240</v>
      </c>
      <c r="B100" s="84">
        <v>1</v>
      </c>
      <c r="C100" s="88">
        <f>COUNTIF(usaid!$C$2:$C$98,comparison!A100)</f>
        <v>1</v>
      </c>
      <c r="D100" s="88">
        <f>COUNTIF(ftf!$C$2:$C$20,comparison!A100)</f>
        <v>1</v>
      </c>
      <c r="E100" s="88">
        <f>COUNTIF(un!$D$2:$D$274,comparison!A100)</f>
        <v>1</v>
      </c>
    </row>
    <row r="101" spans="1:5" x14ac:dyDescent="0.25">
      <c r="A101" s="84" t="s">
        <v>242</v>
      </c>
      <c r="B101" s="84">
        <v>1</v>
      </c>
      <c r="C101" s="88">
        <f>COUNTIF(usaid!$C$2:$C$98,comparison!A101)</f>
        <v>0</v>
      </c>
      <c r="D101" s="88">
        <f>COUNTIF(ftf!$C$2:$C$20,comparison!A101)</f>
        <v>0</v>
      </c>
      <c r="E101" s="88">
        <f>COUNTIF(un!$D$2:$D$274,comparison!A101)</f>
        <v>1</v>
      </c>
    </row>
    <row r="102" spans="1:5" x14ac:dyDescent="0.25">
      <c r="A102" s="84" t="s">
        <v>244</v>
      </c>
      <c r="B102" s="84">
        <v>1</v>
      </c>
      <c r="C102" s="88">
        <f>COUNTIF(usaid!$C$2:$C$98,comparison!A102)</f>
        <v>0</v>
      </c>
      <c r="D102" s="88">
        <f>COUNTIF(ftf!$C$2:$C$20,comparison!A102)</f>
        <v>0</v>
      </c>
      <c r="E102" s="88">
        <f>COUNTIF(un!$D$2:$D$274,comparison!A102)</f>
        <v>1</v>
      </c>
    </row>
    <row r="103" spans="1:5" x14ac:dyDescent="0.25">
      <c r="A103" s="84" t="s">
        <v>246</v>
      </c>
      <c r="B103" s="84">
        <v>1</v>
      </c>
      <c r="C103" s="88">
        <f>COUNTIF(usaid!$C$2:$C$98,comparison!A103)</f>
        <v>0</v>
      </c>
      <c r="D103" s="88">
        <f>COUNTIF(ftf!$C$2:$C$20,comparison!A103)</f>
        <v>0</v>
      </c>
      <c r="E103" s="88">
        <f>COUNTIF(un!$D$2:$D$274,comparison!A103)</f>
        <v>1</v>
      </c>
    </row>
    <row r="104" spans="1:5" x14ac:dyDescent="0.25">
      <c r="A104" s="84" t="s">
        <v>248</v>
      </c>
      <c r="B104" s="84">
        <v>1</v>
      </c>
      <c r="C104" s="88">
        <f>COUNTIF(usaid!$C$2:$C$98,comparison!A104)</f>
        <v>1</v>
      </c>
      <c r="D104" s="88">
        <f>COUNTIF(ftf!$C$2:$C$20,comparison!A104)</f>
        <v>0</v>
      </c>
      <c r="E104" s="88">
        <f>COUNTIF(un!$D$2:$D$274,comparison!A104)</f>
        <v>0</v>
      </c>
    </row>
    <row r="105" spans="1:5" x14ac:dyDescent="0.25">
      <c r="A105" s="84" t="s">
        <v>250</v>
      </c>
      <c r="B105" s="84">
        <v>1</v>
      </c>
      <c r="C105" s="88">
        <f>COUNTIF(usaid!$C$2:$C$98,comparison!A105)</f>
        <v>0</v>
      </c>
      <c r="D105" s="88">
        <f>COUNTIF(ftf!$C$2:$C$20,comparison!A105)</f>
        <v>0</v>
      </c>
      <c r="E105" s="88">
        <f>COUNTIF(un!$D$2:$D$274,comparison!A105)</f>
        <v>1</v>
      </c>
    </row>
    <row r="106" spans="1:5" x14ac:dyDescent="0.25">
      <c r="A106" s="84" t="s">
        <v>252</v>
      </c>
      <c r="B106" s="84">
        <v>1</v>
      </c>
      <c r="C106" s="88">
        <f>COUNTIF(usaid!$C$2:$C$98,comparison!A106)</f>
        <v>1</v>
      </c>
      <c r="D106" s="88">
        <f>COUNTIF(ftf!$C$2:$C$20,comparison!A106)</f>
        <v>0</v>
      </c>
      <c r="E106" s="88">
        <f>COUNTIF(un!$D$2:$D$274,comparison!A106)</f>
        <v>1</v>
      </c>
    </row>
    <row r="107" spans="1:5" x14ac:dyDescent="0.25">
      <c r="A107" s="84" t="s">
        <v>254</v>
      </c>
      <c r="B107" s="84">
        <v>1</v>
      </c>
      <c r="C107" s="88">
        <f>COUNTIF(usaid!$C$2:$C$98,comparison!A107)</f>
        <v>1</v>
      </c>
      <c r="D107" s="88">
        <f>COUNTIF(ftf!$C$2:$C$20,comparison!A107)</f>
        <v>0</v>
      </c>
      <c r="E107" s="88">
        <f>COUNTIF(un!$D$2:$D$274,comparison!A107)</f>
        <v>1</v>
      </c>
    </row>
    <row r="108" spans="1:5" x14ac:dyDescent="0.25">
      <c r="A108" s="84" t="s">
        <v>256</v>
      </c>
      <c r="B108" s="84">
        <v>1</v>
      </c>
      <c r="C108" s="88">
        <f>COUNTIF(usaid!$C$2:$C$98,comparison!A108)</f>
        <v>0</v>
      </c>
      <c r="D108" s="88">
        <f>COUNTIF(ftf!$C$2:$C$20,comparison!A108)</f>
        <v>0</v>
      </c>
      <c r="E108" s="88">
        <f>COUNTIF(un!$D$2:$D$274,comparison!A108)</f>
        <v>1</v>
      </c>
    </row>
    <row r="109" spans="1:5" x14ac:dyDescent="0.25">
      <c r="A109" s="84" t="s">
        <v>258</v>
      </c>
      <c r="B109" s="84">
        <v>1</v>
      </c>
      <c r="C109" s="88">
        <f>COUNTIF(usaid!$C$2:$C$98,comparison!A109)</f>
        <v>1</v>
      </c>
      <c r="D109" s="88">
        <f>COUNTIF(ftf!$C$2:$C$20,comparison!A109)</f>
        <v>0</v>
      </c>
      <c r="E109" s="88">
        <f>COUNTIF(un!$D$2:$D$274,comparison!A109)</f>
        <v>1</v>
      </c>
    </row>
    <row r="110" spans="1:5" x14ac:dyDescent="0.25">
      <c r="A110" s="84" t="s">
        <v>260</v>
      </c>
      <c r="B110" s="84">
        <v>1</v>
      </c>
      <c r="C110" s="88">
        <f>COUNTIF(usaid!$C$2:$C$98,comparison!A110)</f>
        <v>1</v>
      </c>
      <c r="D110" s="88">
        <f>COUNTIF(ftf!$C$2:$C$20,comparison!A110)</f>
        <v>0</v>
      </c>
      <c r="E110" s="88">
        <f>COUNTIF(un!$D$2:$D$274,comparison!A110)</f>
        <v>1</v>
      </c>
    </row>
    <row r="111" spans="1:5" x14ac:dyDescent="0.25">
      <c r="A111" s="84" t="s">
        <v>261</v>
      </c>
      <c r="B111" s="84">
        <v>1</v>
      </c>
      <c r="C111" s="88">
        <f>COUNTIF(usaid!$C$2:$C$98,comparison!A111)</f>
        <v>1</v>
      </c>
      <c r="D111" s="88">
        <f>COUNTIF(ftf!$C$2:$C$20,comparison!A111)</f>
        <v>1</v>
      </c>
      <c r="E111" s="88">
        <f>COUNTIF(un!$D$2:$D$274,comparison!A111)</f>
        <v>1</v>
      </c>
    </row>
    <row r="112" spans="1:5" x14ac:dyDescent="0.25">
      <c r="A112" s="84" t="s">
        <v>263</v>
      </c>
      <c r="B112" s="84">
        <v>1</v>
      </c>
      <c r="C112" s="88">
        <f>COUNTIF(usaid!$C$2:$C$98,comparison!A112)</f>
        <v>0</v>
      </c>
      <c r="D112" s="88">
        <f>COUNTIF(ftf!$C$2:$C$20,comparison!A112)</f>
        <v>0</v>
      </c>
      <c r="E112" s="88">
        <f>COUNTIF(un!$D$2:$D$274,comparison!A112)</f>
        <v>1</v>
      </c>
    </row>
    <row r="113" spans="1:5" x14ac:dyDescent="0.25">
      <c r="A113" s="84" t="s">
        <v>265</v>
      </c>
      <c r="B113" s="84">
        <v>1</v>
      </c>
      <c r="C113" s="88">
        <f>COUNTIF(usaid!$C$2:$C$98,comparison!A113)</f>
        <v>0</v>
      </c>
      <c r="D113" s="88">
        <f>COUNTIF(ftf!$C$2:$C$20,comparison!A113)</f>
        <v>0</v>
      </c>
      <c r="E113" s="88">
        <f>COUNTIF(un!$D$2:$D$274,comparison!A113)</f>
        <v>1</v>
      </c>
    </row>
    <row r="114" spans="1:5" x14ac:dyDescent="0.25">
      <c r="A114" s="84" t="s">
        <v>267</v>
      </c>
      <c r="B114" s="84">
        <v>1</v>
      </c>
      <c r="C114" s="88">
        <f>COUNTIF(usaid!$C$2:$C$98,comparison!A114)</f>
        <v>0</v>
      </c>
      <c r="D114" s="88">
        <f>COUNTIF(ftf!$C$2:$C$20,comparison!A114)</f>
        <v>0</v>
      </c>
      <c r="E114" s="88">
        <f>COUNTIF(un!$D$2:$D$274,comparison!A114)</f>
        <v>1</v>
      </c>
    </row>
    <row r="115" spans="1:5" x14ac:dyDescent="0.25">
      <c r="A115" s="84" t="s">
        <v>269</v>
      </c>
      <c r="B115" s="84">
        <v>1</v>
      </c>
      <c r="C115" s="88">
        <f>COUNTIF(usaid!$C$2:$C$98,comparison!A115)</f>
        <v>0</v>
      </c>
      <c r="D115" s="88">
        <f>COUNTIF(ftf!$C$2:$C$20,comparison!A115)</f>
        <v>0</v>
      </c>
      <c r="E115" s="88">
        <f>COUNTIF(un!$D$2:$D$274,comparison!A115)</f>
        <v>1</v>
      </c>
    </row>
    <row r="116" spans="1:5" x14ac:dyDescent="0.25">
      <c r="A116" s="84" t="s">
        <v>271</v>
      </c>
      <c r="B116" s="84">
        <v>1</v>
      </c>
      <c r="C116" s="88">
        <f>COUNTIF(usaid!$C$2:$C$98,comparison!A116)</f>
        <v>0</v>
      </c>
      <c r="D116" s="88">
        <f>COUNTIF(ftf!$C$2:$C$20,comparison!A116)</f>
        <v>0</v>
      </c>
      <c r="E116" s="88">
        <f>COUNTIF(un!$D$2:$D$274,comparison!A116)</f>
        <v>1</v>
      </c>
    </row>
    <row r="117" spans="1:5" x14ac:dyDescent="0.25">
      <c r="A117" s="84" t="s">
        <v>273</v>
      </c>
      <c r="B117" s="84">
        <v>1</v>
      </c>
      <c r="C117" s="88">
        <f>COUNTIF(usaid!$C$2:$C$98,comparison!A117)</f>
        <v>1</v>
      </c>
      <c r="D117" s="88">
        <f>COUNTIF(ftf!$C$2:$C$20,comparison!A117)</f>
        <v>0</v>
      </c>
      <c r="E117" s="88">
        <f>COUNTIF(un!$D$2:$D$274,comparison!A117)</f>
        <v>1</v>
      </c>
    </row>
    <row r="118" spans="1:5" x14ac:dyDescent="0.25">
      <c r="A118" s="84" t="s">
        <v>275</v>
      </c>
      <c r="B118" s="84">
        <v>1</v>
      </c>
      <c r="C118" s="88">
        <f>COUNTIF(usaid!$C$2:$C$98,comparison!A118)</f>
        <v>1</v>
      </c>
      <c r="D118" s="88">
        <f>COUNTIF(ftf!$C$2:$C$20,comparison!A118)</f>
        <v>0</v>
      </c>
      <c r="E118" s="88">
        <f>COUNTIF(un!$D$2:$D$274,comparison!A118)</f>
        <v>1</v>
      </c>
    </row>
    <row r="119" spans="1:5" x14ac:dyDescent="0.25">
      <c r="A119" s="84" t="s">
        <v>276</v>
      </c>
      <c r="B119" s="84">
        <v>1</v>
      </c>
      <c r="C119" s="88">
        <f>COUNTIF(usaid!$C$2:$C$98,comparison!A119)</f>
        <v>1</v>
      </c>
      <c r="D119" s="88">
        <f>COUNTIF(ftf!$C$2:$C$20,comparison!A119)</f>
        <v>1</v>
      </c>
      <c r="E119" s="88">
        <f>COUNTIF(un!$D$2:$D$274,comparison!A119)</f>
        <v>1</v>
      </c>
    </row>
    <row r="120" spans="1:5" x14ac:dyDescent="0.25">
      <c r="A120" s="84" t="s">
        <v>278</v>
      </c>
      <c r="B120" s="84">
        <v>1</v>
      </c>
      <c r="C120" s="88">
        <f>COUNTIF(usaid!$C$2:$C$98,comparison!A120)</f>
        <v>0</v>
      </c>
      <c r="D120" s="88">
        <f>COUNTIF(ftf!$C$2:$C$20,comparison!A120)</f>
        <v>0</v>
      </c>
      <c r="E120" s="88">
        <f>COUNTIF(un!$D$2:$D$274,comparison!A120)</f>
        <v>1</v>
      </c>
    </row>
    <row r="121" spans="1:5" x14ac:dyDescent="0.25">
      <c r="A121" s="84" t="s">
        <v>280</v>
      </c>
      <c r="B121" s="84">
        <v>1</v>
      </c>
      <c r="C121" s="88">
        <f>COUNTIF(usaid!$C$2:$C$98,comparison!A121)</f>
        <v>1</v>
      </c>
      <c r="D121" s="88">
        <f>COUNTIF(ftf!$C$2:$C$20,comparison!A121)</f>
        <v>0</v>
      </c>
      <c r="E121" s="88">
        <f>COUNTIF(un!$D$2:$D$274,comparison!A121)</f>
        <v>1</v>
      </c>
    </row>
    <row r="122" spans="1:5" x14ac:dyDescent="0.25">
      <c r="A122" s="84" t="s">
        <v>281</v>
      </c>
      <c r="B122" s="84">
        <v>1</v>
      </c>
      <c r="C122" s="88">
        <f>COUNTIF(usaid!$C$2:$C$98,comparison!A122)</f>
        <v>1</v>
      </c>
      <c r="D122" s="88">
        <f>COUNTIF(ftf!$C$2:$C$20,comparison!A122)</f>
        <v>1</v>
      </c>
      <c r="E122" s="88">
        <f>COUNTIF(un!$D$2:$D$274,comparison!A122)</f>
        <v>1</v>
      </c>
    </row>
    <row r="123" spans="1:5" x14ac:dyDescent="0.25">
      <c r="A123" s="84" t="s">
        <v>283</v>
      </c>
      <c r="B123" s="84">
        <v>1</v>
      </c>
      <c r="C123" s="88">
        <f>COUNTIF(usaid!$C$2:$C$98,comparison!A123)</f>
        <v>0</v>
      </c>
      <c r="D123" s="88">
        <f>COUNTIF(ftf!$C$2:$C$20,comparison!A123)</f>
        <v>0</v>
      </c>
      <c r="E123" s="88">
        <f>COUNTIF(un!$D$2:$D$274,comparison!A123)</f>
        <v>1</v>
      </c>
    </row>
    <row r="124" spans="1:5" x14ac:dyDescent="0.25">
      <c r="A124" s="84" t="s">
        <v>285</v>
      </c>
      <c r="B124" s="84">
        <v>1</v>
      </c>
      <c r="C124" s="88">
        <f>COUNTIF(usaid!$C$2:$C$98,comparison!A124)</f>
        <v>1</v>
      </c>
      <c r="D124" s="88">
        <f>COUNTIF(ftf!$C$2:$C$20,comparison!A124)</f>
        <v>0</v>
      </c>
      <c r="E124" s="88">
        <f>COUNTIF(un!$D$2:$D$274,comparison!A124)</f>
        <v>1</v>
      </c>
    </row>
    <row r="125" spans="1:5" x14ac:dyDescent="0.25">
      <c r="A125" s="84" t="s">
        <v>287</v>
      </c>
      <c r="B125" s="84">
        <v>1</v>
      </c>
      <c r="C125" s="88">
        <f>COUNTIF(usaid!$C$2:$C$98,comparison!A125)</f>
        <v>1</v>
      </c>
      <c r="D125" s="88">
        <f>COUNTIF(ftf!$C$2:$C$20,comparison!A125)</f>
        <v>0</v>
      </c>
      <c r="E125" s="88">
        <f>COUNTIF(un!$D$2:$D$274,comparison!A125)</f>
        <v>1</v>
      </c>
    </row>
    <row r="126" spans="1:5" x14ac:dyDescent="0.25">
      <c r="A126" s="84" t="s">
        <v>289</v>
      </c>
      <c r="B126" s="84">
        <v>1</v>
      </c>
      <c r="C126" s="88">
        <f>COUNTIF(usaid!$C$2:$C$98,comparison!A126)</f>
        <v>0</v>
      </c>
      <c r="D126" s="88">
        <f>COUNTIF(ftf!$C$2:$C$20,comparison!A126)</f>
        <v>0</v>
      </c>
      <c r="E126" s="88">
        <f>COUNTIF(un!$D$2:$D$274,comparison!A126)</f>
        <v>1</v>
      </c>
    </row>
    <row r="127" spans="1:5" x14ac:dyDescent="0.25">
      <c r="A127" s="84" t="s">
        <v>291</v>
      </c>
      <c r="B127" s="84">
        <v>1</v>
      </c>
      <c r="C127" s="88">
        <f>COUNTIF(usaid!$C$2:$C$98,comparison!A127)</f>
        <v>1</v>
      </c>
      <c r="D127" s="88">
        <f>COUNTIF(ftf!$C$2:$C$20,comparison!A127)</f>
        <v>0</v>
      </c>
      <c r="E127" s="88">
        <f>COUNTIF(un!$D$2:$D$274,comparison!A127)</f>
        <v>1</v>
      </c>
    </row>
    <row r="128" spans="1:5" x14ac:dyDescent="0.25">
      <c r="A128" s="84" t="s">
        <v>293</v>
      </c>
      <c r="B128" s="84">
        <v>1</v>
      </c>
      <c r="C128" s="88">
        <f>COUNTIF(usaid!$C$2:$C$98,comparison!A128)</f>
        <v>1</v>
      </c>
      <c r="D128" s="88">
        <f>COUNTIF(ftf!$C$2:$C$20,comparison!A128)</f>
        <v>0</v>
      </c>
      <c r="E128" s="88">
        <f>COUNTIF(un!$D$2:$D$274,comparison!A128)</f>
        <v>1</v>
      </c>
    </row>
    <row r="129" spans="1:5" x14ac:dyDescent="0.25">
      <c r="A129" s="84" t="s">
        <v>295</v>
      </c>
      <c r="B129" s="84">
        <v>1</v>
      </c>
      <c r="C129" s="88">
        <f>COUNTIF(usaid!$C$2:$C$98,comparison!A129)</f>
        <v>1</v>
      </c>
      <c r="D129" s="88">
        <f>COUNTIF(ftf!$C$2:$C$20,comparison!A129)</f>
        <v>0</v>
      </c>
      <c r="E129" s="88">
        <f>COUNTIF(un!$D$2:$D$274,comparison!A129)</f>
        <v>1</v>
      </c>
    </row>
    <row r="130" spans="1:5" x14ac:dyDescent="0.25">
      <c r="A130" s="84" t="s">
        <v>297</v>
      </c>
      <c r="B130" s="84">
        <v>1</v>
      </c>
      <c r="C130" s="88">
        <f>COUNTIF(usaid!$C$2:$C$98,comparison!A130)</f>
        <v>0</v>
      </c>
      <c r="D130" s="88">
        <f>COUNTIF(ftf!$C$2:$C$20,comparison!A130)</f>
        <v>0</v>
      </c>
      <c r="E130" s="88">
        <f>COUNTIF(un!$D$2:$D$274,comparison!A130)</f>
        <v>1</v>
      </c>
    </row>
    <row r="131" spans="1:5" x14ac:dyDescent="0.25">
      <c r="A131" s="84" t="s">
        <v>299</v>
      </c>
      <c r="B131" s="84">
        <v>1</v>
      </c>
      <c r="C131" s="88">
        <f>COUNTIF(usaid!$C$2:$C$98,comparison!A131)</f>
        <v>1</v>
      </c>
      <c r="D131" s="88">
        <f>COUNTIF(ftf!$C$2:$C$20,comparison!A131)</f>
        <v>0</v>
      </c>
      <c r="E131" s="88">
        <f>COUNTIF(un!$D$2:$D$274,comparison!A131)</f>
        <v>1</v>
      </c>
    </row>
    <row r="132" spans="1:5" x14ac:dyDescent="0.25">
      <c r="A132" s="84" t="s">
        <v>301</v>
      </c>
      <c r="B132" s="84">
        <v>1</v>
      </c>
      <c r="C132" s="88">
        <f>COUNTIF(usaid!$C$2:$C$98,comparison!A132)</f>
        <v>1</v>
      </c>
      <c r="D132" s="88">
        <f>COUNTIF(ftf!$C$2:$C$20,comparison!A132)</f>
        <v>0</v>
      </c>
      <c r="E132" s="88">
        <f>COUNTIF(un!$D$2:$D$274,comparison!A132)</f>
        <v>1</v>
      </c>
    </row>
    <row r="133" spans="1:5" x14ac:dyDescent="0.25">
      <c r="A133" s="84" t="s">
        <v>303</v>
      </c>
      <c r="B133" s="84">
        <v>1</v>
      </c>
      <c r="C133" s="88">
        <f>COUNTIF(usaid!$C$2:$C$98,comparison!A133)</f>
        <v>1</v>
      </c>
      <c r="D133" s="88">
        <f>COUNTIF(ftf!$C$2:$C$20,comparison!A133)</f>
        <v>0</v>
      </c>
      <c r="E133" s="88">
        <f>COUNTIF(un!$D$2:$D$274,comparison!A133)</f>
        <v>1</v>
      </c>
    </row>
    <row r="134" spans="1:5" x14ac:dyDescent="0.25">
      <c r="A134" s="84" t="s">
        <v>304</v>
      </c>
      <c r="B134" s="84">
        <v>1</v>
      </c>
      <c r="C134" s="88">
        <f>COUNTIF(usaid!$C$2:$C$98,comparison!A134)</f>
        <v>1</v>
      </c>
      <c r="D134" s="88">
        <f>COUNTIF(ftf!$C$2:$C$20,comparison!A134)</f>
        <v>1</v>
      </c>
      <c r="E134" s="88">
        <f>COUNTIF(un!$D$2:$D$274,comparison!A134)</f>
        <v>1</v>
      </c>
    </row>
    <row r="135" spans="1:5" x14ac:dyDescent="0.25">
      <c r="A135" s="84" t="s">
        <v>306</v>
      </c>
      <c r="B135" s="84">
        <v>1</v>
      </c>
      <c r="C135" s="88">
        <f>COUNTIF(usaid!$C$2:$C$98,comparison!A135)</f>
        <v>1</v>
      </c>
      <c r="D135" s="88">
        <f>COUNTIF(ftf!$C$2:$C$20,comparison!A135)</f>
        <v>0</v>
      </c>
      <c r="E135" s="88">
        <f>COUNTIF(un!$D$2:$D$274,comparison!A135)</f>
        <v>1</v>
      </c>
    </row>
    <row r="136" spans="1:5" x14ac:dyDescent="0.25">
      <c r="A136" s="84" t="s">
        <v>308</v>
      </c>
      <c r="B136" s="84">
        <v>1</v>
      </c>
      <c r="C136" s="88">
        <f>COUNTIF(usaid!$C$2:$C$98,comparison!A136)</f>
        <v>1</v>
      </c>
      <c r="D136" s="88">
        <f>COUNTIF(ftf!$C$2:$C$20,comparison!A136)</f>
        <v>0</v>
      </c>
      <c r="E136" s="88">
        <f>COUNTIF(un!$D$2:$D$274,comparison!A136)</f>
        <v>1</v>
      </c>
    </row>
    <row r="137" spans="1:5" x14ac:dyDescent="0.25">
      <c r="A137" s="84" t="s">
        <v>309</v>
      </c>
      <c r="B137" s="84">
        <v>1</v>
      </c>
      <c r="C137" s="88">
        <f>COUNTIF(usaid!$C$2:$C$98,comparison!A137)</f>
        <v>1</v>
      </c>
      <c r="D137" s="88">
        <f>COUNTIF(ftf!$C$2:$C$20,comparison!A137)</f>
        <v>1</v>
      </c>
      <c r="E137" s="88">
        <f>COUNTIF(un!$D$2:$D$274,comparison!A137)</f>
        <v>1</v>
      </c>
    </row>
    <row r="138" spans="1:5" x14ac:dyDescent="0.25">
      <c r="A138" s="84" t="s">
        <v>311</v>
      </c>
      <c r="B138" s="84">
        <v>1</v>
      </c>
      <c r="C138" s="88">
        <f>COUNTIF(usaid!$C$2:$C$98,comparison!A138)</f>
        <v>0</v>
      </c>
      <c r="D138" s="88">
        <f>COUNTIF(ftf!$C$2:$C$20,comparison!A138)</f>
        <v>0</v>
      </c>
      <c r="E138" s="88">
        <f>COUNTIF(un!$D$2:$D$274,comparison!A138)</f>
        <v>1</v>
      </c>
    </row>
    <row r="139" spans="1:5" x14ac:dyDescent="0.25">
      <c r="A139" s="84" t="s">
        <v>313</v>
      </c>
      <c r="B139" s="84">
        <v>1</v>
      </c>
      <c r="C139" s="88">
        <f>COUNTIF(usaid!$C$2:$C$98,comparison!A139)</f>
        <v>0</v>
      </c>
      <c r="D139" s="88">
        <f>COUNTIF(ftf!$C$2:$C$20,comparison!A139)</f>
        <v>0</v>
      </c>
      <c r="E139" s="88">
        <f>COUNTIF(un!$D$2:$D$274,comparison!A139)</f>
        <v>1</v>
      </c>
    </row>
    <row r="140" spans="1:5" x14ac:dyDescent="0.25">
      <c r="A140" s="84" t="s">
        <v>315</v>
      </c>
      <c r="B140" s="84">
        <v>1</v>
      </c>
      <c r="C140" s="88">
        <f>COUNTIF(usaid!$C$2:$C$98,comparison!A140)</f>
        <v>0</v>
      </c>
      <c r="D140" s="88">
        <f>COUNTIF(ftf!$C$2:$C$20,comparison!A140)</f>
        <v>0</v>
      </c>
      <c r="E140" s="88">
        <f>COUNTIF(un!$D$2:$D$274,comparison!A140)</f>
        <v>1</v>
      </c>
    </row>
    <row r="141" spans="1:5" x14ac:dyDescent="0.25">
      <c r="A141" s="84" t="s">
        <v>317</v>
      </c>
      <c r="B141" s="84">
        <v>1</v>
      </c>
      <c r="C141" s="88">
        <f>COUNTIF(usaid!$C$2:$C$98,comparison!A141)</f>
        <v>1</v>
      </c>
      <c r="D141" s="88">
        <f>COUNTIF(ftf!$C$2:$C$20,comparison!A141)</f>
        <v>0</v>
      </c>
      <c r="E141" s="88">
        <f>COUNTIF(un!$D$2:$D$274,comparison!A141)</f>
        <v>1</v>
      </c>
    </row>
    <row r="142" spans="1:5" x14ac:dyDescent="0.25">
      <c r="A142" s="84" t="s">
        <v>319</v>
      </c>
      <c r="B142" s="84">
        <v>1</v>
      </c>
      <c r="C142" s="88">
        <f>COUNTIF(usaid!$C$2:$C$98,comparison!A142)</f>
        <v>1</v>
      </c>
      <c r="D142" s="88">
        <f>COUNTIF(ftf!$C$2:$C$20,comparison!A142)</f>
        <v>0</v>
      </c>
      <c r="E142" s="88">
        <f>COUNTIF(un!$D$2:$D$274,comparison!A142)</f>
        <v>1</v>
      </c>
    </row>
    <row r="143" spans="1:5" x14ac:dyDescent="0.25">
      <c r="A143" s="84" t="s">
        <v>321</v>
      </c>
      <c r="B143" s="84">
        <v>1</v>
      </c>
      <c r="C143" s="88">
        <f>COUNTIF(usaid!$C$2:$C$98,comparison!A143)</f>
        <v>1</v>
      </c>
      <c r="D143" s="88">
        <f>COUNTIF(ftf!$C$2:$C$20,comparison!A143)</f>
        <v>0</v>
      </c>
      <c r="E143" s="88">
        <f>COUNTIF(un!$D$2:$D$274,comparison!A143)</f>
        <v>1</v>
      </c>
    </row>
    <row r="144" spans="1:5" x14ac:dyDescent="0.25">
      <c r="A144" s="84" t="s">
        <v>323</v>
      </c>
      <c r="B144" s="84">
        <v>1</v>
      </c>
      <c r="C144" s="88">
        <f>COUNTIF(usaid!$C$2:$C$98,comparison!A144)</f>
        <v>0</v>
      </c>
      <c r="D144" s="88">
        <f>COUNTIF(ftf!$C$2:$C$20,comparison!A144)</f>
        <v>0</v>
      </c>
      <c r="E144" s="88">
        <f>COUNTIF(un!$D$2:$D$274,comparison!A144)</f>
        <v>1</v>
      </c>
    </row>
    <row r="145" spans="1:5" x14ac:dyDescent="0.25">
      <c r="A145" s="84" t="s">
        <v>325</v>
      </c>
      <c r="B145" s="84">
        <v>1</v>
      </c>
      <c r="C145" s="88">
        <f>COUNTIF(usaid!$C$2:$C$98,comparison!A145)</f>
        <v>0</v>
      </c>
      <c r="D145" s="88">
        <f>COUNTIF(ftf!$C$2:$C$20,comparison!A145)</f>
        <v>0</v>
      </c>
      <c r="E145" s="88">
        <f>COUNTIF(un!$D$2:$D$274,comparison!A145)</f>
        <v>1</v>
      </c>
    </row>
    <row r="146" spans="1:5" x14ac:dyDescent="0.25">
      <c r="A146" s="84" t="s">
        <v>327</v>
      </c>
      <c r="B146" s="84">
        <v>1</v>
      </c>
      <c r="C146" s="88">
        <f>COUNTIF(usaid!$C$2:$C$98,comparison!A146)</f>
        <v>0</v>
      </c>
      <c r="D146" s="88">
        <f>COUNTIF(ftf!$C$2:$C$20,comparison!A146)</f>
        <v>0</v>
      </c>
      <c r="E146" s="88">
        <f>COUNTIF(un!$D$2:$D$274,comparison!A146)</f>
        <v>1</v>
      </c>
    </row>
    <row r="147" spans="1:5" x14ac:dyDescent="0.25">
      <c r="A147" s="84" t="s">
        <v>329</v>
      </c>
      <c r="B147" s="84">
        <v>1</v>
      </c>
      <c r="C147" s="88">
        <f>COUNTIF(usaid!$C$2:$C$98,comparison!A147)</f>
        <v>1</v>
      </c>
      <c r="D147" s="88">
        <f>COUNTIF(ftf!$C$2:$C$20,comparison!A147)</f>
        <v>0</v>
      </c>
      <c r="E147" s="88">
        <f>COUNTIF(un!$D$2:$D$274,comparison!A147)</f>
        <v>1</v>
      </c>
    </row>
    <row r="148" spans="1:5" x14ac:dyDescent="0.25">
      <c r="A148" s="84" t="s">
        <v>331</v>
      </c>
      <c r="B148" s="84">
        <v>1</v>
      </c>
      <c r="C148" s="88">
        <f>COUNTIF(usaid!$C$2:$C$98,comparison!A148)</f>
        <v>0</v>
      </c>
      <c r="D148" s="88">
        <f>COUNTIF(ftf!$C$2:$C$20,comparison!A148)</f>
        <v>0</v>
      </c>
      <c r="E148" s="88">
        <f>COUNTIF(un!$D$2:$D$274,comparison!A148)</f>
        <v>1</v>
      </c>
    </row>
    <row r="149" spans="1:5" x14ac:dyDescent="0.25">
      <c r="A149" s="84" t="s">
        <v>333</v>
      </c>
      <c r="B149" s="84">
        <v>1</v>
      </c>
      <c r="C149" s="88">
        <f>COUNTIF(usaid!$C$2:$C$98,comparison!A149)</f>
        <v>0</v>
      </c>
      <c r="D149" s="88">
        <f>COUNTIF(ftf!$C$2:$C$20,comparison!A149)</f>
        <v>0</v>
      </c>
      <c r="E149" s="88">
        <f>COUNTIF(un!$D$2:$D$274,comparison!A149)</f>
        <v>1</v>
      </c>
    </row>
    <row r="150" spans="1:5" x14ac:dyDescent="0.25">
      <c r="A150" s="84" t="s">
        <v>335</v>
      </c>
      <c r="B150" s="84">
        <v>1</v>
      </c>
      <c r="C150" s="88">
        <f>COUNTIF(usaid!$C$2:$C$98,comparison!A150)</f>
        <v>1</v>
      </c>
      <c r="D150" s="88">
        <f>COUNTIF(ftf!$C$2:$C$20,comparison!A150)</f>
        <v>0</v>
      </c>
      <c r="E150" s="88">
        <f>COUNTIF(un!$D$2:$D$274,comparison!A150)</f>
        <v>1</v>
      </c>
    </row>
    <row r="151" spans="1:5" x14ac:dyDescent="0.25">
      <c r="A151" s="84" t="s">
        <v>337</v>
      </c>
      <c r="B151" s="84">
        <v>1</v>
      </c>
      <c r="C151" s="88">
        <f>COUNTIF(usaid!$C$2:$C$98,comparison!A151)</f>
        <v>1</v>
      </c>
      <c r="D151" s="88">
        <f>COUNTIF(ftf!$C$2:$C$20,comparison!A151)</f>
        <v>0</v>
      </c>
      <c r="E151" s="88">
        <f>COUNTIF(un!$D$2:$D$274,comparison!A151)</f>
        <v>1</v>
      </c>
    </row>
    <row r="152" spans="1:5" x14ac:dyDescent="0.25">
      <c r="A152" s="84" t="s">
        <v>339</v>
      </c>
      <c r="B152" s="84">
        <v>1</v>
      </c>
      <c r="C152" s="88">
        <f>COUNTIF(usaid!$C$2:$C$98,comparison!A152)</f>
        <v>1</v>
      </c>
      <c r="D152" s="88">
        <f>COUNTIF(ftf!$C$2:$C$20,comparison!A152)</f>
        <v>0</v>
      </c>
      <c r="E152" s="88">
        <f>COUNTIF(un!$D$2:$D$274,comparison!A152)</f>
        <v>1</v>
      </c>
    </row>
    <row r="153" spans="1:5" x14ac:dyDescent="0.25">
      <c r="A153" s="84" t="s">
        <v>341</v>
      </c>
      <c r="B153" s="84">
        <v>1</v>
      </c>
      <c r="C153" s="88">
        <f>COUNTIF(usaid!$C$2:$C$98,comparison!A153)</f>
        <v>1</v>
      </c>
      <c r="D153" s="88">
        <f>COUNTIF(ftf!$C$2:$C$20,comparison!A153)</f>
        <v>0</v>
      </c>
      <c r="E153" s="88">
        <f>COUNTIF(un!$D$2:$D$274,comparison!A153)</f>
        <v>1</v>
      </c>
    </row>
    <row r="154" spans="1:5" x14ac:dyDescent="0.25">
      <c r="A154" s="84" t="s">
        <v>343</v>
      </c>
      <c r="B154" s="84">
        <v>1</v>
      </c>
      <c r="C154" s="88">
        <f>COUNTIF(usaid!$C$2:$C$98,comparison!A154)</f>
        <v>1</v>
      </c>
      <c r="D154" s="88">
        <f>COUNTIF(ftf!$C$2:$C$20,comparison!A154)</f>
        <v>0</v>
      </c>
      <c r="E154" s="88">
        <f>COUNTIF(un!$D$2:$D$274,comparison!A154)</f>
        <v>1</v>
      </c>
    </row>
    <row r="155" spans="1:5" x14ac:dyDescent="0.25">
      <c r="A155" s="84" t="s">
        <v>345</v>
      </c>
      <c r="B155" s="84">
        <v>1</v>
      </c>
      <c r="C155" s="88">
        <f>COUNTIF(usaid!$C$2:$C$98,comparison!A155)</f>
        <v>0</v>
      </c>
      <c r="D155" s="88">
        <f>COUNTIF(ftf!$C$2:$C$20,comparison!A155)</f>
        <v>0</v>
      </c>
      <c r="E155" s="88">
        <f>COUNTIF(un!$D$2:$D$274,comparison!A155)</f>
        <v>1</v>
      </c>
    </row>
    <row r="156" spans="1:5" x14ac:dyDescent="0.25">
      <c r="A156" s="84" t="s">
        <v>347</v>
      </c>
      <c r="B156" s="84">
        <v>1</v>
      </c>
      <c r="C156" s="88">
        <f>COUNTIF(usaid!$C$2:$C$98,comparison!A156)</f>
        <v>0</v>
      </c>
      <c r="D156" s="88">
        <f>COUNTIF(ftf!$C$2:$C$20,comparison!A156)</f>
        <v>0</v>
      </c>
      <c r="E156" s="88">
        <f>COUNTIF(un!$D$2:$D$274,comparison!A156)</f>
        <v>1</v>
      </c>
    </row>
    <row r="157" spans="1:5" x14ac:dyDescent="0.25">
      <c r="A157" s="84" t="s">
        <v>349</v>
      </c>
      <c r="B157" s="84">
        <v>1</v>
      </c>
      <c r="C157" s="88">
        <f>COUNTIF(usaid!$C$2:$C$98,comparison!A157)</f>
        <v>0</v>
      </c>
      <c r="D157" s="88">
        <f>COUNTIF(ftf!$C$2:$C$20,comparison!A157)</f>
        <v>0</v>
      </c>
      <c r="E157" s="88">
        <f>COUNTIF(un!$D$2:$D$274,comparison!A157)</f>
        <v>1</v>
      </c>
    </row>
    <row r="158" spans="1:5" x14ac:dyDescent="0.25">
      <c r="A158" s="84" t="s">
        <v>351</v>
      </c>
      <c r="B158" s="84">
        <v>1</v>
      </c>
      <c r="C158" s="88">
        <f>COUNTIF(usaid!$C$2:$C$98,comparison!A158)</f>
        <v>0</v>
      </c>
      <c r="D158" s="88">
        <f>COUNTIF(ftf!$C$2:$C$20,comparison!A158)</f>
        <v>0</v>
      </c>
      <c r="E158" s="88">
        <f>COUNTIF(un!$D$2:$D$274,comparison!A158)</f>
        <v>1</v>
      </c>
    </row>
    <row r="159" spans="1:5" x14ac:dyDescent="0.25">
      <c r="A159" s="84" t="s">
        <v>353</v>
      </c>
      <c r="B159" s="84">
        <v>1</v>
      </c>
      <c r="C159" s="88">
        <f>COUNTIF(usaid!$C$2:$C$98,comparison!A159)</f>
        <v>0</v>
      </c>
      <c r="D159" s="88">
        <f>COUNTIF(ftf!$C$2:$C$20,comparison!A159)</f>
        <v>0</v>
      </c>
      <c r="E159" s="88">
        <f>COUNTIF(un!$D$2:$D$274,comparison!A159)</f>
        <v>1</v>
      </c>
    </row>
    <row r="160" spans="1:5" x14ac:dyDescent="0.25">
      <c r="A160" s="84" t="s">
        <v>354</v>
      </c>
      <c r="B160" s="84">
        <v>1</v>
      </c>
      <c r="C160" s="88">
        <f>COUNTIF(usaid!$C$2:$C$98,comparison!A160)</f>
        <v>1</v>
      </c>
      <c r="D160" s="88">
        <f>COUNTIF(ftf!$C$2:$C$20,comparison!A160)</f>
        <v>1</v>
      </c>
      <c r="E160" s="88">
        <f>COUNTIF(un!$D$2:$D$274,comparison!A160)</f>
        <v>1</v>
      </c>
    </row>
    <row r="161" spans="1:5" x14ac:dyDescent="0.25">
      <c r="A161" s="84" t="s">
        <v>356</v>
      </c>
      <c r="B161" s="84">
        <v>1</v>
      </c>
      <c r="C161" s="88">
        <f>COUNTIF(usaid!$C$2:$C$98,comparison!A161)</f>
        <v>0</v>
      </c>
      <c r="D161" s="88">
        <f>COUNTIF(ftf!$C$2:$C$20,comparison!A161)</f>
        <v>0</v>
      </c>
      <c r="E161" s="88">
        <f>COUNTIF(un!$D$2:$D$274,comparison!A161)</f>
        <v>1</v>
      </c>
    </row>
    <row r="162" spans="1:5" x14ac:dyDescent="0.25">
      <c r="A162" s="84" t="s">
        <v>358</v>
      </c>
      <c r="B162" s="84">
        <v>1</v>
      </c>
      <c r="C162" s="88">
        <f>COUNTIF(usaid!$C$2:$C$98,comparison!A162)</f>
        <v>0</v>
      </c>
      <c r="D162" s="88">
        <f>COUNTIF(ftf!$C$2:$C$20,comparison!A162)</f>
        <v>0</v>
      </c>
      <c r="E162" s="88">
        <f>COUNTIF(un!$D$2:$D$274,comparison!A162)</f>
        <v>1</v>
      </c>
    </row>
    <row r="163" spans="1:5" x14ac:dyDescent="0.25">
      <c r="A163" s="84" t="s">
        <v>360</v>
      </c>
      <c r="B163" s="84">
        <v>1</v>
      </c>
      <c r="C163" s="88">
        <f>COUNTIF(usaid!$C$2:$C$98,comparison!A163)</f>
        <v>0</v>
      </c>
      <c r="D163" s="88">
        <f>COUNTIF(ftf!$C$2:$C$20,comparison!A163)</f>
        <v>0</v>
      </c>
      <c r="E163" s="88">
        <f>COUNTIF(un!$D$2:$D$274,comparison!A163)</f>
        <v>1</v>
      </c>
    </row>
    <row r="164" spans="1:5" x14ac:dyDescent="0.25">
      <c r="A164" s="84" t="s">
        <v>362</v>
      </c>
      <c r="B164" s="84">
        <v>1</v>
      </c>
      <c r="C164" s="88">
        <f>COUNTIF(usaid!$C$2:$C$98,comparison!A164)</f>
        <v>0</v>
      </c>
      <c r="D164" s="88">
        <f>COUNTIF(ftf!$C$2:$C$20,comparison!A164)</f>
        <v>0</v>
      </c>
      <c r="E164" s="88">
        <f>COUNTIF(un!$D$2:$D$274,comparison!A164)</f>
        <v>1</v>
      </c>
    </row>
    <row r="165" spans="1:5" x14ac:dyDescent="0.25">
      <c r="A165" s="84" t="s">
        <v>363</v>
      </c>
      <c r="B165" s="84">
        <v>1</v>
      </c>
      <c r="C165" s="88">
        <f>COUNTIF(usaid!$C$2:$C$98,comparison!A165)</f>
        <v>1</v>
      </c>
      <c r="D165" s="88">
        <f>COUNTIF(ftf!$C$2:$C$20,comparison!A165)</f>
        <v>1</v>
      </c>
      <c r="E165" s="88">
        <f>COUNTIF(un!$D$2:$D$274,comparison!A165)</f>
        <v>1</v>
      </c>
    </row>
    <row r="166" spans="1:5" x14ac:dyDescent="0.25">
      <c r="A166" s="84" t="s">
        <v>365</v>
      </c>
      <c r="B166" s="84">
        <v>1</v>
      </c>
      <c r="C166" s="88">
        <f>COUNTIF(usaid!$C$2:$C$98,comparison!A166)</f>
        <v>1</v>
      </c>
      <c r="D166" s="88">
        <f>COUNTIF(ftf!$C$2:$C$20,comparison!A166)</f>
        <v>0</v>
      </c>
      <c r="E166" s="88">
        <f>COUNTIF(un!$D$2:$D$274,comparison!A166)</f>
        <v>1</v>
      </c>
    </row>
    <row r="167" spans="1:5" x14ac:dyDescent="0.25">
      <c r="A167" s="84" t="s">
        <v>367</v>
      </c>
      <c r="B167" s="84">
        <v>1</v>
      </c>
      <c r="C167" s="88">
        <f>COUNTIF(usaid!$C$2:$C$98,comparison!A167)</f>
        <v>0</v>
      </c>
      <c r="D167" s="88">
        <f>COUNTIF(ftf!$C$2:$C$20,comparison!A167)</f>
        <v>0</v>
      </c>
      <c r="E167" s="88">
        <f>COUNTIF(un!$D$2:$D$274,comparison!A167)</f>
        <v>1</v>
      </c>
    </row>
    <row r="168" spans="1:5" x14ac:dyDescent="0.25">
      <c r="A168" s="84" t="s">
        <v>369</v>
      </c>
      <c r="B168" s="84">
        <v>1</v>
      </c>
      <c r="C168" s="88">
        <f>COUNTIF(usaid!$C$2:$C$98,comparison!A168)</f>
        <v>1</v>
      </c>
      <c r="D168" s="88">
        <f>COUNTIF(ftf!$C$2:$C$20,comparison!A168)</f>
        <v>0</v>
      </c>
      <c r="E168" s="88">
        <f>COUNTIF(un!$D$2:$D$274,comparison!A168)</f>
        <v>1</v>
      </c>
    </row>
    <row r="169" spans="1:5" x14ac:dyDescent="0.25">
      <c r="A169" s="84" t="s">
        <v>371</v>
      </c>
      <c r="B169" s="84">
        <v>1</v>
      </c>
      <c r="C169" s="88">
        <f>COUNTIF(usaid!$C$2:$C$98,comparison!A169)</f>
        <v>0</v>
      </c>
      <c r="D169" s="88">
        <f>COUNTIF(ftf!$C$2:$C$20,comparison!A169)</f>
        <v>0</v>
      </c>
      <c r="E169" s="88">
        <f>COUNTIF(un!$D$2:$D$274,comparison!A169)</f>
        <v>1</v>
      </c>
    </row>
    <row r="170" spans="1:5" x14ac:dyDescent="0.25">
      <c r="A170" s="84" t="s">
        <v>373</v>
      </c>
      <c r="B170" s="84">
        <v>1</v>
      </c>
      <c r="C170" s="88">
        <f>COUNTIF(usaid!$C$2:$C$98,comparison!A170)</f>
        <v>0</v>
      </c>
      <c r="D170" s="88">
        <f>COUNTIF(ftf!$C$2:$C$20,comparison!A170)</f>
        <v>0</v>
      </c>
      <c r="E170" s="88">
        <f>COUNTIF(un!$D$2:$D$274,comparison!A170)</f>
        <v>1</v>
      </c>
    </row>
    <row r="171" spans="1:5" x14ac:dyDescent="0.25">
      <c r="A171" s="84" t="s">
        <v>375</v>
      </c>
      <c r="B171" s="84">
        <v>1</v>
      </c>
      <c r="C171" s="88">
        <f>COUNTIF(usaid!$C$2:$C$98,comparison!A171)</f>
        <v>0</v>
      </c>
      <c r="D171" s="88">
        <f>COUNTIF(ftf!$C$2:$C$20,comparison!A171)</f>
        <v>0</v>
      </c>
      <c r="E171" s="88">
        <f>COUNTIF(un!$D$2:$D$274,comparison!A171)</f>
        <v>1</v>
      </c>
    </row>
    <row r="172" spans="1:5" x14ac:dyDescent="0.25">
      <c r="A172" s="84" t="s">
        <v>377</v>
      </c>
      <c r="B172" s="84">
        <v>1</v>
      </c>
      <c r="C172" s="88">
        <f>COUNTIF(usaid!$C$2:$C$98,comparison!A172)</f>
        <v>0</v>
      </c>
      <c r="D172" s="88">
        <f>COUNTIF(ftf!$C$2:$C$20,comparison!A172)</f>
        <v>0</v>
      </c>
      <c r="E172" s="88">
        <f>COUNTIF(un!$D$2:$D$274,comparison!A172)</f>
        <v>1</v>
      </c>
    </row>
    <row r="173" spans="1:5" x14ac:dyDescent="0.25">
      <c r="A173" s="84" t="s">
        <v>379</v>
      </c>
      <c r="B173" s="84">
        <v>1</v>
      </c>
      <c r="C173" s="88">
        <f>COUNTIF(usaid!$C$2:$C$98,comparison!A173)</f>
        <v>0</v>
      </c>
      <c r="D173" s="88">
        <f>COUNTIF(ftf!$C$2:$C$20,comparison!A173)</f>
        <v>0</v>
      </c>
      <c r="E173" s="88">
        <f>COUNTIF(un!$D$2:$D$274,comparison!A173)</f>
        <v>1</v>
      </c>
    </row>
    <row r="174" spans="1:5" x14ac:dyDescent="0.25">
      <c r="A174" s="84" t="s">
        <v>381</v>
      </c>
      <c r="B174" s="84">
        <v>1</v>
      </c>
      <c r="C174" s="88">
        <f>COUNTIF(usaid!$C$2:$C$98,comparison!A174)</f>
        <v>1</v>
      </c>
      <c r="D174" s="88">
        <f>COUNTIF(ftf!$C$2:$C$20,comparison!A174)</f>
        <v>0</v>
      </c>
      <c r="E174" s="88">
        <f>COUNTIF(un!$D$2:$D$274,comparison!A174)</f>
        <v>1</v>
      </c>
    </row>
    <row r="175" spans="1:5" x14ac:dyDescent="0.25">
      <c r="A175" s="84" t="s">
        <v>383</v>
      </c>
      <c r="B175" s="84">
        <v>1</v>
      </c>
      <c r="C175" s="88">
        <f>COUNTIF(usaid!$C$2:$C$98,comparison!A175)</f>
        <v>1</v>
      </c>
      <c r="D175" s="88">
        <f>COUNTIF(ftf!$C$2:$C$20,comparison!A175)</f>
        <v>0</v>
      </c>
      <c r="E175" s="88">
        <f>COUNTIF(un!$D$2:$D$274,comparison!A175)</f>
        <v>1</v>
      </c>
    </row>
    <row r="176" spans="1:5" x14ac:dyDescent="0.25">
      <c r="A176" s="84" t="s">
        <v>385</v>
      </c>
      <c r="B176" s="84">
        <v>1</v>
      </c>
      <c r="C176" s="88">
        <f>COUNTIF(usaid!$C$2:$C$98,comparison!A176)</f>
        <v>1</v>
      </c>
      <c r="D176" s="88">
        <f>COUNTIF(ftf!$C$2:$C$20,comparison!A176)</f>
        <v>0</v>
      </c>
      <c r="E176" s="88">
        <f>COUNTIF(un!$D$2:$D$274,comparison!A176)</f>
        <v>1</v>
      </c>
    </row>
    <row r="177" spans="1:5" x14ac:dyDescent="0.25">
      <c r="A177" s="84" t="s">
        <v>387</v>
      </c>
      <c r="B177" s="84">
        <v>1</v>
      </c>
      <c r="C177" s="88">
        <f>COUNTIF(usaid!$C$2:$C$98,comparison!A177)</f>
        <v>0</v>
      </c>
      <c r="D177" s="88">
        <f>COUNTIF(ftf!$C$2:$C$20,comparison!A177)</f>
        <v>0</v>
      </c>
      <c r="E177" s="88">
        <f>COUNTIF(un!$D$2:$D$274,comparison!A177)</f>
        <v>1</v>
      </c>
    </row>
    <row r="178" spans="1:5" x14ac:dyDescent="0.25">
      <c r="A178" s="84" t="s">
        <v>389</v>
      </c>
      <c r="B178" s="84">
        <v>1</v>
      </c>
      <c r="C178" s="88">
        <f>COUNTIF(usaid!$C$2:$C$98,comparison!A178)</f>
        <v>1</v>
      </c>
      <c r="D178" s="88">
        <f>COUNTIF(ftf!$C$2:$C$20,comparison!A178)</f>
        <v>0</v>
      </c>
      <c r="E178" s="88">
        <f>COUNTIF(un!$D$2:$D$274,comparison!A178)</f>
        <v>1</v>
      </c>
    </row>
    <row r="179" spans="1:5" x14ac:dyDescent="0.25">
      <c r="A179" s="84" t="s">
        <v>391</v>
      </c>
      <c r="B179" s="84">
        <v>1</v>
      </c>
      <c r="C179" s="88">
        <f>COUNTIF(usaid!$C$2:$C$98,comparison!A179)</f>
        <v>0</v>
      </c>
      <c r="D179" s="88">
        <f>COUNTIF(ftf!$C$2:$C$20,comparison!A179)</f>
        <v>0</v>
      </c>
      <c r="E179" s="88">
        <f>COUNTIF(un!$D$2:$D$274,comparison!A179)</f>
        <v>1</v>
      </c>
    </row>
    <row r="180" spans="1:5" x14ac:dyDescent="0.25">
      <c r="A180" s="84" t="s">
        <v>393</v>
      </c>
      <c r="B180" s="84">
        <v>1</v>
      </c>
      <c r="C180" s="88">
        <f>COUNTIF(usaid!$C$2:$C$98,comparison!A180)</f>
        <v>0</v>
      </c>
      <c r="D180" s="88">
        <f>COUNTIF(ftf!$C$2:$C$20,comparison!A180)</f>
        <v>0</v>
      </c>
      <c r="E180" s="88">
        <f>COUNTIF(un!$D$2:$D$274,comparison!A180)</f>
        <v>1</v>
      </c>
    </row>
    <row r="181" spans="1:5" x14ac:dyDescent="0.25">
      <c r="A181" s="84" t="s">
        <v>395</v>
      </c>
      <c r="B181" s="84">
        <v>1</v>
      </c>
      <c r="C181" s="88">
        <f>COUNTIF(usaid!$C$2:$C$98,comparison!A181)</f>
        <v>0</v>
      </c>
      <c r="D181" s="88">
        <f>COUNTIF(ftf!$C$2:$C$20,comparison!A181)</f>
        <v>0</v>
      </c>
      <c r="E181" s="88">
        <f>COUNTIF(un!$D$2:$D$274,comparison!A181)</f>
        <v>0</v>
      </c>
    </row>
    <row r="182" spans="1:5" x14ac:dyDescent="0.25">
      <c r="A182" s="84" t="s">
        <v>397</v>
      </c>
      <c r="B182" s="84">
        <v>1</v>
      </c>
      <c r="C182" s="88">
        <f>COUNTIF(usaid!$C$2:$C$98,comparison!A182)</f>
        <v>0</v>
      </c>
      <c r="D182" s="88">
        <f>COUNTIF(ftf!$C$2:$C$20,comparison!A182)</f>
        <v>0</v>
      </c>
      <c r="E182" s="88">
        <f>COUNTIF(un!$D$2:$D$274,comparison!A182)</f>
        <v>1</v>
      </c>
    </row>
    <row r="183" spans="1:5" x14ac:dyDescent="0.25">
      <c r="A183" s="84" t="s">
        <v>399</v>
      </c>
      <c r="B183" s="84">
        <v>1</v>
      </c>
      <c r="C183" s="88">
        <f>COUNTIF(usaid!$C$2:$C$98,comparison!A183)</f>
        <v>1</v>
      </c>
      <c r="D183" s="88">
        <f>COUNTIF(ftf!$C$2:$C$20,comparison!A183)</f>
        <v>0</v>
      </c>
      <c r="E183" s="88">
        <f>COUNTIF(un!$D$2:$D$274,comparison!A183)</f>
        <v>1</v>
      </c>
    </row>
    <row r="184" spans="1:5" x14ac:dyDescent="0.25">
      <c r="A184" s="84" t="s">
        <v>401</v>
      </c>
      <c r="B184" s="84">
        <v>1</v>
      </c>
      <c r="C184" s="88">
        <f>COUNTIF(usaid!$C$2:$C$98,comparison!A184)</f>
        <v>0</v>
      </c>
      <c r="D184" s="88">
        <f>COUNTIF(ftf!$C$2:$C$20,comparison!A184)</f>
        <v>0</v>
      </c>
      <c r="E184" s="88">
        <f>COUNTIF(un!$D$2:$D$274,comparison!A184)</f>
        <v>1</v>
      </c>
    </row>
    <row r="185" spans="1:5" x14ac:dyDescent="0.25">
      <c r="A185" s="84" t="s">
        <v>403</v>
      </c>
      <c r="B185" s="84">
        <v>1</v>
      </c>
      <c r="C185" s="88">
        <f>COUNTIF(usaid!$C$2:$C$98,comparison!A185)</f>
        <v>1</v>
      </c>
      <c r="D185" s="88">
        <f>COUNTIF(ftf!$C$2:$C$20,comparison!A185)</f>
        <v>0</v>
      </c>
      <c r="E185" s="88">
        <f>COUNTIF(un!$D$2:$D$274,comparison!A185)</f>
        <v>1</v>
      </c>
    </row>
    <row r="186" spans="1:5" x14ac:dyDescent="0.25">
      <c r="A186" s="84" t="s">
        <v>405</v>
      </c>
      <c r="B186" s="84">
        <v>1</v>
      </c>
      <c r="C186" s="88">
        <f>COUNTIF(usaid!$C$2:$C$98,comparison!A186)</f>
        <v>0</v>
      </c>
      <c r="D186" s="88">
        <f>COUNTIF(ftf!$C$2:$C$20,comparison!A186)</f>
        <v>0</v>
      </c>
      <c r="E186" s="88">
        <f>COUNTIF(un!$D$2:$D$274,comparison!A186)</f>
        <v>1</v>
      </c>
    </row>
    <row r="187" spans="1:5" x14ac:dyDescent="0.25">
      <c r="A187" s="84" t="s">
        <v>407</v>
      </c>
      <c r="B187" s="84">
        <v>1</v>
      </c>
      <c r="C187" s="88">
        <f>COUNTIF(usaid!$C$2:$C$98,comparison!A187)</f>
        <v>0</v>
      </c>
      <c r="D187" s="88">
        <f>COUNTIF(ftf!$C$2:$C$20,comparison!A187)</f>
        <v>0</v>
      </c>
      <c r="E187" s="88">
        <f>COUNTIF(un!$D$2:$D$274,comparison!A187)</f>
        <v>1</v>
      </c>
    </row>
    <row r="188" spans="1:5" x14ac:dyDescent="0.25">
      <c r="A188" s="84" t="s">
        <v>409</v>
      </c>
      <c r="B188" s="84">
        <v>1</v>
      </c>
      <c r="C188" s="88">
        <f>COUNTIF(usaid!$C$2:$C$98,comparison!A188)</f>
        <v>0</v>
      </c>
      <c r="D188" s="88">
        <f>COUNTIF(ftf!$C$2:$C$20,comparison!A188)</f>
        <v>0</v>
      </c>
      <c r="E188" s="88">
        <f>COUNTIF(un!$D$2:$D$274,comparison!A188)</f>
        <v>1</v>
      </c>
    </row>
    <row r="189" spans="1:5" x14ac:dyDescent="0.25">
      <c r="A189" s="84" t="s">
        <v>410</v>
      </c>
      <c r="B189" s="84">
        <v>1</v>
      </c>
      <c r="C189" s="88">
        <f>COUNTIF(usaid!$C$2:$C$98,comparison!A189)</f>
        <v>1</v>
      </c>
      <c r="D189" s="88">
        <f>COUNTIF(ftf!$C$2:$C$20,comparison!A189)</f>
        <v>1</v>
      </c>
      <c r="E189" s="88">
        <f>COUNTIF(un!$D$2:$D$274,comparison!A189)</f>
        <v>1</v>
      </c>
    </row>
    <row r="190" spans="1:5" x14ac:dyDescent="0.25">
      <c r="A190" s="84" t="s">
        <v>411</v>
      </c>
      <c r="B190" s="84">
        <v>1</v>
      </c>
      <c r="C190" s="88">
        <f>COUNTIF(usaid!$C$2:$C$98,comparison!A190)</f>
        <v>1</v>
      </c>
      <c r="D190" s="88">
        <f>COUNTIF(ftf!$C$2:$C$20,comparison!A190)</f>
        <v>1</v>
      </c>
      <c r="E190" s="88">
        <f>COUNTIF(un!$D$2:$D$274,comparison!A190)</f>
        <v>1</v>
      </c>
    </row>
    <row r="191" spans="1:5" x14ac:dyDescent="0.25">
      <c r="A191" s="84" t="s">
        <v>413</v>
      </c>
      <c r="B191" s="84">
        <v>1</v>
      </c>
      <c r="C191" s="88">
        <f>COUNTIF(usaid!$C$2:$C$98,comparison!A191)</f>
        <v>1</v>
      </c>
      <c r="D191" s="88">
        <f>COUNTIF(ftf!$C$2:$C$20,comparison!A191)</f>
        <v>0</v>
      </c>
      <c r="E191" s="88">
        <f>COUNTIF(un!$D$2:$D$274,comparison!A191)</f>
        <v>1</v>
      </c>
    </row>
    <row r="192" spans="1:5" x14ac:dyDescent="0.25">
      <c r="A192" s="84" t="s">
        <v>415</v>
      </c>
      <c r="B192" s="84">
        <v>1</v>
      </c>
      <c r="C192" s="88">
        <f>COUNTIF(usaid!$C$2:$C$98,comparison!A192)</f>
        <v>1</v>
      </c>
      <c r="D192" s="88">
        <f>COUNTIF(ftf!$C$2:$C$20,comparison!A192)</f>
        <v>0</v>
      </c>
      <c r="E192" s="88">
        <f>COUNTIF(un!$D$2:$D$274,comparison!A192)</f>
        <v>1</v>
      </c>
    </row>
    <row r="193" spans="1:5" x14ac:dyDescent="0.25">
      <c r="A193" s="84" t="s">
        <v>417</v>
      </c>
      <c r="B193" s="84">
        <v>1</v>
      </c>
      <c r="C193" s="88">
        <f>COUNTIF(usaid!$C$2:$C$98,comparison!A193)</f>
        <v>0</v>
      </c>
      <c r="D193" s="88">
        <f>COUNTIF(ftf!$C$2:$C$20,comparison!A193)</f>
        <v>0</v>
      </c>
      <c r="E193" s="88">
        <f>COUNTIF(un!$D$2:$D$274,comparison!A193)</f>
        <v>1</v>
      </c>
    </row>
    <row r="194" spans="1:5" x14ac:dyDescent="0.25">
      <c r="A194" s="84" t="s">
        <v>419</v>
      </c>
      <c r="B194" s="84">
        <v>1</v>
      </c>
      <c r="C194" s="88">
        <f>COUNTIF(usaid!$C$2:$C$98,comparison!A194)</f>
        <v>0</v>
      </c>
      <c r="D194" s="88">
        <f>COUNTIF(ftf!$C$2:$C$20,comparison!A194)</f>
        <v>0</v>
      </c>
      <c r="E194" s="88">
        <f>COUNTIF(un!$D$2:$D$274,comparison!A194)</f>
        <v>1</v>
      </c>
    </row>
    <row r="195" spans="1:5" x14ac:dyDescent="0.25">
      <c r="A195" s="84" t="s">
        <v>421</v>
      </c>
      <c r="B195" s="84">
        <v>1</v>
      </c>
      <c r="C195" s="88">
        <f>COUNTIF(usaid!$C$2:$C$98,comparison!A195)</f>
        <v>0</v>
      </c>
      <c r="D195" s="88">
        <f>COUNTIF(ftf!$C$2:$C$20,comparison!A195)</f>
        <v>0</v>
      </c>
      <c r="E195" s="88">
        <f>COUNTIF(un!$D$2:$D$274,comparison!A195)</f>
        <v>1</v>
      </c>
    </row>
    <row r="196" spans="1:5" x14ac:dyDescent="0.25">
      <c r="A196" s="84" t="s">
        <v>423</v>
      </c>
      <c r="B196" s="84">
        <v>1</v>
      </c>
      <c r="C196" s="88">
        <f>COUNTIF(usaid!$C$2:$C$98,comparison!A196)</f>
        <v>1</v>
      </c>
      <c r="D196" s="88">
        <f>COUNTIF(ftf!$C$2:$C$20,comparison!A196)</f>
        <v>0</v>
      </c>
      <c r="E196" s="88">
        <f>COUNTIF(un!$D$2:$D$274,comparison!A196)</f>
        <v>1</v>
      </c>
    </row>
    <row r="197" spans="1:5" x14ac:dyDescent="0.25">
      <c r="A197" s="84" t="s">
        <v>425</v>
      </c>
      <c r="B197" s="84">
        <v>1</v>
      </c>
      <c r="C197" s="88">
        <f>COUNTIF(usaid!$C$2:$C$98,comparison!A197)</f>
        <v>0</v>
      </c>
      <c r="D197" s="88">
        <f>COUNTIF(ftf!$C$2:$C$20,comparison!A197)</f>
        <v>0</v>
      </c>
      <c r="E197" s="88">
        <f>COUNTIF(un!$D$2:$D$274,comparison!A197)</f>
        <v>1</v>
      </c>
    </row>
    <row r="198" spans="1:5" x14ac:dyDescent="0.25">
      <c r="A198" s="84" t="s">
        <v>427</v>
      </c>
      <c r="B198" s="84">
        <v>1</v>
      </c>
      <c r="C198" s="88">
        <f>COUNTIF(usaid!$C$2:$C$98,comparison!A198)</f>
        <v>1</v>
      </c>
      <c r="D198" s="88">
        <f>COUNTIF(ftf!$C$2:$C$20,comparison!A198)</f>
        <v>0</v>
      </c>
      <c r="E198" s="88">
        <f>COUNTIF(un!$D$2:$D$274,comparison!A198)</f>
        <v>1</v>
      </c>
    </row>
    <row r="199" spans="1:5" x14ac:dyDescent="0.25">
      <c r="A199" s="84" t="s">
        <v>429</v>
      </c>
      <c r="B199" s="84">
        <v>1</v>
      </c>
      <c r="C199" s="88">
        <f>COUNTIF(usaid!$C$2:$C$98,comparison!A199)</f>
        <v>0</v>
      </c>
      <c r="D199" s="88">
        <f>COUNTIF(ftf!$C$2:$C$20,comparison!A199)</f>
        <v>0</v>
      </c>
      <c r="E199" s="88">
        <f>COUNTIF(un!$D$2:$D$274,comparison!A199)</f>
        <v>1</v>
      </c>
    </row>
    <row r="200" spans="1:5" x14ac:dyDescent="0.25">
      <c r="A200" s="84" t="s">
        <v>431</v>
      </c>
      <c r="B200" s="84">
        <v>1</v>
      </c>
      <c r="C200" s="88">
        <f>COUNTIF(usaid!$C$2:$C$98,comparison!A200)</f>
        <v>0</v>
      </c>
      <c r="D200" s="88">
        <f>COUNTIF(ftf!$C$2:$C$20,comparison!A200)</f>
        <v>0</v>
      </c>
      <c r="E200" s="88">
        <f>COUNTIF(un!$D$2:$D$274,comparison!A200)</f>
        <v>1</v>
      </c>
    </row>
    <row r="201" spans="1:5" x14ac:dyDescent="0.25">
      <c r="A201" s="84" t="s">
        <v>432</v>
      </c>
      <c r="B201" s="84">
        <v>1</v>
      </c>
      <c r="C201" s="88">
        <f>COUNTIF(usaid!$C$2:$C$98,comparison!A201)</f>
        <v>1</v>
      </c>
      <c r="D201" s="88">
        <f>COUNTIF(ftf!$C$2:$C$20,comparison!A201)</f>
        <v>1</v>
      </c>
      <c r="E201" s="88">
        <f>COUNTIF(un!$D$2:$D$274,comparison!A201)</f>
        <v>1</v>
      </c>
    </row>
    <row r="202" spans="1:5" x14ac:dyDescent="0.25">
      <c r="A202" s="84" t="s">
        <v>434</v>
      </c>
      <c r="B202" s="84">
        <v>1</v>
      </c>
      <c r="C202" s="88">
        <f>COUNTIF(usaid!$C$2:$C$98,comparison!A202)</f>
        <v>1</v>
      </c>
      <c r="D202" s="88">
        <f>COUNTIF(ftf!$C$2:$C$20,comparison!A202)</f>
        <v>0</v>
      </c>
      <c r="E202" s="88">
        <f>COUNTIF(un!$D$2:$D$274,comparison!A202)</f>
        <v>1</v>
      </c>
    </row>
    <row r="203" spans="1:5" x14ac:dyDescent="0.25">
      <c r="A203" s="84" t="s">
        <v>436</v>
      </c>
      <c r="B203" s="84">
        <v>1</v>
      </c>
      <c r="C203" s="88">
        <f>COUNTIF(usaid!$C$2:$C$98,comparison!A203)</f>
        <v>0</v>
      </c>
      <c r="D203" s="88">
        <f>COUNTIF(ftf!$C$2:$C$20,comparison!A203)</f>
        <v>0</v>
      </c>
      <c r="E203" s="88">
        <f>COUNTIF(un!$D$2:$D$274,comparison!A203)</f>
        <v>1</v>
      </c>
    </row>
    <row r="204" spans="1:5" x14ac:dyDescent="0.25">
      <c r="A204" s="84" t="s">
        <v>438</v>
      </c>
      <c r="B204" s="84">
        <v>1</v>
      </c>
      <c r="C204" s="88">
        <f>COUNTIF(usaid!$C$2:$C$98,comparison!A204)</f>
        <v>0</v>
      </c>
      <c r="D204" s="88">
        <f>COUNTIF(ftf!$C$2:$C$20,comparison!A204)</f>
        <v>0</v>
      </c>
      <c r="E204" s="88">
        <f>COUNTIF(un!$D$2:$D$274,comparison!A204)</f>
        <v>1</v>
      </c>
    </row>
    <row r="205" spans="1:5" x14ac:dyDescent="0.25">
      <c r="A205" s="84" t="s">
        <v>440</v>
      </c>
      <c r="B205" s="84">
        <v>1</v>
      </c>
      <c r="C205" s="88">
        <f>COUNTIF(usaid!$C$2:$C$98,comparison!A205)</f>
        <v>0</v>
      </c>
      <c r="D205" s="88">
        <f>COUNTIF(ftf!$C$2:$C$20,comparison!A205)</f>
        <v>0</v>
      </c>
      <c r="E205" s="88">
        <f>COUNTIF(un!$D$2:$D$274,comparison!A205)</f>
        <v>1</v>
      </c>
    </row>
    <row r="206" spans="1:5" x14ac:dyDescent="0.25">
      <c r="A206" s="84" t="s">
        <v>442</v>
      </c>
      <c r="B206" s="84">
        <v>1</v>
      </c>
      <c r="C206" s="88">
        <f>COUNTIF(usaid!$C$2:$C$98,comparison!A206)</f>
        <v>0</v>
      </c>
      <c r="D206" s="88">
        <f>COUNTIF(ftf!$C$2:$C$20,comparison!A206)</f>
        <v>0</v>
      </c>
      <c r="E206" s="88">
        <f>COUNTIF(un!$D$2:$D$274,comparison!A206)</f>
        <v>1</v>
      </c>
    </row>
    <row r="207" spans="1:5" x14ac:dyDescent="0.25">
      <c r="A207" s="84" t="s">
        <v>444</v>
      </c>
      <c r="B207" s="84">
        <v>1</v>
      </c>
      <c r="C207" s="88">
        <f>COUNTIF(usaid!$C$2:$C$98,comparison!A207)</f>
        <v>1</v>
      </c>
      <c r="D207" s="88">
        <f>COUNTIF(ftf!$C$2:$C$20,comparison!A207)</f>
        <v>0</v>
      </c>
      <c r="E207" s="88">
        <f>COUNTIF(un!$D$2:$D$274,comparison!A207)</f>
        <v>1</v>
      </c>
    </row>
    <row r="208" spans="1:5" x14ac:dyDescent="0.25">
      <c r="A208" s="84" t="s">
        <v>446</v>
      </c>
      <c r="B208" s="84">
        <v>1</v>
      </c>
      <c r="C208" s="88">
        <f>COUNTIF(usaid!$C$2:$C$98,comparison!A208)</f>
        <v>0</v>
      </c>
      <c r="D208" s="88">
        <f>COUNTIF(ftf!$C$2:$C$20,comparison!A208)</f>
        <v>0</v>
      </c>
      <c r="E208" s="88">
        <f>COUNTIF(un!$D$2:$D$274,comparison!A208)</f>
        <v>1</v>
      </c>
    </row>
    <row r="209" spans="1:5" x14ac:dyDescent="0.25">
      <c r="A209" s="84" t="s">
        <v>448</v>
      </c>
      <c r="B209" s="84">
        <v>1</v>
      </c>
      <c r="C209" s="88">
        <f>COUNTIF(usaid!$C$2:$C$98,comparison!A209)</f>
        <v>1</v>
      </c>
      <c r="D209" s="88">
        <f>COUNTIF(ftf!$C$2:$C$20,comparison!A209)</f>
        <v>0</v>
      </c>
      <c r="E209" s="88">
        <f>COUNTIF(un!$D$2:$D$274,comparison!A209)</f>
        <v>1</v>
      </c>
    </row>
    <row r="210" spans="1:5" x14ac:dyDescent="0.25">
      <c r="A210" s="84" t="s">
        <v>450</v>
      </c>
      <c r="B210" s="84">
        <v>1</v>
      </c>
      <c r="C210" s="88">
        <f>COUNTIF(usaid!$C$2:$C$98,comparison!A210)</f>
        <v>1</v>
      </c>
      <c r="D210" s="88">
        <f>COUNTIF(ftf!$C$2:$C$20,comparison!A210)</f>
        <v>0</v>
      </c>
      <c r="E210" s="88">
        <f>COUNTIF(un!$D$2:$D$274,comparison!A210)</f>
        <v>1</v>
      </c>
    </row>
    <row r="211" spans="1:5" x14ac:dyDescent="0.25">
      <c r="A211" s="84" t="s">
        <v>452</v>
      </c>
      <c r="B211" s="84">
        <v>1</v>
      </c>
      <c r="C211" s="88">
        <f>COUNTIF(usaid!$C$2:$C$98,comparison!A211)</f>
        <v>0</v>
      </c>
      <c r="D211" s="88">
        <f>COUNTIF(ftf!$C$2:$C$20,comparison!A211)</f>
        <v>0</v>
      </c>
      <c r="E211" s="88">
        <f>COUNTIF(un!$D$2:$D$274,comparison!A211)</f>
        <v>1</v>
      </c>
    </row>
    <row r="212" spans="1:5" x14ac:dyDescent="0.25">
      <c r="A212" s="84" t="s">
        <v>454</v>
      </c>
      <c r="B212" s="84">
        <v>1</v>
      </c>
      <c r="C212" s="88">
        <f>COUNTIF(usaid!$C$2:$C$98,comparison!A212)</f>
        <v>1</v>
      </c>
      <c r="D212" s="88">
        <f>COUNTIF(ftf!$C$2:$C$20,comparison!A212)</f>
        <v>0</v>
      </c>
      <c r="E212" s="88">
        <f>COUNTIF(un!$D$2:$D$274,comparison!A212)</f>
        <v>1</v>
      </c>
    </row>
    <row r="213" spans="1:5" x14ac:dyDescent="0.25">
      <c r="A213" s="84" t="s">
        <v>456</v>
      </c>
      <c r="B213" s="84">
        <v>1</v>
      </c>
      <c r="C213" s="88">
        <f>COUNTIF(usaid!$C$2:$C$98,comparison!A213)</f>
        <v>1</v>
      </c>
      <c r="D213" s="88">
        <f>COUNTIF(ftf!$C$2:$C$20,comparison!A213)</f>
        <v>0</v>
      </c>
      <c r="E213" s="88">
        <f>COUNTIF(un!$D$2:$D$274,comparison!A213)</f>
        <v>1</v>
      </c>
    </row>
    <row r="214" spans="1:5" x14ac:dyDescent="0.25">
      <c r="A214" s="84" t="s">
        <v>457</v>
      </c>
      <c r="B214" s="84">
        <v>1</v>
      </c>
      <c r="C214" s="88">
        <f>COUNTIF(usaid!$C$2:$C$98,comparison!A214)</f>
        <v>1</v>
      </c>
      <c r="D214" s="88">
        <f>COUNTIF(ftf!$C$2:$C$20,comparison!A214)</f>
        <v>1</v>
      </c>
      <c r="E214" s="88">
        <f>COUNTIF(un!$D$2:$D$274,comparison!A214)</f>
        <v>1</v>
      </c>
    </row>
    <row r="215" spans="1:5" x14ac:dyDescent="0.25">
      <c r="A215" s="84" t="s">
        <v>459</v>
      </c>
      <c r="B215" s="84">
        <v>1</v>
      </c>
      <c r="C215" s="88">
        <f>COUNTIF(usaid!$C$2:$C$98,comparison!A215)</f>
        <v>1</v>
      </c>
      <c r="D215" s="88">
        <f>COUNTIF(ftf!$C$2:$C$20,comparison!A215)</f>
        <v>0</v>
      </c>
      <c r="E215" s="88">
        <f>COUNTIF(un!$D$2:$D$274,comparison!A215)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usaid</vt:lpstr>
      <vt:lpstr>ftf</vt:lpstr>
      <vt:lpstr>wb</vt:lpstr>
      <vt:lpstr>wbraw</vt:lpstr>
      <vt:lpstr>usaidraw</vt:lpstr>
      <vt:lpstr>usaidpt</vt:lpstr>
      <vt:lpstr>un</vt:lpstr>
      <vt:lpstr>povcal</vt:lpstr>
      <vt:lpstr>comparison</vt:lpstr>
      <vt:lpstr>Source</vt:lpstr>
      <vt:lpstr>wbraw!Print_Area</vt:lpstr>
      <vt:lpstr>wbraw!Print_Titles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(E3/PLC)</dc:creator>
  <cp:lastModifiedBy>Aaron Chafetz (E3/PLC)</cp:lastModifiedBy>
  <dcterms:created xsi:type="dcterms:W3CDTF">2015-02-19T21:54:12Z</dcterms:created>
  <dcterms:modified xsi:type="dcterms:W3CDTF">2015-03-04T14:54:19Z</dcterms:modified>
</cp:coreProperties>
</file>