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99" documentId="11_F25DC773A252ABEACE02EC47C3DA4D445BDE5895" xr6:coauthVersionLast="41" xr6:coauthVersionMax="41" xr10:uidLastSave="{F8C4A5CC-42D6-4E50-9D70-97C6C851EE7C}"/>
  <bookViews>
    <workbookView xWindow="-120" yWindow="-120" windowWidth="20730" windowHeight="11160" firstSheet="1" activeTab="8" xr2:uid="{00000000-000D-0000-FFFF-FFFF00000000}"/>
  </bookViews>
  <sheets>
    <sheet name="A1-TI" sheetId="10" r:id="rId1"/>
    <sheet name="A2-LR" sheetId="3" r:id="rId2"/>
    <sheet name="A2-SVM" sheetId="5" r:id="rId3"/>
    <sheet name="A2-NLSVM" sheetId="6" r:id="rId4"/>
    <sheet name="A2-TextMining" sheetId="7" r:id="rId5"/>
    <sheet name="A3-HistPrices" sheetId="8" r:id="rId6"/>
    <sheet name="IntegeratedScale" sheetId="2" r:id="rId7"/>
    <sheet name="Sheet1" sheetId="1" r:id="rId8"/>
    <sheet name="Sheet2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2" l="1"/>
  <c r="E17" i="2"/>
  <c r="F17" i="2"/>
  <c r="C17" i="2"/>
</calcChain>
</file>

<file path=xl/sharedStrings.xml><?xml version="1.0" encoding="utf-8"?>
<sst xmlns="http://schemas.openxmlformats.org/spreadsheetml/2006/main" count="150" uniqueCount="51">
  <si>
    <t>Orignal Value</t>
  </si>
  <si>
    <t>Orignal Movement</t>
  </si>
  <si>
    <t>Predictided Price MLR</t>
  </si>
  <si>
    <t>Predicted Price ARIMA</t>
  </si>
  <si>
    <t>Predicted Price LSTM</t>
  </si>
  <si>
    <t>Date</t>
  </si>
  <si>
    <t>Predicted Movement LR1</t>
  </si>
  <si>
    <t>Predicted Movement LR3</t>
  </si>
  <si>
    <t>Predicted Movement LR2</t>
  </si>
  <si>
    <t>Predicted Movement SVM1</t>
  </si>
  <si>
    <t>Predicted Movement SVM2</t>
  </si>
  <si>
    <t>Predicted Movement SVM3</t>
  </si>
  <si>
    <t>Predicted Movement NLSVM1</t>
  </si>
  <si>
    <t>Predicted Movement NLSVM2</t>
  </si>
  <si>
    <t>Predicted Movement NLSVM3</t>
  </si>
  <si>
    <t>Overall Score</t>
  </si>
  <si>
    <t>Final Decision</t>
  </si>
  <si>
    <t>NA</t>
  </si>
  <si>
    <t>precission</t>
  </si>
  <si>
    <t>recall</t>
  </si>
  <si>
    <t>f1-score</t>
  </si>
  <si>
    <t>support</t>
  </si>
  <si>
    <t>avg</t>
  </si>
  <si>
    <t>1 Gram</t>
  </si>
  <si>
    <t>2 Gram</t>
  </si>
  <si>
    <t>3 Gram</t>
  </si>
  <si>
    <t>Predicted/Actual</t>
  </si>
  <si>
    <t>LR</t>
  </si>
  <si>
    <t>N- Gram Model</t>
  </si>
  <si>
    <t>1-Gram</t>
  </si>
  <si>
    <t>2-Gram</t>
  </si>
  <si>
    <t>3-Gram</t>
  </si>
  <si>
    <t>SVM</t>
  </si>
  <si>
    <t>NL SVM</t>
  </si>
  <si>
    <t>Accuracy</t>
  </si>
  <si>
    <t>NL-SVM</t>
  </si>
  <si>
    <t>MAE</t>
  </si>
  <si>
    <t>RMSE</t>
  </si>
  <si>
    <t>ARIMA</t>
  </si>
  <si>
    <t>LSTM</t>
  </si>
  <si>
    <t>MLR</t>
  </si>
  <si>
    <t>R-sqaured</t>
  </si>
  <si>
    <t>Actual 1</t>
  </si>
  <si>
    <t>Actual 0</t>
  </si>
  <si>
    <t>Predicted 1</t>
  </si>
  <si>
    <t>Predicted 0</t>
  </si>
  <si>
    <t>True Positive</t>
  </si>
  <si>
    <t>True Negative</t>
  </si>
  <si>
    <t>False Positive or Type 1 error</t>
  </si>
  <si>
    <t>False Negative or Type 2 error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</si>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</sst>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5" borderId="1" applyNumberFormat="0" applyAlignment="0" applyProtection="0"/>
    <xf numFmtId="0" fontId="4" fillId="6" borderId="2" applyNumberFormat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2" fillId="13" borderId="0" applyNumberFormat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3" borderId="0" xfId="0" applyNumberFormat="1" applyFill="1"/>
    <xf numFmtId="11" fontId="0" fillId="4" borderId="0" xfId="0" applyNumberFormat="1" applyFill="1"/>
    <xf numFmtId="11" fontId="0" fillId="2" borderId="0" xfId="0" applyNumberFormat="1" applyFill="1"/>
    <xf numFmtId="0" fontId="0" fillId="0" borderId="0" xfId="0" applyFill="1"/>
    <xf numFmtId="14" fontId="0" fillId="0" borderId="0" xfId="0" applyNumberFormat="1" applyFill="1"/>
    <xf numFmtId="0" fontId="1" fillId="0" borderId="0" xfId="0" applyFont="1"/>
    <xf numFmtId="0" fontId="1" fillId="0" borderId="3" xfId="0" applyFont="1" applyBorder="1"/>
    <xf numFmtId="0" fontId="1" fillId="7" borderId="3" xfId="3" applyFont="1" applyBorder="1"/>
    <xf numFmtId="0" fontId="1" fillId="9" borderId="3" xfId="5" applyFont="1" applyBorder="1"/>
    <xf numFmtId="0" fontId="1" fillId="8" borderId="3" xfId="4" applyFont="1" applyBorder="1"/>
    <xf numFmtId="0" fontId="0" fillId="0" borderId="3" xfId="0" applyBorder="1"/>
    <xf numFmtId="0" fontId="2" fillId="7" borderId="3" xfId="3" applyBorder="1"/>
    <xf numFmtId="0" fontId="2" fillId="9" borderId="3" xfId="5" applyBorder="1"/>
    <xf numFmtId="0" fontId="2" fillId="8" borderId="3" xfId="4" applyBorder="1"/>
    <xf numFmtId="0" fontId="3" fillId="5" borderId="3" xfId="1" applyBorder="1"/>
    <xf numFmtId="0" fontId="4" fillId="6" borderId="3" xfId="2" applyBorder="1"/>
    <xf numFmtId="14" fontId="1" fillId="0" borderId="3" xfId="0" applyNumberFormat="1" applyFont="1" applyFill="1" applyBorder="1"/>
    <xf numFmtId="14" fontId="1" fillId="0" borderId="3" xfId="0" applyNumberFormat="1" applyFont="1" applyBorder="1"/>
    <xf numFmtId="0" fontId="0" fillId="3" borderId="3" xfId="0" applyFill="1" applyBorder="1"/>
    <xf numFmtId="0" fontId="0" fillId="4" borderId="3" xfId="0" applyFill="1" applyBorder="1"/>
    <xf numFmtId="0" fontId="0" fillId="2" borderId="3" xfId="0" applyFill="1" applyBorder="1"/>
    <xf numFmtId="2" fontId="0" fillId="3" borderId="3" xfId="0" applyNumberFormat="1" applyFill="1" applyBorder="1"/>
    <xf numFmtId="2" fontId="0" fillId="2" borderId="3" xfId="0" applyNumberFormat="1" applyFill="1" applyBorder="1"/>
    <xf numFmtId="2" fontId="0" fillId="4" borderId="3" xfId="0" applyNumberFormat="1" applyFill="1" applyBorder="1"/>
    <xf numFmtId="0" fontId="0" fillId="0" borderId="3" xfId="0" applyFill="1" applyBorder="1"/>
    <xf numFmtId="0" fontId="2" fillId="10" borderId="3" xfId="6" applyBorder="1"/>
    <xf numFmtId="0" fontId="4" fillId="6" borderId="3" xfId="2" applyBorder="1" applyAlignment="1">
      <alignment horizontal="center"/>
    </xf>
    <xf numFmtId="0" fontId="1" fillId="7" borderId="3" xfId="3" applyFont="1" applyBorder="1" applyAlignment="1">
      <alignment horizontal="center"/>
    </xf>
    <xf numFmtId="0" fontId="1" fillId="9" borderId="3" xfId="5" applyFont="1" applyBorder="1" applyAlignment="1">
      <alignment horizontal="center"/>
    </xf>
    <xf numFmtId="0" fontId="1" fillId="8" borderId="3" xfId="4" applyFont="1" applyBorder="1" applyAlignment="1">
      <alignment horizontal="center"/>
    </xf>
    <xf numFmtId="0" fontId="5" fillId="11" borderId="3" xfId="7" applyBorder="1"/>
    <xf numFmtId="0" fontId="6" fillId="12" borderId="3" xfId="8" applyBorder="1"/>
    <xf numFmtId="0" fontId="1" fillId="13" borderId="3" xfId="9" applyFont="1" applyBorder="1"/>
  </cellXfs>
  <cellStyles count="10">
    <cellStyle name="20% - Accent1" xfId="3" builtinId="30"/>
    <cellStyle name="20% - Accent4" xfId="4" builtinId="42"/>
    <cellStyle name="20% - Accent6" xfId="5" builtinId="50"/>
    <cellStyle name="40% - Accent3" xfId="9" builtinId="39"/>
    <cellStyle name="40% - Accent6" xfId="6" builtinId="51"/>
    <cellStyle name="Calculation" xfId="1" builtinId="22"/>
    <cellStyle name="Check Cell" xfId="2" builtinId="23"/>
    <cellStyle name="Good" xfId="7" builtinId="26"/>
    <cellStyle name="Neutral" xfId="8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comparison for Stock</a:t>
            </a:r>
            <a:r>
              <a:rPr lang="en-IE" baseline="0"/>
              <a:t> Price movement prediction using Text Mining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'A2-TextMining'!$B$2</c:f>
              <c:strCache>
                <c:ptCount val="1"/>
                <c:pt idx="0">
                  <c:v>1-Gram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'A2-TextMining'!$A$3:$A$5</c:f>
              <c:strCache>
                <c:ptCount val="3"/>
                <c:pt idx="0">
                  <c:v>LR</c:v>
                </c:pt>
                <c:pt idx="1">
                  <c:v>SVM</c:v>
                </c:pt>
                <c:pt idx="2">
                  <c:v>NL SVM</c:v>
                </c:pt>
              </c:strCache>
            </c:strRef>
          </c:cat>
          <c:val>
            <c:numRef>
              <c:f>'A2-TextMining'!$B$3:$B$5</c:f>
              <c:numCache>
                <c:formatCode>General</c:formatCode>
                <c:ptCount val="3"/>
                <c:pt idx="0">
                  <c:v>0.83597883597883504</c:v>
                </c:pt>
                <c:pt idx="1">
                  <c:v>0.82539682539682502</c:v>
                </c:pt>
                <c:pt idx="2">
                  <c:v>0.85185185185185097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6-4644-9382-F527117E126A}"/>
            </c:ext>
          </c:extLst>
        </c:ser>
        <c:ser>
          <c:idx val="1"/>
          <c:order val="1"/>
          <c:tx>
            <c:strRef>
              <c:f>'A2-TextMining'!$C$2</c:f>
              <c:strCache>
                <c:ptCount val="1"/>
                <c:pt idx="0">
                  <c:v>2-Gram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'A2-TextMining'!$A$3:$A$5</c:f>
              <c:strCache>
                <c:ptCount val="3"/>
                <c:pt idx="0">
                  <c:v>LR</c:v>
                </c:pt>
                <c:pt idx="1">
                  <c:v>SVM</c:v>
                </c:pt>
                <c:pt idx="2">
                  <c:v>NL SVM</c:v>
                </c:pt>
              </c:strCache>
            </c:strRef>
          </c:cat>
          <c:val>
            <c:numRef>
              <c:f>'A2-TextMining'!$C$3:$C$5</c:f>
              <c:numCache>
                <c:formatCode>General</c:formatCode>
                <c:ptCount val="3"/>
                <c:pt idx="0">
                  <c:v>0.84126984126984095</c:v>
                </c:pt>
                <c:pt idx="1">
                  <c:v>0.83597883597883504</c:v>
                </c:pt>
                <c:pt idx="2">
                  <c:v>0.84920634920634896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6-4644-9382-F527117E126A}"/>
            </c:ext>
          </c:extLst>
        </c:ser>
        <c:ser>
          <c:idx val="2"/>
          <c:order val="2"/>
          <c:tx>
            <c:strRef>
              <c:f>'A2-TextMining'!$D$2</c:f>
              <c:strCache>
                <c:ptCount val="1"/>
                <c:pt idx="0">
                  <c:v>3-Gram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'A2-TextMining'!$A$3:$A$5</c:f>
              <c:strCache>
                <c:ptCount val="3"/>
                <c:pt idx="0">
                  <c:v>LR</c:v>
                </c:pt>
                <c:pt idx="1">
                  <c:v>SVM</c:v>
                </c:pt>
                <c:pt idx="2">
                  <c:v>NL SVM</c:v>
                </c:pt>
              </c:strCache>
            </c:strRef>
          </c:cat>
          <c:val>
            <c:numRef>
              <c:f>'A2-TextMining'!$D$3:$D$5</c:f>
              <c:numCache>
                <c:formatCode>General</c:formatCode>
                <c:ptCount val="3"/>
                <c:pt idx="0">
                  <c:v>0.84126984126984095</c:v>
                </c:pt>
                <c:pt idx="1">
                  <c:v>0.85978835978835899</c:v>
                </c:pt>
                <c:pt idx="2">
                  <c:v>0.68518518518518501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6-4644-9382-F527117E1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02480"/>
        <c:axId val="655095264"/>
      </c:barChart>
      <c:catAx>
        <c:axId val="6551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Data Classification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095264"/>
        <c:crosses val="autoZero"/>
        <c:auto val="1"/>
        <c:lblAlgn val="ctr"/>
        <c:lblOffset val="100"/>
        <c:noMultiLvlLbl val="0"/>
      </c:catAx>
      <c:valAx>
        <c:axId val="6550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0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3</xdr:row>
      <xdr:rowOff>128587</xdr:rowOff>
    </xdr:from>
    <xdr:to>
      <xdr:col>14</xdr:col>
      <xdr:colOff>38099</xdr:colOff>
      <xdr:row>19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2A16C-03EA-48F2-A53B-8FC554A26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2644-026D-4A43-915D-80CC41AD519A}">
  <dimension ref="A1:C4"/>
  <sheetViews>
    <sheetView workbookViewId="0">
      <selection activeCell="B3" sqref="A1:B3"/>
    </sheetView>
  </sheetViews>
  <sheetFormatPr defaultRowHeight="15" x14ac:dyDescent="0.25"/>
  <cols>
    <col min="1" max="1" width="10" bestFit="1" customWidth="1"/>
  </cols>
  <sheetData>
    <row r="1" spans="1:3" x14ac:dyDescent="0.25">
      <c r="A1" s="15"/>
      <c r="B1" s="11" t="s">
        <v>36</v>
      </c>
      <c r="C1" s="11" t="s">
        <v>37</v>
      </c>
    </row>
    <row r="2" spans="1:3" x14ac:dyDescent="0.25">
      <c r="A2" s="20" t="s">
        <v>40</v>
      </c>
      <c r="B2" s="15">
        <v>89.790696892073996</v>
      </c>
      <c r="C2" s="15">
        <v>116.784127827585</v>
      </c>
    </row>
    <row r="4" spans="1:3" x14ac:dyDescent="0.25">
      <c r="A4" s="10" t="s">
        <v>41</v>
      </c>
      <c r="B4">
        <v>0.96681289217571498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0786-3294-43D4-A76B-10562F07C01E}">
  <dimension ref="A1:M20"/>
  <sheetViews>
    <sheetView workbookViewId="0">
      <selection sqref="A1:M5"/>
    </sheetView>
  </sheetViews>
  <sheetFormatPr defaultRowHeight="15" x14ac:dyDescent="0.25"/>
  <cols>
    <col min="1" max="1" width="16.140625" bestFit="1" customWidth="1"/>
    <col min="2" max="2" width="10" bestFit="1" customWidth="1"/>
    <col min="3" max="3" width="5.85546875" bestFit="1" customWidth="1"/>
    <col min="4" max="4" width="8.140625" bestFit="1" customWidth="1"/>
    <col min="5" max="5" width="7.85546875" bestFit="1" customWidth="1"/>
    <col min="6" max="6" width="10" bestFit="1" customWidth="1"/>
    <col min="7" max="7" width="7.7109375" bestFit="1" customWidth="1"/>
    <col min="8" max="8" width="8.140625" bestFit="1" customWidth="1"/>
    <col min="9" max="9" width="7.85546875" bestFit="1" customWidth="1"/>
    <col min="10" max="10" width="10" bestFit="1" customWidth="1"/>
    <col min="11" max="11" width="5.85546875" bestFit="1" customWidth="1"/>
    <col min="12" max="12" width="8.140625" bestFit="1" customWidth="1"/>
    <col min="13" max="13" width="7.85546875" bestFit="1" customWidth="1"/>
  </cols>
  <sheetData>
    <row r="1" spans="1:13" x14ac:dyDescent="0.25">
      <c r="A1" s="19" t="s">
        <v>27</v>
      </c>
      <c r="B1" s="32">
        <v>0</v>
      </c>
      <c r="C1" s="32"/>
      <c r="D1" s="32"/>
      <c r="E1" s="32"/>
      <c r="F1" s="33">
        <v>1</v>
      </c>
      <c r="G1" s="33"/>
      <c r="H1" s="33"/>
      <c r="I1" s="33"/>
      <c r="J1" s="34" t="s">
        <v>22</v>
      </c>
      <c r="K1" s="34"/>
      <c r="L1" s="34"/>
      <c r="M1" s="34"/>
    </row>
    <row r="2" spans="1:13" x14ac:dyDescent="0.25">
      <c r="A2" s="20" t="s">
        <v>28</v>
      </c>
      <c r="B2" s="12" t="s">
        <v>18</v>
      </c>
      <c r="C2" s="12" t="s">
        <v>19</v>
      </c>
      <c r="D2" s="12" t="s">
        <v>20</v>
      </c>
      <c r="E2" s="12" t="s">
        <v>21</v>
      </c>
      <c r="F2" s="13" t="s">
        <v>18</v>
      </c>
      <c r="G2" s="13" t="s">
        <v>19</v>
      </c>
      <c r="H2" s="13" t="s">
        <v>20</v>
      </c>
      <c r="I2" s="13" t="s">
        <v>21</v>
      </c>
      <c r="J2" s="14" t="s">
        <v>18</v>
      </c>
      <c r="K2" s="14" t="s">
        <v>19</v>
      </c>
      <c r="L2" s="14" t="s">
        <v>20</v>
      </c>
      <c r="M2" s="14" t="s">
        <v>21</v>
      </c>
    </row>
    <row r="3" spans="1:13" x14ac:dyDescent="0.25">
      <c r="A3" s="20" t="s">
        <v>23</v>
      </c>
      <c r="B3" s="16">
        <v>0.84</v>
      </c>
      <c r="C3" s="16">
        <v>0.83</v>
      </c>
      <c r="D3" s="16">
        <v>0.83</v>
      </c>
      <c r="E3" s="16">
        <v>186</v>
      </c>
      <c r="F3" s="17">
        <v>0.84</v>
      </c>
      <c r="G3" s="17">
        <v>0.84</v>
      </c>
      <c r="H3" s="17">
        <v>0.84</v>
      </c>
      <c r="I3" s="17">
        <v>192</v>
      </c>
      <c r="J3" s="18">
        <v>0.84</v>
      </c>
      <c r="K3" s="18">
        <v>0.84</v>
      </c>
      <c r="L3" s="18">
        <v>0.84</v>
      </c>
      <c r="M3" s="18">
        <v>378</v>
      </c>
    </row>
    <row r="4" spans="1:13" x14ac:dyDescent="0.25">
      <c r="A4" s="20" t="s">
        <v>24</v>
      </c>
      <c r="B4" s="16">
        <v>0.85</v>
      </c>
      <c r="C4" s="16">
        <v>0.83</v>
      </c>
      <c r="D4" s="16">
        <v>0.84</v>
      </c>
      <c r="E4" s="16">
        <v>186</v>
      </c>
      <c r="F4" s="17">
        <v>0.84</v>
      </c>
      <c r="G4" s="17">
        <v>0.85</v>
      </c>
      <c r="H4" s="17">
        <v>0.85</v>
      </c>
      <c r="I4" s="17">
        <v>192</v>
      </c>
      <c r="J4" s="18">
        <v>0.84</v>
      </c>
      <c r="K4" s="18">
        <v>0.84</v>
      </c>
      <c r="L4" s="18">
        <v>0.84</v>
      </c>
      <c r="M4" s="18">
        <v>378</v>
      </c>
    </row>
    <row r="5" spans="1:13" x14ac:dyDescent="0.25">
      <c r="A5" s="20" t="s">
        <v>25</v>
      </c>
      <c r="B5" s="16">
        <v>0.9</v>
      </c>
      <c r="C5" s="16">
        <v>0.81</v>
      </c>
      <c r="D5" s="16">
        <v>0.85</v>
      </c>
      <c r="E5" s="16">
        <v>186</v>
      </c>
      <c r="F5" s="17">
        <v>0.83</v>
      </c>
      <c r="G5" s="17">
        <v>0.82</v>
      </c>
      <c r="H5" s="17">
        <v>0.87</v>
      </c>
      <c r="I5" s="17">
        <v>192</v>
      </c>
      <c r="J5" s="18">
        <v>0.87</v>
      </c>
      <c r="K5" s="18">
        <v>0.86</v>
      </c>
      <c r="L5" s="18">
        <v>0.86</v>
      </c>
      <c r="M5" s="18">
        <v>378</v>
      </c>
    </row>
    <row r="7" spans="1:13" x14ac:dyDescent="0.25">
      <c r="A7" s="31" t="s">
        <v>29</v>
      </c>
      <c r="B7" s="31"/>
      <c r="C7" s="31"/>
    </row>
    <row r="8" spans="1:13" x14ac:dyDescent="0.25">
      <c r="A8" s="11" t="s">
        <v>26</v>
      </c>
      <c r="B8" s="11">
        <v>0</v>
      </c>
      <c r="C8" s="11">
        <v>1</v>
      </c>
    </row>
    <row r="9" spans="1:13" x14ac:dyDescent="0.25">
      <c r="A9" s="11">
        <v>0</v>
      </c>
      <c r="B9" s="15">
        <v>154</v>
      </c>
      <c r="C9" s="15">
        <v>32</v>
      </c>
    </row>
    <row r="10" spans="1:13" x14ac:dyDescent="0.25">
      <c r="A10" s="11">
        <v>1</v>
      </c>
      <c r="B10" s="15">
        <v>30</v>
      </c>
      <c r="C10" s="15">
        <v>162</v>
      </c>
    </row>
    <row r="12" spans="1:13" x14ac:dyDescent="0.25">
      <c r="A12" s="31" t="s">
        <v>30</v>
      </c>
      <c r="B12" s="31"/>
      <c r="C12" s="31"/>
    </row>
    <row r="13" spans="1:13" x14ac:dyDescent="0.25">
      <c r="A13" s="11" t="s">
        <v>26</v>
      </c>
      <c r="B13" s="11">
        <v>0</v>
      </c>
      <c r="C13" s="11">
        <v>1</v>
      </c>
    </row>
    <row r="14" spans="1:13" x14ac:dyDescent="0.25">
      <c r="A14" s="11">
        <v>0</v>
      </c>
      <c r="B14" s="15">
        <v>154</v>
      </c>
      <c r="C14" s="15">
        <v>32</v>
      </c>
    </row>
    <row r="15" spans="1:13" x14ac:dyDescent="0.25">
      <c r="A15" s="11">
        <v>1</v>
      </c>
      <c r="B15" s="15">
        <v>28</v>
      </c>
      <c r="C15" s="15">
        <v>164</v>
      </c>
    </row>
    <row r="17" spans="1:3" x14ac:dyDescent="0.25">
      <c r="A17" s="31" t="s">
        <v>31</v>
      </c>
      <c r="B17" s="31"/>
      <c r="C17" s="31"/>
    </row>
    <row r="18" spans="1:3" x14ac:dyDescent="0.25">
      <c r="A18" s="11" t="s">
        <v>26</v>
      </c>
      <c r="B18" s="11">
        <v>0</v>
      </c>
      <c r="C18" s="11">
        <v>1</v>
      </c>
    </row>
    <row r="19" spans="1:3" x14ac:dyDescent="0.25">
      <c r="A19" s="11">
        <v>0</v>
      </c>
      <c r="B19" s="15">
        <v>150</v>
      </c>
      <c r="C19" s="15">
        <v>36</v>
      </c>
    </row>
    <row r="20" spans="1:3" x14ac:dyDescent="0.25">
      <c r="A20" s="11">
        <v>1</v>
      </c>
      <c r="B20" s="15">
        <v>16</v>
      </c>
      <c r="C20" s="15">
        <v>176</v>
      </c>
    </row>
  </sheetData>
  <mergeCells count="6">
    <mergeCell ref="A17:C17"/>
    <mergeCell ref="B1:E1"/>
    <mergeCell ref="F1:I1"/>
    <mergeCell ref="J1:M1"/>
    <mergeCell ref="A7:C7"/>
    <mergeCell ref="A12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479CC-9340-4FE7-9126-62ABD67B68D4}">
  <dimension ref="A1:M20"/>
  <sheetViews>
    <sheetView workbookViewId="0">
      <selection sqref="A1:M5"/>
    </sheetView>
  </sheetViews>
  <sheetFormatPr defaultRowHeight="15" x14ac:dyDescent="0.25"/>
  <cols>
    <col min="1" max="1" width="16.140625" bestFit="1" customWidth="1"/>
    <col min="2" max="2" width="10" bestFit="1" customWidth="1"/>
    <col min="3" max="3" width="5.85546875" bestFit="1" customWidth="1"/>
    <col min="4" max="4" width="8.140625" bestFit="1" customWidth="1"/>
    <col min="5" max="5" width="7.85546875" bestFit="1" customWidth="1"/>
    <col min="6" max="6" width="10" bestFit="1" customWidth="1"/>
    <col min="7" max="7" width="7.85546875" bestFit="1" customWidth="1"/>
    <col min="8" max="10" width="12" bestFit="1" customWidth="1"/>
    <col min="11" max="11" width="5.85546875" bestFit="1" customWidth="1"/>
    <col min="12" max="12" width="8.140625" bestFit="1" customWidth="1"/>
    <col min="13" max="13" width="7.85546875" bestFit="1" customWidth="1"/>
  </cols>
  <sheetData>
    <row r="1" spans="1:13" x14ac:dyDescent="0.25">
      <c r="A1" s="19" t="s">
        <v>32</v>
      </c>
      <c r="B1" s="32">
        <v>0</v>
      </c>
      <c r="C1" s="32"/>
      <c r="D1" s="32"/>
      <c r="E1" s="32"/>
      <c r="F1" s="33">
        <v>1</v>
      </c>
      <c r="G1" s="33"/>
      <c r="H1" s="33"/>
      <c r="I1" s="33"/>
      <c r="J1" s="34" t="s">
        <v>22</v>
      </c>
      <c r="K1" s="34"/>
      <c r="L1" s="34"/>
      <c r="M1" s="34"/>
    </row>
    <row r="2" spans="1:13" x14ac:dyDescent="0.25">
      <c r="A2" s="20" t="s">
        <v>28</v>
      </c>
      <c r="B2" s="12" t="s">
        <v>18</v>
      </c>
      <c r="C2" s="12" t="s">
        <v>19</v>
      </c>
      <c r="D2" s="12" t="s">
        <v>20</v>
      </c>
      <c r="E2" s="12" t="s">
        <v>21</v>
      </c>
      <c r="F2" s="13" t="s">
        <v>18</v>
      </c>
      <c r="G2" s="13" t="s">
        <v>19</v>
      </c>
      <c r="H2" s="13" t="s">
        <v>20</v>
      </c>
      <c r="I2" s="13" t="s">
        <v>21</v>
      </c>
      <c r="J2" s="14" t="s">
        <v>18</v>
      </c>
      <c r="K2" s="14" t="s">
        <v>19</v>
      </c>
      <c r="L2" s="14" t="s">
        <v>20</v>
      </c>
      <c r="M2" s="14" t="s">
        <v>21</v>
      </c>
    </row>
    <row r="3" spans="1:13" x14ac:dyDescent="0.25">
      <c r="A3" s="20" t="s">
        <v>23</v>
      </c>
      <c r="B3" s="16">
        <v>0.83</v>
      </c>
      <c r="C3" s="16">
        <v>0.82</v>
      </c>
      <c r="D3" s="16">
        <v>0.82</v>
      </c>
      <c r="E3" s="16">
        <v>186</v>
      </c>
      <c r="F3" s="17">
        <v>0.82</v>
      </c>
      <c r="G3" s="17">
        <v>0.83</v>
      </c>
      <c r="H3" s="17">
        <v>0.83</v>
      </c>
      <c r="I3" s="17">
        <v>192</v>
      </c>
      <c r="J3" s="18">
        <v>0.83</v>
      </c>
      <c r="K3" s="18">
        <v>0.83</v>
      </c>
      <c r="L3" s="18">
        <v>0.83</v>
      </c>
      <c r="M3" s="18">
        <v>378</v>
      </c>
    </row>
    <row r="4" spans="1:13" x14ac:dyDescent="0.25">
      <c r="A4" s="20" t="s">
        <v>24</v>
      </c>
      <c r="B4" s="16">
        <v>0.83</v>
      </c>
      <c r="C4" s="16">
        <v>0.83</v>
      </c>
      <c r="D4" s="16">
        <v>0.83</v>
      </c>
      <c r="E4" s="16">
        <v>186</v>
      </c>
      <c r="F4" s="17">
        <v>0.84</v>
      </c>
      <c r="G4" s="17">
        <v>0.84</v>
      </c>
      <c r="H4" s="17">
        <v>0.84</v>
      </c>
      <c r="I4" s="17">
        <v>192</v>
      </c>
      <c r="J4" s="18">
        <v>0.84</v>
      </c>
      <c r="K4" s="18">
        <v>0.84</v>
      </c>
      <c r="L4" s="18">
        <v>0.84</v>
      </c>
      <c r="M4" s="18">
        <v>378</v>
      </c>
    </row>
    <row r="5" spans="1:13" x14ac:dyDescent="0.25">
      <c r="A5" s="20" t="s">
        <v>25</v>
      </c>
      <c r="B5" s="16">
        <v>0.89</v>
      </c>
      <c r="C5" s="16">
        <v>0.82</v>
      </c>
      <c r="D5" s="16">
        <v>0.85</v>
      </c>
      <c r="E5" s="16">
        <v>186</v>
      </c>
      <c r="F5" s="17">
        <v>0.84</v>
      </c>
      <c r="G5" s="17">
        <v>0.9</v>
      </c>
      <c r="H5" s="17">
        <v>0.87</v>
      </c>
      <c r="I5" s="17">
        <v>192</v>
      </c>
      <c r="J5" s="18">
        <v>0.86</v>
      </c>
      <c r="K5" s="18">
        <v>0.86</v>
      </c>
      <c r="L5" s="18">
        <v>0.86</v>
      </c>
      <c r="M5" s="18">
        <v>378</v>
      </c>
    </row>
    <row r="7" spans="1:13" x14ac:dyDescent="0.25">
      <c r="A7" s="31" t="s">
        <v>29</v>
      </c>
      <c r="B7" s="31"/>
      <c r="C7" s="31"/>
    </row>
    <row r="8" spans="1:13" x14ac:dyDescent="0.25">
      <c r="A8" s="11" t="s">
        <v>26</v>
      </c>
      <c r="B8" s="11">
        <v>0</v>
      </c>
      <c r="C8" s="11">
        <v>1</v>
      </c>
    </row>
    <row r="9" spans="1:13" x14ac:dyDescent="0.25">
      <c r="A9" s="11">
        <v>0</v>
      </c>
      <c r="B9" s="15">
        <v>152</v>
      </c>
      <c r="C9" s="15">
        <v>34</v>
      </c>
    </row>
    <row r="10" spans="1:13" x14ac:dyDescent="0.25">
      <c r="A10" s="11">
        <v>1</v>
      </c>
      <c r="B10" s="15">
        <v>32</v>
      </c>
      <c r="C10" s="15">
        <v>60</v>
      </c>
    </row>
    <row r="12" spans="1:13" x14ac:dyDescent="0.25">
      <c r="A12" s="31" t="s">
        <v>30</v>
      </c>
      <c r="B12" s="31"/>
      <c r="C12" s="31"/>
    </row>
    <row r="13" spans="1:13" x14ac:dyDescent="0.25">
      <c r="A13" s="11" t="s">
        <v>26</v>
      </c>
      <c r="B13" s="11">
        <v>0</v>
      </c>
      <c r="C13" s="11">
        <v>1</v>
      </c>
    </row>
    <row r="14" spans="1:13" x14ac:dyDescent="0.25">
      <c r="A14" s="11">
        <v>0</v>
      </c>
      <c r="B14" s="15">
        <v>155</v>
      </c>
      <c r="C14" s="15">
        <v>31</v>
      </c>
    </row>
    <row r="15" spans="1:13" x14ac:dyDescent="0.25">
      <c r="A15" s="11">
        <v>1</v>
      </c>
      <c r="B15" s="15">
        <v>31</v>
      </c>
      <c r="C15" s="15">
        <v>161</v>
      </c>
    </row>
    <row r="17" spans="1:3" x14ac:dyDescent="0.25">
      <c r="A17" s="31" t="s">
        <v>31</v>
      </c>
      <c r="B17" s="31"/>
      <c r="C17" s="31"/>
    </row>
    <row r="18" spans="1:3" x14ac:dyDescent="0.25">
      <c r="A18" s="11" t="s">
        <v>26</v>
      </c>
      <c r="B18" s="11">
        <v>0</v>
      </c>
      <c r="C18" s="11">
        <v>1</v>
      </c>
    </row>
    <row r="19" spans="1:3" x14ac:dyDescent="0.25">
      <c r="A19" s="11">
        <v>0</v>
      </c>
      <c r="B19" s="15">
        <v>152</v>
      </c>
      <c r="C19" s="15">
        <v>34</v>
      </c>
    </row>
    <row r="20" spans="1:3" x14ac:dyDescent="0.25">
      <c r="A20" s="11">
        <v>1</v>
      </c>
      <c r="B20" s="15">
        <v>19</v>
      </c>
      <c r="C20" s="15">
        <v>173</v>
      </c>
    </row>
  </sheetData>
  <mergeCells count="6">
    <mergeCell ref="A17:C17"/>
    <mergeCell ref="B1:E1"/>
    <mergeCell ref="F1:I1"/>
    <mergeCell ref="J1:M1"/>
    <mergeCell ref="A7:C7"/>
    <mergeCell ref="A12:C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D30-772F-4301-8739-82B0E974FAF4}">
  <dimension ref="A1:M20"/>
  <sheetViews>
    <sheetView workbookViewId="0">
      <selection activeCell="A17" sqref="A17:C20"/>
    </sheetView>
  </sheetViews>
  <sheetFormatPr defaultRowHeight="15" x14ac:dyDescent="0.25"/>
  <cols>
    <col min="1" max="1" width="16.140625" bestFit="1" customWidth="1"/>
    <col min="2" max="2" width="10" bestFit="1" customWidth="1"/>
    <col min="3" max="3" width="5.85546875" bestFit="1" customWidth="1"/>
    <col min="4" max="4" width="8.140625" bestFit="1" customWidth="1"/>
    <col min="5" max="5" width="7.85546875" bestFit="1" customWidth="1"/>
    <col min="6" max="6" width="10" bestFit="1" customWidth="1"/>
    <col min="7" max="7" width="7.85546875" bestFit="1" customWidth="1"/>
    <col min="8" max="10" width="12" bestFit="1" customWidth="1"/>
    <col min="11" max="11" width="5.85546875" bestFit="1" customWidth="1"/>
    <col min="12" max="12" width="8.140625" bestFit="1" customWidth="1"/>
    <col min="13" max="13" width="7.85546875" bestFit="1" customWidth="1"/>
  </cols>
  <sheetData>
    <row r="1" spans="1:13" x14ac:dyDescent="0.25">
      <c r="A1" s="19" t="s">
        <v>35</v>
      </c>
      <c r="B1" s="32">
        <v>0</v>
      </c>
      <c r="C1" s="32"/>
      <c r="D1" s="32"/>
      <c r="E1" s="32"/>
      <c r="F1" s="33">
        <v>1</v>
      </c>
      <c r="G1" s="33"/>
      <c r="H1" s="33"/>
      <c r="I1" s="33"/>
      <c r="J1" s="34" t="s">
        <v>22</v>
      </c>
      <c r="K1" s="34"/>
      <c r="L1" s="34"/>
      <c r="M1" s="34"/>
    </row>
    <row r="2" spans="1:13" x14ac:dyDescent="0.25">
      <c r="A2" s="20" t="s">
        <v>28</v>
      </c>
      <c r="B2" s="12" t="s">
        <v>18</v>
      </c>
      <c r="C2" s="12" t="s">
        <v>19</v>
      </c>
      <c r="D2" s="12" t="s">
        <v>20</v>
      </c>
      <c r="E2" s="12" t="s">
        <v>21</v>
      </c>
      <c r="F2" s="13" t="s">
        <v>18</v>
      </c>
      <c r="G2" s="13" t="s">
        <v>19</v>
      </c>
      <c r="H2" s="13" t="s">
        <v>20</v>
      </c>
      <c r="I2" s="13" t="s">
        <v>21</v>
      </c>
      <c r="J2" s="14" t="s">
        <v>18</v>
      </c>
      <c r="K2" s="14" t="s">
        <v>19</v>
      </c>
      <c r="L2" s="14" t="s">
        <v>20</v>
      </c>
      <c r="M2" s="14" t="s">
        <v>21</v>
      </c>
    </row>
    <row r="3" spans="1:13" x14ac:dyDescent="0.25">
      <c r="A3" s="20" t="s">
        <v>23</v>
      </c>
      <c r="B3" s="16">
        <v>1</v>
      </c>
      <c r="C3" s="16">
        <v>0.7</v>
      </c>
      <c r="D3" s="16">
        <v>0.82</v>
      </c>
      <c r="E3" s="16">
        <v>186</v>
      </c>
      <c r="F3" s="17">
        <v>0.77</v>
      </c>
      <c r="G3" s="17">
        <v>1</v>
      </c>
      <c r="H3" s="17">
        <v>0.87</v>
      </c>
      <c r="I3" s="17">
        <v>192</v>
      </c>
      <c r="J3" s="18">
        <v>0.89</v>
      </c>
      <c r="K3" s="18">
        <v>0.85</v>
      </c>
      <c r="L3" s="18">
        <v>0.85</v>
      </c>
      <c r="M3" s="18">
        <v>378</v>
      </c>
    </row>
    <row r="4" spans="1:13" x14ac:dyDescent="0.25">
      <c r="A4" s="20" t="s">
        <v>24</v>
      </c>
      <c r="B4" s="16">
        <v>1</v>
      </c>
      <c r="C4" s="16">
        <v>0.69</v>
      </c>
      <c r="D4" s="16">
        <v>0.82</v>
      </c>
      <c r="E4" s="16">
        <v>186</v>
      </c>
      <c r="F4" s="17">
        <v>0.77</v>
      </c>
      <c r="G4" s="17">
        <v>1</v>
      </c>
      <c r="H4" s="17">
        <v>0.87</v>
      </c>
      <c r="I4" s="17">
        <v>192</v>
      </c>
      <c r="J4" s="18">
        <v>0.89</v>
      </c>
      <c r="K4" s="18">
        <v>0.85</v>
      </c>
      <c r="L4" s="18">
        <v>0.84</v>
      </c>
      <c r="M4" s="18">
        <v>378</v>
      </c>
    </row>
    <row r="5" spans="1:13" x14ac:dyDescent="0.25">
      <c r="A5" s="20" t="s">
        <v>25</v>
      </c>
      <c r="B5" s="16">
        <v>1</v>
      </c>
      <c r="C5" s="16">
        <v>0.36</v>
      </c>
      <c r="D5" s="16">
        <v>0.53</v>
      </c>
      <c r="E5" s="16">
        <v>186</v>
      </c>
      <c r="F5" s="17">
        <v>0.62</v>
      </c>
      <c r="G5" s="17">
        <v>1</v>
      </c>
      <c r="H5" s="17">
        <v>0.76</v>
      </c>
      <c r="I5" s="17">
        <v>192</v>
      </c>
      <c r="J5" s="18">
        <v>0.81</v>
      </c>
      <c r="K5" s="18">
        <v>0.68</v>
      </c>
      <c r="L5" s="18">
        <v>0.65</v>
      </c>
      <c r="M5" s="18">
        <v>378</v>
      </c>
    </row>
    <row r="7" spans="1:13" x14ac:dyDescent="0.25">
      <c r="A7" s="31" t="s">
        <v>29</v>
      </c>
      <c r="B7" s="31"/>
      <c r="C7" s="31"/>
    </row>
    <row r="8" spans="1:13" x14ac:dyDescent="0.25">
      <c r="A8" s="11" t="s">
        <v>26</v>
      </c>
      <c r="B8" s="11">
        <v>0</v>
      </c>
      <c r="C8" s="11">
        <v>1</v>
      </c>
    </row>
    <row r="9" spans="1:13" x14ac:dyDescent="0.25">
      <c r="A9" s="11">
        <v>0</v>
      </c>
      <c r="B9" s="15">
        <v>130</v>
      </c>
      <c r="C9" s="15">
        <v>56</v>
      </c>
    </row>
    <row r="10" spans="1:13" x14ac:dyDescent="0.25">
      <c r="A10" s="11">
        <v>1</v>
      </c>
      <c r="B10" s="15">
        <v>0</v>
      </c>
      <c r="C10" s="15">
        <v>192</v>
      </c>
    </row>
    <row r="12" spans="1:13" x14ac:dyDescent="0.25">
      <c r="A12" s="31" t="s">
        <v>30</v>
      </c>
      <c r="B12" s="31"/>
      <c r="C12" s="31"/>
    </row>
    <row r="13" spans="1:13" x14ac:dyDescent="0.25">
      <c r="A13" s="11" t="s">
        <v>26</v>
      </c>
      <c r="B13" s="11">
        <v>0</v>
      </c>
      <c r="C13" s="11">
        <v>1</v>
      </c>
    </row>
    <row r="14" spans="1:13" x14ac:dyDescent="0.25">
      <c r="A14" s="11">
        <v>0</v>
      </c>
      <c r="B14" s="15">
        <v>129</v>
      </c>
      <c r="C14" s="15">
        <v>57</v>
      </c>
    </row>
    <row r="15" spans="1:13" x14ac:dyDescent="0.25">
      <c r="A15" s="11">
        <v>1</v>
      </c>
      <c r="B15" s="15">
        <v>0</v>
      </c>
      <c r="C15" s="15">
        <v>192</v>
      </c>
    </row>
    <row r="17" spans="1:3" x14ac:dyDescent="0.25">
      <c r="A17" s="31" t="s">
        <v>31</v>
      </c>
      <c r="B17" s="31"/>
      <c r="C17" s="31"/>
    </row>
    <row r="18" spans="1:3" x14ac:dyDescent="0.25">
      <c r="A18" s="11" t="s">
        <v>26</v>
      </c>
      <c r="B18" s="11">
        <v>0</v>
      </c>
      <c r="C18" s="11">
        <v>1</v>
      </c>
    </row>
    <row r="19" spans="1:3" x14ac:dyDescent="0.25">
      <c r="A19" s="11">
        <v>0</v>
      </c>
      <c r="B19" s="15">
        <v>67</v>
      </c>
      <c r="C19" s="15">
        <v>119</v>
      </c>
    </row>
    <row r="20" spans="1:3" x14ac:dyDescent="0.25">
      <c r="A20" s="11">
        <v>1</v>
      </c>
      <c r="B20" s="15">
        <v>0</v>
      </c>
      <c r="C20" s="15">
        <v>192</v>
      </c>
    </row>
  </sheetData>
  <mergeCells count="6">
    <mergeCell ref="A17:C17"/>
    <mergeCell ref="B1:E1"/>
    <mergeCell ref="F1:I1"/>
    <mergeCell ref="J1:M1"/>
    <mergeCell ref="A7:C7"/>
    <mergeCell ref="A12:C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06E1-0A2E-4888-88B3-E435EFE8B586}">
  <dimension ref="A1:D5"/>
  <sheetViews>
    <sheetView workbookViewId="0">
      <selection activeCell="C16" sqref="C16"/>
    </sheetView>
  </sheetViews>
  <sheetFormatPr defaultRowHeight="15" x14ac:dyDescent="0.25"/>
  <cols>
    <col min="1" max="1" width="7.85546875" bestFit="1" customWidth="1"/>
    <col min="2" max="4" width="12" bestFit="1" customWidth="1"/>
  </cols>
  <sheetData>
    <row r="1" spans="1:4" x14ac:dyDescent="0.25">
      <c r="A1" s="31" t="s">
        <v>34</v>
      </c>
      <c r="B1" s="31"/>
      <c r="C1" s="31"/>
      <c r="D1" s="31"/>
    </row>
    <row r="2" spans="1:4" x14ac:dyDescent="0.25">
      <c r="A2" s="11"/>
      <c r="B2" s="11" t="s">
        <v>29</v>
      </c>
      <c r="C2" s="11" t="s">
        <v>30</v>
      </c>
      <c r="D2" s="11" t="s">
        <v>31</v>
      </c>
    </row>
    <row r="3" spans="1:4" x14ac:dyDescent="0.25">
      <c r="A3" s="11" t="s">
        <v>27</v>
      </c>
      <c r="B3" s="15">
        <v>0.83597883597883504</v>
      </c>
      <c r="C3" s="15">
        <v>0.84126984126984095</v>
      </c>
      <c r="D3" s="15">
        <v>0.84126984126984095</v>
      </c>
    </row>
    <row r="4" spans="1:4" x14ac:dyDescent="0.25">
      <c r="A4" s="11" t="s">
        <v>32</v>
      </c>
      <c r="B4" s="15">
        <v>0.82539682539682502</v>
      </c>
      <c r="C4" s="15">
        <v>0.83597883597883504</v>
      </c>
      <c r="D4" s="15">
        <v>0.85978835978835899</v>
      </c>
    </row>
    <row r="5" spans="1:4" x14ac:dyDescent="0.25">
      <c r="A5" s="11" t="s">
        <v>33</v>
      </c>
      <c r="B5" s="15">
        <v>0.85185185185185097</v>
      </c>
      <c r="C5" s="15">
        <v>0.84920634920634896</v>
      </c>
      <c r="D5" s="15">
        <v>0.68518518518518501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C18D-4DFF-46BA-83BF-D0B573BB5D5F}">
  <dimension ref="A1:C6"/>
  <sheetViews>
    <sheetView workbookViewId="0">
      <selection activeCell="A5" sqref="A5:C6"/>
    </sheetView>
  </sheetViews>
  <sheetFormatPr defaultRowHeight="15" x14ac:dyDescent="0.25"/>
  <cols>
    <col min="1" max="1" width="10" bestFit="1" customWidth="1"/>
  </cols>
  <sheetData>
    <row r="1" spans="1:3" x14ac:dyDescent="0.25">
      <c r="A1" s="15"/>
      <c r="B1" s="11" t="s">
        <v>36</v>
      </c>
      <c r="C1" s="11" t="s">
        <v>37</v>
      </c>
    </row>
    <row r="2" spans="1:3" x14ac:dyDescent="0.25">
      <c r="A2" s="20" t="s">
        <v>38</v>
      </c>
      <c r="B2" s="15">
        <v>143.253530956443</v>
      </c>
      <c r="C2" s="15">
        <v>361.668716405802</v>
      </c>
    </row>
    <row r="5" spans="1:3" x14ac:dyDescent="0.25">
      <c r="A5" s="15"/>
      <c r="B5" s="11" t="s">
        <v>36</v>
      </c>
      <c r="C5" s="11" t="s">
        <v>37</v>
      </c>
    </row>
    <row r="6" spans="1:3" x14ac:dyDescent="0.25">
      <c r="A6" s="20" t="s">
        <v>39</v>
      </c>
      <c r="B6" s="15">
        <v>2.88027628910967E-3</v>
      </c>
      <c r="C6" s="15">
        <v>3.3421027240088698E-3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C232-248A-4877-AB83-BE4A1155CEBA}">
  <dimension ref="A1:F17"/>
  <sheetViews>
    <sheetView zoomScale="130" zoomScaleNormal="130" workbookViewId="0">
      <selection activeCell="E11" sqref="A1:F17"/>
    </sheetView>
  </sheetViews>
  <sheetFormatPr defaultRowHeight="15" x14ac:dyDescent="0.25"/>
  <cols>
    <col min="1" max="1" width="28.28515625" bestFit="1" customWidth="1"/>
    <col min="2" max="6" width="12" bestFit="1" customWidth="1"/>
  </cols>
  <sheetData>
    <row r="1" spans="1:6" x14ac:dyDescent="0.25">
      <c r="A1" s="20" t="s">
        <v>5</v>
      </c>
      <c r="B1" s="21">
        <v>42548</v>
      </c>
      <c r="C1" s="22">
        <v>42549</v>
      </c>
      <c r="D1" s="22">
        <v>42550</v>
      </c>
      <c r="E1" s="22">
        <v>42551</v>
      </c>
      <c r="F1" s="22">
        <v>42552</v>
      </c>
    </row>
    <row r="2" spans="1:6" x14ac:dyDescent="0.25">
      <c r="A2" s="20" t="s">
        <v>0</v>
      </c>
      <c r="B2" s="29">
        <v>17140.240234000001</v>
      </c>
      <c r="C2" s="29">
        <v>17409.720702999999</v>
      </c>
      <c r="D2" s="29">
        <v>17694.679688</v>
      </c>
      <c r="E2" s="29">
        <v>17929.990234000001</v>
      </c>
      <c r="F2" s="29">
        <v>17949.369140999999</v>
      </c>
    </row>
    <row r="3" spans="1:6" x14ac:dyDescent="0.25">
      <c r="A3" s="20" t="s">
        <v>1</v>
      </c>
      <c r="B3" s="29">
        <v>0</v>
      </c>
      <c r="C3" s="29">
        <v>1</v>
      </c>
      <c r="D3" s="29">
        <v>1</v>
      </c>
      <c r="E3" s="29">
        <v>1</v>
      </c>
      <c r="F3" s="29">
        <v>1</v>
      </c>
    </row>
    <row r="4" spans="1:6" x14ac:dyDescent="0.25">
      <c r="A4" s="17" t="s">
        <v>2</v>
      </c>
      <c r="B4" s="23">
        <v>26356.570747000002</v>
      </c>
      <c r="C4" s="25">
        <v>26147.669914859998</v>
      </c>
      <c r="D4" s="24">
        <v>26369.507714790001</v>
      </c>
      <c r="E4" s="24">
        <v>26598.712724640001</v>
      </c>
      <c r="F4" s="24">
        <v>26848.83221511</v>
      </c>
    </row>
    <row r="5" spans="1:6" x14ac:dyDescent="0.25">
      <c r="A5" s="17" t="s">
        <v>3</v>
      </c>
      <c r="B5" s="23">
        <v>17422.52933972</v>
      </c>
      <c r="C5" s="24">
        <v>17705.62792182</v>
      </c>
      <c r="D5" s="24">
        <v>17930.965269979999</v>
      </c>
      <c r="E5" s="25">
        <v>17311.422752139999</v>
      </c>
      <c r="F5" s="24">
        <v>11734.675169210001</v>
      </c>
    </row>
    <row r="6" spans="1:6" x14ac:dyDescent="0.25">
      <c r="A6" s="17" t="s">
        <v>4</v>
      </c>
      <c r="B6" s="26">
        <v>3.2181510000000003E-2</v>
      </c>
      <c r="C6" s="27">
        <v>2.0841620000000002E-2</v>
      </c>
      <c r="D6" s="27">
        <v>-3.6539099999999998E-3</v>
      </c>
      <c r="E6" s="27">
        <v>-1.6569159999999999E-2</v>
      </c>
      <c r="F6" s="28">
        <v>-9.1875099999999994E-3</v>
      </c>
    </row>
    <row r="7" spans="1:6" x14ac:dyDescent="0.25">
      <c r="A7" s="17" t="s">
        <v>6</v>
      </c>
      <c r="B7" s="23">
        <v>1</v>
      </c>
      <c r="C7" s="24">
        <v>1</v>
      </c>
      <c r="D7" s="24">
        <v>1</v>
      </c>
      <c r="E7" s="25">
        <v>0</v>
      </c>
      <c r="F7" s="24">
        <v>1</v>
      </c>
    </row>
    <row r="8" spans="1:6" x14ac:dyDescent="0.25">
      <c r="A8" s="17" t="s">
        <v>8</v>
      </c>
      <c r="B8" s="23">
        <v>1</v>
      </c>
      <c r="C8" s="24">
        <v>1</v>
      </c>
      <c r="D8" s="24">
        <v>1</v>
      </c>
      <c r="E8" s="25">
        <v>0</v>
      </c>
      <c r="F8" s="24">
        <v>1</v>
      </c>
    </row>
    <row r="9" spans="1:6" x14ac:dyDescent="0.25">
      <c r="A9" s="17" t="s">
        <v>7</v>
      </c>
      <c r="B9" s="23">
        <v>1</v>
      </c>
      <c r="C9" s="24">
        <v>1</v>
      </c>
      <c r="D9" s="24">
        <v>1</v>
      </c>
      <c r="E9" s="24">
        <v>1</v>
      </c>
      <c r="F9" s="24">
        <v>1</v>
      </c>
    </row>
    <row r="10" spans="1:6" x14ac:dyDescent="0.25">
      <c r="A10" s="17" t="s">
        <v>9</v>
      </c>
      <c r="B10" s="23">
        <v>1</v>
      </c>
      <c r="C10" s="24">
        <v>1</v>
      </c>
      <c r="D10" s="24">
        <v>1</v>
      </c>
      <c r="E10" s="25">
        <v>0</v>
      </c>
      <c r="F10" s="24">
        <v>1</v>
      </c>
    </row>
    <row r="11" spans="1:6" x14ac:dyDescent="0.25">
      <c r="A11" s="17" t="s">
        <v>10</v>
      </c>
      <c r="B11" s="23">
        <v>1</v>
      </c>
      <c r="C11" s="24">
        <v>1</v>
      </c>
      <c r="D11" s="24">
        <v>1</v>
      </c>
      <c r="E11" s="25">
        <v>0</v>
      </c>
      <c r="F11" s="24">
        <v>1</v>
      </c>
    </row>
    <row r="12" spans="1:6" x14ac:dyDescent="0.25">
      <c r="A12" s="17" t="s">
        <v>11</v>
      </c>
      <c r="B12" s="23">
        <v>1</v>
      </c>
      <c r="C12" s="24">
        <v>1</v>
      </c>
      <c r="D12" s="24">
        <v>1</v>
      </c>
      <c r="E12" s="24">
        <v>1</v>
      </c>
      <c r="F12" s="24">
        <v>1</v>
      </c>
    </row>
    <row r="13" spans="1:6" x14ac:dyDescent="0.25">
      <c r="A13" s="17" t="s">
        <v>12</v>
      </c>
      <c r="B13" s="23">
        <v>1</v>
      </c>
      <c r="C13" s="24">
        <v>1</v>
      </c>
      <c r="D13" s="24">
        <v>1</v>
      </c>
      <c r="E13" s="24">
        <v>1</v>
      </c>
      <c r="F13" s="24">
        <v>1</v>
      </c>
    </row>
    <row r="14" spans="1:6" x14ac:dyDescent="0.25">
      <c r="A14" s="17" t="s">
        <v>13</v>
      </c>
      <c r="B14" s="23">
        <v>1</v>
      </c>
      <c r="C14" s="24">
        <v>1</v>
      </c>
      <c r="D14" s="24">
        <v>1</v>
      </c>
      <c r="E14" s="24">
        <v>1</v>
      </c>
      <c r="F14" s="24">
        <v>1</v>
      </c>
    </row>
    <row r="15" spans="1:6" x14ac:dyDescent="0.25">
      <c r="A15" s="17" t="s">
        <v>14</v>
      </c>
      <c r="B15" s="23">
        <v>1</v>
      </c>
      <c r="C15" s="24">
        <v>1</v>
      </c>
      <c r="D15" s="24">
        <v>1</v>
      </c>
      <c r="E15" s="24">
        <v>1</v>
      </c>
      <c r="F15" s="24">
        <v>1</v>
      </c>
    </row>
    <row r="16" spans="1:6" x14ac:dyDescent="0.25">
      <c r="A16" s="30" t="s">
        <v>15</v>
      </c>
      <c r="B16" s="23">
        <v>0</v>
      </c>
      <c r="C16" s="24">
        <v>10</v>
      </c>
      <c r="D16" s="24">
        <v>11</v>
      </c>
      <c r="E16" s="24">
        <v>6</v>
      </c>
      <c r="F16" s="24">
        <v>12</v>
      </c>
    </row>
    <row r="17" spans="1:6" x14ac:dyDescent="0.25">
      <c r="A17" s="30" t="s">
        <v>16</v>
      </c>
      <c r="B17" s="11" t="s">
        <v>17</v>
      </c>
      <c r="C17" s="11" t="str">
        <f>IF(C16&gt;6,"Buy",IF(C16=6,"Hold","Sell"))</f>
        <v>Buy</v>
      </c>
      <c r="D17" s="11" t="str">
        <f t="shared" ref="D17:F17" si="0">IF(D16&gt;6,"Buy",IF(D16=6,"Hold","Sell"))</f>
        <v>Buy</v>
      </c>
      <c r="E17" s="11" t="str">
        <f t="shared" si="0"/>
        <v>Hold</v>
      </c>
      <c r="F17" s="11" t="str">
        <f t="shared" si="0"/>
        <v>Buy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13.140625" bestFit="1" customWidth="1"/>
    <col min="3" max="3" width="17.85546875" bestFit="1" customWidth="1"/>
    <col min="4" max="4" width="20.5703125" bestFit="1" customWidth="1"/>
    <col min="5" max="5" width="21.140625" bestFit="1" customWidth="1"/>
    <col min="6" max="6" width="19.7109375" bestFit="1" customWidth="1"/>
    <col min="7" max="9" width="23.5703125" bestFit="1" customWidth="1"/>
    <col min="10" max="10" width="24.5703125" bestFit="1" customWidth="1"/>
    <col min="11" max="12" width="24.5703125" customWidth="1"/>
    <col min="13" max="15" width="27" bestFit="1" customWidth="1"/>
  </cols>
  <sheetData>
    <row r="1" spans="1:16" s="10" customFormat="1" x14ac:dyDescent="0.25">
      <c r="A1" s="10" t="s">
        <v>5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6</v>
      </c>
      <c r="H1" s="10" t="s">
        <v>8</v>
      </c>
      <c r="I1" s="10" t="s">
        <v>7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</row>
    <row r="2" spans="1:16" s="8" customFormat="1" x14ac:dyDescent="0.25">
      <c r="A2" s="9">
        <v>42548</v>
      </c>
      <c r="B2" s="8">
        <v>17140.240234000001</v>
      </c>
      <c r="C2" s="8">
        <v>0</v>
      </c>
      <c r="D2" s="3">
        <v>26356.570747000002</v>
      </c>
      <c r="E2" s="3">
        <v>17422.52933972</v>
      </c>
      <c r="F2" s="5">
        <v>3.2181510000000003E-2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0</v>
      </c>
    </row>
    <row r="3" spans="1:16" x14ac:dyDescent="0.25">
      <c r="A3" s="1">
        <v>42549</v>
      </c>
      <c r="B3">
        <v>17409.720702999999</v>
      </c>
      <c r="C3">
        <v>1</v>
      </c>
      <c r="D3" s="2">
        <v>26147.669914859998</v>
      </c>
      <c r="E3" s="4">
        <v>17705.62792182</v>
      </c>
      <c r="F3" s="7">
        <v>2.0841620000000002E-2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8">
        <v>10</v>
      </c>
    </row>
    <row r="4" spans="1:16" x14ac:dyDescent="0.25">
      <c r="A4" s="1">
        <v>42550</v>
      </c>
      <c r="B4">
        <v>17694.679688</v>
      </c>
      <c r="C4">
        <v>1</v>
      </c>
      <c r="D4" s="4">
        <v>26369.507714790001</v>
      </c>
      <c r="E4" s="4">
        <v>17930.965269979999</v>
      </c>
      <c r="F4" s="7">
        <v>-3.6539099999999998E-3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8">
        <v>11</v>
      </c>
    </row>
    <row r="5" spans="1:16" x14ac:dyDescent="0.25">
      <c r="A5" s="1">
        <v>42551</v>
      </c>
      <c r="B5">
        <v>17929.990234000001</v>
      </c>
      <c r="C5">
        <v>1</v>
      </c>
      <c r="D5" s="4">
        <v>26598.712724640001</v>
      </c>
      <c r="E5" s="2">
        <v>17311.422752139999</v>
      </c>
      <c r="F5" s="7">
        <v>-1.6569159999999999E-2</v>
      </c>
      <c r="G5" s="2">
        <v>0</v>
      </c>
      <c r="H5" s="2">
        <v>0</v>
      </c>
      <c r="I5" s="4">
        <v>1</v>
      </c>
      <c r="J5" s="2">
        <v>0</v>
      </c>
      <c r="K5" s="2">
        <v>0</v>
      </c>
      <c r="L5" s="4">
        <v>1</v>
      </c>
      <c r="M5" s="4">
        <v>1</v>
      </c>
      <c r="N5" s="4">
        <v>1</v>
      </c>
      <c r="O5" s="4">
        <v>1</v>
      </c>
      <c r="P5" s="8">
        <v>6</v>
      </c>
    </row>
    <row r="6" spans="1:16" x14ac:dyDescent="0.25">
      <c r="A6" s="1">
        <v>42552</v>
      </c>
      <c r="B6">
        <v>17949.369140999999</v>
      </c>
      <c r="C6">
        <v>1</v>
      </c>
      <c r="D6" s="4">
        <v>26848.83221511</v>
      </c>
      <c r="E6" s="4">
        <v>11734.675169210001</v>
      </c>
      <c r="F6" s="6">
        <v>-9.1875099999999994E-3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8">
        <v>12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3D27-9213-49B4-AD2C-046334B3E5B4}">
  <dimension ref="F6:H8"/>
  <sheetViews>
    <sheetView tabSelected="1" workbookViewId="0">
      <selection activeCell="H6" sqref="F6:H8"/>
    </sheetView>
  </sheetViews>
  <sheetFormatPr defaultRowHeight="15" x14ac:dyDescent="0.25"/>
  <cols>
    <col min="6" max="6" width="8" bestFit="1" customWidth="1"/>
    <col min="7" max="7" width="27" bestFit="1" customWidth="1"/>
    <col min="8" max="8" width="27.85546875" bestFit="1" customWidth="1"/>
  </cols>
  <sheetData>
    <row r="6" spans="6:8" x14ac:dyDescent="0.25">
      <c r="F6" s="20" t="s">
        <v>50</v>
      </c>
      <c r="G6" s="37" t="s">
        <v>44</v>
      </c>
      <c r="H6" s="37" t="s">
        <v>45</v>
      </c>
    </row>
    <row r="7" spans="6:8" x14ac:dyDescent="0.25">
      <c r="F7" s="37" t="s">
        <v>42</v>
      </c>
      <c r="G7" s="35" t="s">
        <v>46</v>
      </c>
      <c r="H7" s="36" t="s">
        <v>49</v>
      </c>
    </row>
    <row r="8" spans="6:8" x14ac:dyDescent="0.25">
      <c r="F8" s="37" t="s">
        <v>43</v>
      </c>
      <c r="G8" s="36" t="s">
        <v>48</v>
      </c>
      <c r="H8" s="35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A1-TI</vt:lpstr>
      <vt:lpstr>A2-LR</vt:lpstr>
      <vt:lpstr>A2-SVM</vt:lpstr>
      <vt:lpstr>A2-NLSVM</vt:lpstr>
      <vt:lpstr>A2-TextMining</vt:lpstr>
      <vt:lpstr>A3-HistPrices</vt:lpstr>
      <vt:lpstr>IntegeratedScale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2019-08-10T17:03:07Z</dcterms:modified>
</cp:coreProperties>
</file>