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<sst xmlns="http://schemas.openxmlformats.org/spreadsheetml/2006/main" count="29" uniqueCount="21">
  <si>
    <t>Layer N</t>
  </si>
  <si>
    <t>Layer N+1</t>
  </si>
  <si>
    <t>Channel 1</t>
  </si>
  <si>
    <t>Channel 2</t>
  </si>
  <si>
    <t>Channel 3</t>
  </si>
  <si>
    <t>Channel 4</t>
  </si>
  <si>
    <t>Batch Size = 3</t>
  </si>
  <si>
    <t>Image 1</t>
  </si>
  <si>
    <t>Image 2</t>
  </si>
  <si>
    <t>Image 3</t>
  </si>
  <si>
    <t>Batch Normalization</t>
  </si>
  <si>
    <t>Mean</t>
  </si>
  <si>
    <t>µ_c</t>
  </si>
  <si>
    <t>Var</t>
  </si>
  <si>
    <t>σ2_c</t>
  </si>
  <si>
    <t>Layer Normalization</t>
  </si>
  <si>
    <t>µ_i</t>
  </si>
  <si>
    <t>σ2_i</t>
  </si>
  <si>
    <t>Group Normalization (Group Size = 2 channels)</t>
  </si>
  <si>
    <t>µ_i_g</t>
  </si>
  <si>
    <t>σ2_i_g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</si>
</sst>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</fonts>
  <fills count="1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D0CECE"/>
        <bgColor rgb="FFD0CECE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wrapText="1"/>
    </xf>
    <xf borderId="0" fillId="0" fontId="2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3" numFmtId="164" xfId="0" applyAlignment="1" applyFont="1" applyNumberFormat="1">
      <alignment horizontal="center"/>
    </xf>
    <xf borderId="4" fillId="3" fontId="3" numFmtId="164" xfId="0" applyAlignment="1" applyBorder="1" applyFill="1" applyFont="1" applyNumberFormat="1">
      <alignment horizontal="center"/>
    </xf>
    <xf borderId="5" fillId="0" fontId="4" numFmtId="0" xfId="0" applyBorder="1" applyFont="1"/>
    <xf borderId="6" fillId="3" fontId="3" numFmtId="164" xfId="0" applyAlignment="1" applyBorder="1" applyFont="1" applyNumberFormat="1">
      <alignment horizontal="center" shrinkToFit="0" vertical="center" wrapText="1"/>
    </xf>
    <xf borderId="0" fillId="0" fontId="3" numFmtId="164" xfId="0" applyAlignment="1" applyFont="1" applyNumberFormat="1">
      <alignment horizontal="center" vertical="center"/>
    </xf>
    <xf borderId="7" fillId="3" fontId="3" numFmtId="164" xfId="0" applyAlignment="1" applyBorder="1" applyFont="1" applyNumberFormat="1">
      <alignment horizontal="center"/>
    </xf>
    <xf borderId="7" fillId="4" fontId="2" numFmtId="1" xfId="0" applyAlignment="1" applyBorder="1" applyFill="1" applyFont="1" applyNumberFormat="1">
      <alignment horizontal="center" readingOrder="0"/>
    </xf>
    <xf borderId="0" fillId="0" fontId="1" numFmtId="1" xfId="0" applyAlignment="1" applyFont="1" applyNumberFormat="1">
      <alignment horizontal="center"/>
    </xf>
    <xf borderId="7" fillId="5" fontId="2" numFmtId="1" xfId="0" applyAlignment="1" applyBorder="1" applyFill="1" applyFont="1" applyNumberFormat="1">
      <alignment horizontal="center" readingOrder="0"/>
    </xf>
    <xf borderId="7" fillId="6" fontId="2" numFmtId="1" xfId="0" applyAlignment="1" applyBorder="1" applyFill="1" applyFont="1" applyNumberFormat="1">
      <alignment horizontal="center" readingOrder="0"/>
    </xf>
    <xf borderId="7" fillId="6" fontId="2" numFmtId="1" xfId="0" applyAlignment="1" applyBorder="1" applyFont="1" applyNumberFormat="1">
      <alignment horizontal="center"/>
    </xf>
    <xf borderId="7" fillId="7" fontId="2" numFmtId="1" xfId="0" applyAlignment="1" applyBorder="1" applyFill="1" applyFont="1" applyNumberFormat="1">
      <alignment horizontal="center" readingOrder="0"/>
    </xf>
    <xf borderId="7" fillId="7" fontId="2" numFmtId="1" xfId="0" applyAlignment="1" applyBorder="1" applyFont="1" applyNumberFormat="1">
      <alignment horizontal="center"/>
    </xf>
    <xf borderId="7" fillId="4" fontId="2" numFmtId="1" xfId="0" applyAlignment="1" applyBorder="1" applyFont="1" applyNumberFormat="1">
      <alignment horizontal="center"/>
    </xf>
    <xf borderId="7" fillId="5" fontId="2" numFmtId="1" xfId="0" applyAlignment="1" applyBorder="1" applyFont="1" applyNumberFormat="1">
      <alignment horizontal="center"/>
    </xf>
    <xf borderId="0" fillId="0" fontId="2" numFmtId="1" xfId="0" applyAlignment="1" applyFont="1" applyNumberFormat="1">
      <alignment horizontal="center"/>
    </xf>
    <xf borderId="8" fillId="0" fontId="4" numFmtId="0" xfId="0" applyBorder="1" applyFont="1"/>
    <xf borderId="9" fillId="0" fontId="4" numFmtId="0" xfId="0" applyBorder="1" applyFont="1"/>
    <xf borderId="6" fillId="3" fontId="3" numFmtId="164" xfId="0" applyAlignment="1" applyBorder="1" applyFont="1" applyNumberFormat="1">
      <alignment horizontal="center" readingOrder="0" shrinkToFit="0" vertical="center" wrapText="1"/>
    </xf>
    <xf borderId="0" fillId="8" fontId="3" numFmtId="164" xfId="0" applyAlignment="1" applyFill="1" applyFont="1" applyNumberFormat="1">
      <alignment horizontal="center" readingOrder="0"/>
    </xf>
    <xf borderId="7" fillId="8" fontId="3" numFmtId="164" xfId="0" applyAlignment="1" applyBorder="1" applyFont="1" applyNumberFormat="1">
      <alignment horizontal="center" readingOrder="0"/>
    </xf>
    <xf borderId="7" fillId="4" fontId="2" numFmtId="164" xfId="0" applyAlignment="1" applyBorder="1" applyFont="1" applyNumberFormat="1">
      <alignment horizontal="center"/>
    </xf>
    <xf borderId="7" fillId="5" fontId="2" numFmtId="164" xfId="0" applyAlignment="1" applyBorder="1" applyFont="1" applyNumberFormat="1">
      <alignment horizontal="center"/>
    </xf>
    <xf borderId="7" fillId="6" fontId="2" numFmtId="164" xfId="0" applyAlignment="1" applyBorder="1" applyFont="1" applyNumberFormat="1">
      <alignment horizontal="center"/>
    </xf>
    <xf borderId="7" fillId="7" fontId="2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shrinkToFit="0" wrapText="1"/>
    </xf>
    <xf borderId="0" fillId="0" fontId="1" numFmtId="164" xfId="0" applyFont="1" applyNumberFormat="1"/>
    <xf borderId="7" fillId="9" fontId="2" numFmtId="164" xfId="0" applyAlignment="1" applyBorder="1" applyFill="1" applyFont="1" applyNumberFormat="1">
      <alignment horizontal="center"/>
    </xf>
    <xf borderId="7" fillId="10" fontId="2" numFmtId="164" xfId="0" applyAlignment="1" applyBorder="1" applyFill="1" applyFont="1" applyNumberFormat="1">
      <alignment horizontal="center"/>
    </xf>
    <xf borderId="7" fillId="11" fontId="2" numFmtId="164" xfId="0" applyAlignment="1" applyBorder="1" applyFill="1" applyFont="1" applyNumberFormat="1">
      <alignment horizontal="center"/>
    </xf>
    <xf borderId="1" fillId="12" fontId="2" numFmtId="164" xfId="0" applyAlignment="1" applyBorder="1" applyFill="1" applyFont="1" applyNumberFormat="1">
      <alignment horizontal="center"/>
    </xf>
    <xf borderId="1" fillId="13" fontId="2" numFmtId="164" xfId="0" applyAlignment="1" applyBorder="1" applyFill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2</xdr:row>
      <xdr:rowOff>123825</xdr:rowOff>
    </xdr:from>
    <xdr:ext cx="5438775" cy="438150"/>
    <xdr:sp>
      <xdr:nvSpPr>
        <xdr:cNvPr id="3" name="Shape 3"/>
        <xdr:cNvSpPr/>
      </xdr:nvSpPr>
      <xdr:spPr>
        <a:xfrm>
          <a:off x="1271538" y="1249500"/>
          <a:ext cx="4314900" cy="419100"/>
        </a:xfrm>
        <a:prstGeom prst="rect">
          <a:avLst/>
        </a:prstGeom>
        <a:noFill/>
        <a:ln cap="flat" cmpd="sng" w="28575">
          <a:solidFill>
            <a:srgbClr val="FF0000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438150</xdr:colOff>
      <xdr:row>2</xdr:row>
      <xdr:rowOff>123825</xdr:rowOff>
    </xdr:from>
    <xdr:ext cx="5438775" cy="438150"/>
    <xdr:sp>
      <xdr:nvSpPr>
        <xdr:cNvPr id="4" name="Shape 4"/>
        <xdr:cNvSpPr/>
      </xdr:nvSpPr>
      <xdr:spPr>
        <a:xfrm>
          <a:off x="1271538" y="1249500"/>
          <a:ext cx="4314900" cy="419100"/>
        </a:xfrm>
        <a:prstGeom prst="rect">
          <a:avLst/>
        </a:prstGeom>
        <a:noFill/>
        <a:ln cap="flat" cmpd="sng" w="28575">
          <a:solidFill>
            <a:srgbClr val="FF0000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180975</xdr:colOff>
      <xdr:row>5</xdr:row>
      <xdr:rowOff>123825</xdr:rowOff>
    </xdr:from>
    <xdr:ext cx="5438775" cy="438150"/>
    <xdr:sp>
      <xdr:nvSpPr>
        <xdr:cNvPr id="5" name="Shape 5"/>
        <xdr:cNvSpPr/>
      </xdr:nvSpPr>
      <xdr:spPr>
        <a:xfrm>
          <a:off x="1271538" y="1249500"/>
          <a:ext cx="4314900" cy="419100"/>
        </a:xfrm>
        <a:prstGeom prst="rect">
          <a:avLst/>
        </a:prstGeom>
        <a:noFill/>
        <a:ln cap="flat" cmpd="sng" w="28575">
          <a:solidFill>
            <a:srgbClr val="FF00FF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438150</xdr:colOff>
      <xdr:row>5</xdr:row>
      <xdr:rowOff>123825</xdr:rowOff>
    </xdr:from>
    <xdr:ext cx="5438775" cy="438150"/>
    <xdr:sp>
      <xdr:nvSpPr>
        <xdr:cNvPr id="6" name="Shape 6"/>
        <xdr:cNvSpPr/>
      </xdr:nvSpPr>
      <xdr:spPr>
        <a:xfrm>
          <a:off x="1271538" y="1249500"/>
          <a:ext cx="4314900" cy="419100"/>
        </a:xfrm>
        <a:prstGeom prst="rect">
          <a:avLst/>
        </a:prstGeom>
        <a:noFill/>
        <a:ln cap="flat" cmpd="sng" w="28575">
          <a:solidFill>
            <a:srgbClr val="FF00FF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180975</xdr:colOff>
      <xdr:row>8</xdr:row>
      <xdr:rowOff>123825</xdr:rowOff>
    </xdr:from>
    <xdr:ext cx="5438775" cy="438150"/>
    <xdr:sp>
      <xdr:nvSpPr>
        <xdr:cNvPr id="7" name="Shape 7"/>
        <xdr:cNvSpPr/>
      </xdr:nvSpPr>
      <xdr:spPr>
        <a:xfrm>
          <a:off x="1271538" y="1249500"/>
          <a:ext cx="4314900" cy="419100"/>
        </a:xfrm>
        <a:prstGeom prst="rect">
          <a:avLst/>
        </a:prstGeom>
        <a:noFill/>
        <a:ln cap="flat" cmpd="sng" w="28575">
          <a:solidFill>
            <a:srgbClr val="8E7CC3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438150</xdr:colOff>
      <xdr:row>8</xdr:row>
      <xdr:rowOff>123825</xdr:rowOff>
    </xdr:from>
    <xdr:ext cx="5438775" cy="438150"/>
    <xdr:sp>
      <xdr:nvSpPr>
        <xdr:cNvPr id="8" name="Shape 8"/>
        <xdr:cNvSpPr/>
      </xdr:nvSpPr>
      <xdr:spPr>
        <a:xfrm>
          <a:off x="1271538" y="1249500"/>
          <a:ext cx="4314900" cy="419100"/>
        </a:xfrm>
        <a:prstGeom prst="rect">
          <a:avLst/>
        </a:prstGeom>
        <a:noFill/>
        <a:ln cap="flat" cmpd="sng" w="28575">
          <a:solidFill>
            <a:srgbClr val="8E7CC3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114300</xdr:colOff>
      <xdr:row>2</xdr:row>
      <xdr:rowOff>95250</xdr:rowOff>
    </xdr:from>
    <xdr:ext cx="2647950" cy="476250"/>
    <xdr:sp>
      <xdr:nvSpPr>
        <xdr:cNvPr id="9" name="Shape 9"/>
        <xdr:cNvSpPr/>
      </xdr:nvSpPr>
      <xdr:spPr>
        <a:xfrm>
          <a:off x="1271550" y="1249500"/>
          <a:ext cx="2622900" cy="461700"/>
        </a:xfrm>
        <a:prstGeom prst="rect">
          <a:avLst/>
        </a:prstGeom>
        <a:noFill/>
        <a:ln cap="flat" cmpd="sng" w="28575">
          <a:solidFill>
            <a:srgbClr val="A4C2F4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361950</xdr:colOff>
      <xdr:row>2</xdr:row>
      <xdr:rowOff>95250</xdr:rowOff>
    </xdr:from>
    <xdr:ext cx="2638425" cy="476250"/>
    <xdr:sp>
      <xdr:nvSpPr>
        <xdr:cNvPr id="10" name="Shape 10"/>
        <xdr:cNvSpPr/>
      </xdr:nvSpPr>
      <xdr:spPr>
        <a:xfrm>
          <a:off x="1271550" y="1249500"/>
          <a:ext cx="2622900" cy="461700"/>
        </a:xfrm>
        <a:prstGeom prst="rect">
          <a:avLst/>
        </a:prstGeom>
        <a:noFill/>
        <a:ln cap="flat" cmpd="sng" w="28575">
          <a:solidFill>
            <a:srgbClr val="A4C2F4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123825</xdr:colOff>
      <xdr:row>5</xdr:row>
      <xdr:rowOff>95250</xdr:rowOff>
    </xdr:from>
    <xdr:ext cx="2638425" cy="476250"/>
    <xdr:sp>
      <xdr:nvSpPr>
        <xdr:cNvPr id="11" name="Shape 11"/>
        <xdr:cNvSpPr/>
      </xdr:nvSpPr>
      <xdr:spPr>
        <a:xfrm>
          <a:off x="1271550" y="1249500"/>
          <a:ext cx="2622900" cy="461700"/>
        </a:xfrm>
        <a:prstGeom prst="rect">
          <a:avLst/>
        </a:prstGeom>
        <a:noFill/>
        <a:ln cap="flat" cmpd="sng" w="28575">
          <a:solidFill>
            <a:srgbClr val="A4C2F4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361950</xdr:colOff>
      <xdr:row>5</xdr:row>
      <xdr:rowOff>95250</xdr:rowOff>
    </xdr:from>
    <xdr:ext cx="2638425" cy="476250"/>
    <xdr:sp>
      <xdr:nvSpPr>
        <xdr:cNvPr id="12" name="Shape 12"/>
        <xdr:cNvSpPr/>
      </xdr:nvSpPr>
      <xdr:spPr>
        <a:xfrm>
          <a:off x="1271550" y="1249500"/>
          <a:ext cx="2622900" cy="461700"/>
        </a:xfrm>
        <a:prstGeom prst="rect">
          <a:avLst/>
        </a:prstGeom>
        <a:noFill/>
        <a:ln cap="flat" cmpd="sng" w="28575">
          <a:solidFill>
            <a:srgbClr val="A4C2F4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123825</xdr:colOff>
      <xdr:row>8</xdr:row>
      <xdr:rowOff>104775</xdr:rowOff>
    </xdr:from>
    <xdr:ext cx="2638425" cy="476250"/>
    <xdr:sp>
      <xdr:nvSpPr>
        <xdr:cNvPr id="13" name="Shape 13"/>
        <xdr:cNvSpPr/>
      </xdr:nvSpPr>
      <xdr:spPr>
        <a:xfrm>
          <a:off x="1271550" y="1249500"/>
          <a:ext cx="2622900" cy="461700"/>
        </a:xfrm>
        <a:prstGeom prst="rect">
          <a:avLst/>
        </a:prstGeom>
        <a:noFill/>
        <a:ln cap="flat" cmpd="sng" w="28575">
          <a:solidFill>
            <a:srgbClr val="A4C2F4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361950</xdr:colOff>
      <xdr:row>8</xdr:row>
      <xdr:rowOff>95250</xdr:rowOff>
    </xdr:from>
    <xdr:ext cx="2638425" cy="476250"/>
    <xdr:sp>
      <xdr:nvSpPr>
        <xdr:cNvPr id="14" name="Shape 14"/>
        <xdr:cNvSpPr/>
      </xdr:nvSpPr>
      <xdr:spPr>
        <a:xfrm>
          <a:off x="1271550" y="1249500"/>
          <a:ext cx="2622900" cy="461700"/>
        </a:xfrm>
        <a:prstGeom prst="rect">
          <a:avLst/>
        </a:prstGeom>
        <a:noFill/>
        <a:ln cap="flat" cmpd="sng" w="28575">
          <a:solidFill>
            <a:srgbClr val="A4C2F4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361950</xdr:colOff>
      <xdr:row>2</xdr:row>
      <xdr:rowOff>95250</xdr:rowOff>
    </xdr:from>
    <xdr:ext cx="2638425" cy="476250"/>
    <xdr:sp>
      <xdr:nvSpPr>
        <xdr:cNvPr id="15" name="Shape 15"/>
        <xdr:cNvSpPr/>
      </xdr:nvSpPr>
      <xdr:spPr>
        <a:xfrm>
          <a:off x="1271550" y="1249500"/>
          <a:ext cx="2622900" cy="461700"/>
        </a:xfrm>
        <a:prstGeom prst="rect">
          <a:avLst/>
        </a:prstGeom>
        <a:noFill/>
        <a:ln cap="flat" cmpd="sng" w="28575">
          <a:solidFill>
            <a:srgbClr val="93C47D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361950</xdr:colOff>
      <xdr:row>5</xdr:row>
      <xdr:rowOff>104775</xdr:rowOff>
    </xdr:from>
    <xdr:ext cx="2638425" cy="476250"/>
    <xdr:sp>
      <xdr:nvSpPr>
        <xdr:cNvPr id="16" name="Shape 16"/>
        <xdr:cNvSpPr/>
      </xdr:nvSpPr>
      <xdr:spPr>
        <a:xfrm>
          <a:off x="1271550" y="1249500"/>
          <a:ext cx="2622900" cy="461700"/>
        </a:xfrm>
        <a:prstGeom prst="rect">
          <a:avLst/>
        </a:prstGeom>
        <a:noFill/>
        <a:ln cap="flat" cmpd="sng" w="28575">
          <a:solidFill>
            <a:srgbClr val="93C47D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361950</xdr:colOff>
      <xdr:row>8</xdr:row>
      <xdr:rowOff>114300</xdr:rowOff>
    </xdr:from>
    <xdr:ext cx="2638425" cy="476250"/>
    <xdr:sp>
      <xdr:nvSpPr>
        <xdr:cNvPr id="17" name="Shape 17"/>
        <xdr:cNvSpPr/>
      </xdr:nvSpPr>
      <xdr:spPr>
        <a:xfrm>
          <a:off x="1271550" y="1249500"/>
          <a:ext cx="2622900" cy="461700"/>
        </a:xfrm>
        <a:prstGeom prst="rect">
          <a:avLst/>
        </a:prstGeom>
        <a:noFill/>
        <a:ln cap="flat" cmpd="sng" w="28575">
          <a:solidFill>
            <a:srgbClr val="93C47D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22</xdr:col>
      <xdr:colOff>381000</xdr:colOff>
      <xdr:row>2</xdr:row>
      <xdr:rowOff>104775</xdr:rowOff>
    </xdr:from>
    <xdr:ext cx="2638425" cy="476250"/>
    <xdr:sp>
      <xdr:nvSpPr>
        <xdr:cNvPr id="18" name="Shape 18"/>
        <xdr:cNvSpPr/>
      </xdr:nvSpPr>
      <xdr:spPr>
        <a:xfrm>
          <a:off x="1271550" y="1249500"/>
          <a:ext cx="2622900" cy="461700"/>
        </a:xfrm>
        <a:prstGeom prst="rect">
          <a:avLst/>
        </a:prstGeom>
        <a:noFill/>
        <a:ln cap="flat" cmpd="sng" w="28575">
          <a:solidFill>
            <a:srgbClr val="93C47D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22</xdr:col>
      <xdr:colOff>390525</xdr:colOff>
      <xdr:row>5</xdr:row>
      <xdr:rowOff>104775</xdr:rowOff>
    </xdr:from>
    <xdr:ext cx="2638425" cy="476250"/>
    <xdr:sp>
      <xdr:nvSpPr>
        <xdr:cNvPr id="19" name="Shape 19"/>
        <xdr:cNvSpPr/>
      </xdr:nvSpPr>
      <xdr:spPr>
        <a:xfrm>
          <a:off x="1271550" y="1249500"/>
          <a:ext cx="2622900" cy="461700"/>
        </a:xfrm>
        <a:prstGeom prst="rect">
          <a:avLst/>
        </a:prstGeom>
        <a:noFill/>
        <a:ln cap="flat" cmpd="sng" w="28575">
          <a:solidFill>
            <a:srgbClr val="93C47D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22</xdr:col>
      <xdr:colOff>400050</xdr:colOff>
      <xdr:row>8</xdr:row>
      <xdr:rowOff>104775</xdr:rowOff>
    </xdr:from>
    <xdr:ext cx="2638425" cy="476250"/>
    <xdr:sp>
      <xdr:nvSpPr>
        <xdr:cNvPr id="20" name="Shape 20"/>
        <xdr:cNvSpPr/>
      </xdr:nvSpPr>
      <xdr:spPr>
        <a:xfrm>
          <a:off x="1271550" y="1249500"/>
          <a:ext cx="2622900" cy="461700"/>
        </a:xfrm>
        <a:prstGeom prst="rect">
          <a:avLst/>
        </a:prstGeom>
        <a:noFill/>
        <a:ln cap="flat" cmpd="sng" w="28575">
          <a:solidFill>
            <a:srgbClr val="93C47D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4.43"/>
    <col customWidth="1" min="3" max="4" width="7.71"/>
    <col customWidth="1" min="5" max="5" width="3.71"/>
    <col customWidth="1" min="6" max="29" width="7.29"/>
  </cols>
  <sheetData>
    <row r="1" ht="14.25" customHeight="1">
      <c r="A1" s="1"/>
      <c r="B1" s="2"/>
      <c r="C1" s="3"/>
      <c r="D1" s="3"/>
      <c r="E1" s="3"/>
      <c r="F1" s="4" t="s">
        <v>0</v>
      </c>
      <c r="G1" s="5"/>
      <c r="H1" s="5"/>
      <c r="I1" s="5"/>
      <c r="J1" s="5"/>
      <c r="K1" s="5"/>
      <c r="L1" s="5"/>
      <c r="M1" s="5"/>
      <c r="N1" s="5"/>
      <c r="O1" s="5"/>
      <c r="P1" s="6"/>
      <c r="Q1" s="3"/>
      <c r="R1" s="4" t="s">
        <v>1</v>
      </c>
      <c r="S1" s="5"/>
      <c r="T1" s="5"/>
      <c r="U1" s="5"/>
      <c r="V1" s="5"/>
      <c r="W1" s="5"/>
      <c r="X1" s="5"/>
      <c r="Y1" s="5"/>
      <c r="Z1" s="5"/>
      <c r="AA1" s="5"/>
      <c r="AB1" s="6"/>
      <c r="AC1" s="7"/>
    </row>
    <row r="2" ht="14.25" customHeight="1">
      <c r="A2" s="1"/>
      <c r="B2" s="2"/>
      <c r="C2" s="3"/>
      <c r="D2" s="3"/>
      <c r="E2" s="3"/>
      <c r="F2" s="8" t="s">
        <v>2</v>
      </c>
      <c r="G2" s="9"/>
      <c r="H2" s="3"/>
      <c r="I2" s="8" t="s">
        <v>3</v>
      </c>
      <c r="J2" s="9"/>
      <c r="K2" s="3"/>
      <c r="L2" s="8" t="s">
        <v>4</v>
      </c>
      <c r="M2" s="9"/>
      <c r="N2" s="3"/>
      <c r="O2" s="8" t="s">
        <v>5</v>
      </c>
      <c r="P2" s="9"/>
      <c r="Q2" s="3"/>
      <c r="R2" s="8" t="s">
        <v>2</v>
      </c>
      <c r="S2" s="9"/>
      <c r="T2" s="3"/>
      <c r="U2" s="8" t="s">
        <v>3</v>
      </c>
      <c r="V2" s="9"/>
      <c r="W2" s="3"/>
      <c r="X2" s="8" t="s">
        <v>4</v>
      </c>
      <c r="Y2" s="9"/>
      <c r="Z2" s="3"/>
      <c r="AA2" s="8" t="s">
        <v>5</v>
      </c>
      <c r="AB2" s="9"/>
      <c r="AC2" s="7"/>
    </row>
    <row r="3" ht="14.25" customHeight="1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4.25" customHeight="1">
      <c r="A4" s="10" t="s">
        <v>6</v>
      </c>
      <c r="B4" s="11"/>
      <c r="C4" s="7"/>
      <c r="D4" s="12" t="s">
        <v>7</v>
      </c>
      <c r="E4" s="3"/>
      <c r="F4" s="13">
        <v>1.0</v>
      </c>
      <c r="G4" s="13">
        <v>2.0</v>
      </c>
      <c r="H4" s="14"/>
      <c r="I4" s="15">
        <v>3.0</v>
      </c>
      <c r="J4" s="15">
        <v>-2.0</v>
      </c>
      <c r="K4" s="14"/>
      <c r="L4" s="16">
        <v>-3.0</v>
      </c>
      <c r="M4" s="17">
        <v>2.0</v>
      </c>
      <c r="N4" s="14"/>
      <c r="O4" s="18">
        <v>1.0</v>
      </c>
      <c r="P4" s="19">
        <v>1.0</v>
      </c>
      <c r="Q4" s="14"/>
      <c r="R4" s="20">
        <v>-3.0</v>
      </c>
      <c r="S4" s="20">
        <v>2.0</v>
      </c>
      <c r="T4" s="14"/>
      <c r="U4" s="21">
        <v>0.0</v>
      </c>
      <c r="V4" s="21">
        <v>1.0</v>
      </c>
      <c r="W4" s="14"/>
      <c r="X4" s="17">
        <v>1.0</v>
      </c>
      <c r="Y4" s="17">
        <v>0.0</v>
      </c>
      <c r="Z4" s="14"/>
      <c r="AA4" s="19">
        <v>-1.0</v>
      </c>
      <c r="AB4" s="19">
        <v>2.0</v>
      </c>
      <c r="AC4" s="22"/>
    </row>
    <row r="5" ht="14.25" customHeight="1">
      <c r="A5" s="23"/>
      <c r="B5" s="11"/>
      <c r="C5" s="3"/>
      <c r="D5" s="3"/>
      <c r="E5" s="3"/>
      <c r="F5" s="13">
        <v>-2.0</v>
      </c>
      <c r="G5" s="13">
        <v>-1.0</v>
      </c>
      <c r="H5" s="14"/>
      <c r="I5" s="15">
        <v>5.0</v>
      </c>
      <c r="J5" s="21">
        <v>1.0</v>
      </c>
      <c r="K5" s="14"/>
      <c r="L5" s="16">
        <v>2.0</v>
      </c>
      <c r="M5" s="17">
        <v>3.0</v>
      </c>
      <c r="N5" s="14"/>
      <c r="O5" s="19">
        <v>2.0</v>
      </c>
      <c r="P5" s="18">
        <v>-2.0</v>
      </c>
      <c r="Q5" s="14"/>
      <c r="R5" s="20">
        <v>-1.0</v>
      </c>
      <c r="S5" s="20">
        <v>1.0</v>
      </c>
      <c r="T5" s="14"/>
      <c r="U5" s="21">
        <v>-2.0</v>
      </c>
      <c r="V5" s="21">
        <v>-1.0</v>
      </c>
      <c r="W5" s="14"/>
      <c r="X5" s="17">
        <v>-3.0</v>
      </c>
      <c r="Y5" s="17">
        <v>1.0</v>
      </c>
      <c r="Z5" s="14"/>
      <c r="AA5" s="19">
        <v>-2.0</v>
      </c>
      <c r="AB5" s="19">
        <v>3.0</v>
      </c>
      <c r="AC5" s="22"/>
    </row>
    <row r="6" ht="14.25" customHeight="1">
      <c r="A6" s="23"/>
      <c r="B6" s="11"/>
      <c r="C6" s="3"/>
      <c r="D6" s="3"/>
      <c r="E6" s="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ht="14.25" customHeight="1">
      <c r="A7" s="23"/>
      <c r="B7" s="11"/>
      <c r="C7" s="7"/>
      <c r="D7" s="12" t="s">
        <v>8</v>
      </c>
      <c r="E7" s="3"/>
      <c r="F7" s="13">
        <v>9.0</v>
      </c>
      <c r="G7" s="13">
        <v>7.0</v>
      </c>
      <c r="H7" s="14"/>
      <c r="I7" s="15">
        <v>2.0</v>
      </c>
      <c r="J7" s="15">
        <v>2.0</v>
      </c>
      <c r="K7" s="14"/>
      <c r="L7" s="16">
        <v>3.0</v>
      </c>
      <c r="M7" s="17">
        <v>2.0</v>
      </c>
      <c r="N7" s="14"/>
      <c r="O7" s="19">
        <v>1.0</v>
      </c>
      <c r="P7" s="19">
        <v>3.0</v>
      </c>
      <c r="Q7" s="14"/>
      <c r="R7" s="20">
        <v>-2.0</v>
      </c>
      <c r="S7" s="20">
        <v>-1.0</v>
      </c>
      <c r="T7" s="14"/>
      <c r="U7" s="21">
        <v>-2.0</v>
      </c>
      <c r="V7" s="21">
        <v>0.0</v>
      </c>
      <c r="W7" s="14"/>
      <c r="X7" s="17">
        <v>-3.0</v>
      </c>
      <c r="Y7" s="17">
        <v>0.0</v>
      </c>
      <c r="Z7" s="14"/>
      <c r="AA7" s="19">
        <v>-1.0</v>
      </c>
      <c r="AB7" s="19">
        <v>-2.0</v>
      </c>
      <c r="AC7" s="22"/>
    </row>
    <row r="8" ht="14.25" customHeight="1">
      <c r="A8" s="23"/>
      <c r="B8" s="11"/>
      <c r="C8" s="3"/>
      <c r="D8" s="3"/>
      <c r="E8" s="3"/>
      <c r="F8" s="13">
        <v>6.0</v>
      </c>
      <c r="G8" s="13">
        <v>5.0</v>
      </c>
      <c r="H8" s="14"/>
      <c r="I8" s="15">
        <v>3.0</v>
      </c>
      <c r="J8" s="21">
        <v>-2.0</v>
      </c>
      <c r="K8" s="14"/>
      <c r="L8" s="17">
        <v>-1.0</v>
      </c>
      <c r="M8" s="17">
        <v>1.0</v>
      </c>
      <c r="N8" s="14"/>
      <c r="O8" s="19">
        <v>-2.0</v>
      </c>
      <c r="P8" s="18">
        <v>2.0</v>
      </c>
      <c r="Q8" s="14"/>
      <c r="R8" s="20">
        <v>3.0</v>
      </c>
      <c r="S8" s="20">
        <v>1.0</v>
      </c>
      <c r="T8" s="14"/>
      <c r="U8" s="21">
        <v>2.0</v>
      </c>
      <c r="V8" s="21">
        <v>3.0</v>
      </c>
      <c r="W8" s="14"/>
      <c r="X8" s="17">
        <v>2.0</v>
      </c>
      <c r="Y8" s="17">
        <v>-2.0</v>
      </c>
      <c r="Z8" s="14"/>
      <c r="AA8" s="19">
        <v>-2.0</v>
      </c>
      <c r="AB8" s="19">
        <v>-1.0</v>
      </c>
      <c r="AC8" s="22"/>
    </row>
    <row r="9" ht="14.25" customHeight="1">
      <c r="A9" s="23"/>
      <c r="B9" s="11"/>
      <c r="C9" s="3"/>
      <c r="D9" s="3"/>
      <c r="E9" s="3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ht="14.25" customHeight="1">
      <c r="A10" s="24"/>
      <c r="B10" s="11"/>
      <c r="C10" s="7"/>
      <c r="D10" s="12" t="s">
        <v>9</v>
      </c>
      <c r="E10" s="3"/>
      <c r="F10" s="13">
        <v>1.0</v>
      </c>
      <c r="G10" s="20">
        <v>1.0</v>
      </c>
      <c r="H10" s="14"/>
      <c r="I10" s="15">
        <v>-5.0</v>
      </c>
      <c r="J10" s="21">
        <v>-2.0</v>
      </c>
      <c r="K10" s="14"/>
      <c r="L10" s="16">
        <v>-2.0</v>
      </c>
      <c r="M10" s="17">
        <v>1.0</v>
      </c>
      <c r="N10" s="14"/>
      <c r="O10" s="18">
        <v>3.0</v>
      </c>
      <c r="P10" s="19">
        <v>-1.0</v>
      </c>
      <c r="Q10" s="14"/>
      <c r="R10" s="20">
        <v>1.0</v>
      </c>
      <c r="S10" s="20">
        <v>-2.0</v>
      </c>
      <c r="T10" s="14"/>
      <c r="U10" s="21">
        <v>-1.0</v>
      </c>
      <c r="V10" s="21">
        <v>-4.0</v>
      </c>
      <c r="W10" s="14"/>
      <c r="X10" s="17">
        <v>0.0</v>
      </c>
      <c r="Y10" s="17">
        <v>-1.0</v>
      </c>
      <c r="Z10" s="14"/>
      <c r="AA10" s="19">
        <v>-2.0</v>
      </c>
      <c r="AB10" s="19">
        <v>1.0</v>
      </c>
      <c r="AC10" s="22"/>
    </row>
    <row r="11" ht="14.25" customHeight="1">
      <c r="A11" s="1"/>
      <c r="B11" s="2"/>
      <c r="C11" s="3"/>
      <c r="D11" s="3"/>
      <c r="E11" s="3"/>
      <c r="F11" s="13">
        <v>-3.0</v>
      </c>
      <c r="G11" s="13">
        <v>-3.0</v>
      </c>
      <c r="H11" s="14"/>
      <c r="I11" s="15">
        <v>-4.0</v>
      </c>
      <c r="J11" s="21">
        <v>-2.0</v>
      </c>
      <c r="K11" s="14"/>
      <c r="L11" s="17">
        <v>3.0</v>
      </c>
      <c r="M11" s="17">
        <v>-4.0</v>
      </c>
      <c r="N11" s="14"/>
      <c r="O11" s="19">
        <v>-1.0</v>
      </c>
      <c r="P11" s="18">
        <v>1.0</v>
      </c>
      <c r="Q11" s="14"/>
      <c r="R11" s="20">
        <v>3.0</v>
      </c>
      <c r="S11" s="20">
        <v>-3.0</v>
      </c>
      <c r="T11" s="14"/>
      <c r="U11" s="21">
        <v>1.0</v>
      </c>
      <c r="V11" s="21">
        <v>3.0</v>
      </c>
      <c r="W11" s="14"/>
      <c r="X11" s="17">
        <v>-2.0</v>
      </c>
      <c r="Y11" s="17">
        <v>3.0</v>
      </c>
      <c r="Z11" s="14"/>
      <c r="AA11" s="19">
        <v>0.0</v>
      </c>
      <c r="AB11" s="19">
        <v>1.0</v>
      </c>
      <c r="AC11" s="22"/>
    </row>
    <row r="12" ht="14.25" customHeight="1">
      <c r="A12" s="1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14.25" customHeight="1">
      <c r="A13" s="25" t="s">
        <v>10</v>
      </c>
      <c r="B13" s="2"/>
      <c r="C13" s="26" t="s">
        <v>11</v>
      </c>
      <c r="D13" s="27" t="s">
        <v>12</v>
      </c>
      <c r="E13" s="3"/>
      <c r="F13" s="28">
        <f>AVERAGE(F4:G5,F7:G8,F10:G11)</f>
        <v>1.916666667</v>
      </c>
      <c r="G13" s="3"/>
      <c r="H13" s="3"/>
      <c r="I13" s="29">
        <f>AVERAGE(I4:J5,I7:J8,I10:J11)</f>
        <v>-0.08333333333</v>
      </c>
      <c r="J13" s="3"/>
      <c r="K13" s="3"/>
      <c r="L13" s="30">
        <f>AVERAGE(L4:M5,L7:M8,L10:M11)</f>
        <v>0.5833333333</v>
      </c>
      <c r="M13" s="3"/>
      <c r="N13" s="3"/>
      <c r="O13" s="31">
        <f>AVERAGE(O4:P5,O7:P8,O10:P11)</f>
        <v>0.6666666667</v>
      </c>
      <c r="P13" s="3"/>
      <c r="Q13" s="3"/>
      <c r="R13" s="28">
        <f>AVERAGE(R4:S5,R7:S8,R10:S11)</f>
        <v>-0.08333333333</v>
      </c>
      <c r="S13" s="3"/>
      <c r="T13" s="3"/>
      <c r="U13" s="29">
        <f>AVERAGE(U4:V5,U7:V8,U10:V11)</f>
        <v>0</v>
      </c>
      <c r="V13" s="3"/>
      <c r="W13" s="3"/>
      <c r="X13" s="30">
        <f>AVERAGE(X4:Y5,X7:Y8,X10:Y11)</f>
        <v>-0.3333333333</v>
      </c>
      <c r="Y13" s="3"/>
      <c r="Z13" s="3"/>
      <c r="AA13" s="31">
        <f>AVERAGE(AA4:AB5,AA7:AB8,AA10:AB11)</f>
        <v>-0.3333333333</v>
      </c>
      <c r="AB13" s="3"/>
      <c r="AC13" s="3"/>
    </row>
    <row r="14" ht="14.25" customHeight="1">
      <c r="A14" s="23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4.25" customHeight="1">
      <c r="A15" s="24"/>
      <c r="B15" s="2"/>
      <c r="C15" s="26" t="s">
        <v>13</v>
      </c>
      <c r="D15" s="27" t="s">
        <v>14</v>
      </c>
      <c r="E15" s="3"/>
      <c r="F15" s="28">
        <f>VARP(F4:G11)</f>
        <v>14.74305556</v>
      </c>
      <c r="G15" s="32"/>
      <c r="H15" s="3"/>
      <c r="I15" s="29">
        <f>_xlfn.VAR.P(I4:J5,I7:J8,I10:J11)</f>
        <v>9.076388889</v>
      </c>
      <c r="J15" s="3"/>
      <c r="K15" s="3"/>
      <c r="L15" s="30">
        <f>_xlfn.VAR.P(L4:M5,L7:M8,L10:M11)</f>
        <v>5.576388889</v>
      </c>
      <c r="M15" s="3"/>
      <c r="N15" s="3"/>
      <c r="O15" s="31">
        <f>_xlfn.VAR.P(O4:P5,O7:P8,O10:P11)</f>
        <v>2.888888889</v>
      </c>
      <c r="P15" s="3"/>
      <c r="Q15" s="3"/>
      <c r="R15" s="28">
        <f>_xlfn.VAR.P(R4:S5,R7:S8,R10:S11)</f>
        <v>4.409722222</v>
      </c>
      <c r="S15" s="32"/>
      <c r="T15" s="3"/>
      <c r="U15" s="29">
        <f>_xlfn.VAR.P(U4:V5,U7:V8,U10:V11)</f>
        <v>4.166666667</v>
      </c>
      <c r="V15" s="3"/>
      <c r="W15" s="3"/>
      <c r="X15" s="30">
        <f>_xlfn.VAR.P(X4:Y5,X7:Y8,X10:Y11)</f>
        <v>3.388888889</v>
      </c>
      <c r="Y15" s="3"/>
      <c r="Z15" s="3"/>
      <c r="AA15" s="31">
        <f>_xlfn.VAR.P(AA4:AB5,AA7:AB8,AA10:AB11)</f>
        <v>2.722222222</v>
      </c>
      <c r="AB15" s="3"/>
      <c r="AC15" s="3"/>
    </row>
    <row r="16" ht="14.25" customHeight="1">
      <c r="A16" s="33"/>
      <c r="B16" s="2"/>
      <c r="C16" s="7"/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4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ht="14.25" customHeight="1">
      <c r="A17" s="25" t="s">
        <v>15</v>
      </c>
      <c r="B17" s="2"/>
      <c r="C17" s="26" t="s">
        <v>11</v>
      </c>
      <c r="D17" s="27" t="s">
        <v>16</v>
      </c>
      <c r="E17" s="3"/>
      <c r="F17" s="35">
        <f>AVERAGE(F4:P5)</f>
        <v>0.8125</v>
      </c>
      <c r="G17" s="3"/>
      <c r="H17" s="3"/>
      <c r="I17" s="36">
        <f>AVERAGE(F7:P8)</f>
        <v>2.5625</v>
      </c>
      <c r="J17" s="3"/>
      <c r="K17" s="3"/>
      <c r="L17" s="37">
        <f>AVERAGE(F10:P11)</f>
        <v>-1.0625</v>
      </c>
      <c r="M17" s="3"/>
      <c r="N17" s="3"/>
      <c r="O17" s="3"/>
      <c r="P17" s="3"/>
      <c r="Q17" s="3"/>
      <c r="R17" s="35">
        <f>AVERAGE(R4:AB5)</f>
        <v>-0.125</v>
      </c>
      <c r="S17" s="3"/>
      <c r="T17" s="3"/>
      <c r="U17" s="36">
        <f>AVERAGE(R7:AB8)</f>
        <v>-0.3125</v>
      </c>
      <c r="V17" s="3"/>
      <c r="W17" s="3"/>
      <c r="X17" s="37">
        <f>AVERAGE(R10:AB11)</f>
        <v>-0.125</v>
      </c>
      <c r="Y17" s="3"/>
      <c r="Z17" s="3"/>
      <c r="AA17" s="3"/>
      <c r="AB17" s="3"/>
      <c r="AC17" s="3"/>
    </row>
    <row r="18" ht="14.25" customHeight="1">
      <c r="A18" s="23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14.25" customHeight="1">
      <c r="A19" s="24"/>
      <c r="B19" s="2"/>
      <c r="C19" s="26" t="s">
        <v>13</v>
      </c>
      <c r="D19" s="27" t="s">
        <v>17</v>
      </c>
      <c r="E19" s="3"/>
      <c r="F19" s="35">
        <f>VARP(F4:G5,I4:J5,L4:M5,O4:P5)</f>
        <v>4.65234375</v>
      </c>
      <c r="G19" s="32"/>
      <c r="H19" s="3"/>
      <c r="I19" s="36">
        <f>_xlfn.VAR.P(F7:P8)</f>
        <v>8.74609375</v>
      </c>
      <c r="J19" s="3"/>
      <c r="K19" s="3"/>
      <c r="L19" s="37">
        <f>_xlfn.VAR.P(F10:P11)</f>
        <v>5.80859375</v>
      </c>
      <c r="M19" s="3"/>
      <c r="N19" s="3"/>
      <c r="O19" s="3"/>
      <c r="P19" s="3"/>
      <c r="Q19" s="3"/>
      <c r="R19" s="35">
        <f>_xlfn.VAR.P(R4:AB5)</f>
        <v>3.109375</v>
      </c>
      <c r="S19" s="3"/>
      <c r="T19" s="3"/>
      <c r="U19" s="36">
        <f>_xlfn.VAR.P(R7:AB8)</f>
        <v>3.58984375</v>
      </c>
      <c r="V19" s="3"/>
      <c r="W19" s="3"/>
      <c r="X19" s="37">
        <f>_xlfn.VAR.P(R10:AB11)</f>
        <v>4.359375</v>
      </c>
      <c r="Y19" s="3"/>
      <c r="Z19" s="3"/>
      <c r="AA19" s="3"/>
      <c r="AB19" s="3"/>
      <c r="AC19" s="3"/>
    </row>
    <row r="20" ht="14.25" customHeight="1">
      <c r="A20" s="1"/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4.25" customHeight="1">
      <c r="A21" s="25" t="s">
        <v>18</v>
      </c>
      <c r="B21" s="2"/>
      <c r="C21" s="26" t="s">
        <v>11</v>
      </c>
      <c r="D21" s="27" t="s">
        <v>19</v>
      </c>
      <c r="E21" s="3"/>
      <c r="F21" s="38">
        <f>AVERAGE(F4:J5)</f>
        <v>0.875</v>
      </c>
      <c r="G21" s="5"/>
      <c r="H21" s="5"/>
      <c r="I21" s="5"/>
      <c r="J21" s="6"/>
      <c r="K21" s="3"/>
      <c r="L21" s="39">
        <f>AVERAGE(L4:P5)</f>
        <v>0.75</v>
      </c>
      <c r="M21" s="5"/>
      <c r="N21" s="5"/>
      <c r="O21" s="5"/>
      <c r="P21" s="6"/>
      <c r="Q21" s="3"/>
      <c r="R21" s="38">
        <f>AVERAGE(R4:V5)</f>
        <v>-0.375</v>
      </c>
      <c r="S21" s="5"/>
      <c r="T21" s="5"/>
      <c r="U21" s="5"/>
      <c r="V21" s="6"/>
      <c r="W21" s="3"/>
      <c r="X21" s="39">
        <f>AVERAGE(X4:AB5)</f>
        <v>0.125</v>
      </c>
      <c r="Y21" s="5"/>
      <c r="Z21" s="5"/>
      <c r="AA21" s="5"/>
      <c r="AB21" s="6"/>
      <c r="AC21" s="2"/>
    </row>
    <row r="22" ht="14.25" customHeight="1">
      <c r="A22" s="23"/>
      <c r="B22" s="2"/>
      <c r="C22" s="3"/>
      <c r="D22" s="3"/>
      <c r="E22" s="3"/>
      <c r="F22" s="38">
        <f>AVERAGE(F7:J8)</f>
        <v>4</v>
      </c>
      <c r="G22" s="5"/>
      <c r="H22" s="5"/>
      <c r="I22" s="5"/>
      <c r="J22" s="6"/>
      <c r="K22" s="3"/>
      <c r="L22" s="39">
        <f>AVERAGE(L7:P8)</f>
        <v>1.125</v>
      </c>
      <c r="M22" s="5"/>
      <c r="N22" s="5"/>
      <c r="O22" s="5"/>
      <c r="P22" s="6"/>
      <c r="Q22" s="3"/>
      <c r="R22" s="38">
        <f>AVERAGE(R7:V8)</f>
        <v>0.5</v>
      </c>
      <c r="S22" s="5"/>
      <c r="T22" s="5"/>
      <c r="U22" s="5"/>
      <c r="V22" s="6"/>
      <c r="W22" s="3"/>
      <c r="X22" s="39">
        <f>AVERAGE(X7:AB8)</f>
        <v>-1.125</v>
      </c>
      <c r="Y22" s="5"/>
      <c r="Z22" s="5"/>
      <c r="AA22" s="5"/>
      <c r="AB22" s="6"/>
      <c r="AC22" s="2"/>
    </row>
    <row r="23" ht="14.25" customHeight="1">
      <c r="A23" s="23"/>
      <c r="B23" s="2"/>
      <c r="C23" s="3"/>
      <c r="D23" s="3"/>
      <c r="E23" s="3"/>
      <c r="F23" s="38">
        <f>average(F10:J11)</f>
        <v>-2.125</v>
      </c>
      <c r="G23" s="5"/>
      <c r="H23" s="5"/>
      <c r="I23" s="5"/>
      <c r="J23" s="6"/>
      <c r="K23" s="3"/>
      <c r="L23" s="39">
        <f>average(L10:P11)</f>
        <v>0</v>
      </c>
      <c r="M23" s="5"/>
      <c r="N23" s="5"/>
      <c r="O23" s="5"/>
      <c r="P23" s="6"/>
      <c r="Q23" s="3"/>
      <c r="R23" s="38">
        <f>average(R10:V11)</f>
        <v>-0.25</v>
      </c>
      <c r="S23" s="5"/>
      <c r="T23" s="5"/>
      <c r="U23" s="5"/>
      <c r="V23" s="6"/>
      <c r="W23" s="3"/>
      <c r="X23" s="39">
        <f>average(X10:AB11)</f>
        <v>0</v>
      </c>
      <c r="Y23" s="5"/>
      <c r="Z23" s="5"/>
      <c r="AA23" s="5"/>
      <c r="AB23" s="6"/>
      <c r="AC23" s="2"/>
    </row>
    <row r="24" ht="14.25" customHeight="1">
      <c r="A24" s="23"/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4.25" customHeight="1">
      <c r="A25" s="23"/>
      <c r="B25" s="2"/>
      <c r="C25" s="26" t="s">
        <v>13</v>
      </c>
      <c r="D25" s="27" t="s">
        <v>20</v>
      </c>
      <c r="E25" s="3"/>
      <c r="F25" s="38">
        <f>_xlfn.VAR.P(F4:J5)</f>
        <v>5.359375</v>
      </c>
      <c r="G25" s="5"/>
      <c r="H25" s="5"/>
      <c r="I25" s="5"/>
      <c r="J25" s="6"/>
      <c r="K25" s="3"/>
      <c r="L25" s="39">
        <f>_xlfn.VAR.P(L4:P5)</f>
        <v>3.9375</v>
      </c>
      <c r="M25" s="5"/>
      <c r="N25" s="5"/>
      <c r="O25" s="5"/>
      <c r="P25" s="6"/>
      <c r="Q25" s="3"/>
      <c r="R25" s="38">
        <f>_xlfn.VAR.P(R4:V5)</f>
        <v>2.484375</v>
      </c>
      <c r="S25" s="5"/>
      <c r="T25" s="5"/>
      <c r="U25" s="5"/>
      <c r="V25" s="6"/>
      <c r="W25" s="3"/>
      <c r="X25" s="39">
        <f>_xlfn.VAR.P(X4:AB5)</f>
        <v>3.609375</v>
      </c>
      <c r="Y25" s="5"/>
      <c r="Z25" s="5"/>
      <c r="AA25" s="5"/>
      <c r="AB25" s="6"/>
      <c r="AC25" s="2"/>
    </row>
    <row r="26" ht="14.25" customHeight="1">
      <c r="A26" s="23"/>
      <c r="B26" s="2"/>
      <c r="C26" s="3"/>
      <c r="D26" s="3"/>
      <c r="E26" s="3"/>
      <c r="F26" s="38">
        <f>VARP(F7:J8)</f>
        <v>10.5</v>
      </c>
      <c r="G26" s="5"/>
      <c r="H26" s="5"/>
      <c r="I26" s="5"/>
      <c r="J26" s="6"/>
      <c r="K26" s="3"/>
      <c r="L26" s="39">
        <f>VARP(L7:P8)</f>
        <v>2.859375</v>
      </c>
      <c r="M26" s="5"/>
      <c r="N26" s="5"/>
      <c r="O26" s="5"/>
      <c r="P26" s="6"/>
      <c r="Q26" s="3"/>
      <c r="R26" s="38">
        <f>VARP(R7:V8)</f>
        <v>3.75</v>
      </c>
      <c r="S26" s="5"/>
      <c r="T26" s="5"/>
      <c r="U26" s="5"/>
      <c r="V26" s="6"/>
      <c r="W26" s="3"/>
      <c r="X26" s="39">
        <f>VARP(X7:AB8)</f>
        <v>2.109375</v>
      </c>
      <c r="Y26" s="5"/>
      <c r="Z26" s="5"/>
      <c r="AA26" s="5"/>
      <c r="AB26" s="6"/>
      <c r="AC26" s="2"/>
    </row>
    <row r="27" ht="14.25" customHeight="1">
      <c r="A27" s="24"/>
      <c r="B27" s="2"/>
      <c r="C27" s="3"/>
      <c r="D27" s="3"/>
      <c r="E27" s="3"/>
      <c r="F27" s="38">
        <f>VARP(F10:J11)</f>
        <v>4.109375</v>
      </c>
      <c r="G27" s="5"/>
      <c r="H27" s="5"/>
      <c r="I27" s="5"/>
      <c r="J27" s="6"/>
      <c r="K27" s="3"/>
      <c r="L27" s="39">
        <f>VARP(L10:P11)</f>
        <v>5.25</v>
      </c>
      <c r="M27" s="5"/>
      <c r="N27" s="5"/>
      <c r="O27" s="5"/>
      <c r="P27" s="6"/>
      <c r="Q27" s="3"/>
      <c r="R27" s="38">
        <f>VARP(R10:V11)</f>
        <v>6.1875</v>
      </c>
      <c r="S27" s="5"/>
      <c r="T27" s="5"/>
      <c r="U27" s="5"/>
      <c r="V27" s="6"/>
      <c r="W27" s="3"/>
      <c r="X27" s="39">
        <f>VARP(X10:AB11)</f>
        <v>2.5</v>
      </c>
      <c r="Y27" s="5"/>
      <c r="Z27" s="5"/>
      <c r="AA27" s="5"/>
      <c r="AB27" s="6"/>
      <c r="AC27" s="2"/>
    </row>
    <row r="28" ht="14.25" customHeight="1">
      <c r="A28" s="1"/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4.25" customHeight="1">
      <c r="A29" s="1"/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4.25" customHeight="1">
      <c r="A30" s="1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4.25" customHeight="1">
      <c r="A31" s="1"/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4.25" customHeight="1">
      <c r="A32" s="1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4.25" customHeight="1">
      <c r="A33" s="1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4.25" customHeight="1">
      <c r="A34" s="1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4.25" customHeight="1">
      <c r="A35" s="1"/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4.2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4.2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4.2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4.2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4.2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4.2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4.2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4.2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4.2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4.2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4.2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4.2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4.2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4.2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4.2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4.2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4.2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4.2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4.2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4.2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4.2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4.2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4.2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4.2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4.2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4.2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4.2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4.2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4.2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4.2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4.2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4.2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4.2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4.2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4.2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4.2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4.2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4.2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4.2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4.2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4.2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4.2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4.2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4.2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4.2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4.2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4.2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4.2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4.2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4.2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4.2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4.2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4.2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4.2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4.2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4.2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4.2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4.2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4.2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4.2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4.2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4.2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4.2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4.2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4.2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4.2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4.2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4.2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4.2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4.2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4.2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4.2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4.2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4.2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4.2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4.2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4.2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4.2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4.2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4.2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4.2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4.2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4.2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4.2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4.2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4.2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4.2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4.2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4.2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4.2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4.2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4.2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4.2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4.2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4.2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4.2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4.2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4.2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4.2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4.2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4.2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4.2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4.2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4.2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4.2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4.2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4.2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4.2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4.2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4.2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4.2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4.2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4.2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4.2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4.2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4.2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4.2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4.2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4.2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4.2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4.2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4.2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4.2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4.2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4.2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4.2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4.2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4.2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4.2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4.2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4.2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4.2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4.2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4.2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4.2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4.2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4.2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4.2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4.2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4.2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4.2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4.2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4.2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4.2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4.2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4.2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4.2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4.2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4.2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4.2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4.2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4.2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4.2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4.2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4.2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4.2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4.2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4.2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4.2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4.2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4.2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4.2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4.2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4.2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4.2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4.2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4.2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4.2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4.2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4.2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4.2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4.2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4.2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4.2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4.2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4.2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4.2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4.2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4.2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4.2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4.2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4.2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4.2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4.2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4.2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4.2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4.2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4.2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4.2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4.2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4.2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4.2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4.2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4.2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4.2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4.2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4.2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4.2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4.2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4.2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4.2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4.2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4.2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4.2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4.2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4.2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4.2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4.2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4.2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4.2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4.2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4.2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4.2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4.2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4.2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4.2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4.2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4.2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4.2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4.2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4.2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4.2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4.2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4.2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4.2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4.2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4.2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4.2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4.2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4.2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4.2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4.2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4.2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4.2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4.2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4.2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4.2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4.2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4.2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4.2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4.2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4.2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4.2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4.2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4.2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4.2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4.2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4.2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4.2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4.2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4.2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4.2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4.2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4.2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4.2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4.2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4.2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4.2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4.2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4.2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4.2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4.2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4.2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4.2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4.2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4.2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4.2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4.2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4.2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4.2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4.2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4.2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4.2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4.2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4.2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4.2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4.2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4.2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4.2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4.2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4.2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4.2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4.2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4.2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4.2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4.2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4.2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4.2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4.2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4.2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4.2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4.2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4.2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4.2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4.2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4.2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4.2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4.2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4.2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4.2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4.2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4.2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4.2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4.2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4.2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4.2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4.2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4.2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4.2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4.2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4.2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4.2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4.2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4.2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4.2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4.2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4.2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4.2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4.2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4.2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4.2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4.2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4.2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4.2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4.2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4.2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4.2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4.2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4.2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4.2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4.2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4.2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4.2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4.2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4.2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4.2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4.2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4.2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4.2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4.2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4.2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4.2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4.2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4.2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4.2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4.2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4.2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4.2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4.2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4.2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4.2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4.2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4.2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4.2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4.2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4.2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4.2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4.2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4.2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4.2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4.2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4.2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4.2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4.2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4.2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4.2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4.2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4.2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4.2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4.2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4.2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4.2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4.2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4.2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4.2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4.2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4.2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4.2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4.2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4.2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4.2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4.2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4.2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4.2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4.2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4.2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4.2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4.2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4.2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4.2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4.2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4.2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4.2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4.2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4.2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4.2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4.2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4.2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4.2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4.2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4.2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4.2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4.2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4.2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4.2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4.2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4.2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4.2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4.2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4.2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4.2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4.2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4.2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4.2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4.2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4.2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4.2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4.2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4.2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4.2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4.2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4.2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4.2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4.2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4.2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4.2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4.2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4.2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4.2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4.2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4.2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4.2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4.2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4.2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4.2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4.2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4.2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4.2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4.2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4.2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4.2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4.2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4.2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4.2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4.2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4.2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4.2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4.2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4.2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4.2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4.2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4.2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4.2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4.2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4.2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4.2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4.2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4.2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4.2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4.2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4.2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4.2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4.2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4.2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4.2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4.2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4.2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4.2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4.2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4.2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4.2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4.2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4.2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4.2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4.2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4.2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4.2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4.2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4.2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4.2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4.2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4.2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4.2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4.2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4.2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4.2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4.2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4.2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4.2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4.2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4.2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4.2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4.2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4.2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4.2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4.2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4.2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4.2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4.2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4.2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4.2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4.2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4.2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4.2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4.2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4.2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4.2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4.2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4.2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4.2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4.2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4.2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4.2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4.2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4.2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4.2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4.2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4.2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4.2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4.2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4.2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4.2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4.2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4.2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4.2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4.2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4.2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4.2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4.2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4.2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4.2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4.2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4.2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4.2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4.2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4.2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4.2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4.2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4.2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4.2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4.2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4.2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4.2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4.2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4.2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4.2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4.2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4.2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4.2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4.2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4.2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4.2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4.2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4.2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4.2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4.2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4.2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4.2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4.2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4.2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4.2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4.2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4.2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4.2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4.2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4.2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4.2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4.2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4.2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4.2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4.2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4.2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4.2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4.2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4.2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4.2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4.2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4.2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4.2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4.2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4.2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4.2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4.2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4.2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4.2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4.2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4.2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4.2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4.2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4.2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4.2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4.2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4.2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4.2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4.2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4.2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4.2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4.2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4.2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4.2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4.2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4.2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4.2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4.2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4.2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4.2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4.2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4.2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4.2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4.2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4.2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4.2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4.2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4.2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4.2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4.2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4.2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4.2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4.2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4.2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4.2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4.2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4.2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4.2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4.2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4.2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4.2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4.2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4.2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4.2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4.2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4.2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4.2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4.2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4.2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4.2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4.2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4.2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4.2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4.2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4.2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4.2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4.2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4.2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4.2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4.2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4.2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4.2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4.2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4.2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4.2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4.2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4.2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4.2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4.2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4.2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4.2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4.2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4.2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4.2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4.2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4.2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4.2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4.2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4.2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4.2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4.2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4.2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4.2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4.2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4.2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4.2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4.2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4.2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4.2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4.2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4.2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4.2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4.2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4.2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4.2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4.2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4.2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4.2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4.2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4.2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4.2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4.2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4.2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4.2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4.2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4.2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4.2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4.2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4.2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4.2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4.2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4.2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4.2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4.2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4.2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4.2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4.2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4.2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4.2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4.2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4.2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4.2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4.2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4.2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4.2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4.2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4.2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4.2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4.2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4.2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4.2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4.2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4.2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4.2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4.2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4.2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4.2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4.2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4.2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4.2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4.2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4.2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4.2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4.2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4.2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4.2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4.2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4.2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4.2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4.2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4.2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4.2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4.2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4.2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4.2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4.2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4.2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4.2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4.2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4.2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4.2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4.2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4.2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4.2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4.2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4.2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4.2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4.2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4.2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4.2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4.2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4.2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4.2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4.2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4.2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4.2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4.2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4.2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4.2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4.2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4.2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4.2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4.2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4.2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4.2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4.2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4.2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4.2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4.2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4.2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4.2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4.2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4.2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4.2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4.2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4.2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4.2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4.2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4.2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4.2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4.2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4.2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4.2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4.2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4.2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4.2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4.2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4.2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4.2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4.2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4.2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4.2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4.2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4.2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4.2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4.2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4.2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4.2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4.2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4.2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4.2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4.2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4.2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4.2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4.2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4.2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4.2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4.2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4.2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4.2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4.2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4.2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4.2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4.2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4.2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4.2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4.2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4.2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4.2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4.2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4.2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4.2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4.2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4.2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4.2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4.2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4.2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4.2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4.2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4.2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4.2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4.2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4.2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4.2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4.2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4.2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4.2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4.2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4.2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4.2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4.2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4.2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4.2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4.2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4.2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4.2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4.2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4.2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4.2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4.2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4.2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4.2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4.2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4.2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4.2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4.2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4.2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ht="14.2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ht="14.2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ht="14.2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ht="14.2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ht="14.2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ht="14.2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ht="14.2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ht="14.2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ht="14.2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ht="14.2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ht="14.2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ht="14.2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ht="14.2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ht="14.2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ht="14.2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ht="14.2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ht="14.2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ht="14.2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ht="14.2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ht="14.2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ht="14.2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ht="14.2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ht="14.2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ht="14.2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ht="14.2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ht="14.2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ht="14.2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ht="14.2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ht="14.2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ht="14.2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ht="14.2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ht="14.2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ht="14.2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ht="14.2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ht="14.2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ht="14.2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ht="14.2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ht="14.2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ht="14.2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ht="14.2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ht="14.2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ht="14.2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ht="14.2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ht="14.2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ht="14.2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ht="14.2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ht="14.2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ht="14.2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ht="14.2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ht="14.2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ht="14.2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ht="14.2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ht="14.2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ht="14.2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ht="14.2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ht="14.2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ht="14.2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ht="14.2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ht="14.2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ht="14.2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ht="14.2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ht="14.2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ht="14.2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ht="14.2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ht="14.2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ht="14.2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ht="14.2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ht="14.2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ht="14.2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ht="14.2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ht="14.2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ht="14.2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ht="14.2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ht="14.2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ht="14.2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ht="14.2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ht="14.2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ht="14.2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ht="14.2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ht="14.2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ht="14.2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ht="14.2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ht="14.2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ht="14.2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ht="14.2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ht="14.2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ht="14.2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ht="14.2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ht="14.2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ht="14.2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ht="14.2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ht="14.2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ht="14.2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ht="14.2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ht="14.2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ht="14.2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ht="14.2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ht="14.2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ht="14.2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ht="14.2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ht="14.2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ht="14.2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ht="14.25" customHeight="1">
      <c r="A1001" s="1"/>
      <c r="B1001" s="2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</sheetData>
  <mergeCells count="38">
    <mergeCell ref="F21:J21"/>
    <mergeCell ref="F23:J23"/>
    <mergeCell ref="U2:V2"/>
    <mergeCell ref="X2:Y2"/>
    <mergeCell ref="A4:A10"/>
    <mergeCell ref="A13:A15"/>
    <mergeCell ref="A17:A19"/>
    <mergeCell ref="A21:A27"/>
    <mergeCell ref="L23:P23"/>
    <mergeCell ref="R27:V27"/>
    <mergeCell ref="F1:P1"/>
    <mergeCell ref="R1:AB1"/>
    <mergeCell ref="F2:G2"/>
    <mergeCell ref="I2:J2"/>
    <mergeCell ref="L2:M2"/>
    <mergeCell ref="O2:P2"/>
    <mergeCell ref="R2:S2"/>
    <mergeCell ref="AA2:AB2"/>
    <mergeCell ref="L21:P21"/>
    <mergeCell ref="R21:V21"/>
    <mergeCell ref="X21:AB21"/>
    <mergeCell ref="F22:J22"/>
    <mergeCell ref="L22:P22"/>
    <mergeCell ref="X22:AB22"/>
    <mergeCell ref="R22:V22"/>
    <mergeCell ref="R23:V23"/>
    <mergeCell ref="X23:AB23"/>
    <mergeCell ref="F25:J25"/>
    <mergeCell ref="L25:P25"/>
    <mergeCell ref="X25:AB25"/>
    <mergeCell ref="R25:V25"/>
    <mergeCell ref="F26:J26"/>
    <mergeCell ref="L26:P26"/>
    <mergeCell ref="R26:V26"/>
    <mergeCell ref="X26:AB26"/>
    <mergeCell ref="F27:J27"/>
    <mergeCell ref="L27:P27"/>
    <mergeCell ref="X27:AB27"/>
  </mergeCells>
  <printOptions/>
  <pageMargins bottom="0.75" footer="0.0" header="0.0" left="0.7" right="0.7" top="0.75"/>
  <pageSetup orientation="portrait"/>
  <drawing r:id="rId1"/>
</worksheet>
</file>