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hal\Downloads\Examen parcial Econometría\"/>
    </mc:Choice>
  </mc:AlternateContent>
  <xr:revisionPtr revIDLastSave="0" documentId="13_ncr:1_{1617147A-109A-4F07-9C41-E7C4E6B293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imestr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I6" i="1" s="1"/>
  <c r="J7" i="1" s="1"/>
  <c r="H6" i="1"/>
  <c r="I7" i="1" s="1"/>
  <c r="J8" i="1" s="1"/>
  <c r="H7" i="1"/>
  <c r="I8" i="1" s="1"/>
  <c r="J9" i="1" s="1"/>
  <c r="H8" i="1"/>
  <c r="I9" i="1" s="1"/>
  <c r="J10" i="1" s="1"/>
  <c r="H9" i="1"/>
  <c r="I10" i="1" s="1"/>
  <c r="J11" i="1" s="1"/>
  <c r="H10" i="1"/>
  <c r="I11" i="1" s="1"/>
  <c r="J12" i="1" s="1"/>
  <c r="H11" i="1"/>
  <c r="I12" i="1" s="1"/>
  <c r="J13" i="1" s="1"/>
  <c r="H12" i="1"/>
  <c r="I13" i="1" s="1"/>
  <c r="J14" i="1" s="1"/>
  <c r="H13" i="1"/>
  <c r="I14" i="1" s="1"/>
  <c r="J15" i="1" s="1"/>
  <c r="H14" i="1"/>
  <c r="I15" i="1" s="1"/>
  <c r="J16" i="1" s="1"/>
  <c r="H15" i="1"/>
  <c r="I16" i="1" s="1"/>
  <c r="J17" i="1" s="1"/>
  <c r="H16" i="1"/>
  <c r="I17" i="1" s="1"/>
  <c r="J18" i="1" s="1"/>
  <c r="H17" i="1"/>
  <c r="I18" i="1" s="1"/>
  <c r="J19" i="1" s="1"/>
  <c r="H18" i="1"/>
  <c r="I19" i="1" s="1"/>
  <c r="J20" i="1" s="1"/>
  <c r="H19" i="1"/>
  <c r="I20" i="1" s="1"/>
  <c r="J21" i="1" s="1"/>
  <c r="H20" i="1"/>
  <c r="I21" i="1" s="1"/>
  <c r="J22" i="1" s="1"/>
  <c r="H21" i="1"/>
  <c r="I22" i="1" s="1"/>
  <c r="J23" i="1" s="1"/>
  <c r="H22" i="1"/>
  <c r="I23" i="1" s="1"/>
  <c r="J24" i="1" s="1"/>
  <c r="H23" i="1"/>
  <c r="I24" i="1" s="1"/>
  <c r="J25" i="1" s="1"/>
  <c r="H24" i="1"/>
  <c r="I25" i="1" s="1"/>
  <c r="J26" i="1" s="1"/>
  <c r="H25" i="1"/>
  <c r="I26" i="1" s="1"/>
  <c r="J27" i="1" s="1"/>
  <c r="H26" i="1"/>
  <c r="I27" i="1" s="1"/>
  <c r="J28" i="1" s="1"/>
  <c r="H27" i="1"/>
  <c r="I28" i="1" s="1"/>
  <c r="J29" i="1" s="1"/>
  <c r="H28" i="1"/>
  <c r="I29" i="1" s="1"/>
  <c r="J30" i="1" s="1"/>
  <c r="H29" i="1"/>
  <c r="I30" i="1" s="1"/>
  <c r="J31" i="1" s="1"/>
  <c r="H30" i="1"/>
  <c r="I31" i="1" s="1"/>
  <c r="J32" i="1" s="1"/>
  <c r="H31" i="1"/>
  <c r="I32" i="1" s="1"/>
  <c r="J33" i="1" s="1"/>
  <c r="H32" i="1"/>
  <c r="I33" i="1" s="1"/>
  <c r="J34" i="1" s="1"/>
  <c r="H33" i="1"/>
  <c r="I34" i="1" s="1"/>
  <c r="J35" i="1" s="1"/>
  <c r="H34" i="1"/>
  <c r="I35" i="1" s="1"/>
  <c r="J36" i="1" s="1"/>
  <c r="H35" i="1"/>
  <c r="I36" i="1" s="1"/>
  <c r="J37" i="1" s="1"/>
  <c r="H36" i="1"/>
  <c r="I37" i="1" s="1"/>
  <c r="J38" i="1" s="1"/>
  <c r="H37" i="1"/>
  <c r="I38" i="1" s="1"/>
  <c r="J39" i="1" s="1"/>
  <c r="H38" i="1"/>
  <c r="I39" i="1" s="1"/>
  <c r="J40" i="1" s="1"/>
  <c r="H39" i="1"/>
  <c r="I40" i="1" s="1"/>
  <c r="J41" i="1" s="1"/>
  <c r="H40" i="1"/>
  <c r="I41" i="1" s="1"/>
  <c r="J42" i="1" s="1"/>
  <c r="H41" i="1"/>
  <c r="I42" i="1" s="1"/>
  <c r="J43" i="1" s="1"/>
  <c r="H42" i="1"/>
  <c r="I43" i="1" s="1"/>
  <c r="J44" i="1" s="1"/>
  <c r="H43" i="1"/>
  <c r="I44" i="1" s="1"/>
  <c r="J45" i="1" s="1"/>
  <c r="H44" i="1"/>
  <c r="I45" i="1" s="1"/>
  <c r="J46" i="1" s="1"/>
  <c r="H45" i="1"/>
  <c r="I46" i="1" s="1"/>
  <c r="J47" i="1" s="1"/>
  <c r="H46" i="1"/>
  <c r="I47" i="1" s="1"/>
  <c r="J48" i="1" s="1"/>
  <c r="H47" i="1"/>
  <c r="I48" i="1" s="1"/>
  <c r="J49" i="1" s="1"/>
  <c r="H48" i="1"/>
  <c r="I49" i="1" s="1"/>
  <c r="J50" i="1" s="1"/>
  <c r="H49" i="1"/>
  <c r="I50" i="1" s="1"/>
  <c r="J51" i="1" s="1"/>
  <c r="H50" i="1"/>
  <c r="I51" i="1" s="1"/>
  <c r="J52" i="1" s="1"/>
  <c r="H51" i="1"/>
  <c r="I52" i="1" s="1"/>
  <c r="J53" i="1" s="1"/>
  <c r="H52" i="1"/>
  <c r="I53" i="1" s="1"/>
  <c r="J54" i="1" s="1"/>
  <c r="H53" i="1"/>
  <c r="I54" i="1" s="1"/>
  <c r="J55" i="1" s="1"/>
  <c r="H54" i="1"/>
  <c r="I55" i="1" s="1"/>
  <c r="J56" i="1" s="1"/>
  <c r="H55" i="1"/>
  <c r="I56" i="1" s="1"/>
  <c r="J57" i="1" s="1"/>
  <c r="H56" i="1"/>
  <c r="I57" i="1" s="1"/>
  <c r="J58" i="1" s="1"/>
  <c r="H57" i="1"/>
  <c r="I58" i="1" s="1"/>
  <c r="J59" i="1" s="1"/>
  <c r="H58" i="1"/>
  <c r="I59" i="1" s="1"/>
  <c r="H59" i="1"/>
  <c r="H4" i="1"/>
  <c r="I5" i="1" s="1"/>
  <c r="J6" i="1" s="1"/>
  <c r="K5" i="1"/>
  <c r="L6" i="1" s="1"/>
  <c r="M7" i="1" s="1"/>
  <c r="K6" i="1"/>
  <c r="L7" i="1" s="1"/>
  <c r="M8" i="1" s="1"/>
  <c r="K7" i="1"/>
  <c r="L8" i="1" s="1"/>
  <c r="M9" i="1" s="1"/>
  <c r="K8" i="1"/>
  <c r="L9" i="1" s="1"/>
  <c r="M10" i="1" s="1"/>
  <c r="K9" i="1"/>
  <c r="L10" i="1" s="1"/>
  <c r="M11" i="1" s="1"/>
  <c r="K10" i="1"/>
  <c r="L11" i="1" s="1"/>
  <c r="M12" i="1" s="1"/>
  <c r="K11" i="1"/>
  <c r="L12" i="1" s="1"/>
  <c r="M13" i="1" s="1"/>
  <c r="K12" i="1"/>
  <c r="L13" i="1" s="1"/>
  <c r="M14" i="1" s="1"/>
  <c r="K13" i="1"/>
  <c r="L14" i="1" s="1"/>
  <c r="M15" i="1" s="1"/>
  <c r="K14" i="1"/>
  <c r="L15" i="1" s="1"/>
  <c r="M16" i="1" s="1"/>
  <c r="K15" i="1"/>
  <c r="L16" i="1" s="1"/>
  <c r="M17" i="1" s="1"/>
  <c r="K16" i="1"/>
  <c r="L17" i="1" s="1"/>
  <c r="M18" i="1" s="1"/>
  <c r="K17" i="1"/>
  <c r="L18" i="1" s="1"/>
  <c r="M19" i="1" s="1"/>
  <c r="K18" i="1"/>
  <c r="L19" i="1" s="1"/>
  <c r="M20" i="1" s="1"/>
  <c r="K19" i="1"/>
  <c r="L20" i="1" s="1"/>
  <c r="M21" i="1" s="1"/>
  <c r="K20" i="1"/>
  <c r="L21" i="1" s="1"/>
  <c r="M22" i="1" s="1"/>
  <c r="K21" i="1"/>
  <c r="L22" i="1" s="1"/>
  <c r="M23" i="1" s="1"/>
  <c r="K22" i="1"/>
  <c r="L23" i="1" s="1"/>
  <c r="M24" i="1" s="1"/>
  <c r="K23" i="1"/>
  <c r="L24" i="1" s="1"/>
  <c r="M25" i="1" s="1"/>
  <c r="K24" i="1"/>
  <c r="L25" i="1" s="1"/>
  <c r="M26" i="1" s="1"/>
  <c r="K25" i="1"/>
  <c r="L26" i="1" s="1"/>
  <c r="M27" i="1" s="1"/>
  <c r="K26" i="1"/>
  <c r="L27" i="1" s="1"/>
  <c r="M28" i="1" s="1"/>
  <c r="K27" i="1"/>
  <c r="L28" i="1" s="1"/>
  <c r="M29" i="1" s="1"/>
  <c r="K28" i="1"/>
  <c r="L29" i="1" s="1"/>
  <c r="M30" i="1" s="1"/>
  <c r="K29" i="1"/>
  <c r="L30" i="1" s="1"/>
  <c r="M31" i="1" s="1"/>
  <c r="K30" i="1"/>
  <c r="L31" i="1" s="1"/>
  <c r="M32" i="1" s="1"/>
  <c r="K31" i="1"/>
  <c r="L32" i="1" s="1"/>
  <c r="M33" i="1" s="1"/>
  <c r="K32" i="1"/>
  <c r="L33" i="1" s="1"/>
  <c r="M34" i="1" s="1"/>
  <c r="K33" i="1"/>
  <c r="L34" i="1" s="1"/>
  <c r="M35" i="1" s="1"/>
  <c r="K34" i="1"/>
  <c r="L35" i="1" s="1"/>
  <c r="M36" i="1" s="1"/>
  <c r="K35" i="1"/>
  <c r="L36" i="1" s="1"/>
  <c r="M37" i="1" s="1"/>
  <c r="K36" i="1"/>
  <c r="L37" i="1" s="1"/>
  <c r="M38" i="1" s="1"/>
  <c r="K37" i="1"/>
  <c r="L38" i="1" s="1"/>
  <c r="M39" i="1" s="1"/>
  <c r="K38" i="1"/>
  <c r="L39" i="1" s="1"/>
  <c r="M40" i="1" s="1"/>
  <c r="K39" i="1"/>
  <c r="L40" i="1" s="1"/>
  <c r="M41" i="1" s="1"/>
  <c r="K40" i="1"/>
  <c r="L41" i="1" s="1"/>
  <c r="M42" i="1" s="1"/>
  <c r="K41" i="1"/>
  <c r="L42" i="1" s="1"/>
  <c r="M43" i="1" s="1"/>
  <c r="K42" i="1"/>
  <c r="L43" i="1" s="1"/>
  <c r="M44" i="1" s="1"/>
  <c r="K43" i="1"/>
  <c r="L44" i="1" s="1"/>
  <c r="M45" i="1" s="1"/>
  <c r="K44" i="1"/>
  <c r="L45" i="1" s="1"/>
  <c r="M46" i="1" s="1"/>
  <c r="K45" i="1"/>
  <c r="L46" i="1" s="1"/>
  <c r="M47" i="1" s="1"/>
  <c r="K46" i="1"/>
  <c r="L47" i="1" s="1"/>
  <c r="M48" i="1" s="1"/>
  <c r="K47" i="1"/>
  <c r="L48" i="1" s="1"/>
  <c r="M49" i="1" s="1"/>
  <c r="K48" i="1"/>
  <c r="L49" i="1" s="1"/>
  <c r="M50" i="1" s="1"/>
  <c r="K49" i="1"/>
  <c r="L50" i="1" s="1"/>
  <c r="M51" i="1" s="1"/>
  <c r="K50" i="1"/>
  <c r="L51" i="1" s="1"/>
  <c r="M52" i="1" s="1"/>
  <c r="K51" i="1"/>
  <c r="L52" i="1" s="1"/>
  <c r="M53" i="1" s="1"/>
  <c r="K52" i="1"/>
  <c r="L53" i="1" s="1"/>
  <c r="M54" i="1" s="1"/>
  <c r="K53" i="1"/>
  <c r="L54" i="1" s="1"/>
  <c r="M55" i="1" s="1"/>
  <c r="K54" i="1"/>
  <c r="L55" i="1" s="1"/>
  <c r="M56" i="1" s="1"/>
  <c r="K55" i="1"/>
  <c r="L56" i="1" s="1"/>
  <c r="M57" i="1" s="1"/>
  <c r="K56" i="1"/>
  <c r="L57" i="1" s="1"/>
  <c r="M58" i="1" s="1"/>
  <c r="K57" i="1"/>
  <c r="L58" i="1" s="1"/>
  <c r="M59" i="1" s="1"/>
  <c r="K58" i="1"/>
  <c r="L59" i="1" s="1"/>
  <c r="K59" i="1"/>
  <c r="K4" i="1"/>
  <c r="L5" i="1" s="1"/>
  <c r="M6" i="1" s="1"/>
  <c r="F28" i="1"/>
  <c r="G29" i="1" s="1"/>
  <c r="E5" i="1"/>
  <c r="F6" i="1" s="1"/>
  <c r="G7" i="1" s="1"/>
  <c r="E6" i="1"/>
  <c r="F7" i="1" s="1"/>
  <c r="G8" i="1" s="1"/>
  <c r="E7" i="1"/>
  <c r="F8" i="1" s="1"/>
  <c r="G9" i="1" s="1"/>
  <c r="E8" i="1"/>
  <c r="F9" i="1" s="1"/>
  <c r="G10" i="1" s="1"/>
  <c r="E9" i="1"/>
  <c r="F10" i="1" s="1"/>
  <c r="G11" i="1" s="1"/>
  <c r="E10" i="1"/>
  <c r="F11" i="1" s="1"/>
  <c r="G12" i="1" s="1"/>
  <c r="E11" i="1"/>
  <c r="F12" i="1" s="1"/>
  <c r="G13" i="1" s="1"/>
  <c r="E12" i="1"/>
  <c r="F13" i="1" s="1"/>
  <c r="G14" i="1" s="1"/>
  <c r="E13" i="1"/>
  <c r="F14" i="1" s="1"/>
  <c r="G15" i="1" s="1"/>
  <c r="E14" i="1"/>
  <c r="F15" i="1" s="1"/>
  <c r="G16" i="1" s="1"/>
  <c r="E15" i="1"/>
  <c r="F16" i="1" s="1"/>
  <c r="G17" i="1" s="1"/>
  <c r="E16" i="1"/>
  <c r="F17" i="1" s="1"/>
  <c r="G18" i="1" s="1"/>
  <c r="E17" i="1"/>
  <c r="F18" i="1" s="1"/>
  <c r="G19" i="1" s="1"/>
  <c r="E18" i="1"/>
  <c r="F19" i="1" s="1"/>
  <c r="G20" i="1" s="1"/>
  <c r="E19" i="1"/>
  <c r="F20" i="1" s="1"/>
  <c r="G21" i="1" s="1"/>
  <c r="E20" i="1"/>
  <c r="F21" i="1" s="1"/>
  <c r="G22" i="1" s="1"/>
  <c r="E21" i="1"/>
  <c r="F22" i="1" s="1"/>
  <c r="G23" i="1" s="1"/>
  <c r="E22" i="1"/>
  <c r="F23" i="1" s="1"/>
  <c r="G24" i="1" s="1"/>
  <c r="E23" i="1"/>
  <c r="F24" i="1" s="1"/>
  <c r="G25" i="1" s="1"/>
  <c r="E24" i="1"/>
  <c r="F25" i="1" s="1"/>
  <c r="G26" i="1" s="1"/>
  <c r="E25" i="1"/>
  <c r="F26" i="1" s="1"/>
  <c r="G27" i="1" s="1"/>
  <c r="E26" i="1"/>
  <c r="F27" i="1" s="1"/>
  <c r="G28" i="1" s="1"/>
  <c r="E27" i="1"/>
  <c r="E28" i="1"/>
  <c r="F29" i="1" s="1"/>
  <c r="G30" i="1" s="1"/>
  <c r="E29" i="1"/>
  <c r="F30" i="1" s="1"/>
  <c r="G31" i="1" s="1"/>
  <c r="E30" i="1"/>
  <c r="F31" i="1" s="1"/>
  <c r="G32" i="1" s="1"/>
  <c r="E31" i="1"/>
  <c r="F32" i="1" s="1"/>
  <c r="G33" i="1" s="1"/>
  <c r="E32" i="1"/>
  <c r="F33" i="1" s="1"/>
  <c r="G34" i="1" s="1"/>
  <c r="E33" i="1"/>
  <c r="F34" i="1" s="1"/>
  <c r="G35" i="1" s="1"/>
  <c r="E34" i="1"/>
  <c r="F35" i="1" s="1"/>
  <c r="G36" i="1" s="1"/>
  <c r="E35" i="1"/>
  <c r="F36" i="1" s="1"/>
  <c r="G37" i="1" s="1"/>
  <c r="E36" i="1"/>
  <c r="F37" i="1" s="1"/>
  <c r="G38" i="1" s="1"/>
  <c r="E37" i="1"/>
  <c r="F38" i="1" s="1"/>
  <c r="G39" i="1" s="1"/>
  <c r="E38" i="1"/>
  <c r="F39" i="1" s="1"/>
  <c r="G40" i="1" s="1"/>
  <c r="E39" i="1"/>
  <c r="F40" i="1" s="1"/>
  <c r="G41" i="1" s="1"/>
  <c r="E40" i="1"/>
  <c r="F41" i="1" s="1"/>
  <c r="G42" i="1" s="1"/>
  <c r="E41" i="1"/>
  <c r="F42" i="1" s="1"/>
  <c r="G43" i="1" s="1"/>
  <c r="E42" i="1"/>
  <c r="F43" i="1" s="1"/>
  <c r="G44" i="1" s="1"/>
  <c r="E43" i="1"/>
  <c r="F44" i="1" s="1"/>
  <c r="G45" i="1" s="1"/>
  <c r="E44" i="1"/>
  <c r="F45" i="1" s="1"/>
  <c r="G46" i="1" s="1"/>
  <c r="E45" i="1"/>
  <c r="F46" i="1" s="1"/>
  <c r="G47" i="1" s="1"/>
  <c r="E46" i="1"/>
  <c r="F47" i="1" s="1"/>
  <c r="G48" i="1" s="1"/>
  <c r="E47" i="1"/>
  <c r="F48" i="1" s="1"/>
  <c r="G49" i="1" s="1"/>
  <c r="E48" i="1"/>
  <c r="F49" i="1" s="1"/>
  <c r="G50" i="1" s="1"/>
  <c r="E49" i="1"/>
  <c r="F50" i="1" s="1"/>
  <c r="G51" i="1" s="1"/>
  <c r="E50" i="1"/>
  <c r="F51" i="1" s="1"/>
  <c r="G52" i="1" s="1"/>
  <c r="E51" i="1"/>
  <c r="F52" i="1" s="1"/>
  <c r="G53" i="1" s="1"/>
  <c r="E52" i="1"/>
  <c r="F53" i="1" s="1"/>
  <c r="G54" i="1" s="1"/>
  <c r="E53" i="1"/>
  <c r="F54" i="1" s="1"/>
  <c r="G55" i="1" s="1"/>
  <c r="E54" i="1"/>
  <c r="F55" i="1" s="1"/>
  <c r="G56" i="1" s="1"/>
  <c r="E55" i="1"/>
  <c r="F56" i="1" s="1"/>
  <c r="G57" i="1" s="1"/>
  <c r="E56" i="1"/>
  <c r="F57" i="1" s="1"/>
  <c r="G58" i="1" s="1"/>
  <c r="E57" i="1"/>
  <c r="F58" i="1" s="1"/>
  <c r="G59" i="1" s="1"/>
  <c r="E58" i="1"/>
  <c r="F59" i="1" s="1"/>
  <c r="E59" i="1"/>
  <c r="E4" i="1"/>
  <c r="F5" i="1" s="1"/>
  <c r="G6" i="1" s="1"/>
</calcChain>
</file>

<file path=xl/sharedStrings.xml><?xml version="1.0" encoding="utf-8"?>
<sst xmlns="http://schemas.openxmlformats.org/spreadsheetml/2006/main" count="126" uniqueCount="97">
  <si>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</si>
  <si>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</si>
  <si>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</si>
  <si>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</si>
  <si>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</si>
  <si>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</si>
  <si>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</si>
  <si>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</si>
  <si>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</si>
  <si>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</si>
  <si>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</si>
  <si>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</si>
  <si>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</si>
  <si>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</si>
  <si>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</si>
  <si>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</si>
  <si>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</si>
  <si>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</si>
  <si>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</si>
  <si>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</si>
  <si>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</si>
  <si>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</si>
  <si>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</si>
  <si>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</si>
  <si>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</si>
  <si>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</si>
  <si>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</si>
  <si>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</si>
  <si>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</si>
  <si>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</si>
  <si>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</si>
  <si>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</si>
  <si>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</si>
  <si>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</si>
  <si>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</si>
  <si>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</si>
  <si>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</si>
  <si>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</si>
  <si>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</si>
  <si>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</si>
  <si>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</si>
  <si>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</si>
  <si>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</si>
  <si>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</si>
  <si>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</si>
  <si>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</si>
  <si>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</si>
  <si>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</si>
  <si>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</si>
  <si>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</si>
  <si>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</si>
  <si>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</si>
  <si>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</si>
  <si>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</si>
  <si>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</si>
  <si>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</si>
  <si>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</si>
  <si>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IP</t>
  </si>
  <si>
    <t xml:space="preserve"> (millones S/ 2007)</t>
  </si>
  <si>
    <t>M</t>
  </si>
  <si>
    <t>PBIR</t>
  </si>
  <si>
    <t>PBIR(-1)</t>
  </si>
  <si>
    <t>PBIR(-2)</t>
  </si>
  <si>
    <t>PBIR(-3)</t>
  </si>
  <si>
    <t>M(-1)</t>
  </si>
  <si>
    <t>M(-2)</t>
  </si>
  <si>
    <t>M(-3)</t>
  </si>
  <si>
    <t>IP(-1)</t>
  </si>
  <si>
    <t>IP(-2)</t>
  </si>
  <si>
    <t>IP(-3)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</si>
  <si>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</si>
  <si>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</si>
  <si>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</si>
  <si>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</si>
  <si>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</si>
  <si>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</si>
  <si>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</si>
  <si>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</si>
  <si>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</si>
  <si>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</si>
  <si>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</si>
  <si>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</si>
  <si>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</si>
  <si>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</si>
  <si>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</si>
  <si>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</si>
  <si>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</si>
  <si>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</si>
  <si>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</si>
  <si>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</si>
  <si>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</si>
  <si>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</si>
  <si>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</si>
  <si>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</si>
  <si>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Variable X 1</t>
  </si>
  <si>
    <t>Variable X 2</t>
  </si>
  <si>
    <t>Variable 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</si>
</sst>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0"/>
      <name val="Calibri"/>
      <family val="2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0" applyFont="1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 applyAlignment="1">
      <alignment horizontal="center"/>
    </xf>
    <xf numFmtId="1" fontId="0" fillId="3" borderId="0" xfId="0" applyNumberFormat="1" applyFill="1"/>
    <xf numFmtId="1" fontId="0" fillId="0" borderId="0" xfId="0" applyNumberForma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3" borderId="0" xfId="0" applyFill="1" applyBorder="1" applyAlignment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561975</xdr:colOff>
      <xdr:row>16</xdr:row>
      <xdr:rowOff>33337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B4A4736-AF94-4A4D-91A3-AEACD644435C}"/>
            </a:ext>
          </a:extLst>
        </xdr:cNvPr>
        <xdr:cNvSpPr txBox="1"/>
      </xdr:nvSpPr>
      <xdr:spPr>
        <a:xfrm>
          <a:off x="8458200" y="30813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workbookViewId="0">
      <selection activeCell="O8" sqref="O8:W27"/>
    </sheetView>
  </sheetViews>
  <sheetFormatPr baseColWidth="10" defaultColWidth="9.140625" defaultRowHeight="15" x14ac:dyDescent="0.25"/>
  <cols>
    <col min="2" max="2" width="12.140625" customWidth="1"/>
    <col min="3" max="3" width="11.42578125" customWidth="1"/>
    <col min="4" max="4" width="12.28515625" customWidth="1"/>
    <col min="6" max="7" width="9.28515625" customWidth="1"/>
    <col min="14" max="14" width="18" customWidth="1"/>
    <col min="15" max="15" width="32.85546875" bestFit="1" customWidth="1"/>
  </cols>
  <sheetData>
    <row r="1" spans="1:16" x14ac:dyDescent="0.25">
      <c r="B1" t="s">
        <v>58</v>
      </c>
    </row>
    <row r="2" spans="1:16" x14ac:dyDescent="0.25">
      <c r="B2" s="1" t="s">
        <v>57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3" t="s">
        <v>67</v>
      </c>
      <c r="I2" s="3" t="s">
        <v>68</v>
      </c>
      <c r="J2" s="3" t="s">
        <v>69</v>
      </c>
      <c r="K2" s="3" t="s">
        <v>64</v>
      </c>
      <c r="L2" s="3" t="s">
        <v>65</v>
      </c>
      <c r="M2" s="3" t="s">
        <v>66</v>
      </c>
    </row>
    <row r="3" spans="1:16" x14ac:dyDescent="0.25">
      <c r="A3" t="s">
        <v>0</v>
      </c>
      <c r="B3" s="2">
        <v>12071.909136935001</v>
      </c>
      <c r="C3" s="2">
        <v>17337.857378955599</v>
      </c>
      <c r="D3" s="2">
        <v>73354.134000000005</v>
      </c>
    </row>
    <row r="4" spans="1:16" x14ac:dyDescent="0.25">
      <c r="A4" t="s">
        <v>1</v>
      </c>
      <c r="B4" s="2">
        <v>12465.3760683569</v>
      </c>
      <c r="C4" s="2">
        <v>17775.2078308524</v>
      </c>
      <c r="D4" s="2">
        <v>80625.955000000002</v>
      </c>
      <c r="E4" s="4">
        <f>D3</f>
        <v>73354.134000000005</v>
      </c>
      <c r="H4" s="4">
        <f>B3</f>
        <v>12071.909136935001</v>
      </c>
      <c r="K4" s="4">
        <f>C3</f>
        <v>17337.857378955599</v>
      </c>
    </row>
    <row r="5" spans="1:16" x14ac:dyDescent="0.25">
      <c r="A5" t="s">
        <v>2</v>
      </c>
      <c r="B5" s="2">
        <v>14045.4894202903</v>
      </c>
      <c r="C5" s="2">
        <v>19732.060342430999</v>
      </c>
      <c r="D5" s="2">
        <v>80699.622000000003</v>
      </c>
      <c r="E5" s="4">
        <f t="shared" ref="E5:G59" si="0">D4</f>
        <v>80625.955000000002</v>
      </c>
      <c r="F5" s="4">
        <f>E4</f>
        <v>73354.134000000005</v>
      </c>
      <c r="H5" s="4">
        <f>B4</f>
        <v>12465.3760683569</v>
      </c>
      <c r="I5" s="4">
        <f>H4</f>
        <v>12071.909136935001</v>
      </c>
      <c r="K5" s="4">
        <f>C4</f>
        <v>17775.2078308524</v>
      </c>
      <c r="L5" s="4">
        <f>K4</f>
        <v>17337.857378955599</v>
      </c>
    </row>
    <row r="6" spans="1:16" s="5" customFormat="1" x14ac:dyDescent="0.25">
      <c r="A6" s="5" t="s">
        <v>3</v>
      </c>
      <c r="B6" s="6">
        <v>15043.2253744178</v>
      </c>
      <c r="C6" s="6">
        <v>19891.0580262037</v>
      </c>
      <c r="D6" s="6">
        <v>85013.289000000004</v>
      </c>
      <c r="E6" s="7">
        <f t="shared" si="0"/>
        <v>80699.622000000003</v>
      </c>
      <c r="F6" s="7">
        <f t="shared" si="0"/>
        <v>80625.955000000002</v>
      </c>
      <c r="G6" s="7">
        <f>F5</f>
        <v>73354.134000000005</v>
      </c>
      <c r="H6" s="4">
        <f>B5</f>
        <v>14045.4894202903</v>
      </c>
      <c r="I6" s="4">
        <f t="shared" ref="I6:J59" si="1">H5</f>
        <v>12465.3760683569</v>
      </c>
      <c r="J6" s="8">
        <f>I5</f>
        <v>12071.909136935001</v>
      </c>
      <c r="K6" s="7">
        <f>C5</f>
        <v>19732.060342430999</v>
      </c>
      <c r="L6" s="7">
        <f t="shared" ref="L6:M59" si="2">K5</f>
        <v>17775.2078308524</v>
      </c>
      <c r="M6" s="7">
        <f>L5</f>
        <v>17337.857378955599</v>
      </c>
    </row>
    <row r="7" spans="1:16" x14ac:dyDescent="0.25">
      <c r="A7" t="s">
        <v>4</v>
      </c>
      <c r="B7" s="2">
        <v>14806.4173311265</v>
      </c>
      <c r="C7" s="2">
        <v>21196.505958922698</v>
      </c>
      <c r="D7" s="2">
        <v>80796.31</v>
      </c>
      <c r="E7" s="4">
        <f t="shared" si="0"/>
        <v>85013.289000000004</v>
      </c>
      <c r="F7" s="4">
        <f t="shared" si="0"/>
        <v>80699.622000000003</v>
      </c>
      <c r="G7" s="4">
        <f t="shared" si="0"/>
        <v>80625.955000000002</v>
      </c>
      <c r="H7" s="4">
        <f>B6</f>
        <v>15043.2253744178</v>
      </c>
      <c r="I7" s="4">
        <f t="shared" si="1"/>
        <v>14045.4894202903</v>
      </c>
      <c r="J7" s="8">
        <f t="shared" si="1"/>
        <v>12465.3760683569</v>
      </c>
      <c r="K7" s="4">
        <f>C6</f>
        <v>19891.0580262037</v>
      </c>
      <c r="L7" s="4">
        <f t="shared" si="2"/>
        <v>19732.060342430999</v>
      </c>
      <c r="M7" s="4">
        <f t="shared" si="2"/>
        <v>17775.2078308524</v>
      </c>
    </row>
    <row r="8" spans="1:16" x14ac:dyDescent="0.25">
      <c r="A8" t="s">
        <v>5</v>
      </c>
      <c r="B8" s="2">
        <v>16481.292381741099</v>
      </c>
      <c r="C8" s="2">
        <v>23027.717191859701</v>
      </c>
      <c r="D8" s="2">
        <v>89117.714999999997</v>
      </c>
      <c r="E8" s="4">
        <f t="shared" si="0"/>
        <v>80796.31</v>
      </c>
      <c r="F8" s="4">
        <f t="shared" si="0"/>
        <v>85013.289000000004</v>
      </c>
      <c r="G8" s="4">
        <f t="shared" si="0"/>
        <v>80699.622000000003</v>
      </c>
      <c r="H8" s="4">
        <f>B7</f>
        <v>14806.4173311265</v>
      </c>
      <c r="I8" s="4">
        <f t="shared" si="1"/>
        <v>15043.2253744178</v>
      </c>
      <c r="J8" s="8">
        <f t="shared" si="1"/>
        <v>14045.4894202903</v>
      </c>
      <c r="K8" s="4">
        <f>C7</f>
        <v>21196.505958922698</v>
      </c>
      <c r="L8" s="4">
        <f t="shared" si="2"/>
        <v>19891.0580262037</v>
      </c>
      <c r="M8" s="4">
        <f t="shared" si="2"/>
        <v>19732.060342430999</v>
      </c>
      <c r="O8" t="s">
        <v>70</v>
      </c>
    </row>
    <row r="9" spans="1:16" ht="15.75" thickBot="1" x14ac:dyDescent="0.3">
      <c r="A9" t="s">
        <v>6</v>
      </c>
      <c r="B9" s="2">
        <v>17907.546874007501</v>
      </c>
      <c r="C9" s="2">
        <v>24401.6413446404</v>
      </c>
      <c r="D9" s="2">
        <v>88430.243000000002</v>
      </c>
      <c r="E9" s="4">
        <f t="shared" si="0"/>
        <v>89117.714999999997</v>
      </c>
      <c r="F9" s="4">
        <f t="shared" si="0"/>
        <v>80796.31</v>
      </c>
      <c r="G9" s="4">
        <f t="shared" si="0"/>
        <v>85013.289000000004</v>
      </c>
      <c r="H9" s="4">
        <f>B8</f>
        <v>16481.292381741099</v>
      </c>
      <c r="I9" s="4">
        <f t="shared" si="1"/>
        <v>14806.4173311265</v>
      </c>
      <c r="J9" s="8">
        <f t="shared" si="1"/>
        <v>15043.2253744178</v>
      </c>
      <c r="K9" s="4">
        <f>C8</f>
        <v>23027.717191859701</v>
      </c>
      <c r="L9" s="4">
        <f t="shared" si="2"/>
        <v>21196.505958922698</v>
      </c>
      <c r="M9" s="4">
        <f t="shared" si="2"/>
        <v>19891.0580262037</v>
      </c>
    </row>
    <row r="10" spans="1:16" x14ac:dyDescent="0.25">
      <c r="A10" t="s">
        <v>7</v>
      </c>
      <c r="B10" s="2">
        <v>17244.945877220802</v>
      </c>
      <c r="C10" s="2">
        <v>24081.830427438301</v>
      </c>
      <c r="D10" s="2">
        <v>90525.732000000004</v>
      </c>
      <c r="E10" s="4">
        <f t="shared" si="0"/>
        <v>88430.243000000002</v>
      </c>
      <c r="F10" s="4">
        <f t="shared" si="0"/>
        <v>89117.714999999997</v>
      </c>
      <c r="G10" s="4">
        <f t="shared" si="0"/>
        <v>80796.31</v>
      </c>
      <c r="H10" s="4">
        <f>B9</f>
        <v>17907.546874007501</v>
      </c>
      <c r="I10" s="4">
        <f t="shared" si="1"/>
        <v>16481.292381741099</v>
      </c>
      <c r="J10" s="8">
        <f t="shared" si="1"/>
        <v>14806.4173311265</v>
      </c>
      <c r="K10" s="4">
        <f>C9</f>
        <v>24401.6413446404</v>
      </c>
      <c r="L10" s="4">
        <f t="shared" si="2"/>
        <v>23027.717191859701</v>
      </c>
      <c r="M10" s="4">
        <f t="shared" si="2"/>
        <v>21196.505958922698</v>
      </c>
      <c r="O10" s="12" t="s">
        <v>71</v>
      </c>
      <c r="P10" s="12"/>
    </row>
    <row r="11" spans="1:16" x14ac:dyDescent="0.25">
      <c r="A11" t="s">
        <v>8</v>
      </c>
      <c r="B11" s="2">
        <v>14748.120257888</v>
      </c>
      <c r="C11" s="2">
        <v>18960.291559527101</v>
      </c>
      <c r="D11" s="2">
        <v>82892.210000000006</v>
      </c>
      <c r="E11" s="4">
        <f t="shared" si="0"/>
        <v>90525.732000000004</v>
      </c>
      <c r="F11" s="4">
        <f t="shared" si="0"/>
        <v>88430.243000000002</v>
      </c>
      <c r="G11" s="4">
        <f t="shared" si="0"/>
        <v>89117.714999999997</v>
      </c>
      <c r="H11" s="4">
        <f>B10</f>
        <v>17244.945877220802</v>
      </c>
      <c r="I11" s="4">
        <f t="shared" si="1"/>
        <v>17907.546874007501</v>
      </c>
      <c r="J11" s="8">
        <f t="shared" si="1"/>
        <v>16481.292381741099</v>
      </c>
      <c r="K11" s="4">
        <f>C10</f>
        <v>24081.830427438301</v>
      </c>
      <c r="L11" s="4">
        <f t="shared" si="2"/>
        <v>24401.6413446404</v>
      </c>
      <c r="M11" s="4">
        <f t="shared" si="2"/>
        <v>23027.717191859701</v>
      </c>
      <c r="O11" s="9" t="s">
        <v>72</v>
      </c>
      <c r="P11" s="9">
        <v>0.88744619170895589</v>
      </c>
    </row>
    <row r="12" spans="1:16" x14ac:dyDescent="0.25">
      <c r="A12" t="s">
        <v>9</v>
      </c>
      <c r="B12" s="2">
        <v>13848.4458348263</v>
      </c>
      <c r="C12" s="2">
        <v>18007.423901615501</v>
      </c>
      <c r="D12" s="2">
        <v>88463.960999999996</v>
      </c>
      <c r="E12" s="4">
        <f t="shared" si="0"/>
        <v>82892.210000000006</v>
      </c>
      <c r="F12" s="4">
        <f t="shared" si="0"/>
        <v>90525.732000000004</v>
      </c>
      <c r="G12" s="4">
        <f t="shared" si="0"/>
        <v>88430.243000000002</v>
      </c>
      <c r="H12" s="4">
        <f>B11</f>
        <v>14748.120257888</v>
      </c>
      <c r="I12" s="4">
        <f t="shared" si="1"/>
        <v>17244.945877220802</v>
      </c>
      <c r="J12" s="8">
        <f t="shared" si="1"/>
        <v>17907.546874007501</v>
      </c>
      <c r="K12" s="4">
        <f>C11</f>
        <v>18960.291559527101</v>
      </c>
      <c r="L12" s="4">
        <f t="shared" si="2"/>
        <v>24081.830427438301</v>
      </c>
      <c r="M12" s="4">
        <f t="shared" si="2"/>
        <v>24401.6413446404</v>
      </c>
      <c r="O12" s="9" t="s">
        <v>73</v>
      </c>
      <c r="P12" s="9">
        <v>0.78756074317872893</v>
      </c>
    </row>
    <row r="13" spans="1:16" x14ac:dyDescent="0.25">
      <c r="A13" t="s">
        <v>10</v>
      </c>
      <c r="B13" s="2">
        <v>15611.2366968364</v>
      </c>
      <c r="C13" s="2">
        <v>19211.047419042301</v>
      </c>
      <c r="D13" s="2">
        <v>88341.327999999994</v>
      </c>
      <c r="E13" s="4">
        <f t="shared" si="0"/>
        <v>88463.960999999996</v>
      </c>
      <c r="F13" s="4">
        <f t="shared" si="0"/>
        <v>82892.210000000006</v>
      </c>
      <c r="G13" s="4">
        <f t="shared" si="0"/>
        <v>90525.732000000004</v>
      </c>
      <c r="H13" s="4">
        <f>B12</f>
        <v>13848.4458348263</v>
      </c>
      <c r="I13" s="4">
        <f t="shared" si="1"/>
        <v>14748.120257888</v>
      </c>
      <c r="J13" s="8">
        <f t="shared" si="1"/>
        <v>17244.945877220802</v>
      </c>
      <c r="K13" s="4">
        <f>C12</f>
        <v>18007.423901615501</v>
      </c>
      <c r="L13" s="4">
        <f t="shared" si="2"/>
        <v>18960.291559527101</v>
      </c>
      <c r="M13" s="4">
        <f t="shared" si="2"/>
        <v>24081.830427438301</v>
      </c>
      <c r="O13" s="9" t="s">
        <v>74</v>
      </c>
      <c r="P13" s="9">
        <v>0.77481438776945266</v>
      </c>
    </row>
    <row r="14" spans="1:16" x14ac:dyDescent="0.25">
      <c r="A14" t="s">
        <v>11</v>
      </c>
      <c r="B14" s="2">
        <v>16358.009199599101</v>
      </c>
      <c r="C14" s="2">
        <v>21024.974242430199</v>
      </c>
      <c r="D14" s="2">
        <v>92995.501000000004</v>
      </c>
      <c r="E14" s="4">
        <f t="shared" si="0"/>
        <v>88341.327999999994</v>
      </c>
      <c r="F14" s="4">
        <f t="shared" si="0"/>
        <v>88463.960999999996</v>
      </c>
      <c r="G14" s="4">
        <f t="shared" si="0"/>
        <v>82892.210000000006</v>
      </c>
      <c r="H14" s="4">
        <f>B13</f>
        <v>15611.2366968364</v>
      </c>
      <c r="I14" s="4">
        <f t="shared" si="1"/>
        <v>13848.4458348263</v>
      </c>
      <c r="J14" s="8">
        <f t="shared" si="1"/>
        <v>14748.120257888</v>
      </c>
      <c r="K14" s="4">
        <f>C13</f>
        <v>19211.047419042301</v>
      </c>
      <c r="L14" s="4">
        <f t="shared" si="2"/>
        <v>18007.423901615501</v>
      </c>
      <c r="M14" s="4">
        <f t="shared" si="2"/>
        <v>18960.291559527101</v>
      </c>
      <c r="O14" s="9" t="s">
        <v>75</v>
      </c>
      <c r="P14" s="9">
        <v>8314.1734871023855</v>
      </c>
    </row>
    <row r="15" spans="1:16" ht="15.75" thickBot="1" x14ac:dyDescent="0.3">
      <c r="A15" t="s">
        <v>12</v>
      </c>
      <c r="B15" s="2">
        <v>17021.9879659695</v>
      </c>
      <c r="C15" s="2">
        <v>21731.138628013199</v>
      </c>
      <c r="D15" s="2">
        <v>87436.716</v>
      </c>
      <c r="E15" s="4">
        <f t="shared" si="0"/>
        <v>92995.501000000004</v>
      </c>
      <c r="F15" s="4">
        <f t="shared" si="0"/>
        <v>88341.327999999994</v>
      </c>
      <c r="G15" s="4">
        <f t="shared" si="0"/>
        <v>88463.960999999996</v>
      </c>
      <c r="H15" s="4">
        <f>B14</f>
        <v>16358.009199599101</v>
      </c>
      <c r="I15" s="4">
        <f t="shared" si="1"/>
        <v>15611.2366968364</v>
      </c>
      <c r="J15" s="8">
        <f t="shared" si="1"/>
        <v>13848.4458348263</v>
      </c>
      <c r="K15" s="4">
        <f>C14</f>
        <v>21024.974242430199</v>
      </c>
      <c r="L15" s="4">
        <f t="shared" si="2"/>
        <v>19211.047419042301</v>
      </c>
      <c r="M15" s="4">
        <f t="shared" si="2"/>
        <v>18007.423901615501</v>
      </c>
      <c r="O15" s="10" t="s">
        <v>76</v>
      </c>
      <c r="P15" s="10">
        <v>54</v>
      </c>
    </row>
    <row r="16" spans="1:16" x14ac:dyDescent="0.25">
      <c r="A16" t="s">
        <v>13</v>
      </c>
      <c r="B16" s="2">
        <v>18039.033986491799</v>
      </c>
      <c r="C16" s="2">
        <v>22667.571459803799</v>
      </c>
      <c r="D16" s="2">
        <v>96793.123999999996</v>
      </c>
      <c r="E16" s="4">
        <f t="shared" si="0"/>
        <v>87436.716</v>
      </c>
      <c r="F16" s="4">
        <f t="shared" si="0"/>
        <v>92995.501000000004</v>
      </c>
      <c r="G16" s="4">
        <f t="shared" si="0"/>
        <v>88341.327999999994</v>
      </c>
      <c r="H16" s="4">
        <f>B15</f>
        <v>17021.9879659695</v>
      </c>
      <c r="I16" s="4">
        <f t="shared" si="1"/>
        <v>16358.009199599101</v>
      </c>
      <c r="J16" s="8">
        <f t="shared" si="1"/>
        <v>15611.2366968364</v>
      </c>
      <c r="K16" s="4">
        <f>C15</f>
        <v>21731.138628013199</v>
      </c>
      <c r="L16" s="4">
        <f t="shared" si="2"/>
        <v>21024.974242430199</v>
      </c>
      <c r="M16" s="4">
        <f t="shared" si="2"/>
        <v>19211.047419042301</v>
      </c>
    </row>
    <row r="17" spans="1:23" ht="15.75" thickBot="1" x14ac:dyDescent="0.3">
      <c r="A17" t="s">
        <v>14</v>
      </c>
      <c r="B17" s="2">
        <v>20170.9194863919</v>
      </c>
      <c r="C17" s="2">
        <v>26472.639422885099</v>
      </c>
      <c r="D17" s="2">
        <v>96794.994000000006</v>
      </c>
      <c r="E17" s="4">
        <f t="shared" si="0"/>
        <v>96793.123999999996</v>
      </c>
      <c r="F17" s="4">
        <f t="shared" si="0"/>
        <v>87436.716</v>
      </c>
      <c r="G17" s="4">
        <f t="shared" si="0"/>
        <v>92995.501000000004</v>
      </c>
      <c r="H17" s="4">
        <f>B16</f>
        <v>18039.033986491799</v>
      </c>
      <c r="I17" s="4">
        <f t="shared" si="1"/>
        <v>17021.9879659695</v>
      </c>
      <c r="J17" s="8">
        <f t="shared" si="1"/>
        <v>16358.009199599101</v>
      </c>
      <c r="K17" s="4">
        <f>C16</f>
        <v>22667.571459803799</v>
      </c>
      <c r="L17" s="4">
        <f t="shared" si="2"/>
        <v>21731.138628013199</v>
      </c>
      <c r="M17" s="4">
        <f t="shared" si="2"/>
        <v>21024.974242430199</v>
      </c>
      <c r="O17" t="s">
        <v>77</v>
      </c>
    </row>
    <row r="18" spans="1:23" x14ac:dyDescent="0.25">
      <c r="A18" t="s">
        <v>15</v>
      </c>
      <c r="B18" s="2">
        <v>20934.784509606499</v>
      </c>
      <c r="C18" s="2">
        <v>26334.0782361483</v>
      </c>
      <c r="D18" s="2">
        <v>101056.166</v>
      </c>
      <c r="E18" s="4">
        <f t="shared" si="0"/>
        <v>96794.994000000006</v>
      </c>
      <c r="F18" s="4">
        <f t="shared" si="0"/>
        <v>96793.123999999996</v>
      </c>
      <c r="G18" s="4">
        <f t="shared" si="0"/>
        <v>87436.716</v>
      </c>
      <c r="H18" s="4">
        <f>B17</f>
        <v>20170.9194863919</v>
      </c>
      <c r="I18" s="4">
        <f t="shared" si="1"/>
        <v>18039.033986491799</v>
      </c>
      <c r="J18" s="8">
        <f t="shared" si="1"/>
        <v>17021.9879659695</v>
      </c>
      <c r="K18" s="4">
        <f>C17</f>
        <v>26472.639422885099</v>
      </c>
      <c r="L18" s="4">
        <f t="shared" si="2"/>
        <v>22667.571459803799</v>
      </c>
      <c r="M18" s="4">
        <f t="shared" si="2"/>
        <v>21731.138628013199</v>
      </c>
      <c r="O18" s="11"/>
      <c r="P18" s="11" t="s">
        <v>82</v>
      </c>
      <c r="Q18" s="11" t="s">
        <v>83</v>
      </c>
      <c r="R18" s="11" t="s">
        <v>84</v>
      </c>
      <c r="S18" s="11" t="s">
        <v>85</v>
      </c>
      <c r="T18" s="11" t="s">
        <v>86</v>
      </c>
    </row>
    <row r="19" spans="1:23" x14ac:dyDescent="0.25">
      <c r="A19" t="s">
        <v>16</v>
      </c>
      <c r="B19" s="2">
        <v>19496.111927548998</v>
      </c>
      <c r="C19" s="2">
        <v>25067.198662675499</v>
      </c>
      <c r="D19" s="2">
        <v>94793.513999999996</v>
      </c>
      <c r="E19" s="4">
        <f t="shared" si="0"/>
        <v>101056.166</v>
      </c>
      <c r="F19" s="4">
        <f t="shared" si="0"/>
        <v>96794.994000000006</v>
      </c>
      <c r="G19" s="4">
        <f t="shared" si="0"/>
        <v>96793.123999999996</v>
      </c>
      <c r="H19" s="4">
        <f>B18</f>
        <v>20934.784509606499</v>
      </c>
      <c r="I19" s="4">
        <f t="shared" si="1"/>
        <v>20170.9194863919</v>
      </c>
      <c r="J19" s="8">
        <f t="shared" si="1"/>
        <v>18039.033986491799</v>
      </c>
      <c r="K19" s="4">
        <f>C18</f>
        <v>26334.0782361483</v>
      </c>
      <c r="L19" s="4">
        <f t="shared" si="2"/>
        <v>26472.639422885099</v>
      </c>
      <c r="M19" s="4">
        <f t="shared" si="2"/>
        <v>22667.571459803799</v>
      </c>
      <c r="O19" s="9" t="s">
        <v>78</v>
      </c>
      <c r="P19" s="9">
        <v>3</v>
      </c>
      <c r="Q19" s="9">
        <v>12813195598.889162</v>
      </c>
      <c r="R19" s="9">
        <v>4271065199.6297207</v>
      </c>
      <c r="S19" s="9">
        <v>61.787131920515499</v>
      </c>
      <c r="T19" s="9">
        <v>7.7464239303436899E-17</v>
      </c>
    </row>
    <row r="20" spans="1:23" x14ac:dyDescent="0.25">
      <c r="A20" t="s">
        <v>17</v>
      </c>
      <c r="B20" s="2">
        <v>20241.270029940999</v>
      </c>
      <c r="C20" s="2">
        <v>27381.147796173002</v>
      </c>
      <c r="D20" s="2">
        <v>101908.28</v>
      </c>
      <c r="E20" s="4">
        <f t="shared" si="0"/>
        <v>94793.513999999996</v>
      </c>
      <c r="F20" s="4">
        <f t="shared" si="0"/>
        <v>101056.166</v>
      </c>
      <c r="G20" s="4">
        <f t="shared" si="0"/>
        <v>96794.994000000006</v>
      </c>
      <c r="H20" s="4">
        <f>B19</f>
        <v>19496.111927548998</v>
      </c>
      <c r="I20" s="4">
        <f t="shared" si="1"/>
        <v>20934.784509606499</v>
      </c>
      <c r="J20" s="8">
        <f t="shared" si="1"/>
        <v>20170.9194863919</v>
      </c>
      <c r="K20" s="4">
        <f>C19</f>
        <v>25067.198662675499</v>
      </c>
      <c r="L20" s="4">
        <f t="shared" si="2"/>
        <v>26334.0782361483</v>
      </c>
      <c r="M20" s="4">
        <f t="shared" si="2"/>
        <v>26472.639422885099</v>
      </c>
      <c r="O20" s="9" t="s">
        <v>79</v>
      </c>
      <c r="P20" s="9">
        <v>50</v>
      </c>
      <c r="Q20" s="9">
        <v>3456274038.6818128</v>
      </c>
      <c r="R20" s="9">
        <v>69125480.773636252</v>
      </c>
      <c r="S20" s="9"/>
      <c r="T20" s="9"/>
    </row>
    <row r="21" spans="1:23" ht="15.75" thickBot="1" x14ac:dyDescent="0.3">
      <c r="A21" t="s">
        <v>18</v>
      </c>
      <c r="B21" s="2">
        <v>21950.339389102999</v>
      </c>
      <c r="C21" s="2">
        <v>27740.801747523699</v>
      </c>
      <c r="D21" s="2">
        <v>102420.284</v>
      </c>
      <c r="E21" s="4">
        <f t="shared" si="0"/>
        <v>101908.28</v>
      </c>
      <c r="F21" s="4">
        <f t="shared" si="0"/>
        <v>94793.513999999996</v>
      </c>
      <c r="G21" s="4">
        <f t="shared" si="0"/>
        <v>101056.166</v>
      </c>
      <c r="H21" s="4">
        <f>B20</f>
        <v>20241.270029940999</v>
      </c>
      <c r="I21" s="4">
        <f t="shared" si="1"/>
        <v>19496.111927548998</v>
      </c>
      <c r="J21" s="8">
        <f t="shared" si="1"/>
        <v>20934.784509606499</v>
      </c>
      <c r="K21" s="4">
        <f>C20</f>
        <v>27381.147796173002</v>
      </c>
      <c r="L21" s="4">
        <f t="shared" si="2"/>
        <v>25067.198662675499</v>
      </c>
      <c r="M21" s="4">
        <f t="shared" si="2"/>
        <v>26334.0782361483</v>
      </c>
      <c r="O21" s="10" t="s">
        <v>80</v>
      </c>
      <c r="P21" s="10">
        <v>53</v>
      </c>
      <c r="Q21" s="10">
        <v>16269469637.570974</v>
      </c>
      <c r="R21" s="10"/>
      <c r="S21" s="10"/>
      <c r="T21" s="10"/>
    </row>
    <row r="22" spans="1:23" x14ac:dyDescent="0.25">
      <c r="A22" t="s">
        <v>19</v>
      </c>
      <c r="B22" s="2">
        <v>22830.232161430999</v>
      </c>
      <c r="C22" s="2">
        <v>28106.652607410699</v>
      </c>
      <c r="D22" s="2">
        <v>107133.92200000001</v>
      </c>
      <c r="E22" s="4">
        <f t="shared" si="0"/>
        <v>102420.284</v>
      </c>
      <c r="F22" s="4">
        <f t="shared" si="0"/>
        <v>101908.28</v>
      </c>
      <c r="G22" s="4">
        <f t="shared" si="0"/>
        <v>94793.513999999996</v>
      </c>
      <c r="H22" s="4">
        <f>B21</f>
        <v>21950.339389102999</v>
      </c>
      <c r="I22" s="4">
        <f t="shared" si="1"/>
        <v>20241.270029940999</v>
      </c>
      <c r="J22" s="8">
        <f t="shared" si="1"/>
        <v>19496.111927548998</v>
      </c>
      <c r="K22" s="4">
        <f>C21</f>
        <v>27740.801747523699</v>
      </c>
      <c r="L22" s="4">
        <f t="shared" si="2"/>
        <v>27381.147796173002</v>
      </c>
      <c r="M22" s="4">
        <f t="shared" si="2"/>
        <v>25067.198662675499</v>
      </c>
    </row>
    <row r="23" spans="1:23" x14ac:dyDescent="0.25">
      <c r="A23" t="s">
        <v>20</v>
      </c>
      <c r="B23" s="2">
        <v>22569.866499831402</v>
      </c>
      <c r="C23" s="2">
        <v>27758.470679506499</v>
      </c>
      <c r="D23" s="2">
        <v>100586.005</v>
      </c>
      <c r="E23" s="4">
        <f t="shared" si="0"/>
        <v>107133.92200000001</v>
      </c>
      <c r="F23" s="4">
        <f t="shared" si="0"/>
        <v>102420.284</v>
      </c>
      <c r="G23" s="4">
        <f t="shared" si="0"/>
        <v>101908.28</v>
      </c>
      <c r="H23" s="4">
        <f>B22</f>
        <v>22830.232161430999</v>
      </c>
      <c r="I23" s="4">
        <f t="shared" si="1"/>
        <v>21950.339389102999</v>
      </c>
      <c r="J23" s="8">
        <f t="shared" si="1"/>
        <v>20241.270029940999</v>
      </c>
      <c r="K23" s="4">
        <f>C22</f>
        <v>28106.652607410699</v>
      </c>
      <c r="L23" s="4">
        <f t="shared" si="2"/>
        <v>27740.801747523699</v>
      </c>
      <c r="M23" s="4">
        <f t="shared" si="2"/>
        <v>27381.147796173002</v>
      </c>
      <c r="P23" t="s">
        <v>87</v>
      </c>
      <c r="Q23" t="s">
        <v>75</v>
      </c>
      <c r="R23" t="s">
        <v>88</v>
      </c>
      <c r="S23" t="s">
        <v>89</v>
      </c>
      <c r="T23" t="s">
        <v>90</v>
      </c>
      <c r="U23" t="s">
        <v>91</v>
      </c>
      <c r="V23" t="s">
        <v>92</v>
      </c>
      <c r="W23" t="s">
        <v>93</v>
      </c>
    </row>
    <row r="24" spans="1:23" x14ac:dyDescent="0.25">
      <c r="A24" t="s">
        <v>21</v>
      </c>
      <c r="B24" s="2">
        <v>23740.014428615399</v>
      </c>
      <c r="C24" s="2">
        <v>29299.182991524802</v>
      </c>
      <c r="D24" s="2">
        <v>107915.018</v>
      </c>
      <c r="E24" s="4">
        <f t="shared" si="0"/>
        <v>100586.005</v>
      </c>
      <c r="F24" s="4">
        <f t="shared" si="0"/>
        <v>107133.92200000001</v>
      </c>
      <c r="G24" s="4">
        <f t="shared" si="0"/>
        <v>102420.284</v>
      </c>
      <c r="H24" s="4">
        <f>B23</f>
        <v>22569.866499831402</v>
      </c>
      <c r="I24" s="4">
        <f t="shared" si="1"/>
        <v>22830.232161430999</v>
      </c>
      <c r="J24" s="8">
        <f t="shared" si="1"/>
        <v>21950.339389102999</v>
      </c>
      <c r="K24" s="4">
        <f>C23</f>
        <v>27758.470679506499</v>
      </c>
      <c r="L24" s="4">
        <f t="shared" si="2"/>
        <v>28106.652607410699</v>
      </c>
      <c r="M24" s="4">
        <f t="shared" si="2"/>
        <v>27740.801747523699</v>
      </c>
      <c r="O24" t="s">
        <v>81</v>
      </c>
      <c r="P24">
        <v>13549.627489483319</v>
      </c>
      <c r="Q24">
        <v>7456.7986257555513</v>
      </c>
      <c r="R24">
        <v>1.817083733853738</v>
      </c>
      <c r="S24">
        <v>7.5199877699273443E-2</v>
      </c>
      <c r="T24">
        <v>-1427.7933373784272</v>
      </c>
      <c r="U24">
        <v>28527.048316345063</v>
      </c>
      <c r="V24">
        <v>-1427.7933373784272</v>
      </c>
      <c r="W24">
        <v>28527.048316345063</v>
      </c>
    </row>
    <row r="25" spans="1:23" x14ac:dyDescent="0.25">
      <c r="A25" t="s">
        <v>22</v>
      </c>
      <c r="B25" s="2">
        <v>25223.842661102099</v>
      </c>
      <c r="C25" s="2">
        <v>32469.3408393092</v>
      </c>
      <c r="D25" s="2">
        <v>109610.68700000001</v>
      </c>
      <c r="E25" s="4">
        <f t="shared" si="0"/>
        <v>107915.018</v>
      </c>
      <c r="F25" s="4">
        <f t="shared" si="0"/>
        <v>100586.005</v>
      </c>
      <c r="G25" s="4">
        <f t="shared" si="0"/>
        <v>107133.92200000001</v>
      </c>
      <c r="H25" s="4">
        <f>B24</f>
        <v>23740.014428615399</v>
      </c>
      <c r="I25" s="4">
        <f t="shared" si="1"/>
        <v>22569.866499831402</v>
      </c>
      <c r="J25" s="8">
        <f t="shared" si="1"/>
        <v>22830.232161430999</v>
      </c>
      <c r="K25" s="4">
        <f>C24</f>
        <v>29299.182991524802</v>
      </c>
      <c r="L25" s="4">
        <f t="shared" si="2"/>
        <v>27758.470679506499</v>
      </c>
      <c r="M25" s="4">
        <f t="shared" si="2"/>
        <v>28106.652607410699</v>
      </c>
      <c r="O25" t="s">
        <v>94</v>
      </c>
      <c r="P25" s="5">
        <v>0.53194397182127007</v>
      </c>
      <c r="Q25">
        <v>0.13639065680132742</v>
      </c>
      <c r="R25">
        <v>3.9001496458523759</v>
      </c>
      <c r="S25">
        <v>2.8733680421780207E-4</v>
      </c>
      <c r="T25">
        <v>0.25799527529755623</v>
      </c>
      <c r="U25">
        <v>0.80589266834498385</v>
      </c>
      <c r="V25">
        <v>0.25799527529755623</v>
      </c>
      <c r="W25">
        <v>0.80589266834498385</v>
      </c>
    </row>
    <row r="26" spans="1:23" x14ac:dyDescent="0.25">
      <c r="A26" t="s">
        <v>23</v>
      </c>
      <c r="B26" s="2">
        <v>26187.801951487399</v>
      </c>
      <c r="C26" s="2">
        <v>31152.690029387199</v>
      </c>
      <c r="D26" s="2">
        <v>113087.29</v>
      </c>
      <c r="E26" s="4">
        <f t="shared" si="0"/>
        <v>109610.68700000001</v>
      </c>
      <c r="F26" s="4">
        <f t="shared" si="0"/>
        <v>107915.018</v>
      </c>
      <c r="G26" s="4">
        <f t="shared" si="0"/>
        <v>100586.005</v>
      </c>
      <c r="H26" s="4">
        <f>B25</f>
        <v>25223.842661102099</v>
      </c>
      <c r="I26" s="4">
        <f t="shared" si="1"/>
        <v>23740.014428615399</v>
      </c>
      <c r="J26" s="8">
        <f t="shared" si="1"/>
        <v>22569.866499831402</v>
      </c>
      <c r="K26" s="4">
        <f>C25</f>
        <v>32469.3408393092</v>
      </c>
      <c r="L26" s="4">
        <f t="shared" si="2"/>
        <v>29299.182991524802</v>
      </c>
      <c r="M26" s="4">
        <f t="shared" si="2"/>
        <v>27758.470679506499</v>
      </c>
      <c r="O26" t="s">
        <v>95</v>
      </c>
      <c r="P26" s="5">
        <v>7.5060641212313123E-2</v>
      </c>
      <c r="Q26">
        <v>0.16188168650248017</v>
      </c>
      <c r="R26">
        <v>0.46367592798190382</v>
      </c>
      <c r="S26">
        <v>0.64489222284489067</v>
      </c>
      <c r="T26">
        <v>-0.25008829529448218</v>
      </c>
      <c r="U26">
        <v>0.40020957771910848</v>
      </c>
      <c r="V26">
        <v>-0.25008829529448218</v>
      </c>
      <c r="W26">
        <v>0.40020957771910848</v>
      </c>
    </row>
    <row r="27" spans="1:23" x14ac:dyDescent="0.25">
      <c r="A27" t="s">
        <v>24</v>
      </c>
      <c r="B27" s="2">
        <v>25327.337816171599</v>
      </c>
      <c r="C27" s="2">
        <v>30483.605361331702</v>
      </c>
      <c r="D27" s="2">
        <v>105593.296</v>
      </c>
      <c r="E27" s="4">
        <f t="shared" si="0"/>
        <v>113087.29</v>
      </c>
      <c r="F27" s="4">
        <f t="shared" si="0"/>
        <v>109610.68700000001</v>
      </c>
      <c r="G27" s="4">
        <f t="shared" si="0"/>
        <v>107915.018</v>
      </c>
      <c r="H27" s="4">
        <f>B26</f>
        <v>26187.801951487399</v>
      </c>
      <c r="I27" s="4">
        <f t="shared" si="1"/>
        <v>25223.842661102099</v>
      </c>
      <c r="J27" s="8">
        <f t="shared" si="1"/>
        <v>23740.014428615399</v>
      </c>
      <c r="K27" s="4">
        <f>C26</f>
        <v>31152.690029387199</v>
      </c>
      <c r="L27" s="4">
        <f t="shared" si="2"/>
        <v>32469.3408393092</v>
      </c>
      <c r="M27" s="4">
        <f t="shared" si="2"/>
        <v>29299.182991524802</v>
      </c>
      <c r="O27" t="s">
        <v>96</v>
      </c>
      <c r="P27" s="5">
        <v>0.28646361459533082</v>
      </c>
      <c r="Q27">
        <v>0.13680085547617399</v>
      </c>
      <c r="R27">
        <v>2.0940191755249873</v>
      </c>
      <c r="S27">
        <v>4.1348702991103839E-2</v>
      </c>
      <c r="T27">
        <v>1.1691009785482265E-2</v>
      </c>
      <c r="U27">
        <v>0.56123621940517943</v>
      </c>
      <c r="V27">
        <v>1.1691009785482265E-2</v>
      </c>
      <c r="W27">
        <v>0.56123621940517943</v>
      </c>
    </row>
    <row r="28" spans="1:23" x14ac:dyDescent="0.25">
      <c r="A28" t="s">
        <v>25</v>
      </c>
      <c r="B28" s="2">
        <v>26260.8351816416</v>
      </c>
      <c r="C28" s="2">
        <v>31129.1989213216</v>
      </c>
      <c r="D28" s="2">
        <v>114674.724</v>
      </c>
      <c r="E28" s="4">
        <f t="shared" si="0"/>
        <v>105593.296</v>
      </c>
      <c r="F28" s="4">
        <f t="shared" si="0"/>
        <v>113087.29</v>
      </c>
      <c r="G28" s="4">
        <f t="shared" si="0"/>
        <v>109610.68700000001</v>
      </c>
      <c r="H28" s="4">
        <f>B27</f>
        <v>25327.337816171599</v>
      </c>
      <c r="I28" s="4">
        <f t="shared" si="1"/>
        <v>26187.801951487399</v>
      </c>
      <c r="J28" s="8">
        <f t="shared" si="1"/>
        <v>25223.842661102099</v>
      </c>
      <c r="K28" s="4">
        <f>C27</f>
        <v>30483.605361331702</v>
      </c>
      <c r="L28" s="4">
        <f t="shared" si="2"/>
        <v>31152.690029387199</v>
      </c>
      <c r="M28" s="4">
        <f t="shared" si="2"/>
        <v>32469.3408393092</v>
      </c>
    </row>
    <row r="29" spans="1:23" x14ac:dyDescent="0.25">
      <c r="A29" t="s">
        <v>26</v>
      </c>
      <c r="B29" s="2">
        <v>26471.700182381799</v>
      </c>
      <c r="C29" s="2">
        <v>33080.019413485898</v>
      </c>
      <c r="D29" s="2">
        <v>115339.649</v>
      </c>
      <c r="E29" s="4">
        <f t="shared" si="0"/>
        <v>114674.724</v>
      </c>
      <c r="F29" s="4">
        <f t="shared" si="0"/>
        <v>105593.296</v>
      </c>
      <c r="G29" s="4">
        <f t="shared" si="0"/>
        <v>113087.29</v>
      </c>
      <c r="H29" s="4">
        <f>B28</f>
        <v>26260.8351816416</v>
      </c>
      <c r="I29" s="4">
        <f t="shared" si="1"/>
        <v>25327.337816171599</v>
      </c>
      <c r="J29" s="8">
        <f t="shared" si="1"/>
        <v>26187.801951487399</v>
      </c>
      <c r="K29" s="4">
        <f>C28</f>
        <v>31129.1989213216</v>
      </c>
      <c r="L29" s="4">
        <f t="shared" si="2"/>
        <v>30483.605361331702</v>
      </c>
      <c r="M29" s="4">
        <f t="shared" si="2"/>
        <v>31152.690029387199</v>
      </c>
    </row>
    <row r="30" spans="1:23" x14ac:dyDescent="0.25">
      <c r="A30" t="s">
        <v>27</v>
      </c>
      <c r="B30" s="2">
        <v>26600.459440690101</v>
      </c>
      <c r="C30" s="2">
        <v>31024.701935657798</v>
      </c>
      <c r="D30" s="2">
        <v>120827.33100000001</v>
      </c>
      <c r="E30" s="4">
        <f t="shared" si="0"/>
        <v>115339.649</v>
      </c>
      <c r="F30" s="4">
        <f t="shared" si="0"/>
        <v>114674.724</v>
      </c>
      <c r="G30" s="4">
        <f t="shared" si="0"/>
        <v>105593.296</v>
      </c>
      <c r="H30" s="4">
        <f>B29</f>
        <v>26471.700182381799</v>
      </c>
      <c r="I30" s="4">
        <f t="shared" si="1"/>
        <v>26260.8351816416</v>
      </c>
      <c r="J30" s="8">
        <f t="shared" si="1"/>
        <v>25327.337816171599</v>
      </c>
      <c r="K30" s="4">
        <f>C29</f>
        <v>33080.019413485898</v>
      </c>
      <c r="L30" s="4">
        <f t="shared" si="2"/>
        <v>31129.1989213216</v>
      </c>
      <c r="M30" s="4">
        <f t="shared" si="2"/>
        <v>30483.605361331702</v>
      </c>
    </row>
    <row r="31" spans="1:23" x14ac:dyDescent="0.25">
      <c r="A31" t="s">
        <v>28</v>
      </c>
      <c r="B31" s="2">
        <v>25082.5364252205</v>
      </c>
      <c r="C31" s="2">
        <v>30419.690436607299</v>
      </c>
      <c r="D31" s="2">
        <v>110826.265</v>
      </c>
      <c r="E31" s="4">
        <f t="shared" si="0"/>
        <v>120827.33100000001</v>
      </c>
      <c r="F31" s="4">
        <f t="shared" si="0"/>
        <v>115339.649</v>
      </c>
      <c r="G31" s="4">
        <f t="shared" si="0"/>
        <v>114674.724</v>
      </c>
      <c r="H31" s="4">
        <f>B30</f>
        <v>26600.459440690101</v>
      </c>
      <c r="I31" s="4">
        <f t="shared" si="1"/>
        <v>26471.700182381799</v>
      </c>
      <c r="J31" s="8">
        <f t="shared" si="1"/>
        <v>26260.8351816416</v>
      </c>
      <c r="K31" s="4">
        <f>C30</f>
        <v>31024.701935657798</v>
      </c>
      <c r="L31" s="4">
        <f t="shared" si="2"/>
        <v>33080.019413485898</v>
      </c>
      <c r="M31" s="4">
        <f t="shared" si="2"/>
        <v>31129.1989213216</v>
      </c>
      <c r="O31" t="s">
        <v>70</v>
      </c>
    </row>
    <row r="32" spans="1:23" ht="15.75" thickBot="1" x14ac:dyDescent="0.3">
      <c r="A32" t="s">
        <v>29</v>
      </c>
      <c r="B32" s="2">
        <v>25707.232064761902</v>
      </c>
      <c r="C32" s="2">
        <v>30538.621047696201</v>
      </c>
      <c r="D32" s="2">
        <v>116921.59699999999</v>
      </c>
      <c r="E32" s="4">
        <f t="shared" si="0"/>
        <v>110826.265</v>
      </c>
      <c r="F32" s="4">
        <f t="shared" si="0"/>
        <v>120827.33100000001</v>
      </c>
      <c r="G32" s="4">
        <f t="shared" si="0"/>
        <v>115339.649</v>
      </c>
      <c r="H32" s="4">
        <f>B31</f>
        <v>25082.5364252205</v>
      </c>
      <c r="I32" s="4">
        <f t="shared" si="1"/>
        <v>26600.459440690101</v>
      </c>
      <c r="J32" s="8">
        <f t="shared" si="1"/>
        <v>26471.700182381799</v>
      </c>
      <c r="K32" s="4">
        <f>C31</f>
        <v>30419.690436607299</v>
      </c>
      <c r="L32" s="4">
        <f t="shared" si="2"/>
        <v>31024.701935657798</v>
      </c>
      <c r="M32" s="4">
        <f t="shared" si="2"/>
        <v>33080.019413485898</v>
      </c>
    </row>
    <row r="33" spans="1:23" x14ac:dyDescent="0.25">
      <c r="A33" t="s">
        <v>30</v>
      </c>
      <c r="B33" s="2">
        <v>25301.002258873799</v>
      </c>
      <c r="C33" s="2">
        <v>31692.233992003399</v>
      </c>
      <c r="D33" s="2">
        <v>117442.52899999999</v>
      </c>
      <c r="E33" s="4">
        <f t="shared" si="0"/>
        <v>116921.59699999999</v>
      </c>
      <c r="F33" s="4">
        <f t="shared" si="0"/>
        <v>110826.265</v>
      </c>
      <c r="G33" s="4">
        <f t="shared" si="0"/>
        <v>120827.33100000001</v>
      </c>
      <c r="H33" s="4">
        <f>B32</f>
        <v>25707.232064761902</v>
      </c>
      <c r="I33" s="4">
        <f t="shared" si="1"/>
        <v>25082.5364252205</v>
      </c>
      <c r="J33" s="8">
        <f t="shared" si="1"/>
        <v>26600.459440690101</v>
      </c>
      <c r="K33" s="4">
        <f>C32</f>
        <v>30538.621047696201</v>
      </c>
      <c r="L33" s="4">
        <f t="shared" si="2"/>
        <v>30419.690436607299</v>
      </c>
      <c r="M33" s="4">
        <f t="shared" si="2"/>
        <v>31024.701935657798</v>
      </c>
      <c r="O33" s="12" t="s">
        <v>71</v>
      </c>
      <c r="P33" s="12"/>
    </row>
    <row r="34" spans="1:23" x14ac:dyDescent="0.25">
      <c r="A34" t="s">
        <v>31</v>
      </c>
      <c r="B34" s="2">
        <v>26246.5385515913</v>
      </c>
      <c r="C34" s="2">
        <v>31489.9626480359</v>
      </c>
      <c r="D34" s="2">
        <v>122117.609</v>
      </c>
      <c r="E34" s="4">
        <f t="shared" si="0"/>
        <v>117442.52899999999</v>
      </c>
      <c r="F34" s="4">
        <f t="shared" si="0"/>
        <v>116921.59699999999</v>
      </c>
      <c r="G34" s="4">
        <f t="shared" si="0"/>
        <v>110826.265</v>
      </c>
      <c r="H34" s="4">
        <f>B33</f>
        <v>25301.002258873799</v>
      </c>
      <c r="I34" s="4">
        <f t="shared" si="1"/>
        <v>25707.232064761902</v>
      </c>
      <c r="J34" s="8">
        <f t="shared" si="1"/>
        <v>25082.5364252205</v>
      </c>
      <c r="K34" s="4">
        <f>C33</f>
        <v>31692.233992003399</v>
      </c>
      <c r="L34" s="4">
        <f t="shared" si="2"/>
        <v>30538.621047696201</v>
      </c>
      <c r="M34" s="4">
        <f t="shared" si="2"/>
        <v>30419.690436607299</v>
      </c>
      <c r="O34" s="9" t="s">
        <v>72</v>
      </c>
      <c r="P34" s="9">
        <v>0.88750785638099461</v>
      </c>
    </row>
    <row r="35" spans="1:23" x14ac:dyDescent="0.25">
      <c r="A35" t="s">
        <v>32</v>
      </c>
      <c r="B35" s="2">
        <v>24123.625495285502</v>
      </c>
      <c r="C35" s="2">
        <v>30869.682673741499</v>
      </c>
      <c r="D35" s="2">
        <v>112964.26300000001</v>
      </c>
      <c r="E35" s="4">
        <f t="shared" si="0"/>
        <v>122117.609</v>
      </c>
      <c r="F35" s="4">
        <f t="shared" si="0"/>
        <v>117442.52899999999</v>
      </c>
      <c r="G35" s="4">
        <f t="shared" si="0"/>
        <v>116921.59699999999</v>
      </c>
      <c r="H35" s="4">
        <f>B34</f>
        <v>26246.5385515913</v>
      </c>
      <c r="I35" s="4">
        <f t="shared" si="1"/>
        <v>25301.002258873799</v>
      </c>
      <c r="J35" s="8">
        <f t="shared" si="1"/>
        <v>25707.232064761902</v>
      </c>
      <c r="K35" s="4">
        <f>C34</f>
        <v>31489.9626480359</v>
      </c>
      <c r="L35" s="4">
        <f t="shared" si="2"/>
        <v>31692.233992003399</v>
      </c>
      <c r="M35" s="4">
        <f t="shared" si="2"/>
        <v>30538.621047696201</v>
      </c>
      <c r="O35" s="9" t="s">
        <v>73</v>
      </c>
      <c r="P35" s="9">
        <v>0.78767019513798808</v>
      </c>
    </row>
    <row r="36" spans="1:23" x14ac:dyDescent="0.25">
      <c r="A36" t="s">
        <v>33</v>
      </c>
      <c r="B36" s="2">
        <v>23738.572438236599</v>
      </c>
      <c r="C36" s="2">
        <v>31134.033275272599</v>
      </c>
      <c r="D36" s="2">
        <v>120633.049</v>
      </c>
      <c r="E36" s="4">
        <f t="shared" si="0"/>
        <v>112964.26300000001</v>
      </c>
      <c r="F36" s="4">
        <f t="shared" si="0"/>
        <v>122117.609</v>
      </c>
      <c r="G36" s="4">
        <f t="shared" si="0"/>
        <v>117442.52899999999</v>
      </c>
      <c r="H36" s="4">
        <f>B35</f>
        <v>24123.625495285502</v>
      </c>
      <c r="I36" s="4">
        <f t="shared" si="1"/>
        <v>26246.5385515913</v>
      </c>
      <c r="J36" s="8">
        <f t="shared" si="1"/>
        <v>25301.002258873799</v>
      </c>
      <c r="K36" s="4">
        <f>C35</f>
        <v>30869.682673741499</v>
      </c>
      <c r="L36" s="4">
        <f t="shared" si="2"/>
        <v>31489.9626480359</v>
      </c>
      <c r="M36" s="4">
        <f t="shared" si="2"/>
        <v>31692.233992003399</v>
      </c>
      <c r="O36" s="9" t="s">
        <v>74</v>
      </c>
      <c r="P36" s="9">
        <v>0.77493040684626735</v>
      </c>
    </row>
    <row r="37" spans="1:23" x14ac:dyDescent="0.25">
      <c r="A37" t="s">
        <v>34</v>
      </c>
      <c r="B37" s="2">
        <v>24401.597147462799</v>
      </c>
      <c r="C37" s="2">
        <v>32161.133034742801</v>
      </c>
      <c r="D37" s="2">
        <v>121148.645</v>
      </c>
      <c r="E37" s="4">
        <f t="shared" si="0"/>
        <v>120633.049</v>
      </c>
      <c r="F37" s="4">
        <f t="shared" si="0"/>
        <v>112964.26300000001</v>
      </c>
      <c r="G37" s="4">
        <f t="shared" si="0"/>
        <v>122117.609</v>
      </c>
      <c r="H37" s="4">
        <f>B36</f>
        <v>23738.572438236599</v>
      </c>
      <c r="I37" s="4">
        <f t="shared" si="1"/>
        <v>24123.625495285502</v>
      </c>
      <c r="J37" s="8">
        <f t="shared" si="1"/>
        <v>26246.5385515913</v>
      </c>
      <c r="K37" s="4">
        <f>C36</f>
        <v>31134.033275272599</v>
      </c>
      <c r="L37" s="4">
        <f t="shared" si="2"/>
        <v>30869.682673741499</v>
      </c>
      <c r="M37" s="4">
        <f t="shared" si="2"/>
        <v>31489.9626480359</v>
      </c>
      <c r="O37" s="9" t="s">
        <v>75</v>
      </c>
      <c r="P37" s="9">
        <v>8312.0314163913899</v>
      </c>
    </row>
    <row r="38" spans="1:23" ht="15.75" thickBot="1" x14ac:dyDescent="0.3">
      <c r="A38" t="s">
        <v>35</v>
      </c>
      <c r="B38" s="2">
        <v>25798.641733068202</v>
      </c>
      <c r="C38" s="2">
        <v>32674.267920768601</v>
      </c>
      <c r="D38" s="2">
        <v>127760.04300000001</v>
      </c>
      <c r="E38" s="4">
        <f t="shared" si="0"/>
        <v>121148.645</v>
      </c>
      <c r="F38" s="4">
        <f t="shared" si="0"/>
        <v>120633.049</v>
      </c>
      <c r="G38" s="4">
        <f t="shared" si="0"/>
        <v>112964.26300000001</v>
      </c>
      <c r="H38" s="4">
        <f>B37</f>
        <v>24401.597147462799</v>
      </c>
      <c r="I38" s="4">
        <f t="shared" si="1"/>
        <v>23738.572438236599</v>
      </c>
      <c r="J38" s="8">
        <f t="shared" si="1"/>
        <v>24123.625495285502</v>
      </c>
      <c r="K38" s="4">
        <f>C37</f>
        <v>32161.133034742801</v>
      </c>
      <c r="L38" s="4">
        <f t="shared" si="2"/>
        <v>31134.033275272599</v>
      </c>
      <c r="M38" s="4">
        <f t="shared" si="2"/>
        <v>30869.682673741499</v>
      </c>
      <c r="O38" s="10" t="s">
        <v>76</v>
      </c>
      <c r="P38" s="10">
        <v>54</v>
      </c>
    </row>
    <row r="39" spans="1:23" x14ac:dyDescent="0.25">
      <c r="A39" t="s">
        <v>36</v>
      </c>
      <c r="B39" s="2">
        <v>23151.341447016901</v>
      </c>
      <c r="C39" s="2">
        <v>30254.7642429771</v>
      </c>
      <c r="D39" s="2">
        <v>118024.125</v>
      </c>
      <c r="E39" s="4">
        <f t="shared" si="0"/>
        <v>127760.04300000001</v>
      </c>
      <c r="F39" s="4">
        <f t="shared" si="0"/>
        <v>121148.645</v>
      </c>
      <c r="G39" s="4">
        <f t="shared" si="0"/>
        <v>120633.049</v>
      </c>
      <c r="H39" s="4">
        <f>B38</f>
        <v>25798.641733068202</v>
      </c>
      <c r="I39" s="4">
        <f t="shared" si="1"/>
        <v>24401.597147462799</v>
      </c>
      <c r="J39" s="8">
        <f t="shared" si="1"/>
        <v>23738.572438236599</v>
      </c>
      <c r="K39" s="4">
        <f>C38</f>
        <v>32674.267920768601</v>
      </c>
      <c r="L39" s="4">
        <f t="shared" si="2"/>
        <v>32161.133034742801</v>
      </c>
      <c r="M39" s="4">
        <f t="shared" si="2"/>
        <v>31134.033275272599</v>
      </c>
    </row>
    <row r="40" spans="1:23" ht="15.75" thickBot="1" x14ac:dyDescent="0.3">
      <c r="A40" t="s">
        <v>37</v>
      </c>
      <c r="B40" s="2">
        <v>22613.225787031199</v>
      </c>
      <c r="C40" s="2">
        <v>29580.3386330434</v>
      </c>
      <c r="D40" s="2">
        <v>125149.38400000001</v>
      </c>
      <c r="E40" s="4">
        <f t="shared" si="0"/>
        <v>118024.125</v>
      </c>
      <c r="F40" s="4">
        <f t="shared" si="0"/>
        <v>127760.04300000001</v>
      </c>
      <c r="G40" s="4">
        <f t="shared" si="0"/>
        <v>121148.645</v>
      </c>
      <c r="H40" s="4">
        <f>B39</f>
        <v>23151.341447016901</v>
      </c>
      <c r="I40" s="4">
        <f t="shared" si="1"/>
        <v>25798.641733068202</v>
      </c>
      <c r="J40" s="8">
        <f t="shared" si="1"/>
        <v>24401.597147462799</v>
      </c>
      <c r="K40" s="4">
        <f>C39</f>
        <v>30254.7642429771</v>
      </c>
      <c r="L40" s="4">
        <f t="shared" si="2"/>
        <v>32674.267920768601</v>
      </c>
      <c r="M40" s="4">
        <f t="shared" si="2"/>
        <v>32161.133034742801</v>
      </c>
      <c r="O40" t="s">
        <v>77</v>
      </c>
    </row>
    <row r="41" spans="1:23" x14ac:dyDescent="0.25">
      <c r="A41" t="s">
        <v>38</v>
      </c>
      <c r="B41" s="2">
        <v>22464.693564509598</v>
      </c>
      <c r="C41" s="2">
        <v>31795.637276137499</v>
      </c>
      <c r="D41" s="2">
        <v>126738.075</v>
      </c>
      <c r="E41" s="4">
        <f t="shared" si="0"/>
        <v>125149.38400000001</v>
      </c>
      <c r="F41" s="4">
        <f t="shared" si="0"/>
        <v>118024.125</v>
      </c>
      <c r="G41" s="4">
        <f t="shared" si="0"/>
        <v>127760.04300000001</v>
      </c>
      <c r="H41" s="4">
        <f>B40</f>
        <v>22613.225787031199</v>
      </c>
      <c r="I41" s="4">
        <f t="shared" si="1"/>
        <v>23151.341447016901</v>
      </c>
      <c r="J41" s="8">
        <f t="shared" si="1"/>
        <v>25798.641733068202</v>
      </c>
      <c r="K41" s="4">
        <f>C40</f>
        <v>29580.3386330434</v>
      </c>
      <c r="L41" s="4">
        <f t="shared" si="2"/>
        <v>30254.7642429771</v>
      </c>
      <c r="M41" s="4">
        <f t="shared" si="2"/>
        <v>32674.267920768601</v>
      </c>
      <c r="O41" s="11"/>
      <c r="P41" s="11" t="s">
        <v>82</v>
      </c>
      <c r="Q41" s="11" t="s">
        <v>83</v>
      </c>
      <c r="R41" s="11" t="s">
        <v>84</v>
      </c>
      <c r="S41" s="11" t="s">
        <v>85</v>
      </c>
      <c r="T41" s="11" t="s">
        <v>86</v>
      </c>
    </row>
    <row r="42" spans="1:23" x14ac:dyDescent="0.25">
      <c r="A42" t="s">
        <v>39</v>
      </c>
      <c r="B42" s="2">
        <v>24753.497972940499</v>
      </c>
      <c r="C42" s="2">
        <v>32301.9956255039</v>
      </c>
      <c r="D42" s="2">
        <v>131669.416</v>
      </c>
      <c r="E42" s="4">
        <f t="shared" si="0"/>
        <v>126738.075</v>
      </c>
      <c r="F42" s="4">
        <f t="shared" si="0"/>
        <v>125149.38400000001</v>
      </c>
      <c r="G42" s="4">
        <f t="shared" si="0"/>
        <v>118024.125</v>
      </c>
      <c r="H42" s="4">
        <f>B41</f>
        <v>22464.693564509598</v>
      </c>
      <c r="I42" s="4">
        <f t="shared" si="1"/>
        <v>22613.225787031199</v>
      </c>
      <c r="J42" s="8">
        <f t="shared" si="1"/>
        <v>23151.341447016901</v>
      </c>
      <c r="K42" s="4">
        <f>C41</f>
        <v>31795.637276137499</v>
      </c>
      <c r="L42" s="4">
        <f t="shared" si="2"/>
        <v>29580.3386330434</v>
      </c>
      <c r="M42" s="4">
        <f t="shared" si="2"/>
        <v>30254.7642429771</v>
      </c>
      <c r="O42" s="9" t="s">
        <v>78</v>
      </c>
      <c r="P42" s="9">
        <v>3</v>
      </c>
      <c r="Q42" s="9">
        <v>12814976324.217102</v>
      </c>
      <c r="R42" s="9">
        <v>4271658774.7390342</v>
      </c>
      <c r="S42" s="9">
        <v>61.827573355349728</v>
      </c>
      <c r="T42" s="9">
        <v>7.6477672832256171E-17</v>
      </c>
    </row>
    <row r="43" spans="1:23" x14ac:dyDescent="0.25">
      <c r="A43" t="s">
        <v>40</v>
      </c>
      <c r="B43" s="2">
        <v>21815.257529618899</v>
      </c>
      <c r="C43" s="2">
        <v>30281.207781366102</v>
      </c>
      <c r="D43" s="2">
        <v>120743.219</v>
      </c>
      <c r="E43" s="4">
        <f t="shared" si="0"/>
        <v>131669.416</v>
      </c>
      <c r="F43" s="4">
        <f t="shared" si="0"/>
        <v>126738.075</v>
      </c>
      <c r="G43" s="4">
        <f t="shared" si="0"/>
        <v>125149.38400000001</v>
      </c>
      <c r="H43" s="4">
        <f>B42</f>
        <v>24753.497972940499</v>
      </c>
      <c r="I43" s="4">
        <f t="shared" si="1"/>
        <v>22464.693564509598</v>
      </c>
      <c r="J43" s="8">
        <f t="shared" si="1"/>
        <v>22613.225787031199</v>
      </c>
      <c r="K43" s="4">
        <f>C42</f>
        <v>32301.9956255039</v>
      </c>
      <c r="L43" s="4">
        <f t="shared" si="2"/>
        <v>31795.637276137499</v>
      </c>
      <c r="M43" s="4">
        <f t="shared" si="2"/>
        <v>29580.3386330434</v>
      </c>
      <c r="O43" s="9" t="s">
        <v>79</v>
      </c>
      <c r="P43" s="9">
        <v>50</v>
      </c>
      <c r="Q43" s="9">
        <v>3454493313.3538733</v>
      </c>
      <c r="R43" s="9">
        <v>69089866.267077461</v>
      </c>
      <c r="S43" s="9"/>
      <c r="T43" s="9"/>
    </row>
    <row r="44" spans="1:23" ht="15.75" thickBot="1" x14ac:dyDescent="0.3">
      <c r="A44" t="s">
        <v>41</v>
      </c>
      <c r="B44" s="2">
        <v>21841.148793160501</v>
      </c>
      <c r="C44" s="2">
        <v>30886.160758238701</v>
      </c>
      <c r="D44" s="2">
        <v>128454.738</v>
      </c>
      <c r="E44" s="4">
        <f t="shared" si="0"/>
        <v>120743.219</v>
      </c>
      <c r="F44" s="4">
        <f t="shared" si="0"/>
        <v>131669.416</v>
      </c>
      <c r="G44" s="4">
        <f t="shared" si="0"/>
        <v>126738.075</v>
      </c>
      <c r="H44" s="4">
        <f>B43</f>
        <v>21815.257529618899</v>
      </c>
      <c r="I44" s="4">
        <f t="shared" si="1"/>
        <v>24753.497972940499</v>
      </c>
      <c r="J44" s="8">
        <f t="shared" si="1"/>
        <v>22464.693564509598</v>
      </c>
      <c r="K44" s="4">
        <f>C43</f>
        <v>30281.207781366102</v>
      </c>
      <c r="L44" s="4">
        <f t="shared" si="2"/>
        <v>32301.9956255039</v>
      </c>
      <c r="M44" s="4">
        <f t="shared" si="2"/>
        <v>31795.637276137499</v>
      </c>
      <c r="O44" s="10" t="s">
        <v>80</v>
      </c>
      <c r="P44" s="10">
        <v>53</v>
      </c>
      <c r="Q44" s="10">
        <v>16269469637.570976</v>
      </c>
      <c r="R44" s="10"/>
      <c r="S44" s="10"/>
      <c r="T44" s="10"/>
    </row>
    <row r="45" spans="1:23" ht="15.75" thickBot="1" x14ac:dyDescent="0.3">
      <c r="A45" t="s">
        <v>42</v>
      </c>
      <c r="B45" s="2">
        <v>23632.826302671201</v>
      </c>
      <c r="C45" s="2">
        <v>33153.998675958203</v>
      </c>
      <c r="D45" s="2">
        <v>130299.875</v>
      </c>
      <c r="E45" s="4">
        <f t="shared" si="0"/>
        <v>128454.738</v>
      </c>
      <c r="F45" s="4">
        <f t="shared" si="0"/>
        <v>120743.219</v>
      </c>
      <c r="G45" s="4">
        <f t="shared" si="0"/>
        <v>131669.416</v>
      </c>
      <c r="H45" s="4">
        <f>B44</f>
        <v>21841.148793160501</v>
      </c>
      <c r="I45" s="4">
        <f t="shared" si="1"/>
        <v>21815.257529618899</v>
      </c>
      <c r="J45" s="8">
        <f t="shared" si="1"/>
        <v>24753.497972940499</v>
      </c>
      <c r="K45" s="4">
        <f>C44</f>
        <v>30886.160758238701</v>
      </c>
      <c r="L45" s="4">
        <f t="shared" si="2"/>
        <v>30281.207781366102</v>
      </c>
      <c r="M45" s="4">
        <f t="shared" si="2"/>
        <v>32301.9956255039</v>
      </c>
    </row>
    <row r="46" spans="1:23" x14ac:dyDescent="0.25">
      <c r="A46" t="s">
        <v>43</v>
      </c>
      <c r="B46" s="2">
        <v>25787.318832397399</v>
      </c>
      <c r="C46" s="2">
        <v>34432.442557747403</v>
      </c>
      <c r="D46" s="2">
        <v>134717.16800000001</v>
      </c>
      <c r="E46" s="4">
        <f t="shared" si="0"/>
        <v>130299.875</v>
      </c>
      <c r="F46" s="4">
        <f t="shared" si="0"/>
        <v>128454.738</v>
      </c>
      <c r="G46" s="4">
        <f t="shared" si="0"/>
        <v>120743.219</v>
      </c>
      <c r="H46" s="4">
        <f>B45</f>
        <v>23632.826302671201</v>
      </c>
      <c r="I46" s="4">
        <f t="shared" si="1"/>
        <v>21841.148793160501</v>
      </c>
      <c r="J46" s="8">
        <f t="shared" si="1"/>
        <v>21815.257529618899</v>
      </c>
      <c r="K46" s="4">
        <f>C45</f>
        <v>33153.998675958203</v>
      </c>
      <c r="L46" s="4">
        <f t="shared" si="2"/>
        <v>30886.160758238701</v>
      </c>
      <c r="M46" s="4">
        <f t="shared" si="2"/>
        <v>30281.207781366102</v>
      </c>
      <c r="O46" s="11"/>
      <c r="P46" s="11" t="s">
        <v>87</v>
      </c>
      <c r="Q46" s="11" t="s">
        <v>75</v>
      </c>
      <c r="R46" s="11" t="s">
        <v>88</v>
      </c>
      <c r="S46" s="11" t="s">
        <v>89</v>
      </c>
      <c r="T46" s="11" t="s">
        <v>90</v>
      </c>
      <c r="U46" s="11" t="s">
        <v>91</v>
      </c>
      <c r="V46" s="11" t="s">
        <v>92</v>
      </c>
      <c r="W46" s="11" t="s">
        <v>93</v>
      </c>
    </row>
    <row r="47" spans="1:23" x14ac:dyDescent="0.25">
      <c r="A47" t="s">
        <v>44</v>
      </c>
      <c r="B47" s="2">
        <v>23072.0831212095</v>
      </c>
      <c r="C47" s="2">
        <v>32691.7276355873</v>
      </c>
      <c r="D47" s="2">
        <v>124518.96</v>
      </c>
      <c r="E47" s="4">
        <f t="shared" si="0"/>
        <v>134717.16800000001</v>
      </c>
      <c r="F47" s="4">
        <f t="shared" si="0"/>
        <v>130299.875</v>
      </c>
      <c r="G47" s="4">
        <f t="shared" si="0"/>
        <v>128454.738</v>
      </c>
      <c r="H47" s="4">
        <f>B46</f>
        <v>25787.318832397399</v>
      </c>
      <c r="I47" s="4">
        <f t="shared" si="1"/>
        <v>23632.826302671201</v>
      </c>
      <c r="J47" s="8">
        <f t="shared" si="1"/>
        <v>21841.148793160501</v>
      </c>
      <c r="K47" s="4">
        <f>C46</f>
        <v>34432.442557747403</v>
      </c>
      <c r="L47" s="4">
        <f t="shared" si="2"/>
        <v>33153.998675958203</v>
      </c>
      <c r="M47" s="4">
        <f t="shared" si="2"/>
        <v>30886.160758238701</v>
      </c>
      <c r="O47" s="9" t="s">
        <v>81</v>
      </c>
      <c r="P47" s="9">
        <v>22258.428809187171</v>
      </c>
      <c r="Q47" s="9">
        <v>7080.4323361685792</v>
      </c>
      <c r="R47" s="9">
        <v>3.1436539115677551</v>
      </c>
      <c r="S47" s="9">
        <v>2.8056367626964887E-3</v>
      </c>
      <c r="T47" s="9">
        <v>8036.9619227628918</v>
      </c>
      <c r="U47" s="9">
        <v>36479.895695611449</v>
      </c>
      <c r="V47" s="9">
        <v>8036.9619227628918</v>
      </c>
      <c r="W47" s="9">
        <v>36479.895695611449</v>
      </c>
    </row>
    <row r="48" spans="1:23" x14ac:dyDescent="0.25">
      <c r="A48" t="s">
        <v>45</v>
      </c>
      <c r="B48" s="2">
        <v>23758.2129560961</v>
      </c>
      <c r="C48" s="2">
        <v>32871.760787876898</v>
      </c>
      <c r="D48" s="2">
        <v>135636.23000000001</v>
      </c>
      <c r="E48" s="4">
        <f t="shared" si="0"/>
        <v>124518.96</v>
      </c>
      <c r="F48" s="4">
        <f t="shared" si="0"/>
        <v>134717.16800000001</v>
      </c>
      <c r="G48" s="4">
        <f t="shared" si="0"/>
        <v>130299.875</v>
      </c>
      <c r="H48" s="4">
        <f>B47</f>
        <v>23072.0831212095</v>
      </c>
      <c r="I48" s="4">
        <f t="shared" si="1"/>
        <v>25787.318832397399</v>
      </c>
      <c r="J48" s="8">
        <f t="shared" si="1"/>
        <v>23632.826302671201</v>
      </c>
      <c r="K48" s="4">
        <f>C47</f>
        <v>32691.7276355873</v>
      </c>
      <c r="L48" s="4">
        <f t="shared" si="2"/>
        <v>34432.442557747403</v>
      </c>
      <c r="M48" s="4">
        <f t="shared" si="2"/>
        <v>33153.998675958203</v>
      </c>
      <c r="O48" s="9" t="s">
        <v>94</v>
      </c>
      <c r="P48" s="13">
        <v>3.1371275691502358</v>
      </c>
      <c r="Q48" s="9">
        <v>0.57717979884011161</v>
      </c>
      <c r="R48" s="9">
        <v>5.4352691751418556</v>
      </c>
      <c r="S48" s="9">
        <v>1.6274446462649714E-6</v>
      </c>
      <c r="T48" s="9">
        <v>1.9778278248694454</v>
      </c>
      <c r="U48" s="9">
        <v>4.2964273134310265</v>
      </c>
      <c r="V48" s="9">
        <v>1.9778278248694454</v>
      </c>
      <c r="W48" s="9">
        <v>4.2964273134310265</v>
      </c>
    </row>
    <row r="49" spans="1:23" x14ac:dyDescent="0.25">
      <c r="A49" t="s">
        <v>46</v>
      </c>
      <c r="B49" s="2">
        <v>23998.833490622699</v>
      </c>
      <c r="C49" s="2">
        <v>33457.878765515001</v>
      </c>
      <c r="D49" s="2">
        <v>133522.01800000001</v>
      </c>
      <c r="E49" s="4">
        <f t="shared" si="0"/>
        <v>135636.23000000001</v>
      </c>
      <c r="F49" s="4">
        <f t="shared" si="0"/>
        <v>124518.96</v>
      </c>
      <c r="G49" s="4">
        <f t="shared" si="0"/>
        <v>134717.16800000001</v>
      </c>
      <c r="H49" s="4">
        <f>B48</f>
        <v>23758.2129560961</v>
      </c>
      <c r="I49" s="4">
        <f t="shared" si="1"/>
        <v>23072.0831212095</v>
      </c>
      <c r="J49" s="8">
        <f t="shared" si="1"/>
        <v>25787.318832397399</v>
      </c>
      <c r="K49" s="4">
        <f>C48</f>
        <v>32871.760787876898</v>
      </c>
      <c r="L49" s="4">
        <f t="shared" si="2"/>
        <v>32691.7276355873</v>
      </c>
      <c r="M49" s="4">
        <f t="shared" si="2"/>
        <v>34432.442557747403</v>
      </c>
      <c r="O49" s="9" t="s">
        <v>95</v>
      </c>
      <c r="P49" s="13">
        <v>-3.1528379809806064</v>
      </c>
      <c r="Q49" s="9">
        <v>0.84950604208322578</v>
      </c>
      <c r="R49" s="9">
        <v>-3.7113779358754981</v>
      </c>
      <c r="S49" s="9">
        <v>5.1853546517601314E-4</v>
      </c>
      <c r="T49" s="9">
        <v>-4.8591210825915221</v>
      </c>
      <c r="U49" s="9">
        <v>-1.4465548793696907</v>
      </c>
      <c r="V49" s="9">
        <v>-4.8591210825915221</v>
      </c>
      <c r="W49" s="9">
        <v>-1.4465548793696907</v>
      </c>
    </row>
    <row r="50" spans="1:23" ht="15.75" thickBot="1" x14ac:dyDescent="0.3">
      <c r="A50" t="s">
        <v>47</v>
      </c>
      <c r="B50" s="2">
        <v>26081.799231507499</v>
      </c>
      <c r="C50" s="2">
        <v>33823.607860657103</v>
      </c>
      <c r="D50" s="2">
        <v>140987.79199999999</v>
      </c>
      <c r="E50" s="4">
        <f t="shared" si="0"/>
        <v>133522.01800000001</v>
      </c>
      <c r="F50" s="4">
        <f t="shared" si="0"/>
        <v>135636.23000000001</v>
      </c>
      <c r="G50" s="4">
        <f t="shared" si="0"/>
        <v>124518.96</v>
      </c>
      <c r="H50" s="4">
        <f>B49</f>
        <v>23998.833490622699</v>
      </c>
      <c r="I50" s="4">
        <f t="shared" si="1"/>
        <v>23758.2129560961</v>
      </c>
      <c r="J50" s="8">
        <f t="shared" si="1"/>
        <v>23072.0831212095</v>
      </c>
      <c r="K50" s="4">
        <f>C49</f>
        <v>33457.878765515001</v>
      </c>
      <c r="L50" s="4">
        <f t="shared" si="2"/>
        <v>32871.760787876898</v>
      </c>
      <c r="M50" s="4">
        <f t="shared" si="2"/>
        <v>32691.7276355873</v>
      </c>
      <c r="O50" s="10" t="s">
        <v>96</v>
      </c>
      <c r="P50" s="14">
        <v>3.2205888251328521</v>
      </c>
      <c r="Q50" s="10">
        <v>0.5837037626776771</v>
      </c>
      <c r="R50" s="10">
        <v>5.5175056784947785</v>
      </c>
      <c r="S50" s="10">
        <v>1.2176973342158732E-6</v>
      </c>
      <c r="T50" s="10">
        <v>2.0481853138391033</v>
      </c>
      <c r="U50" s="10">
        <v>4.3929923364266008</v>
      </c>
      <c r="V50" s="10">
        <v>2.0481853138391033</v>
      </c>
      <c r="W50" s="10">
        <v>4.3929923364266008</v>
      </c>
    </row>
    <row r="51" spans="1:23" x14ac:dyDescent="0.25">
      <c r="A51" t="s">
        <v>48</v>
      </c>
      <c r="B51" s="2">
        <v>23775.536275943501</v>
      </c>
      <c r="C51" s="2">
        <v>32581.174044436601</v>
      </c>
      <c r="D51" s="2">
        <v>127567.932</v>
      </c>
      <c r="E51" s="4">
        <f t="shared" si="0"/>
        <v>140987.79199999999</v>
      </c>
      <c r="F51" s="4">
        <f t="shared" si="0"/>
        <v>133522.01800000001</v>
      </c>
      <c r="G51" s="4">
        <f t="shared" si="0"/>
        <v>135636.23000000001</v>
      </c>
      <c r="H51" s="4">
        <f>B50</f>
        <v>26081.799231507499</v>
      </c>
      <c r="I51" s="4">
        <f t="shared" si="1"/>
        <v>23998.833490622699</v>
      </c>
      <c r="J51" s="8">
        <f t="shared" si="1"/>
        <v>23758.2129560961</v>
      </c>
      <c r="K51" s="4">
        <f>C50</f>
        <v>33823.607860657103</v>
      </c>
      <c r="L51" s="4">
        <f t="shared" si="2"/>
        <v>33457.878765515001</v>
      </c>
      <c r="M51" s="4">
        <f t="shared" si="2"/>
        <v>32871.760787876898</v>
      </c>
    </row>
    <row r="52" spans="1:23" x14ac:dyDescent="0.25">
      <c r="A52" t="s">
        <v>49</v>
      </c>
      <c r="B52" s="2">
        <v>25132.6802769024</v>
      </c>
      <c r="C52" s="2">
        <v>33042.036357706696</v>
      </c>
      <c r="D52" s="2">
        <v>137181.90400000001</v>
      </c>
      <c r="E52" s="4">
        <f t="shared" si="0"/>
        <v>127567.932</v>
      </c>
      <c r="F52" s="4">
        <f t="shared" si="0"/>
        <v>140987.79199999999</v>
      </c>
      <c r="G52" s="4">
        <f t="shared" si="0"/>
        <v>133522.01800000001</v>
      </c>
      <c r="H52" s="4">
        <f>B51</f>
        <v>23775.536275943501</v>
      </c>
      <c r="I52" s="4">
        <f t="shared" si="1"/>
        <v>26081.799231507499</v>
      </c>
      <c r="J52" s="8">
        <f t="shared" si="1"/>
        <v>23998.833490622699</v>
      </c>
      <c r="K52" s="4">
        <f>C51</f>
        <v>32581.174044436601</v>
      </c>
      <c r="L52" s="4">
        <f t="shared" si="2"/>
        <v>33823.607860657103</v>
      </c>
      <c r="M52" s="4">
        <f t="shared" si="2"/>
        <v>33457.878765515001</v>
      </c>
    </row>
    <row r="53" spans="1:23" x14ac:dyDescent="0.25">
      <c r="A53" t="s">
        <v>50</v>
      </c>
      <c r="B53" s="2">
        <v>26200.848876428001</v>
      </c>
      <c r="C53" s="2">
        <v>34412.607279449301</v>
      </c>
      <c r="D53" s="2">
        <v>137879.03</v>
      </c>
      <c r="E53" s="4">
        <f t="shared" si="0"/>
        <v>137181.90400000001</v>
      </c>
      <c r="F53" s="4">
        <f t="shared" si="0"/>
        <v>127567.932</v>
      </c>
      <c r="G53" s="4">
        <f t="shared" si="0"/>
        <v>140987.79199999999</v>
      </c>
      <c r="H53" s="4">
        <f>B52</f>
        <v>25132.6802769024</v>
      </c>
      <c r="I53" s="4">
        <f t="shared" si="1"/>
        <v>23775.536275943501</v>
      </c>
      <c r="J53" s="8">
        <f t="shared" si="1"/>
        <v>26081.799231507499</v>
      </c>
      <c r="K53" s="4">
        <f>C52</f>
        <v>33042.036357706696</v>
      </c>
      <c r="L53" s="4">
        <f t="shared" si="2"/>
        <v>32581.174044436601</v>
      </c>
      <c r="M53" s="4">
        <f t="shared" si="2"/>
        <v>33823.607860657103</v>
      </c>
    </row>
    <row r="54" spans="1:23" x14ac:dyDescent="0.25">
      <c r="A54" t="s">
        <v>51</v>
      </c>
      <c r="B54" s="2">
        <v>26206.011157748399</v>
      </c>
      <c r="C54" s="2">
        <v>34384.716471694403</v>
      </c>
      <c r="D54" s="2">
        <v>143532.13399999999</v>
      </c>
      <c r="E54" s="4">
        <f t="shared" si="0"/>
        <v>137879.03</v>
      </c>
      <c r="F54" s="4">
        <f t="shared" si="0"/>
        <v>137181.90400000001</v>
      </c>
      <c r="G54" s="4">
        <f t="shared" si="0"/>
        <v>127567.932</v>
      </c>
      <c r="H54" s="4">
        <f>B53</f>
        <v>26200.848876428001</v>
      </c>
      <c r="I54" s="4">
        <f t="shared" si="1"/>
        <v>25132.6802769024</v>
      </c>
      <c r="J54" s="8">
        <f t="shared" si="1"/>
        <v>23775.536275943501</v>
      </c>
      <c r="K54" s="4">
        <f>C53</f>
        <v>34412.607279449301</v>
      </c>
      <c r="L54" s="4">
        <f t="shared" si="2"/>
        <v>33042.036357706696</v>
      </c>
      <c r="M54" s="4">
        <f t="shared" si="2"/>
        <v>32581.174044436601</v>
      </c>
    </row>
    <row r="55" spans="1:23" x14ac:dyDescent="0.25">
      <c r="A55" t="s">
        <v>52</v>
      </c>
      <c r="B55" s="2">
        <v>20361.811003876701</v>
      </c>
      <c r="C55" s="2">
        <v>30671.855983477199</v>
      </c>
      <c r="D55" s="2">
        <v>122561.010773826</v>
      </c>
      <c r="E55" s="4">
        <f t="shared" si="0"/>
        <v>143532.13399999999</v>
      </c>
      <c r="F55" s="4">
        <f t="shared" si="0"/>
        <v>137879.03</v>
      </c>
      <c r="G55" s="4">
        <f t="shared" si="0"/>
        <v>137181.90400000001</v>
      </c>
      <c r="H55" s="4">
        <f>B54</f>
        <v>26206.011157748399</v>
      </c>
      <c r="I55" s="4">
        <f t="shared" si="1"/>
        <v>26200.848876428001</v>
      </c>
      <c r="J55" s="8">
        <f t="shared" si="1"/>
        <v>25132.6802769024</v>
      </c>
      <c r="K55" s="4">
        <f>C54</f>
        <v>34384.716471694403</v>
      </c>
      <c r="L55" s="4">
        <f t="shared" si="2"/>
        <v>34412.607279449301</v>
      </c>
      <c r="M55" s="4">
        <f t="shared" si="2"/>
        <v>33042.036357706696</v>
      </c>
    </row>
    <row r="56" spans="1:23" x14ac:dyDescent="0.25">
      <c r="A56" t="s">
        <v>53</v>
      </c>
      <c r="B56" s="2">
        <v>10807.0517124834</v>
      </c>
      <c r="C56" s="2">
        <v>23028.939026561999</v>
      </c>
      <c r="D56" s="2">
        <v>96151.213192523501</v>
      </c>
      <c r="E56" s="4">
        <f t="shared" si="0"/>
        <v>122561.010773826</v>
      </c>
      <c r="F56" s="4">
        <f t="shared" si="0"/>
        <v>143532.13399999999</v>
      </c>
      <c r="G56" s="4">
        <f t="shared" si="0"/>
        <v>137879.03</v>
      </c>
      <c r="H56" s="4">
        <f>B55</f>
        <v>20361.811003876701</v>
      </c>
      <c r="I56" s="4">
        <f t="shared" si="1"/>
        <v>26206.011157748399</v>
      </c>
      <c r="J56" s="8">
        <f t="shared" si="1"/>
        <v>26200.848876428001</v>
      </c>
      <c r="K56" s="4">
        <f>C55</f>
        <v>30671.855983477199</v>
      </c>
      <c r="L56" s="4">
        <f t="shared" si="2"/>
        <v>34384.716471694403</v>
      </c>
      <c r="M56" s="4">
        <f t="shared" si="2"/>
        <v>34412.607279449301</v>
      </c>
    </row>
    <row r="57" spans="1:23" x14ac:dyDescent="0.25">
      <c r="A57" t="s">
        <v>54</v>
      </c>
      <c r="B57" s="2">
        <v>24243.060689124501</v>
      </c>
      <c r="C57" s="2">
        <v>27253.145166624501</v>
      </c>
      <c r="D57" s="2">
        <v>125732.25345986</v>
      </c>
      <c r="E57" s="4">
        <f t="shared" si="0"/>
        <v>96151.213192523501</v>
      </c>
      <c r="F57" s="4">
        <f t="shared" si="0"/>
        <v>122561.010773826</v>
      </c>
      <c r="G57" s="4">
        <f t="shared" si="0"/>
        <v>143532.13399999999</v>
      </c>
      <c r="H57" s="4">
        <f>B56</f>
        <v>10807.0517124834</v>
      </c>
      <c r="I57" s="4">
        <f t="shared" si="1"/>
        <v>20361.811003876701</v>
      </c>
      <c r="J57" s="8">
        <f t="shared" si="1"/>
        <v>26206.011157748399</v>
      </c>
      <c r="K57" s="4">
        <f>C56</f>
        <v>23028.939026561999</v>
      </c>
      <c r="L57" s="4">
        <f t="shared" si="2"/>
        <v>30671.855983477199</v>
      </c>
      <c r="M57" s="4">
        <f t="shared" si="2"/>
        <v>34384.716471694403</v>
      </c>
    </row>
    <row r="58" spans="1:23" x14ac:dyDescent="0.25">
      <c r="A58" t="s">
        <v>55</v>
      </c>
      <c r="B58" s="2">
        <v>29161.550947485201</v>
      </c>
      <c r="C58" s="2">
        <v>32464.362030890199</v>
      </c>
      <c r="D58" s="2">
        <v>141547.58816650001</v>
      </c>
      <c r="E58" s="4">
        <f t="shared" si="0"/>
        <v>125732.25345986</v>
      </c>
      <c r="F58" s="4">
        <f t="shared" si="0"/>
        <v>96151.213192523501</v>
      </c>
      <c r="G58" s="4">
        <f t="shared" si="0"/>
        <v>122561.010773826</v>
      </c>
      <c r="H58" s="4">
        <f>B57</f>
        <v>24243.060689124501</v>
      </c>
      <c r="I58" s="4">
        <f t="shared" si="1"/>
        <v>10807.0517124834</v>
      </c>
      <c r="J58" s="8">
        <f t="shared" si="1"/>
        <v>20361.811003876701</v>
      </c>
      <c r="K58" s="4">
        <f>C57</f>
        <v>27253.145166624501</v>
      </c>
      <c r="L58" s="4">
        <f t="shared" si="2"/>
        <v>23028.939026561999</v>
      </c>
      <c r="M58" s="4">
        <f t="shared" si="2"/>
        <v>30671.855983477199</v>
      </c>
    </row>
    <row r="59" spans="1:23" x14ac:dyDescent="0.25">
      <c r="A59" t="s">
        <v>56</v>
      </c>
      <c r="B59" s="2">
        <v>27856.9879076287</v>
      </c>
      <c r="C59" s="2">
        <v>31812.2933344595</v>
      </c>
      <c r="D59" s="2">
        <v>128098.009305739</v>
      </c>
      <c r="E59" s="4">
        <f t="shared" si="0"/>
        <v>141547.58816650001</v>
      </c>
      <c r="F59" s="4">
        <f t="shared" si="0"/>
        <v>125732.25345986</v>
      </c>
      <c r="G59" s="4">
        <f t="shared" si="0"/>
        <v>96151.213192523501</v>
      </c>
      <c r="H59" s="4">
        <f>B58</f>
        <v>29161.550947485201</v>
      </c>
      <c r="I59" s="4">
        <f t="shared" si="1"/>
        <v>24243.060689124501</v>
      </c>
      <c r="J59" s="8">
        <f t="shared" si="1"/>
        <v>10807.0517124834</v>
      </c>
      <c r="K59" s="4">
        <f>C58</f>
        <v>32464.362030890199</v>
      </c>
      <c r="L59" s="4">
        <f t="shared" si="2"/>
        <v>27253.145166624501</v>
      </c>
      <c r="M59" s="4">
        <f t="shared" si="2"/>
        <v>23028.939026561999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Trimestrales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E. Edison Achalma Mendoza</cp:lastModifiedBy>
  <dcterms:created xsi:type="dcterms:W3CDTF">2021-12-15T09:16:18Z</dcterms:created>
  <dcterms:modified xsi:type="dcterms:W3CDTF">2021-12-16T01:28:12Z</dcterms:modified>
  <cp:category/>
</cp:coreProperties>
</file>