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b1ecd61295a042a9/Documentos/Classroom/Econometría/02. Tests/2021 I. Examen Parcial II/"/>
    </mc:Choice>
  </mc:AlternateContent>
  <xr:revisionPtr revIDLastSave="76" documentId="13_ncr:1_{A5C8B358-E7C0-4D72-9020-5E8F989F63D7}" xr6:coauthVersionLast="47" xr6:coauthVersionMax="47" xr10:uidLastSave="{FCD24EA7-12C5-426F-A5CB-F762E0C646CB}"/>
  <bookViews>
    <workbookView xWindow="-120" yWindow="-120" windowWidth="29040" windowHeight="15720" xr2:uid="{00000000-000D-0000-FFFF-FFFF00000000}"/>
  </bookViews>
  <sheets>
    <sheet name="Anu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B4" i="1" s="1"/>
  <c r="F5" i="1"/>
  <c r="B5" i="1" s="1"/>
  <c r="F6" i="1"/>
  <c r="B6" i="1" s="1"/>
  <c r="F7" i="1"/>
  <c r="B7" i="1" s="1"/>
  <c r="F8" i="1"/>
  <c r="B8" i="1" s="1"/>
  <c r="F9" i="1"/>
  <c r="B9" i="1" s="1"/>
  <c r="F10" i="1"/>
  <c r="B10" i="1" s="1"/>
  <c r="F11" i="1"/>
  <c r="B11" i="1" s="1"/>
  <c r="F12" i="1"/>
  <c r="B12" i="1" s="1"/>
  <c r="F13" i="1"/>
  <c r="B13" i="1" s="1"/>
  <c r="F14" i="1"/>
  <c r="B14" i="1" s="1"/>
  <c r="F15" i="1"/>
  <c r="B15" i="1" s="1"/>
  <c r="F16" i="1"/>
  <c r="B16" i="1" s="1"/>
  <c r="F17" i="1"/>
  <c r="B17" i="1" s="1"/>
  <c r="F18" i="1"/>
  <c r="B18" i="1" s="1"/>
  <c r="F19" i="1"/>
  <c r="B19" i="1" s="1"/>
  <c r="F20" i="1"/>
  <c r="B20" i="1" s="1"/>
  <c r="F21" i="1"/>
  <c r="B21" i="1" s="1"/>
  <c r="F22" i="1"/>
  <c r="B22" i="1" s="1"/>
  <c r="F23" i="1"/>
  <c r="B23" i="1" s="1"/>
  <c r="F24" i="1"/>
  <c r="B24" i="1" s="1"/>
  <c r="F25" i="1"/>
  <c r="B25" i="1" s="1"/>
  <c r="F26" i="1"/>
  <c r="B26" i="1" s="1"/>
  <c r="F27" i="1"/>
  <c r="B27" i="1" s="1"/>
  <c r="F28" i="1"/>
  <c r="B28" i="1" s="1"/>
  <c r="F29" i="1"/>
  <c r="B29" i="1" s="1"/>
  <c r="F30" i="1"/>
  <c r="B30" i="1" s="1"/>
  <c r="F31" i="1"/>
  <c r="B31" i="1" s="1"/>
  <c r="F32" i="1"/>
  <c r="B32" i="1" s="1"/>
  <c r="F33" i="1"/>
  <c r="B33" i="1" s="1"/>
  <c r="F34" i="1"/>
  <c r="B34" i="1" s="1"/>
  <c r="F35" i="1"/>
  <c r="B35" i="1" s="1"/>
  <c r="F36" i="1"/>
  <c r="B36" i="1" s="1"/>
  <c r="F37" i="1"/>
  <c r="B37" i="1" s="1"/>
  <c r="F38" i="1"/>
  <c r="B38" i="1" s="1"/>
  <c r="F39" i="1"/>
  <c r="B39" i="1" s="1"/>
  <c r="F40" i="1"/>
  <c r="B40" i="1" s="1"/>
  <c r="F3" i="1"/>
  <c r="B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</calcChain>
</file>

<file path=xl/sharedStrings.xml><?xml version="1.0" encoding="utf-8"?>
<sst xmlns="http://schemas.openxmlformats.org/spreadsheetml/2006/main" count="13" uniqueCount="13">
  <si>
    <t>RIN</t>
  </si>
  <si>
    <t>(millones US$)</t>
  </si>
  <si>
    <t>CP</t>
  </si>
  <si>
    <t>CG</t>
  </si>
  <si>
    <t>IP</t>
  </si>
  <si>
    <t>IG</t>
  </si>
  <si>
    <t>STOCK</t>
  </si>
  <si>
    <t>X</t>
  </si>
  <si>
    <t>M</t>
  </si>
  <si>
    <t>TI</t>
  </si>
  <si>
    <t>(índice 2007 = 100)</t>
  </si>
  <si>
    <t>IB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</si>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</sst>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family val="2"/>
    </font>
    <font>
      <i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2">
    <xf numFmtId="0" fontId="0" fillId="0" borderId="0" xfId="0"/>
    <xf numFmtId="0" fontId="0" fillId="3" borderId="0" xfId="0" applyFill="1"/>
    <xf numFmtId="0" fontId="3" fillId="2" borderId="0" xfId="0" applyFont="1" applyFill="1"/>
    <xf numFmtId="0" fontId="4" fillId="2" borderId="0" xfId="0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0" fontId="6" fillId="2" borderId="0" xfId="0" applyFont="1" applyFill="1"/>
    <xf numFmtId="0" fontId="4" fillId="2" borderId="0" xfId="0" applyFont="1" applyFill="1" applyAlignment="1"/>
    <xf numFmtId="0" fontId="0" fillId="0" borderId="0" xfId="0" applyFill="1" applyBorder="1" applyAlignment="1"/>
    <xf numFmtId="0" fontId="0" fillId="0" borderId="0" xfId="0" applyBorder="1"/>
    <xf numFmtId="0" fontId="7" fillId="0" borderId="0" xfId="0" applyFont="1" applyFill="1" applyBorder="1" applyAlignment="1">
      <alignment horizontal="center"/>
    </xf>
  </cellXfs>
  <cellStyles count="3">
    <cellStyle name="Normal" xfId="0" builtinId="0"/>
    <cellStyle name="Normal 2" xfId="2" xr:uid="{5D9F5F3C-1487-4091-9754-E755B9F59DF8}"/>
    <cellStyle name="Normal 3" xfId="1" xr:uid="{31130D27-B46D-4452-AE7A-B0EAFFC75CF1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3"/>
  <sheetViews>
    <sheetView tabSelected="1" workbookViewId="0">
      <selection activeCell="O10" sqref="O10"/>
    </sheetView>
  </sheetViews>
  <sheetFormatPr baseColWidth="10" defaultColWidth="9.140625" defaultRowHeight="15" x14ac:dyDescent="0.25"/>
  <cols>
    <col min="1" max="1" width="9.28515625" bestFit="1" customWidth="1"/>
    <col min="2" max="2" width="9.28515625" customWidth="1"/>
    <col min="3" max="3" width="14.140625" customWidth="1"/>
    <col min="4" max="4" width="9.5703125" bestFit="1" customWidth="1"/>
    <col min="5" max="5" width="9.28515625" bestFit="1" customWidth="1"/>
    <col min="6" max="8" width="9.28515625" customWidth="1"/>
    <col min="9" max="9" width="9.5703125" bestFit="1" customWidth="1"/>
    <col min="10" max="11" width="9.28515625" bestFit="1" customWidth="1"/>
    <col min="12" max="12" width="16.42578125" customWidth="1"/>
  </cols>
  <sheetData>
    <row r="1" spans="1:19" ht="15.75" x14ac:dyDescent="0.25">
      <c r="A1" s="2"/>
      <c r="B1" s="3" t="s">
        <v>12</v>
      </c>
      <c r="C1" s="3" t="s">
        <v>0</v>
      </c>
      <c r="D1" s="3" t="s">
        <v>2</v>
      </c>
      <c r="E1" s="3" t="s">
        <v>3</v>
      </c>
      <c r="F1" s="3" t="s">
        <v>11</v>
      </c>
      <c r="G1" s="3" t="s">
        <v>7</v>
      </c>
      <c r="H1" s="3" t="s">
        <v>8</v>
      </c>
      <c r="I1" s="3" t="s">
        <v>4</v>
      </c>
      <c r="J1" s="3" t="s">
        <v>5</v>
      </c>
      <c r="K1" s="3" t="s">
        <v>6</v>
      </c>
      <c r="L1" s="3" t="s">
        <v>9</v>
      </c>
    </row>
    <row r="2" spans="1:19" ht="15.75" x14ac:dyDescent="0.25">
      <c r="A2" s="2"/>
      <c r="B2" s="7"/>
      <c r="C2" s="3" t="s">
        <v>1</v>
      </c>
      <c r="D2" s="8"/>
      <c r="E2" s="8"/>
      <c r="F2" s="8"/>
      <c r="G2" s="8"/>
      <c r="H2" s="8"/>
      <c r="I2" s="8"/>
      <c r="J2" s="8"/>
      <c r="K2" s="8"/>
      <c r="L2" s="3" t="s">
        <v>10</v>
      </c>
    </row>
    <row r="3" spans="1:19" ht="15.75" x14ac:dyDescent="0.25">
      <c r="A3" s="2">
        <v>1980</v>
      </c>
      <c r="B3" s="6">
        <f t="shared" ref="B3:B40" si="0">+D3+E3+F3+G3-H3</f>
        <v>167596</v>
      </c>
      <c r="C3" s="4">
        <v>1480.40851</v>
      </c>
      <c r="D3" s="4">
        <v>104622</v>
      </c>
      <c r="E3" s="4">
        <v>24185</v>
      </c>
      <c r="F3" s="5">
        <f t="shared" ref="F3:F40" si="1">+I3+J3+K3</f>
        <v>34291.651898897908</v>
      </c>
      <c r="G3" s="4">
        <v>29746.6309091638</v>
      </c>
      <c r="H3" s="4">
        <v>25249.2828080617</v>
      </c>
      <c r="I3" s="4">
        <v>21770.131577270298</v>
      </c>
      <c r="J3" s="4">
        <v>9677.50569937209</v>
      </c>
      <c r="K3" s="4">
        <v>2844.01462225552</v>
      </c>
      <c r="L3" s="4">
        <v>106.43484066080801</v>
      </c>
    </row>
    <row r="4" spans="1:19" ht="15.75" x14ac:dyDescent="0.25">
      <c r="A4" s="2">
        <f>+A3+1</f>
        <v>1981</v>
      </c>
      <c r="B4" s="6">
        <f t="shared" si="0"/>
        <v>176901</v>
      </c>
      <c r="C4" s="4">
        <v>793.2</v>
      </c>
      <c r="D4" s="4">
        <v>112440</v>
      </c>
      <c r="E4" s="4">
        <v>23736</v>
      </c>
      <c r="F4" s="5">
        <f t="shared" si="1"/>
        <v>41651.979571647687</v>
      </c>
      <c r="G4" s="4">
        <v>28972.574632310101</v>
      </c>
      <c r="H4" s="4">
        <v>29899.554203957799</v>
      </c>
      <c r="I4" s="4">
        <v>25700.058048455299</v>
      </c>
      <c r="J4" s="4">
        <v>12045.355405660101</v>
      </c>
      <c r="K4" s="4">
        <v>3906.5661175322898</v>
      </c>
      <c r="L4" s="4">
        <v>94.337641117151307</v>
      </c>
    </row>
    <row r="5" spans="1:19" ht="15.75" x14ac:dyDescent="0.25">
      <c r="A5" s="2">
        <f t="shared" ref="A5:A40" si="2">+A4+1</f>
        <v>1982</v>
      </c>
      <c r="B5" s="6">
        <f t="shared" si="0"/>
        <v>176507.00000000012</v>
      </c>
      <c r="C5" s="4">
        <v>914.16</v>
      </c>
      <c r="D5" s="4">
        <v>109726</v>
      </c>
      <c r="E5" s="4">
        <v>25954</v>
      </c>
      <c r="F5" s="5">
        <f t="shared" si="1"/>
        <v>38944.410980787608</v>
      </c>
      <c r="G5" s="4">
        <v>31855.995826740502</v>
      </c>
      <c r="H5" s="4">
        <v>29973.406807528001</v>
      </c>
      <c r="I5" s="4">
        <v>23834.864735232401</v>
      </c>
      <c r="J5" s="4">
        <v>12474.9999850356</v>
      </c>
      <c r="K5" s="4">
        <v>2634.5462605196099</v>
      </c>
      <c r="L5" s="4">
        <v>88.936893206956</v>
      </c>
    </row>
    <row r="6" spans="1:19" ht="15.75" x14ac:dyDescent="0.25">
      <c r="A6" s="2">
        <f t="shared" si="2"/>
        <v>1983</v>
      </c>
      <c r="B6" s="6">
        <f t="shared" si="0"/>
        <v>158609.42440979462</v>
      </c>
      <c r="C6" s="4">
        <v>889.23329999999999</v>
      </c>
      <c r="D6" s="4">
        <v>103589</v>
      </c>
      <c r="E6" s="4">
        <v>23837</v>
      </c>
      <c r="F6" s="5">
        <f t="shared" si="1"/>
        <v>25869.809698635134</v>
      </c>
      <c r="G6" s="4">
        <v>28197.166310020599</v>
      </c>
      <c r="H6" s="4">
        <v>22883.551598861101</v>
      </c>
      <c r="I6" s="4">
        <v>14650.5597504783</v>
      </c>
      <c r="J6" s="4">
        <v>10982.5377432595</v>
      </c>
      <c r="K6" s="4">
        <v>236.71220489733699</v>
      </c>
      <c r="L6" s="4">
        <v>94.053641710530698</v>
      </c>
    </row>
    <row r="7" spans="1:19" ht="15.75" x14ac:dyDescent="0.25">
      <c r="A7" s="2">
        <f t="shared" si="2"/>
        <v>1984</v>
      </c>
      <c r="B7" s="6">
        <f t="shared" si="0"/>
        <v>165047.64282894711</v>
      </c>
      <c r="C7" s="4">
        <v>1125.0361499999999</v>
      </c>
      <c r="D7" s="4">
        <v>106445</v>
      </c>
      <c r="E7" s="4">
        <v>22270</v>
      </c>
      <c r="F7" s="5">
        <f t="shared" si="1"/>
        <v>25307.038470095478</v>
      </c>
      <c r="G7" s="4">
        <v>30287.830917576001</v>
      </c>
      <c r="H7" s="4">
        <v>19262.2265587244</v>
      </c>
      <c r="I7" s="4">
        <v>13639.133812538799</v>
      </c>
      <c r="J7" s="4">
        <v>11065.0832430831</v>
      </c>
      <c r="K7" s="4">
        <v>602.82141447357799</v>
      </c>
      <c r="L7" s="4">
        <v>89.691157666993902</v>
      </c>
    </row>
    <row r="8" spans="1:19" ht="15.75" x14ac:dyDescent="0.25">
      <c r="A8" s="2">
        <f t="shared" si="2"/>
        <v>1985</v>
      </c>
      <c r="B8" s="6">
        <f t="shared" si="0"/>
        <v>167610.06371230909</v>
      </c>
      <c r="C8" s="4">
        <v>1492.8027</v>
      </c>
      <c r="D8" s="4">
        <v>108307</v>
      </c>
      <c r="E8" s="4">
        <v>23252</v>
      </c>
      <c r="F8" s="5">
        <f t="shared" si="1"/>
        <v>21212.255520203395</v>
      </c>
      <c r="G8" s="4">
        <v>31534.444278796898</v>
      </c>
      <c r="H8" s="4">
        <v>16695.6360866912</v>
      </c>
      <c r="I8" s="4">
        <v>12079.386562682599</v>
      </c>
      <c r="J8" s="4">
        <v>8937.3371013662199</v>
      </c>
      <c r="K8" s="4">
        <v>195.531856154574</v>
      </c>
      <c r="L8" s="4">
        <v>84.870819744324393</v>
      </c>
    </row>
    <row r="9" spans="1:19" ht="15.75" x14ac:dyDescent="0.25">
      <c r="A9" s="2">
        <f t="shared" si="2"/>
        <v>1986</v>
      </c>
      <c r="B9" s="6">
        <f t="shared" si="0"/>
        <v>182981.00000000009</v>
      </c>
      <c r="C9" s="4">
        <v>957.81452000000002</v>
      </c>
      <c r="D9" s="4">
        <v>124563</v>
      </c>
      <c r="E9" s="4">
        <v>25101</v>
      </c>
      <c r="F9" s="5">
        <f t="shared" si="1"/>
        <v>26448.172620013313</v>
      </c>
      <c r="G9" s="4">
        <v>27328.167079234001</v>
      </c>
      <c r="H9" s="4">
        <v>20459.339699247201</v>
      </c>
      <c r="I9" s="4">
        <v>16802.118982266002</v>
      </c>
      <c r="J9" s="4">
        <v>8522.6266052113897</v>
      </c>
      <c r="K9" s="4">
        <v>1123.42703253592</v>
      </c>
      <c r="L9" s="4">
        <v>74.015090847421703</v>
      </c>
    </row>
    <row r="10" spans="1:19" ht="15.75" x14ac:dyDescent="0.25">
      <c r="A10" s="2">
        <f t="shared" si="2"/>
        <v>1987</v>
      </c>
      <c r="B10" s="6">
        <f t="shared" si="0"/>
        <v>200778</v>
      </c>
      <c r="C10" s="4">
        <v>43.107500000000002</v>
      </c>
      <c r="D10" s="4">
        <v>138641</v>
      </c>
      <c r="E10" s="4">
        <v>26538</v>
      </c>
      <c r="F10" s="5">
        <f t="shared" si="1"/>
        <v>32176.818286187598</v>
      </c>
      <c r="G10" s="4">
        <v>26350.919024298801</v>
      </c>
      <c r="H10" s="4">
        <v>22928.737310486398</v>
      </c>
      <c r="I10" s="4">
        <v>21260.457573072599</v>
      </c>
      <c r="J10" s="4">
        <v>8111.8714347220903</v>
      </c>
      <c r="K10" s="4">
        <v>2804.4892783929099</v>
      </c>
      <c r="L10" s="4">
        <v>73.889716959751198</v>
      </c>
    </row>
    <row r="11" spans="1:19" ht="15.75" x14ac:dyDescent="0.25">
      <c r="A11" s="2">
        <f t="shared" si="2"/>
        <v>1988</v>
      </c>
      <c r="B11" s="6">
        <f t="shared" si="0"/>
        <v>181822.00000000003</v>
      </c>
      <c r="C11" s="4">
        <v>352.19600000000003</v>
      </c>
      <c r="D11" s="4">
        <v>127082</v>
      </c>
      <c r="E11" s="4">
        <v>22354</v>
      </c>
      <c r="F11" s="5">
        <f t="shared" si="1"/>
        <v>28404.268283606492</v>
      </c>
      <c r="G11" s="4">
        <v>24600.634683510802</v>
      </c>
      <c r="H11" s="4">
        <v>20618.902967117301</v>
      </c>
      <c r="I11" s="4">
        <v>19321.401560021601</v>
      </c>
      <c r="J11" s="4">
        <v>5518.4006642394197</v>
      </c>
      <c r="K11" s="4">
        <v>3564.4660593454701</v>
      </c>
      <c r="L11" s="4">
        <v>77.085105023694993</v>
      </c>
    </row>
    <row r="12" spans="1:19" ht="15.75" x14ac:dyDescent="0.25">
      <c r="A12" s="2">
        <f t="shared" si="2"/>
        <v>1989</v>
      </c>
      <c r="B12" s="6">
        <f t="shared" si="0"/>
        <v>159436.00000000003</v>
      </c>
      <c r="C12" s="4">
        <v>357.20010000000002</v>
      </c>
      <c r="D12" s="4">
        <v>106319</v>
      </c>
      <c r="E12" s="4">
        <v>18091</v>
      </c>
      <c r="F12" s="5">
        <f t="shared" si="1"/>
        <v>22747.870781349018</v>
      </c>
      <c r="G12" s="4">
        <v>29218.008032916099</v>
      </c>
      <c r="H12" s="4">
        <v>16939.878814265099</v>
      </c>
      <c r="I12" s="4">
        <v>15242.3031464015</v>
      </c>
      <c r="J12" s="4">
        <v>6375.73066187728</v>
      </c>
      <c r="K12" s="4">
        <v>1129.83697307024</v>
      </c>
      <c r="L12" s="4">
        <v>72.061686976533906</v>
      </c>
      <c r="M12" s="10"/>
      <c r="N12" s="10"/>
      <c r="O12" s="10"/>
      <c r="P12" s="10"/>
      <c r="Q12" s="10"/>
      <c r="R12" s="10"/>
      <c r="S12" s="10"/>
    </row>
    <row r="13" spans="1:19" ht="15.75" x14ac:dyDescent="0.25">
      <c r="A13" s="2">
        <f t="shared" si="2"/>
        <v>1990</v>
      </c>
      <c r="B13" s="6">
        <f t="shared" si="0"/>
        <v>151492</v>
      </c>
      <c r="C13" s="4">
        <v>530.96010999999999</v>
      </c>
      <c r="D13" s="4">
        <v>105735</v>
      </c>
      <c r="E13" s="4">
        <v>16249</v>
      </c>
      <c r="F13" s="5">
        <f t="shared" si="1"/>
        <v>22711.597942754994</v>
      </c>
      <c r="G13" s="4">
        <v>25796.964227742999</v>
      </c>
      <c r="H13" s="4">
        <v>19000.562170498</v>
      </c>
      <c r="I13" s="4">
        <v>17158.888840233201</v>
      </c>
      <c r="J13" s="4">
        <v>4663.8955254242401</v>
      </c>
      <c r="K13" s="4">
        <v>888.813577097554</v>
      </c>
      <c r="L13" s="4">
        <v>66.024325019772505</v>
      </c>
      <c r="M13" s="10"/>
      <c r="N13" s="10"/>
      <c r="O13" s="10"/>
      <c r="P13" s="10"/>
      <c r="Q13" s="10"/>
      <c r="R13" s="10"/>
      <c r="S13" s="10"/>
    </row>
    <row r="14" spans="1:19" ht="15.75" x14ac:dyDescent="0.25">
      <c r="A14" s="2">
        <f t="shared" si="2"/>
        <v>1991</v>
      </c>
      <c r="B14" s="6">
        <f t="shared" si="0"/>
        <v>154854</v>
      </c>
      <c r="C14" s="4">
        <v>1303.5299</v>
      </c>
      <c r="D14" s="4">
        <v>109665</v>
      </c>
      <c r="E14" s="4">
        <v>16568</v>
      </c>
      <c r="F14" s="5">
        <f t="shared" si="1"/>
        <v>23542.451877853811</v>
      </c>
      <c r="G14" s="4">
        <v>27297.066856445301</v>
      </c>
      <c r="H14" s="4">
        <v>22218.518734299101</v>
      </c>
      <c r="I14" s="4">
        <v>17154.398519361501</v>
      </c>
      <c r="J14" s="4">
        <v>5072.5970013440001</v>
      </c>
      <c r="K14" s="4">
        <v>1315.45635714831</v>
      </c>
      <c r="L14" s="4">
        <v>63.027889759969703</v>
      </c>
      <c r="M14" s="10"/>
      <c r="N14" s="10"/>
      <c r="O14" s="10"/>
      <c r="P14" s="10"/>
      <c r="Q14" s="10"/>
      <c r="R14" s="10"/>
      <c r="S14" s="10"/>
    </row>
    <row r="15" spans="1:19" ht="15.75" x14ac:dyDescent="0.25">
      <c r="A15" s="2">
        <f t="shared" si="2"/>
        <v>1992</v>
      </c>
      <c r="B15" s="6">
        <f t="shared" si="0"/>
        <v>154017</v>
      </c>
      <c r="C15" s="4">
        <v>2000.5755200000001</v>
      </c>
      <c r="D15" s="4">
        <v>108852</v>
      </c>
      <c r="E15" s="4">
        <v>17037</v>
      </c>
      <c r="F15" s="5">
        <f t="shared" si="1"/>
        <v>23851.599413476019</v>
      </c>
      <c r="G15" s="4">
        <v>28481.516326355199</v>
      </c>
      <c r="H15" s="4">
        <v>24205.115739831199</v>
      </c>
      <c r="I15" s="4">
        <v>16450.267459983999</v>
      </c>
      <c r="J15" s="4">
        <v>6095.6483800600499</v>
      </c>
      <c r="K15" s="4">
        <v>1305.68357343197</v>
      </c>
      <c r="L15" s="4">
        <v>61.414861470890997</v>
      </c>
      <c r="M15" s="10"/>
      <c r="N15" s="10"/>
      <c r="O15" s="10"/>
      <c r="P15" s="10"/>
      <c r="Q15" s="10"/>
      <c r="R15" s="10"/>
      <c r="S15" s="10"/>
    </row>
    <row r="16" spans="1:19" ht="15.75" x14ac:dyDescent="0.25">
      <c r="A16" s="2">
        <f t="shared" si="2"/>
        <v>1993</v>
      </c>
      <c r="B16" s="6">
        <f t="shared" si="0"/>
        <v>162093.00000000003</v>
      </c>
      <c r="C16" s="4">
        <v>2741.4995399999998</v>
      </c>
      <c r="D16" s="4">
        <v>113680</v>
      </c>
      <c r="E16" s="4">
        <v>17563</v>
      </c>
      <c r="F16" s="5">
        <f t="shared" si="1"/>
        <v>26580.82922973422</v>
      </c>
      <c r="G16" s="4">
        <v>29370.9082005733</v>
      </c>
      <c r="H16" s="4">
        <v>25101.737430307501</v>
      </c>
      <c r="I16" s="4">
        <v>18028.443502818802</v>
      </c>
      <c r="J16" s="4">
        <v>7112.5693984550398</v>
      </c>
      <c r="K16" s="4">
        <v>1439.81632846038</v>
      </c>
      <c r="L16" s="4">
        <v>55.1551518614434</v>
      </c>
      <c r="M16" s="10"/>
      <c r="N16" s="10"/>
      <c r="O16" s="10"/>
      <c r="P16" s="10"/>
      <c r="Q16" s="10"/>
      <c r="R16" s="10"/>
      <c r="S16" s="10"/>
    </row>
    <row r="17" spans="1:19" ht="15.75" x14ac:dyDescent="0.25">
      <c r="A17" s="2">
        <f t="shared" si="2"/>
        <v>1994</v>
      </c>
      <c r="B17" s="6">
        <f t="shared" si="0"/>
        <v>182043.61497544291</v>
      </c>
      <c r="C17" s="4">
        <v>5717.5082599999996</v>
      </c>
      <c r="D17" s="4">
        <v>124433</v>
      </c>
      <c r="E17" s="4">
        <v>19086</v>
      </c>
      <c r="F17" s="5">
        <f t="shared" si="1"/>
        <v>35257.028157404624</v>
      </c>
      <c r="G17" s="4">
        <v>35056.946387132899</v>
      </c>
      <c r="H17" s="4">
        <v>31789.359569094599</v>
      </c>
      <c r="I17" s="4">
        <v>25088</v>
      </c>
      <c r="J17" s="4">
        <v>9264.2953800980595</v>
      </c>
      <c r="K17" s="4">
        <v>904.73277730656605</v>
      </c>
      <c r="L17" s="4">
        <v>59.340850931932103</v>
      </c>
      <c r="M17" s="10"/>
      <c r="N17" s="10"/>
      <c r="O17" s="10"/>
      <c r="P17" s="10"/>
      <c r="Q17" s="10"/>
      <c r="R17" s="10"/>
      <c r="S17" s="10"/>
    </row>
    <row r="18" spans="1:19" ht="15.75" x14ac:dyDescent="0.25">
      <c r="A18" s="2">
        <f t="shared" si="2"/>
        <v>1995</v>
      </c>
      <c r="B18" s="6">
        <f t="shared" si="0"/>
        <v>195536.02330282162</v>
      </c>
      <c r="C18" s="4">
        <v>6640.6822499999998</v>
      </c>
      <c r="D18" s="4">
        <v>136275</v>
      </c>
      <c r="E18" s="4">
        <v>20708</v>
      </c>
      <c r="F18" s="5">
        <f t="shared" si="1"/>
        <v>41948.188568792633</v>
      </c>
      <c r="G18" s="4">
        <v>37000.803573826102</v>
      </c>
      <c r="H18" s="4">
        <v>40395.968839797097</v>
      </c>
      <c r="I18" s="4">
        <v>31946</v>
      </c>
      <c r="J18" s="4">
        <v>8857.3991638896096</v>
      </c>
      <c r="K18" s="4">
        <v>1144.7894049030201</v>
      </c>
      <c r="L18" s="4">
        <v>63.840428295408501</v>
      </c>
      <c r="M18" s="10"/>
      <c r="N18" s="10"/>
      <c r="O18" s="10"/>
      <c r="P18" s="10"/>
      <c r="Q18" s="10"/>
      <c r="R18" s="10"/>
      <c r="S18" s="10"/>
    </row>
    <row r="19" spans="1:19" ht="15.75" x14ac:dyDescent="0.25">
      <c r="A19" s="2">
        <f t="shared" si="2"/>
        <v>1996</v>
      </c>
      <c r="B19" s="6">
        <f t="shared" si="0"/>
        <v>201133.62346206617</v>
      </c>
      <c r="C19" s="4">
        <v>8540.3728100000008</v>
      </c>
      <c r="D19" s="4">
        <v>139501</v>
      </c>
      <c r="E19" s="4">
        <v>21619</v>
      </c>
      <c r="F19" s="5">
        <f t="shared" si="1"/>
        <v>40181.225926843763</v>
      </c>
      <c r="G19" s="4">
        <v>40282.092644007404</v>
      </c>
      <c r="H19" s="4">
        <v>40449.695108785003</v>
      </c>
      <c r="I19" s="4">
        <v>31247</v>
      </c>
      <c r="J19" s="4">
        <v>8872.0674470242593</v>
      </c>
      <c r="K19" s="4">
        <v>62.158479819503597</v>
      </c>
      <c r="L19" s="4">
        <v>61.528783957737303</v>
      </c>
      <c r="M19" s="10"/>
      <c r="N19" s="10"/>
      <c r="O19" s="10"/>
      <c r="P19" s="10"/>
      <c r="Q19" s="10"/>
      <c r="R19" s="10"/>
      <c r="S19" s="10"/>
    </row>
    <row r="20" spans="1:19" ht="15.75" x14ac:dyDescent="0.25">
      <c r="A20" s="2">
        <f t="shared" si="2"/>
        <v>1997</v>
      </c>
      <c r="B20" s="6">
        <f t="shared" si="0"/>
        <v>214761.56814280618</v>
      </c>
      <c r="C20" s="4">
        <v>10169.073130000001</v>
      </c>
      <c r="D20" s="4">
        <v>144555</v>
      </c>
      <c r="E20" s="4">
        <v>23262</v>
      </c>
      <c r="F20" s="5">
        <f t="shared" si="1"/>
        <v>46755.251767103058</v>
      </c>
      <c r="G20" s="4">
        <v>45559.099038684697</v>
      </c>
      <c r="H20" s="4">
        <v>45369.782662981597</v>
      </c>
      <c r="I20" s="4">
        <v>36241</v>
      </c>
      <c r="J20" s="4">
        <v>10147.6083737688</v>
      </c>
      <c r="K20" s="4">
        <v>366.64339333425602</v>
      </c>
      <c r="L20" s="4">
        <v>64.756318341406597</v>
      </c>
      <c r="M20" s="10"/>
      <c r="N20" s="10"/>
      <c r="O20" s="10"/>
      <c r="P20" s="10"/>
      <c r="Q20" s="10"/>
      <c r="R20" s="10"/>
      <c r="S20" s="10"/>
    </row>
    <row r="21" spans="1:19" ht="15.75" x14ac:dyDescent="0.25">
      <c r="A21" s="2">
        <f t="shared" si="2"/>
        <v>1998</v>
      </c>
      <c r="B21" s="6">
        <f t="shared" si="0"/>
        <v>213714.37272210862</v>
      </c>
      <c r="C21" s="4">
        <v>9183.4522500000003</v>
      </c>
      <c r="D21" s="4">
        <v>141698</v>
      </c>
      <c r="E21" s="4">
        <v>23844</v>
      </c>
      <c r="F21" s="5">
        <f t="shared" si="1"/>
        <v>46496.657703833829</v>
      </c>
      <c r="G21" s="4">
        <v>48099.360340075596</v>
      </c>
      <c r="H21" s="4">
        <v>46423.645321800803</v>
      </c>
      <c r="I21" s="4">
        <v>35373</v>
      </c>
      <c r="J21" s="4">
        <v>10861.426669164999</v>
      </c>
      <c r="K21" s="4">
        <v>262.23103466883202</v>
      </c>
      <c r="L21" s="4">
        <v>63.0682017260633</v>
      </c>
      <c r="M21" s="11"/>
      <c r="N21" s="11"/>
      <c r="O21" s="11"/>
      <c r="P21" s="10"/>
      <c r="Q21" s="10"/>
      <c r="R21" s="10"/>
      <c r="S21" s="10"/>
    </row>
    <row r="22" spans="1:19" ht="15.75" x14ac:dyDescent="0.25">
      <c r="A22" s="2">
        <f t="shared" si="2"/>
        <v>1999</v>
      </c>
      <c r="B22" s="6">
        <f t="shared" si="0"/>
        <v>221072.54665873322</v>
      </c>
      <c r="C22" s="4">
        <v>8403.6269900000007</v>
      </c>
      <c r="D22" s="4">
        <v>139666</v>
      </c>
      <c r="E22" s="4">
        <v>24679</v>
      </c>
      <c r="F22" s="5">
        <f t="shared" si="1"/>
        <v>44335.298808971325</v>
      </c>
      <c r="G22" s="4">
        <v>51773.616994047603</v>
      </c>
      <c r="H22" s="4">
        <v>39381.369144285702</v>
      </c>
      <c r="I22" s="4">
        <v>29981</v>
      </c>
      <c r="J22" s="4">
        <v>12006.4295509692</v>
      </c>
      <c r="K22" s="4">
        <v>2347.8692580021202</v>
      </c>
      <c r="L22" s="4">
        <v>58.889442905495201</v>
      </c>
      <c r="M22" s="9"/>
      <c r="N22" s="9"/>
      <c r="O22" s="9"/>
      <c r="P22" s="10"/>
      <c r="Q22" s="10"/>
      <c r="R22" s="10"/>
      <c r="S22" s="10"/>
    </row>
    <row r="23" spans="1:19" ht="15.75" x14ac:dyDescent="0.25">
      <c r="A23" s="2">
        <f t="shared" si="2"/>
        <v>2000</v>
      </c>
      <c r="B23" s="6">
        <f t="shared" si="0"/>
        <v>224426.52513240222</v>
      </c>
      <c r="C23" s="4">
        <v>8179.9788900000003</v>
      </c>
      <c r="D23" s="4">
        <v>143191</v>
      </c>
      <c r="E23" s="4">
        <v>25444</v>
      </c>
      <c r="F23" s="5">
        <f t="shared" si="1"/>
        <v>40773.408396582839</v>
      </c>
      <c r="G23" s="4">
        <v>55911.0870066551</v>
      </c>
      <c r="H23" s="4">
        <v>40892.9702708357</v>
      </c>
      <c r="I23" s="4">
        <v>29461</v>
      </c>
      <c r="J23" s="4">
        <v>10202.482054419401</v>
      </c>
      <c r="K23" s="4">
        <v>1109.92634216344</v>
      </c>
      <c r="L23" s="4">
        <v>57.569489601896997</v>
      </c>
      <c r="M23" s="9"/>
      <c r="N23" s="9"/>
      <c r="O23" s="9"/>
      <c r="P23" s="10"/>
      <c r="Q23" s="10"/>
      <c r="R23" s="10"/>
      <c r="S23" s="10"/>
    </row>
    <row r="24" spans="1:19" ht="15.75" x14ac:dyDescent="0.25">
      <c r="A24" s="2">
        <f t="shared" si="2"/>
        <v>2001</v>
      </c>
      <c r="B24" s="6">
        <f t="shared" si="0"/>
        <v>223579.53426099292</v>
      </c>
      <c r="C24" s="4">
        <v>8613.3408199999994</v>
      </c>
      <c r="D24" s="4">
        <v>144629</v>
      </c>
      <c r="E24" s="4">
        <v>25240</v>
      </c>
      <c r="F24" s="5">
        <f t="shared" si="1"/>
        <v>36054.051579976222</v>
      </c>
      <c r="G24" s="4">
        <v>59729.438271703199</v>
      </c>
      <c r="H24" s="4">
        <v>42072.955590686499</v>
      </c>
      <c r="I24" s="4">
        <v>28089</v>
      </c>
      <c r="J24" s="4">
        <v>7794.0631770844302</v>
      </c>
      <c r="K24" s="4">
        <v>170.988402891786</v>
      </c>
      <c r="L24" s="4">
        <v>57.1428440882027</v>
      </c>
      <c r="M24" s="9"/>
      <c r="N24" s="9"/>
      <c r="O24" s="9"/>
      <c r="P24" s="10"/>
      <c r="Q24" s="10"/>
      <c r="R24" s="10"/>
      <c r="S24" s="10"/>
    </row>
    <row r="25" spans="1:19" ht="15.75" x14ac:dyDescent="0.25">
      <c r="A25" s="2">
        <f t="shared" si="2"/>
        <v>2002</v>
      </c>
      <c r="B25" s="6">
        <f t="shared" si="0"/>
        <v>235773.03575597156</v>
      </c>
      <c r="C25" s="4">
        <v>9598.1091199999992</v>
      </c>
      <c r="D25" s="4">
        <v>151674</v>
      </c>
      <c r="E25" s="4">
        <v>25240</v>
      </c>
      <c r="F25" s="5">
        <f t="shared" si="1"/>
        <v>37671.589187896367</v>
      </c>
      <c r="G25" s="4">
        <v>64236.843005824703</v>
      </c>
      <c r="H25" s="4">
        <v>43049.396437749499</v>
      </c>
      <c r="I25" s="4">
        <v>28145</v>
      </c>
      <c r="J25" s="4">
        <v>7312.8528627129799</v>
      </c>
      <c r="K25" s="4">
        <v>2213.7363251833899</v>
      </c>
      <c r="L25" s="4">
        <v>60.9574623482955</v>
      </c>
      <c r="M25" s="10"/>
      <c r="N25" s="10"/>
      <c r="O25" s="10"/>
      <c r="P25" s="10"/>
      <c r="Q25" s="10"/>
      <c r="R25" s="10"/>
      <c r="S25" s="10"/>
    </row>
    <row r="26" spans="1:19" ht="15.75" x14ac:dyDescent="0.25">
      <c r="A26" s="2">
        <f t="shared" si="2"/>
        <v>2003</v>
      </c>
      <c r="B26" s="6">
        <f t="shared" si="0"/>
        <v>245592.6137529898</v>
      </c>
      <c r="C26" s="4">
        <v>10194.304749999999</v>
      </c>
      <c r="D26" s="4">
        <v>155487</v>
      </c>
      <c r="E26" s="4">
        <v>26224</v>
      </c>
      <c r="F26" s="5">
        <f t="shared" si="1"/>
        <v>40532.10110816719</v>
      </c>
      <c r="G26" s="4">
        <v>68194.346474360194</v>
      </c>
      <c r="H26" s="4">
        <v>44844.833829537602</v>
      </c>
      <c r="I26" s="4">
        <v>29915</v>
      </c>
      <c r="J26" s="4">
        <v>7478.7103183848103</v>
      </c>
      <c r="K26" s="4">
        <v>3138.3907897823801</v>
      </c>
      <c r="L26" s="4">
        <v>61.959823077820197</v>
      </c>
      <c r="M26" s="11"/>
      <c r="N26" s="11"/>
      <c r="O26" s="11"/>
      <c r="P26" s="11"/>
      <c r="Q26" s="11"/>
      <c r="R26" s="11"/>
      <c r="S26" s="10"/>
    </row>
    <row r="27" spans="1:19" ht="15.75" x14ac:dyDescent="0.25">
      <c r="A27" s="2">
        <f t="shared" si="2"/>
        <v>2004</v>
      </c>
      <c r="B27" s="6">
        <f t="shared" si="0"/>
        <v>257769.78623307278</v>
      </c>
      <c r="C27" s="4">
        <v>12631.02031</v>
      </c>
      <c r="D27" s="4">
        <v>160769</v>
      </c>
      <c r="E27" s="4">
        <v>27299</v>
      </c>
      <c r="F27" s="5">
        <f t="shared" si="1"/>
        <v>40252.884162742783</v>
      </c>
      <c r="G27" s="4">
        <v>78580.125925675995</v>
      </c>
      <c r="H27" s="4">
        <v>49131.223855345997</v>
      </c>
      <c r="I27" s="4">
        <v>32335</v>
      </c>
      <c r="J27" s="4">
        <v>7466.5155602196901</v>
      </c>
      <c r="K27" s="4">
        <v>451.36860252309498</v>
      </c>
      <c r="L27" s="4">
        <v>70.550544676832402</v>
      </c>
      <c r="M27" s="9"/>
      <c r="N27" s="9"/>
      <c r="O27" s="9"/>
      <c r="P27" s="9"/>
      <c r="Q27" s="9"/>
      <c r="R27" s="9"/>
      <c r="S27" s="10"/>
    </row>
    <row r="28" spans="1:19" ht="15.75" x14ac:dyDescent="0.25">
      <c r="A28" s="2">
        <f t="shared" si="2"/>
        <v>2005</v>
      </c>
      <c r="B28" s="6">
        <f t="shared" si="0"/>
        <v>279896.43480664893</v>
      </c>
      <c r="C28" s="4">
        <v>14097.05545</v>
      </c>
      <c r="D28" s="4">
        <v>166654</v>
      </c>
      <c r="E28" s="4">
        <v>29783</v>
      </c>
      <c r="F28" s="5">
        <f t="shared" si="1"/>
        <v>47404.08952721594</v>
      </c>
      <c r="G28" s="4">
        <v>90526.677980843306</v>
      </c>
      <c r="H28" s="4">
        <v>54471.332701410298</v>
      </c>
      <c r="I28" s="4">
        <v>36217</v>
      </c>
      <c r="J28" s="4">
        <v>8224.4490672870197</v>
      </c>
      <c r="K28" s="4">
        <v>2962.6404599289199</v>
      </c>
      <c r="L28" s="4">
        <v>74.886600838858797</v>
      </c>
      <c r="M28" s="9"/>
      <c r="N28" s="9"/>
      <c r="O28" s="9"/>
      <c r="P28" s="9"/>
      <c r="Q28" s="9"/>
      <c r="R28" s="9"/>
      <c r="S28" s="10"/>
    </row>
    <row r="29" spans="1:19" ht="15.75" x14ac:dyDescent="0.25">
      <c r="A29" s="2">
        <f t="shared" si="2"/>
        <v>2006</v>
      </c>
      <c r="B29" s="6">
        <f t="shared" si="0"/>
        <v>294597.8308104286</v>
      </c>
      <c r="C29" s="4">
        <v>17274.8194</v>
      </c>
      <c r="D29" s="4">
        <v>177006</v>
      </c>
      <c r="E29" s="4">
        <v>32046</v>
      </c>
      <c r="F29" s="5">
        <f t="shared" si="1"/>
        <v>55882.2123070409</v>
      </c>
      <c r="G29" s="4">
        <v>91250.928007573501</v>
      </c>
      <c r="H29" s="4">
        <v>61587.309504185803</v>
      </c>
      <c r="I29" s="4">
        <v>43482</v>
      </c>
      <c r="J29" s="4">
        <v>9664.7646255080508</v>
      </c>
      <c r="K29" s="4">
        <v>2735.4476815328499</v>
      </c>
      <c r="L29" s="4">
        <v>95.8930484051306</v>
      </c>
      <c r="M29" s="9"/>
      <c r="N29" s="9"/>
      <c r="O29" s="9"/>
      <c r="P29" s="9"/>
      <c r="Q29" s="9"/>
      <c r="R29" s="9"/>
      <c r="S29" s="10"/>
    </row>
    <row r="30" spans="1:19" ht="15.75" x14ac:dyDescent="0.25">
      <c r="A30" s="2">
        <f t="shared" si="2"/>
        <v>2007</v>
      </c>
      <c r="B30" s="6">
        <f t="shared" si="0"/>
        <v>319692.99900000001</v>
      </c>
      <c r="C30" s="4">
        <v>27688.761040000001</v>
      </c>
      <c r="D30" s="4">
        <v>192316</v>
      </c>
      <c r="E30" s="4">
        <v>33424</v>
      </c>
      <c r="F30" s="5">
        <f t="shared" si="1"/>
        <v>71187.751260613848</v>
      </c>
      <c r="G30" s="4">
        <v>97501.431317828799</v>
      </c>
      <c r="H30" s="4">
        <v>74736.183578442593</v>
      </c>
      <c r="I30" s="4">
        <v>53626</v>
      </c>
      <c r="J30" s="4">
        <v>11321.7164174155</v>
      </c>
      <c r="K30" s="4">
        <v>6240.0348431983502</v>
      </c>
      <c r="L30" s="4">
        <v>100</v>
      </c>
      <c r="M30" s="9"/>
      <c r="N30" s="9"/>
      <c r="O30" s="9"/>
      <c r="P30" s="9"/>
      <c r="Q30" s="9"/>
      <c r="R30" s="9"/>
      <c r="S30" s="10"/>
    </row>
    <row r="31" spans="1:19" ht="15.75" x14ac:dyDescent="0.25">
      <c r="A31" s="2">
        <f t="shared" si="2"/>
        <v>2008</v>
      </c>
      <c r="B31" s="6">
        <f t="shared" si="0"/>
        <v>348923.00367568166</v>
      </c>
      <c r="C31" s="4">
        <v>31195.88652</v>
      </c>
      <c r="D31" s="4">
        <v>209436.56099999999</v>
      </c>
      <c r="E31" s="4">
        <v>35226</v>
      </c>
      <c r="F31" s="5">
        <f t="shared" si="1"/>
        <v>92551.5489661748</v>
      </c>
      <c r="G31" s="4">
        <v>104428.970995998</v>
      </c>
      <c r="H31" s="4">
        <v>92720.0772864912</v>
      </c>
      <c r="I31" s="4">
        <v>66440.202464095899</v>
      </c>
      <c r="J31" s="4">
        <v>14356.134867234099</v>
      </c>
      <c r="K31" s="4">
        <v>11755.2116348448</v>
      </c>
      <c r="L31" s="4">
        <v>89.055058162301904</v>
      </c>
      <c r="M31" s="9"/>
      <c r="N31" s="9"/>
      <c r="O31" s="9"/>
      <c r="P31" s="9"/>
      <c r="Q31" s="9"/>
      <c r="R31" s="9"/>
      <c r="S31" s="10"/>
    </row>
    <row r="32" spans="1:19" ht="15.75" x14ac:dyDescent="0.25">
      <c r="A32" s="2">
        <f t="shared" si="2"/>
        <v>2009</v>
      </c>
      <c r="B32" s="6">
        <f t="shared" si="0"/>
        <v>370887.92116719537</v>
      </c>
      <c r="C32" s="4">
        <v>33135.011209999997</v>
      </c>
      <c r="D32" s="4">
        <v>215885.090539</v>
      </c>
      <c r="E32" s="4">
        <v>39811</v>
      </c>
      <c r="F32" s="5">
        <f t="shared" si="1"/>
        <v>88811.088197125369</v>
      </c>
      <c r="G32" s="4">
        <v>103640.61519482901</v>
      </c>
      <c r="H32" s="4">
        <v>77259.872763759005</v>
      </c>
      <c r="I32" s="4">
        <v>60565.811989149799</v>
      </c>
      <c r="J32" s="4">
        <v>19093.324033196899</v>
      </c>
      <c r="K32" s="4">
        <v>9151.9521747786603</v>
      </c>
      <c r="L32" s="4">
        <v>86.935669172792302</v>
      </c>
      <c r="M32" s="9"/>
      <c r="N32" s="9"/>
      <c r="O32" s="9"/>
      <c r="P32" s="9"/>
      <c r="Q32" s="9"/>
      <c r="R32" s="9"/>
      <c r="S32" s="10"/>
    </row>
    <row r="33" spans="1:19" ht="15.75" x14ac:dyDescent="0.25">
      <c r="A33" s="2">
        <f t="shared" si="2"/>
        <v>2010</v>
      </c>
      <c r="B33" s="6">
        <f t="shared" si="0"/>
        <v>384396.78539769386</v>
      </c>
      <c r="C33" s="4">
        <v>44105.063009999998</v>
      </c>
      <c r="D33" s="4">
        <v>235492.02652688001</v>
      </c>
      <c r="E33" s="4">
        <v>42036</v>
      </c>
      <c r="F33" s="5">
        <f t="shared" si="1"/>
        <v>99140.539651171988</v>
      </c>
      <c r="G33" s="4">
        <v>105044.337435316</v>
      </c>
      <c r="H33" s="4">
        <v>97316.118215674098</v>
      </c>
      <c r="I33" s="4">
        <v>76166.725948459702</v>
      </c>
      <c r="J33" s="4">
        <v>21965.4208046229</v>
      </c>
      <c r="K33" s="4">
        <v>1008.39289808938</v>
      </c>
      <c r="L33" s="4">
        <v>105.214936564534</v>
      </c>
      <c r="M33" s="10"/>
      <c r="N33" s="10"/>
      <c r="O33" s="10"/>
      <c r="P33" s="10"/>
      <c r="Q33" s="10"/>
      <c r="R33" s="10"/>
      <c r="S33" s="10"/>
    </row>
    <row r="34" spans="1:19" ht="15.75" x14ac:dyDescent="0.25">
      <c r="A34" s="2">
        <f t="shared" si="2"/>
        <v>2011</v>
      </c>
      <c r="B34" s="6">
        <f t="shared" si="0"/>
        <v>407051.98312554299</v>
      </c>
      <c r="C34" s="4">
        <v>48815.920440000002</v>
      </c>
      <c r="D34" s="4">
        <v>252506.82931516599</v>
      </c>
      <c r="E34" s="4">
        <v>44063</v>
      </c>
      <c r="F34" s="5">
        <f t="shared" si="1"/>
        <v>106819.90765531304</v>
      </c>
      <c r="G34" s="4">
        <v>112310.34949109</v>
      </c>
      <c r="H34" s="4">
        <v>108648.103336026</v>
      </c>
      <c r="I34" s="4">
        <v>84517.953508024002</v>
      </c>
      <c r="J34" s="4">
        <v>19509.139047520101</v>
      </c>
      <c r="K34" s="4">
        <v>2792.8150997689399</v>
      </c>
      <c r="L34" s="4">
        <v>112.840773226697</v>
      </c>
    </row>
    <row r="35" spans="1:19" ht="15.75" x14ac:dyDescent="0.25">
      <c r="A35" s="2">
        <f t="shared" si="2"/>
        <v>2012</v>
      </c>
      <c r="B35" s="6">
        <f t="shared" si="0"/>
        <v>445732.78307918389</v>
      </c>
      <c r="C35" s="4">
        <v>63991.441319999998</v>
      </c>
      <c r="D35" s="4">
        <v>271304.65992051997</v>
      </c>
      <c r="E35" s="4">
        <v>47634</v>
      </c>
      <c r="F35" s="5">
        <f t="shared" si="1"/>
        <v>128258.02566537487</v>
      </c>
      <c r="G35" s="4">
        <v>118818.70959357799</v>
      </c>
      <c r="H35" s="4">
        <v>120282.612100289</v>
      </c>
      <c r="I35" s="4">
        <v>97721.525541036302</v>
      </c>
      <c r="J35" s="4">
        <v>23306.601538337101</v>
      </c>
      <c r="K35" s="4">
        <v>7229.89858600146</v>
      </c>
      <c r="L35" s="4">
        <v>109.872961230383</v>
      </c>
    </row>
    <row r="36" spans="1:19" ht="15.75" x14ac:dyDescent="0.25">
      <c r="A36" s="2">
        <f t="shared" si="2"/>
        <v>2013</v>
      </c>
      <c r="B36" s="6">
        <f t="shared" si="0"/>
        <v>463846.43990610179</v>
      </c>
      <c r="C36" s="4">
        <v>65663.096520000006</v>
      </c>
      <c r="D36" s="4">
        <v>286857.16181517497</v>
      </c>
      <c r="E36" s="4">
        <v>50802</v>
      </c>
      <c r="F36" s="5">
        <f t="shared" si="1"/>
        <v>134246.67085417279</v>
      </c>
      <c r="G36" s="4">
        <v>117285.59936206399</v>
      </c>
      <c r="H36" s="4">
        <v>125344.99212531</v>
      </c>
      <c r="I36" s="4">
        <v>104660.332620885</v>
      </c>
      <c r="J36" s="4">
        <v>25887.4772472154</v>
      </c>
      <c r="K36" s="4">
        <v>3698.86098607238</v>
      </c>
      <c r="L36" s="4">
        <v>104.167358130709</v>
      </c>
    </row>
    <row r="37" spans="1:19" ht="15.75" x14ac:dyDescent="0.25">
      <c r="A37" s="2">
        <f t="shared" si="2"/>
        <v>2014</v>
      </c>
      <c r="B37" s="6">
        <f t="shared" si="0"/>
        <v>477537.52230616118</v>
      </c>
      <c r="C37" s="4">
        <v>62308.102379999997</v>
      </c>
      <c r="D37" s="4">
        <v>298044.67857761902</v>
      </c>
      <c r="E37" s="4">
        <v>53845.101055281702</v>
      </c>
      <c r="F37" s="5">
        <f t="shared" si="1"/>
        <v>132989.36355714843</v>
      </c>
      <c r="G37" s="4">
        <v>116281.916186092</v>
      </c>
      <c r="H37" s="4">
        <v>123623.53706998</v>
      </c>
      <c r="I37" s="4">
        <v>102337.309300448</v>
      </c>
      <c r="J37" s="4">
        <v>25599.6951883316</v>
      </c>
      <c r="K37" s="4">
        <v>5052.3590683688199</v>
      </c>
      <c r="L37" s="4">
        <v>98.524962530671203</v>
      </c>
    </row>
    <row r="38" spans="1:19" ht="15.75" x14ac:dyDescent="0.25">
      <c r="A38" s="2">
        <f t="shared" si="2"/>
        <v>2015</v>
      </c>
      <c r="B38" s="6">
        <f t="shared" si="0"/>
        <v>486593.63052826532</v>
      </c>
      <c r="C38" s="4">
        <v>61484.889640000001</v>
      </c>
      <c r="D38" s="4">
        <v>309899.62159189698</v>
      </c>
      <c r="E38" s="4">
        <v>59147.974876381602</v>
      </c>
      <c r="F38" s="5">
        <f t="shared" si="1"/>
        <v>123092.64738160376</v>
      </c>
      <c r="G38" s="4">
        <v>120991.09644208101</v>
      </c>
      <c r="H38" s="4">
        <v>126537.709763698</v>
      </c>
      <c r="I38" s="4">
        <v>98062.436814052999</v>
      </c>
      <c r="J38" s="4">
        <v>23177.937701847</v>
      </c>
      <c r="K38" s="4">
        <v>1852.2728657037701</v>
      </c>
      <c r="L38" s="4">
        <v>92.214557622142607</v>
      </c>
    </row>
    <row r="39" spans="1:19" ht="15.75" x14ac:dyDescent="0.25">
      <c r="A39" s="2">
        <f t="shared" si="2"/>
        <v>2016</v>
      </c>
      <c r="B39" s="6">
        <f t="shared" si="0"/>
        <v>503896.89156519895</v>
      </c>
      <c r="C39" s="4">
        <v>61685.541429999997</v>
      </c>
      <c r="D39" s="4">
        <v>320026.45754947799</v>
      </c>
      <c r="E39" s="4">
        <v>58790.911755105997</v>
      </c>
      <c r="F39" s="5">
        <f t="shared" si="1"/>
        <v>116341.28968484199</v>
      </c>
      <c r="G39" s="4">
        <v>132482.69102254001</v>
      </c>
      <c r="H39" s="4">
        <v>123744.45844676701</v>
      </c>
      <c r="I39" s="4">
        <v>92436.157500881105</v>
      </c>
      <c r="J39" s="4">
        <v>23127.090755688001</v>
      </c>
      <c r="K39" s="4">
        <v>778.04142827289502</v>
      </c>
      <c r="L39" s="4">
        <v>91.581865082462997</v>
      </c>
    </row>
    <row r="40" spans="1:19" ht="15.75" x14ac:dyDescent="0.25">
      <c r="A40" s="2">
        <f t="shared" si="2"/>
        <v>2017</v>
      </c>
      <c r="B40" s="6">
        <f t="shared" si="0"/>
        <v>517072.32413838932</v>
      </c>
      <c r="C40" s="4">
        <v>63621.047939999997</v>
      </c>
      <c r="D40" s="4">
        <v>328091.561851796</v>
      </c>
      <c r="E40" s="4">
        <v>59406.867200203204</v>
      </c>
      <c r="F40" s="5">
        <f t="shared" si="1"/>
        <v>116345.95734403514</v>
      </c>
      <c r="G40" s="4">
        <v>141972.538424898</v>
      </c>
      <c r="H40" s="4">
        <v>128744.60068254299</v>
      </c>
      <c r="I40" s="4">
        <v>92671.981584119305</v>
      </c>
      <c r="J40" s="4">
        <v>22600.902695246499</v>
      </c>
      <c r="K40" s="4">
        <v>1073.0730646693401</v>
      </c>
      <c r="L40" s="4">
        <v>98.242802458972804</v>
      </c>
    </row>
    <row r="41" spans="1:19" x14ac:dyDescent="0.25">
      <c r="B41" s="6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9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9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Anuales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E. Edison Achalma Mendoza</cp:lastModifiedBy>
  <dcterms:created xsi:type="dcterms:W3CDTF">2018-06-14T09:11:28Z</dcterms:created>
  <dcterms:modified xsi:type="dcterms:W3CDTF">2021-12-23T13:03:41Z</dcterms:modified>
  <cp:category/>
</cp:coreProperties>
</file>