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\"/>
    </mc:Choice>
  </mc:AlternateContent>
  <xr:revisionPtr revIDLastSave="0" documentId="13_ncr:1_{582FA985-8002-4042-BFD8-24096401F104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9" i="1"/>
  <c r="D10" i="1"/>
  <c r="D11" i="1"/>
  <c r="D12" i="1"/>
  <c r="D13" i="1"/>
  <c r="D14" i="1"/>
  <c r="D15" i="1"/>
  <c r="D16" i="1"/>
  <c r="D17" i="1"/>
  <c r="D18" i="1"/>
  <c r="D8" i="1"/>
  <c r="D4" i="1"/>
  <c r="D5" i="1"/>
  <c r="D6" i="1"/>
  <c r="D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3" i="1"/>
</calcChain>
</file>

<file path=xl/sharedStrings.xml><?xml version="1.0" encoding="utf-8"?>
<sst xmlns="http://schemas.openxmlformats.org/spreadsheetml/2006/main" count="62" uniqueCount="62">
  <si>
    <t>Año</t>
  </si>
  <si>
    <t>Consumo privado (mill. S/. de 1994)</t>
  </si>
  <si>
    <t>Consumo público (mill. S/. de 1994)</t>
  </si>
  <si>
    <t>Inversión bruta interna (mill. S/. de 1994)</t>
  </si>
  <si>
    <t>Inversión bruta fija (mill. S/. de 1994)</t>
  </si>
  <si>
    <t>Inversión bruta fija privada (mill. S/. de 1994)</t>
  </si>
  <si>
    <t>Inversión bruta fija pública (mill. S/. de 1994)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</si>
  <si>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</si>
  <si>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</si>
  <si>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</si>
  <si>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</si>
  <si>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</si>
  <si>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</si>
  <si>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</si>
  <si>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</si>
  <si>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</si>
  <si>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</si>
  <si>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</si>
  <si>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</si>
  <si>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</si>
  <si>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</si>
  <si>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</si>
  <si>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</si>
  <si>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</si>
  <si>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</si>
  <si>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</si>
  <si>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</si>
  <si>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</si>
  <si>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</si>
  <si>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</si>
  <si>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</si>
  <si>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</si>
  <si>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</si>
  <si>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</si>
  <si>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</si>
  <si>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</si>
  <si>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</si>
  <si>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</si>
  <si>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</si>
  <si>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</si>
  <si>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</si>
  <si>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</si>
  <si>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</si>
  <si>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</si>
  <si>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</si>
  <si>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stock</t>
  </si>
  <si>
    <t>Reservas Internacionales Netas (mill. US$)</t>
  </si>
  <si>
    <t>PBI (mill. S/. de 1994)</t>
  </si>
  <si>
    <t>Términos de intercambio (1994=100)</t>
  </si>
  <si>
    <t>Exportaciones (mill. US$)</t>
  </si>
  <si>
    <t>Importaciones (mill. US$)</t>
  </si>
  <si>
    <t>RIN</t>
  </si>
  <si>
    <t>Y</t>
  </si>
  <si>
    <t>TI</t>
  </si>
  <si>
    <t>X</t>
  </si>
  <si>
    <t>M</t>
  </si>
  <si>
    <t>CP</t>
  </si>
  <si>
    <t>CG</t>
  </si>
  <si>
    <t>IB</t>
  </si>
  <si>
    <t>IP</t>
  </si>
  <si>
    <t>IG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</si>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</sst>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color theme="0"/>
      <name val="Cambria"/>
      <family val="1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0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7" fillId="28" borderId="1" applyNumberFormat="0" applyAlignment="0" applyProtection="0"/>
    <xf numFmtId="0" fontId="8" fillId="29" borderId="0" applyNumberFormat="0" applyBorder="0" applyAlignment="0" applyProtection="0"/>
    <xf numFmtId="0" fontId="9" fillId="30" borderId="0" applyNumberFormat="0" applyBorder="0" applyAlignment="0" applyProtection="0"/>
    <xf numFmtId="0" fontId="1" fillId="31" borderId="4" applyNumberFormat="0" applyFont="0" applyAlignment="0" applyProtection="0"/>
    <xf numFmtId="0" fontId="10" fillId="20" borderId="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6" fillId="0" borderId="7" applyNumberFormat="0" applyFill="0" applyAlignment="0" applyProtection="0"/>
    <xf numFmtId="0" fontId="15" fillId="0" borderId="8" applyNumberFormat="0" applyFill="0" applyAlignment="0" applyProtection="0"/>
  </cellStyleXfs>
  <cellXfs count="7">
    <xf numFmtId="0" fontId="0" fillId="0" borderId="0" xfId="0"/>
    <xf numFmtId="0" fontId="16" fillId="0" borderId="0" xfId="0" applyFont="1" applyAlignment="1" applyProtection="1">
      <alignment wrapText="1"/>
    </xf>
    <xf numFmtId="0" fontId="16" fillId="0" borderId="0" xfId="0" quotePrefix="1" applyFont="1" applyAlignment="1" applyProtection="1">
      <alignment wrapText="1"/>
    </xf>
    <xf numFmtId="0" fontId="17" fillId="0" borderId="0" xfId="0" applyFont="1" applyAlignment="1">
      <alignment wrapText="1"/>
    </xf>
    <xf numFmtId="0" fontId="16" fillId="32" borderId="0" xfId="0" applyFont="1" applyFill="1" applyAlignment="1" applyProtection="1">
      <alignment wrapText="1"/>
    </xf>
    <xf numFmtId="0" fontId="16" fillId="32" borderId="0" xfId="0" quotePrefix="1" applyFont="1" applyFill="1" applyAlignment="1" applyProtection="1">
      <alignment wrapText="1"/>
    </xf>
    <xf numFmtId="0" fontId="18" fillId="33" borderId="0" xfId="0" applyFont="1" applyFill="1" applyAlignment="1" applyProtection="1">
      <alignment horizontal="center" vertical="center" wrapText="1"/>
    </xf>
  </cellXfs>
  <cellStyles count="4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Neutral" xfId="31" builtinId="28" customBuiltin="1"/>
    <cellStyle name="Normal" xfId="0" builtinId="0"/>
    <cellStyle name="Notas" xfId="32" builtinId="10" customBuiltin="1"/>
    <cellStyle name="Salida" xfId="33" builtinId="21" customBuiltin="1"/>
    <cellStyle name="Texto de advertencia" xfId="34" builtinId="11" customBuiltin="1"/>
    <cellStyle name="Texto explicativo" xfId="35" builtinId="53" customBuiltin="1"/>
    <cellStyle name="Título" xfId="36" builtinId="15" customBuiltin="1"/>
    <cellStyle name="Título 2" xfId="37" builtinId="17" customBuiltin="1"/>
    <cellStyle name="Título 3" xfId="38" builtinId="18" customBuiltin="1"/>
    <cellStyle name="Total" xfId="39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workbookViewId="0">
      <selection activeCell="F5" sqref="F5"/>
    </sheetView>
  </sheetViews>
  <sheetFormatPr baseColWidth="10" defaultColWidth="17.85546875" defaultRowHeight="14.25" x14ac:dyDescent="0.2"/>
  <cols>
    <col min="1" max="1" width="17.85546875" style="1"/>
    <col min="2" max="2" width="17.140625" style="3" customWidth="1"/>
    <col min="3" max="6" width="17.7109375" style="3" customWidth="1"/>
    <col min="7" max="16384" width="17.85546875" style="3"/>
  </cols>
  <sheetData>
    <row r="1" spans="1:13" s="1" customFormat="1" ht="44.25" customHeight="1" x14ac:dyDescent="0.2">
      <c r="A1" s="1" t="s">
        <v>0</v>
      </c>
      <c r="B1" s="4" t="s">
        <v>46</v>
      </c>
      <c r="C1" s="4" t="s">
        <v>47</v>
      </c>
      <c r="D1" s="1" t="s">
        <v>48</v>
      </c>
      <c r="E1" s="1" t="s">
        <v>49</v>
      </c>
      <c r="F1" s="1" t="s">
        <v>50</v>
      </c>
      <c r="G1" s="4" t="s">
        <v>1</v>
      </c>
      <c r="H1" s="4" t="s">
        <v>2</v>
      </c>
      <c r="I1" s="4" t="s">
        <v>3</v>
      </c>
      <c r="J1" s="1" t="s">
        <v>4</v>
      </c>
      <c r="K1" s="4" t="s">
        <v>5</v>
      </c>
      <c r="L1" s="4" t="s">
        <v>6</v>
      </c>
      <c r="M1" s="4" t="s">
        <v>45</v>
      </c>
    </row>
    <row r="2" spans="1:13" s="1" customFormat="1" ht="18" customHeight="1" x14ac:dyDescent="0.2">
      <c r="A2" s="6"/>
      <c r="B2" s="6" t="s">
        <v>51</v>
      </c>
      <c r="C2" s="6" t="s">
        <v>52</v>
      </c>
      <c r="D2" s="6" t="s">
        <v>53</v>
      </c>
      <c r="E2" s="6" t="s">
        <v>54</v>
      </c>
      <c r="F2" s="6" t="s">
        <v>55</v>
      </c>
      <c r="G2" s="6" t="s">
        <v>56</v>
      </c>
      <c r="H2" s="6" t="s">
        <v>57</v>
      </c>
      <c r="I2" s="6" t="s">
        <v>58</v>
      </c>
      <c r="J2" s="6"/>
      <c r="K2" s="6" t="s">
        <v>59</v>
      </c>
      <c r="L2" s="6" t="s">
        <v>60</v>
      </c>
      <c r="M2" s="6" t="s">
        <v>61</v>
      </c>
    </row>
    <row r="3" spans="1:13" s="1" customFormat="1" x14ac:dyDescent="0.2">
      <c r="A3" s="2" t="s">
        <v>7</v>
      </c>
      <c r="B3" s="1">
        <v>808.8</v>
      </c>
      <c r="C3" s="1">
        <v>80480.636625795305</v>
      </c>
      <c r="D3" s="1">
        <f t="shared" ref="D3:D8" si="0">+D23</f>
        <v>99.999999992499994</v>
      </c>
      <c r="E3" s="1">
        <v>1513.2539999999999</v>
      </c>
      <c r="F3" s="1">
        <v>1908.9</v>
      </c>
      <c r="G3" s="1">
        <v>59105.2927159217</v>
      </c>
      <c r="H3" s="1">
        <v>8309.7629216842306</v>
      </c>
      <c r="I3" s="1">
        <v>19296.5469438568</v>
      </c>
      <c r="J3" s="1">
        <v>18188.997179340899</v>
      </c>
      <c r="K3" s="1">
        <v>12444.434622955399</v>
      </c>
      <c r="L3" s="1">
        <v>5744.5625563855101</v>
      </c>
      <c r="M3" s="1">
        <f>I3-J3</f>
        <v>1107.5497645159012</v>
      </c>
    </row>
    <row r="4" spans="1:13" s="1" customFormat="1" x14ac:dyDescent="0.2">
      <c r="A4" s="2" t="s">
        <v>8</v>
      </c>
      <c r="B4" s="1">
        <v>406.7</v>
      </c>
      <c r="C4" s="1">
        <v>84023.991549995902</v>
      </c>
      <c r="D4" s="1">
        <f t="shared" si="0"/>
        <v>107.582596638265</v>
      </c>
      <c r="E4" s="1">
        <v>1335</v>
      </c>
      <c r="F4" s="1">
        <v>2427</v>
      </c>
      <c r="G4" s="1">
        <v>61543.908440816602</v>
      </c>
      <c r="H4" s="1">
        <v>9230.4674636633408</v>
      </c>
      <c r="I4" s="1">
        <v>18914.67179855</v>
      </c>
      <c r="J4" s="1">
        <v>18843.926045538599</v>
      </c>
      <c r="K4" s="1">
        <v>12415.760544943299</v>
      </c>
      <c r="L4" s="1">
        <v>6428.1655005953899</v>
      </c>
      <c r="M4" s="1">
        <f t="shared" ref="M4:M40" si="1">I4-J4</f>
        <v>70.745753011400666</v>
      </c>
    </row>
    <row r="5" spans="1:13" s="1" customFormat="1" x14ac:dyDescent="0.2">
      <c r="A5" s="2" t="s">
        <v>9</v>
      </c>
      <c r="B5" s="1">
        <v>-178.7</v>
      </c>
      <c r="C5" s="1">
        <v>85003.831271562594</v>
      </c>
      <c r="D5" s="1">
        <f t="shared" si="0"/>
        <v>101.804886260137</v>
      </c>
      <c r="E5" s="1">
        <v>1344</v>
      </c>
      <c r="F5" s="1">
        <v>2016</v>
      </c>
      <c r="G5" s="1">
        <v>62648.242963774203</v>
      </c>
      <c r="H5" s="1">
        <v>9674.0606076089007</v>
      </c>
      <c r="I5" s="1">
        <v>16400.0754993763</v>
      </c>
      <c r="J5" s="1">
        <v>16217.567298903001</v>
      </c>
      <c r="K5" s="1">
        <v>10155.8072318416</v>
      </c>
      <c r="L5" s="1">
        <v>6061.7600670614502</v>
      </c>
      <c r="M5" s="1">
        <f t="shared" si="1"/>
        <v>182.50820047329944</v>
      </c>
    </row>
    <row r="6" spans="1:13" s="1" customFormat="1" x14ac:dyDescent="0.2">
      <c r="A6" s="2" t="s">
        <v>10</v>
      </c>
      <c r="B6" s="1">
        <v>-484</v>
      </c>
      <c r="C6" s="1">
        <v>85528.535411856807</v>
      </c>
      <c r="D6" s="1">
        <f t="shared" si="0"/>
        <v>104.370607508655</v>
      </c>
      <c r="E6" s="1">
        <v>1729.6</v>
      </c>
      <c r="F6" s="1">
        <v>2148</v>
      </c>
      <c r="G6" s="1">
        <v>62787.503307148501</v>
      </c>
      <c r="H6" s="1">
        <v>11068.9669769542</v>
      </c>
      <c r="I6" s="1">
        <v>14402.0715011712</v>
      </c>
      <c r="J6" s="1">
        <v>14877.105221662499</v>
      </c>
      <c r="K6" s="1">
        <v>10433.835092506401</v>
      </c>
      <c r="L6" s="1">
        <v>4443.2701291560397</v>
      </c>
      <c r="M6" s="1">
        <f t="shared" si="1"/>
        <v>-475.03372049129939</v>
      </c>
    </row>
    <row r="7" spans="1:13" s="1" customFormat="1" x14ac:dyDescent="0.2">
      <c r="A7" s="2" t="s">
        <v>11</v>
      </c>
      <c r="B7" s="1">
        <v>-591.9</v>
      </c>
      <c r="C7" s="1">
        <v>82295.961113402605</v>
      </c>
      <c r="D7" s="1">
        <f t="shared" si="0"/>
        <v>97.490911582775595</v>
      </c>
      <c r="E7" s="1">
        <v>2038</v>
      </c>
      <c r="F7" s="1">
        <v>1668</v>
      </c>
      <c r="G7" s="1">
        <v>57978.871502504902</v>
      </c>
      <c r="H7" s="1">
        <v>9665.5937569668895</v>
      </c>
      <c r="I7" s="1">
        <v>13362.263504714299</v>
      </c>
      <c r="J7" s="1">
        <v>13554.4751114789</v>
      </c>
      <c r="K7" s="1">
        <v>9875.4474445376509</v>
      </c>
      <c r="L7" s="1">
        <v>3679.0276669412001</v>
      </c>
      <c r="M7" s="1">
        <f t="shared" si="1"/>
        <v>-192.21160676460022</v>
      </c>
    </row>
    <row r="8" spans="1:13" s="1" customFormat="1" x14ac:dyDescent="0.2">
      <c r="A8" s="2" t="s">
        <v>12</v>
      </c>
      <c r="B8" s="1">
        <v>426.08695999999998</v>
      </c>
      <c r="C8" s="1">
        <v>83920.261744437899</v>
      </c>
      <c r="D8" s="1">
        <f t="shared" si="0"/>
        <v>89.594855969793002</v>
      </c>
      <c r="E8" s="1">
        <v>3719</v>
      </c>
      <c r="F8" s="1">
        <v>1954</v>
      </c>
      <c r="G8" s="1">
        <v>56431.076342106302</v>
      </c>
      <c r="H8" s="1">
        <v>8845.6336314750697</v>
      </c>
      <c r="I8" s="1">
        <v>15596.338328266</v>
      </c>
      <c r="J8" s="1">
        <v>14882.5722882318</v>
      </c>
      <c r="K8" s="1">
        <v>10684.8017202519</v>
      </c>
      <c r="L8" s="1">
        <v>4197.7705679799101</v>
      </c>
      <c r="M8" s="1">
        <f t="shared" si="1"/>
        <v>713.76604003419925</v>
      </c>
    </row>
    <row r="9" spans="1:13" s="1" customFormat="1" x14ac:dyDescent="0.2">
      <c r="A9" s="2" t="s">
        <v>13</v>
      </c>
      <c r="B9" s="1">
        <v>1480.40851</v>
      </c>
      <c r="C9" s="1">
        <v>90353.841301679902</v>
      </c>
      <c r="D9" s="1">
        <f t="shared" ref="D9:D18" si="2">+D29</f>
        <v>88.035579691855801</v>
      </c>
      <c r="E9" s="1">
        <v>3950.5950875521999</v>
      </c>
      <c r="F9" s="1">
        <v>3089.5000009999999</v>
      </c>
      <c r="G9" s="1">
        <v>59999.712368650398</v>
      </c>
      <c r="H9" s="1">
        <v>10988.872485108501</v>
      </c>
      <c r="I9" s="1">
        <v>21330.4874638732</v>
      </c>
      <c r="J9" s="1">
        <v>19487.582876156499</v>
      </c>
      <c r="K9" s="1">
        <v>14021.587198417301</v>
      </c>
      <c r="L9" s="1">
        <v>5465.9956777392199</v>
      </c>
      <c r="M9" s="1">
        <f t="shared" si="1"/>
        <v>1842.9045877167009</v>
      </c>
    </row>
    <row r="10" spans="1:13" s="1" customFormat="1" x14ac:dyDescent="0.2">
      <c r="A10" s="2" t="s">
        <v>14</v>
      </c>
      <c r="B10" s="1">
        <v>793.2</v>
      </c>
      <c r="C10" s="1">
        <v>95290.780635613904</v>
      </c>
      <c r="D10" s="1">
        <f t="shared" si="2"/>
        <v>86.509754309483796</v>
      </c>
      <c r="E10" s="1">
        <v>3327.95112634618</v>
      </c>
      <c r="F10" s="1">
        <v>3802.2</v>
      </c>
      <c r="G10" s="1">
        <v>63004.975124476798</v>
      </c>
      <c r="H10" s="1">
        <v>10784.625461821501</v>
      </c>
      <c r="I10" s="1">
        <v>26062.9371188267</v>
      </c>
      <c r="J10" s="1">
        <v>23362.320725006699</v>
      </c>
      <c r="K10" s="1">
        <v>16558.312215965201</v>
      </c>
      <c r="L10" s="1">
        <v>6804.0085090415096</v>
      </c>
      <c r="M10" s="1">
        <f t="shared" si="1"/>
        <v>2700.6163938200007</v>
      </c>
    </row>
    <row r="11" spans="1:13" s="1" customFormat="1" x14ac:dyDescent="0.2">
      <c r="A11" s="2" t="s">
        <v>15</v>
      </c>
      <c r="B11" s="1">
        <v>914.16</v>
      </c>
      <c r="C11" s="1">
        <v>94978.685794713805</v>
      </c>
      <c r="D11" s="1">
        <f t="shared" si="2"/>
        <v>90.814438989924099</v>
      </c>
      <c r="E11" s="1">
        <v>3343.4408658982802</v>
      </c>
      <c r="F11" s="1">
        <v>3720.900001</v>
      </c>
      <c r="G11" s="1">
        <v>62458.651476721701</v>
      </c>
      <c r="H11" s="1">
        <v>11793.359360583299</v>
      </c>
      <c r="I11" s="1">
        <v>24294.766525487001</v>
      </c>
      <c r="J11" s="1">
        <v>22443.198182153101</v>
      </c>
      <c r="K11" s="1">
        <v>15396.9772901737</v>
      </c>
      <c r="L11" s="1">
        <v>7046.2208919793702</v>
      </c>
      <c r="M11" s="1">
        <f t="shared" si="1"/>
        <v>1851.5683433339</v>
      </c>
    </row>
    <row r="12" spans="1:13" s="1" customFormat="1" x14ac:dyDescent="0.2">
      <c r="A12" s="2" t="s">
        <v>16</v>
      </c>
      <c r="B12" s="1">
        <v>889.23329999999999</v>
      </c>
      <c r="C12" s="1">
        <v>86110.737813105094</v>
      </c>
      <c r="D12" s="1">
        <f t="shared" si="2"/>
        <v>90.915845522937701</v>
      </c>
      <c r="E12" s="1">
        <v>3036.1536009554002</v>
      </c>
      <c r="F12" s="1">
        <v>2721.7</v>
      </c>
      <c r="G12" s="1">
        <v>60893.462129722298</v>
      </c>
      <c r="H12" s="1">
        <v>10831.192101151</v>
      </c>
      <c r="I12" s="1">
        <v>15713.9993724622</v>
      </c>
      <c r="J12" s="1">
        <v>15662.016838759</v>
      </c>
      <c r="K12" s="1">
        <v>9458.6091627043206</v>
      </c>
      <c r="L12" s="1">
        <v>6203.4076760546404</v>
      </c>
      <c r="M12" s="1">
        <f t="shared" si="1"/>
        <v>51.982533703199806</v>
      </c>
    </row>
    <row r="13" spans="1:13" s="1" customFormat="1" x14ac:dyDescent="0.2">
      <c r="A13" s="2" t="s">
        <v>17</v>
      </c>
      <c r="B13" s="1">
        <v>1125.0361499999999</v>
      </c>
      <c r="C13" s="1">
        <v>89381.562508432195</v>
      </c>
      <c r="D13" s="1">
        <f t="shared" si="2"/>
        <v>99.504584246963901</v>
      </c>
      <c r="E13" s="1">
        <v>3193.35889126647</v>
      </c>
      <c r="F13" s="1">
        <v>2166.4783200000002</v>
      </c>
      <c r="G13" s="1">
        <v>63257.479339505102</v>
      </c>
      <c r="H13" s="1">
        <v>10119.226808002501</v>
      </c>
      <c r="I13" s="1">
        <v>14772.648287767101</v>
      </c>
      <c r="J13" s="1">
        <v>15053.601505639301</v>
      </c>
      <c r="K13" s="1">
        <v>8803.4103716399204</v>
      </c>
      <c r="L13" s="1">
        <v>6250.1911339993503</v>
      </c>
      <c r="M13" s="1">
        <f t="shared" si="1"/>
        <v>-280.95321787220018</v>
      </c>
    </row>
    <row r="14" spans="1:13" s="1" customFormat="1" x14ac:dyDescent="0.2">
      <c r="A14" s="2" t="s">
        <v>18</v>
      </c>
      <c r="B14" s="1">
        <v>1492.8027</v>
      </c>
      <c r="C14" s="1">
        <v>91249.553069216694</v>
      </c>
      <c r="D14" s="1">
        <f t="shared" si="2"/>
        <v>105.097969991938</v>
      </c>
      <c r="E14" s="1">
        <v>3021.3873843174601</v>
      </c>
      <c r="F14" s="1">
        <v>1822.60661699</v>
      </c>
      <c r="G14" s="1">
        <v>65099.143231601098</v>
      </c>
      <c r="H14" s="1">
        <v>10564.5777001689</v>
      </c>
      <c r="I14" s="1">
        <v>12612.5079744872</v>
      </c>
      <c r="J14" s="1">
        <v>12845.1916967778</v>
      </c>
      <c r="K14" s="1">
        <v>7797.8983880758997</v>
      </c>
      <c r="L14" s="1">
        <v>5047.2933087019401</v>
      </c>
      <c r="M14" s="1">
        <f t="shared" si="1"/>
        <v>-232.68372229059969</v>
      </c>
    </row>
    <row r="15" spans="1:13" s="1" customFormat="1" x14ac:dyDescent="0.2">
      <c r="A15" s="2" t="s">
        <v>19</v>
      </c>
      <c r="B15" s="1">
        <v>957.81452000000002</v>
      </c>
      <c r="C15" s="1">
        <v>102300.532885818</v>
      </c>
      <c r="D15" s="1">
        <f t="shared" si="2"/>
        <v>133.12929550612199</v>
      </c>
      <c r="E15" s="1">
        <v>2572.6542910988201</v>
      </c>
      <c r="F15" s="1">
        <v>2649.3455023699998</v>
      </c>
      <c r="G15" s="1">
        <v>74970.306637316899</v>
      </c>
      <c r="H15" s="1">
        <v>11404.860088342801</v>
      </c>
      <c r="I15" s="1">
        <v>16368.849397559299</v>
      </c>
      <c r="J15" s="1">
        <v>15636.1432082186</v>
      </c>
      <c r="K15" s="1">
        <v>10822.7989887698</v>
      </c>
      <c r="L15" s="1">
        <v>4813.3442194487598</v>
      </c>
      <c r="M15" s="1">
        <f t="shared" si="1"/>
        <v>732.70618934069898</v>
      </c>
    </row>
    <row r="16" spans="1:13" s="1" customFormat="1" x14ac:dyDescent="0.2">
      <c r="A16" s="2" t="s">
        <v>20</v>
      </c>
      <c r="B16" s="1">
        <v>43.107500000000002</v>
      </c>
      <c r="C16" s="1">
        <v>110222.396742832</v>
      </c>
      <c r="D16" s="1">
        <f t="shared" si="2"/>
        <v>137.68341407016101</v>
      </c>
      <c r="E16" s="1">
        <v>2713.3764241741901</v>
      </c>
      <c r="F16" s="1">
        <v>3215.0778032100002</v>
      </c>
      <c r="G16" s="1">
        <v>80144.967630790299</v>
      </c>
      <c r="H16" s="1">
        <v>12057.873244504901</v>
      </c>
      <c r="I16" s="1">
        <v>20047.937450427798</v>
      </c>
      <c r="J16" s="1">
        <v>18300.334174500302</v>
      </c>
      <c r="K16" s="1">
        <v>13718.3401972887</v>
      </c>
      <c r="L16" s="1">
        <v>4581.9939772115804</v>
      </c>
      <c r="M16" s="1">
        <f t="shared" si="1"/>
        <v>1747.6032759274967</v>
      </c>
    </row>
    <row r="17" spans="1:13" s="1" customFormat="1" x14ac:dyDescent="0.2">
      <c r="A17" s="2" t="s">
        <v>21</v>
      </c>
      <c r="B17" s="1">
        <v>-352.19600000000003</v>
      </c>
      <c r="C17" s="1">
        <v>99839.217278201002</v>
      </c>
      <c r="D17" s="1">
        <f t="shared" si="2"/>
        <v>117.79192830970599</v>
      </c>
      <c r="E17" s="1">
        <v>2719.8707327348302</v>
      </c>
      <c r="F17" s="1">
        <v>2865.0668948799998</v>
      </c>
      <c r="G17" s="1">
        <v>73516.027892419195</v>
      </c>
      <c r="H17" s="1">
        <v>10156.726066319099</v>
      </c>
      <c r="I17" s="1">
        <v>17648.387077000199</v>
      </c>
      <c r="J17" s="1">
        <v>15602.503071966101</v>
      </c>
      <c r="K17" s="1">
        <v>12485.992956726001</v>
      </c>
      <c r="L17" s="1">
        <v>3116.5101152400898</v>
      </c>
      <c r="M17" s="1">
        <f t="shared" si="1"/>
        <v>2045.8840050340987</v>
      </c>
    </row>
    <row r="18" spans="1:13" s="1" customFormat="1" x14ac:dyDescent="0.2">
      <c r="A18" s="2" t="s">
        <v>22</v>
      </c>
      <c r="B18" s="1">
        <v>357.20010000000002</v>
      </c>
      <c r="C18" s="1">
        <v>86431.397622955395</v>
      </c>
      <c r="D18" s="1">
        <f t="shared" si="2"/>
        <v>114.436692543589</v>
      </c>
      <c r="E18" s="1">
        <v>3503.2901394594201</v>
      </c>
      <c r="F18" s="1">
        <v>2286.5403044099999</v>
      </c>
      <c r="G18" s="1">
        <v>62300.286622385902</v>
      </c>
      <c r="H18" s="1">
        <v>8219.5875360554892</v>
      </c>
      <c r="I18" s="1">
        <v>13901.411976678501</v>
      </c>
      <c r="J18" s="1">
        <v>13406.340227123999</v>
      </c>
      <c r="K18" s="1">
        <v>9804.7364503989302</v>
      </c>
      <c r="L18" s="1">
        <v>3601.60377672503</v>
      </c>
      <c r="M18" s="1">
        <f t="shared" si="1"/>
        <v>495.07174955450137</v>
      </c>
    </row>
    <row r="19" spans="1:13" s="4" customFormat="1" x14ac:dyDescent="0.2">
      <c r="A19" s="5" t="s">
        <v>23</v>
      </c>
      <c r="B19" s="4">
        <v>530.96010999999999</v>
      </c>
      <c r="C19" s="4">
        <v>82032.210625799606</v>
      </c>
      <c r="D19" s="4">
        <v>111.262855147198</v>
      </c>
      <c r="E19" s="4">
        <v>3279.8091906969298</v>
      </c>
      <c r="F19" s="4">
        <v>2921.8940029099999</v>
      </c>
      <c r="G19" s="4">
        <v>60895.648647000002</v>
      </c>
      <c r="H19" s="4">
        <v>7383.1018050000002</v>
      </c>
      <c r="I19" s="4">
        <v>13984.8996667996</v>
      </c>
      <c r="J19" s="4">
        <v>13722.708358</v>
      </c>
      <c r="K19" s="4">
        <v>11081.6274628958</v>
      </c>
      <c r="L19" s="4">
        <v>2641.08089510423</v>
      </c>
      <c r="M19" s="4">
        <f t="shared" si="1"/>
        <v>262.19130879959994</v>
      </c>
    </row>
    <row r="20" spans="1:13" s="1" customFormat="1" x14ac:dyDescent="0.2">
      <c r="A20" s="2" t="s">
        <v>24</v>
      </c>
      <c r="B20" s="1">
        <v>1303.5299</v>
      </c>
      <c r="C20" s="1">
        <v>83759.691000000006</v>
      </c>
      <c r="D20" s="1">
        <v>106.21332315034699</v>
      </c>
      <c r="E20" s="1">
        <v>3393.1436251355499</v>
      </c>
      <c r="F20" s="1">
        <v>3595.3045437400001</v>
      </c>
      <c r="G20" s="1">
        <v>62990.113682000003</v>
      </c>
      <c r="H20" s="1">
        <v>7527.9208140000001</v>
      </c>
      <c r="I20" s="1">
        <v>14572.809464</v>
      </c>
      <c r="J20" s="1">
        <v>13928.317885</v>
      </c>
      <c r="K20" s="1">
        <v>11061.5196877943</v>
      </c>
      <c r="L20" s="1">
        <v>2866.79819720569</v>
      </c>
      <c r="M20" s="1">
        <f t="shared" si="1"/>
        <v>644.49157899999955</v>
      </c>
    </row>
    <row r="21" spans="1:13" s="1" customFormat="1" x14ac:dyDescent="0.2">
      <c r="A21" s="2" t="s">
        <v>25</v>
      </c>
      <c r="B21" s="1">
        <v>2000.5755200000001</v>
      </c>
      <c r="C21" s="1">
        <v>83400.557000000001</v>
      </c>
      <c r="D21" s="1">
        <v>103.49508056009</v>
      </c>
      <c r="E21" s="1">
        <v>3578.0879580277901</v>
      </c>
      <c r="F21" s="1">
        <v>4001.3899352610001</v>
      </c>
      <c r="G21" s="1">
        <v>62787.778257999998</v>
      </c>
      <c r="H21" s="1">
        <v>7740.761587</v>
      </c>
      <c r="I21" s="1">
        <v>14758.108221</v>
      </c>
      <c r="J21" s="1">
        <v>14060.028974000001</v>
      </c>
      <c r="K21" s="1">
        <v>10619.49896897</v>
      </c>
      <c r="L21" s="1">
        <v>3440.5300050300002</v>
      </c>
      <c r="M21" s="1">
        <f t="shared" si="1"/>
        <v>698.07924699999967</v>
      </c>
    </row>
    <row r="22" spans="1:13" s="1" customFormat="1" x14ac:dyDescent="0.2">
      <c r="A22" s="2" t="s">
        <v>26</v>
      </c>
      <c r="B22" s="1">
        <v>2741.4995399999998</v>
      </c>
      <c r="C22" s="1">
        <v>87374.589000000007</v>
      </c>
      <c r="D22" s="1">
        <v>92.946344710051306</v>
      </c>
      <c r="E22" s="1">
        <v>3384.6574734977999</v>
      </c>
      <c r="F22" s="1">
        <v>4160.4190861899997</v>
      </c>
      <c r="G22" s="1">
        <v>64934.694000000003</v>
      </c>
      <c r="H22" s="1">
        <v>7980.47</v>
      </c>
      <c r="I22" s="1">
        <v>16486.956999999999</v>
      </c>
      <c r="J22" s="1">
        <v>15627.057000000001</v>
      </c>
      <c r="K22" s="1">
        <v>11609.655479781601</v>
      </c>
      <c r="L22" s="1">
        <v>4017.40152021836</v>
      </c>
      <c r="M22" s="1">
        <f t="shared" si="1"/>
        <v>859.89999999999782</v>
      </c>
    </row>
    <row r="23" spans="1:13" s="1" customFormat="1" x14ac:dyDescent="0.2">
      <c r="A23" s="2" t="s">
        <v>27</v>
      </c>
      <c r="B23" s="1">
        <v>5717.5082599999996</v>
      </c>
      <c r="C23" s="1">
        <v>98577.444000000003</v>
      </c>
      <c r="D23" s="1">
        <v>99.999999992499994</v>
      </c>
      <c r="E23" s="1">
        <v>4424.1245633460603</v>
      </c>
      <c r="F23" s="1">
        <v>5499.2114860399997</v>
      </c>
      <c r="G23" s="1">
        <v>71306.274000000005</v>
      </c>
      <c r="H23" s="1">
        <v>8671.5619999999999</v>
      </c>
      <c r="I23" s="1">
        <v>21931.108</v>
      </c>
      <c r="J23" s="1">
        <v>20828.186607990301</v>
      </c>
      <c r="K23" s="1">
        <v>16162.411424972301</v>
      </c>
      <c r="L23" s="1">
        <v>4665.7751830179895</v>
      </c>
      <c r="M23" s="1">
        <f t="shared" si="1"/>
        <v>1102.921392009699</v>
      </c>
    </row>
    <row r="24" spans="1:13" s="1" customFormat="1" x14ac:dyDescent="0.2">
      <c r="A24" s="2" t="s">
        <v>28</v>
      </c>
      <c r="B24" s="1">
        <v>6640.6822499999998</v>
      </c>
      <c r="C24" s="1">
        <v>107063.889014</v>
      </c>
      <c r="D24" s="1">
        <v>107.582596638265</v>
      </c>
      <c r="E24" s="1">
        <v>5491.4150519921805</v>
      </c>
      <c r="F24" s="1">
        <v>7732.8924869800003</v>
      </c>
      <c r="G24" s="1">
        <v>78223.231</v>
      </c>
      <c r="H24" s="1">
        <v>9411.3639999999996</v>
      </c>
      <c r="I24" s="1">
        <v>26373.331013999999</v>
      </c>
      <c r="J24" s="1">
        <v>25583.926947934699</v>
      </c>
      <c r="K24" s="1">
        <v>20580.717208600701</v>
      </c>
      <c r="L24" s="1">
        <v>5003.20973933398</v>
      </c>
      <c r="M24" s="1">
        <f t="shared" si="1"/>
        <v>789.40406606530087</v>
      </c>
    </row>
    <row r="25" spans="1:13" s="1" customFormat="1" x14ac:dyDescent="0.2">
      <c r="A25" s="2" t="s">
        <v>29</v>
      </c>
      <c r="B25" s="1">
        <v>8540.3728100000008</v>
      </c>
      <c r="C25" s="1">
        <v>109759.99420128801</v>
      </c>
      <c r="D25" s="1">
        <v>101.804886260137</v>
      </c>
      <c r="E25" s="1">
        <v>5877.64377838378</v>
      </c>
      <c r="F25" s="1">
        <v>7864.2123685799997</v>
      </c>
      <c r="G25" s="1">
        <v>80635.452999999994</v>
      </c>
      <c r="H25" s="1">
        <v>9823.2350000000006</v>
      </c>
      <c r="I25" s="1">
        <v>25093.813201288202</v>
      </c>
      <c r="J25" s="1">
        <v>24757.079938189101</v>
      </c>
      <c r="K25" s="1">
        <v>20130.154583884101</v>
      </c>
      <c r="L25" s="1">
        <v>4626.92535430506</v>
      </c>
      <c r="M25" s="1">
        <f t="shared" si="1"/>
        <v>336.73326309910044</v>
      </c>
    </row>
    <row r="26" spans="1:13" s="1" customFormat="1" x14ac:dyDescent="0.2">
      <c r="A26" s="2" t="s">
        <v>30</v>
      </c>
      <c r="B26" s="1">
        <v>10169.073130000001</v>
      </c>
      <c r="C26" s="1">
        <v>117293.98736500699</v>
      </c>
      <c r="D26" s="1">
        <v>104.370607508655</v>
      </c>
      <c r="E26" s="1">
        <v>6824.5569613348398</v>
      </c>
      <c r="F26" s="1">
        <v>8535.5365367600007</v>
      </c>
      <c r="G26" s="1">
        <v>84266</v>
      </c>
      <c r="H26" s="1">
        <v>10565.401</v>
      </c>
      <c r="I26" s="1">
        <v>28824.158365006901</v>
      </c>
      <c r="J26" s="1">
        <v>28341.885094076199</v>
      </c>
      <c r="K26" s="1">
        <v>23347.749801888102</v>
      </c>
      <c r="L26" s="1">
        <v>4994.1352921881498</v>
      </c>
      <c r="M26" s="1">
        <f t="shared" si="1"/>
        <v>482.27327093070198</v>
      </c>
    </row>
    <row r="27" spans="1:13" s="1" customFormat="1" x14ac:dyDescent="0.2">
      <c r="A27" s="2" t="s">
        <v>31</v>
      </c>
      <c r="B27" s="1">
        <v>9183.4522500000003</v>
      </c>
      <c r="C27" s="1">
        <v>116522.25</v>
      </c>
      <c r="D27" s="1">
        <v>97.490911582775595</v>
      </c>
      <c r="E27" s="1">
        <v>5756.7748401346598</v>
      </c>
      <c r="F27" s="1">
        <v>8218.7399677100002</v>
      </c>
      <c r="G27" s="1">
        <v>83502.339000000007</v>
      </c>
      <c r="H27" s="1">
        <v>10831.648999999999</v>
      </c>
      <c r="I27" s="1">
        <v>28165.358</v>
      </c>
      <c r="J27" s="1">
        <v>27902.970313242098</v>
      </c>
      <c r="K27" s="1">
        <v>22788.571056132001</v>
      </c>
      <c r="L27" s="1">
        <v>5114.3992571100598</v>
      </c>
      <c r="M27" s="1">
        <f t="shared" si="1"/>
        <v>262.38768675790197</v>
      </c>
    </row>
    <row r="28" spans="1:13" s="1" customFormat="1" x14ac:dyDescent="0.2">
      <c r="A28" s="2" t="s">
        <v>32</v>
      </c>
      <c r="B28" s="1">
        <v>8403.6269900000007</v>
      </c>
      <c r="C28" s="1">
        <v>117587.416</v>
      </c>
      <c r="D28" s="1">
        <v>89.594855969793002</v>
      </c>
      <c r="E28" s="1">
        <v>6087.5221991798198</v>
      </c>
      <c r="F28" s="1">
        <v>6710.4845951899997</v>
      </c>
      <c r="G28" s="1">
        <v>83163.623000000007</v>
      </c>
      <c r="H28" s="1">
        <v>11209.522000000001</v>
      </c>
      <c r="I28" s="1">
        <v>24344.648000000001</v>
      </c>
      <c r="J28" s="1">
        <v>24956.922914629798</v>
      </c>
      <c r="K28" s="1">
        <v>19314.580165666401</v>
      </c>
      <c r="L28" s="1">
        <v>5642.3427489634196</v>
      </c>
      <c r="M28" s="1">
        <f t="shared" si="1"/>
        <v>-612.27491462979742</v>
      </c>
    </row>
    <row r="29" spans="1:13" s="1" customFormat="1" x14ac:dyDescent="0.2">
      <c r="A29" s="2" t="s">
        <v>33</v>
      </c>
      <c r="B29" s="1">
        <v>8179.9788900000003</v>
      </c>
      <c r="C29" s="1">
        <v>121056.942</v>
      </c>
      <c r="D29" s="1">
        <v>88.035579691855801</v>
      </c>
      <c r="E29" s="1">
        <v>6954.9095083559396</v>
      </c>
      <c r="F29" s="1">
        <v>7357.5712597499996</v>
      </c>
      <c r="G29" s="1">
        <v>86202.066000000006</v>
      </c>
      <c r="H29" s="1">
        <v>11559.74</v>
      </c>
      <c r="I29" s="1">
        <v>23696.677</v>
      </c>
      <c r="J29" s="1">
        <v>23728.915134454001</v>
      </c>
      <c r="K29" s="1">
        <v>18979.380430440098</v>
      </c>
      <c r="L29" s="1">
        <v>4749.5347040139204</v>
      </c>
      <c r="M29" s="1">
        <f t="shared" si="1"/>
        <v>-32.238134454000829</v>
      </c>
    </row>
    <row r="30" spans="1:13" s="1" customFormat="1" x14ac:dyDescent="0.2">
      <c r="A30" s="2" t="s">
        <v>34</v>
      </c>
      <c r="B30" s="1">
        <v>8613.3408199999994</v>
      </c>
      <c r="C30" s="1">
        <v>121317.087</v>
      </c>
      <c r="D30" s="1">
        <v>86.509754309483796</v>
      </c>
      <c r="E30" s="1">
        <v>7025.7299384010303</v>
      </c>
      <c r="F30" s="1">
        <v>7204.4782258269997</v>
      </c>
      <c r="G30" s="1">
        <v>87456.347999999998</v>
      </c>
      <c r="H30" s="1">
        <v>11464.518</v>
      </c>
      <c r="I30" s="1">
        <v>22017.442999999999</v>
      </c>
      <c r="J30" s="1">
        <v>21781.139469963498</v>
      </c>
      <c r="K30" s="1">
        <v>18095.740375490299</v>
      </c>
      <c r="L30" s="1">
        <v>3685.39909447318</v>
      </c>
      <c r="M30" s="1">
        <f t="shared" si="1"/>
        <v>236.30353003650089</v>
      </c>
    </row>
    <row r="31" spans="1:13" s="1" customFormat="1" x14ac:dyDescent="0.2">
      <c r="A31" s="2" t="s">
        <v>35</v>
      </c>
      <c r="B31" s="1">
        <v>9598.1091199999992</v>
      </c>
      <c r="C31" s="1">
        <v>127402.013115678</v>
      </c>
      <c r="D31" s="1">
        <v>90.814438989924099</v>
      </c>
      <c r="E31" s="1">
        <v>7713.9000002489502</v>
      </c>
      <c r="F31" s="1">
        <v>7392.792281</v>
      </c>
      <c r="G31" s="1">
        <v>91769.368000000002</v>
      </c>
      <c r="H31" s="1">
        <v>11459.83</v>
      </c>
      <c r="I31" s="1">
        <v>22664.306115678199</v>
      </c>
      <c r="J31" s="1">
        <v>21667.846676795401</v>
      </c>
      <c r="K31" s="1">
        <v>18132.066631169</v>
      </c>
      <c r="L31" s="1">
        <v>3535.7800456263799</v>
      </c>
      <c r="M31" s="1">
        <f t="shared" si="1"/>
        <v>996.45943888279726</v>
      </c>
    </row>
    <row r="32" spans="1:13" s="1" customFormat="1" x14ac:dyDescent="0.2">
      <c r="A32" s="2" t="s">
        <v>36</v>
      </c>
      <c r="B32" s="1">
        <v>10194.304749999999</v>
      </c>
      <c r="C32" s="1">
        <v>132544.841285573</v>
      </c>
      <c r="D32" s="1">
        <v>90.915845522937701</v>
      </c>
      <c r="E32" s="1">
        <v>9090.7327071601594</v>
      </c>
      <c r="F32" s="1">
        <v>8204.848767427</v>
      </c>
      <c r="G32" s="1">
        <v>94860.380999999994</v>
      </c>
      <c r="H32" s="1">
        <v>11914.387380738201</v>
      </c>
      <c r="I32" s="1">
        <v>23739.414904834801</v>
      </c>
      <c r="J32" s="1">
        <v>22945.587693574598</v>
      </c>
      <c r="K32" s="1">
        <v>19272.4220584512</v>
      </c>
      <c r="L32" s="1">
        <v>3673.1656351233401</v>
      </c>
      <c r="M32" s="1">
        <f t="shared" si="1"/>
        <v>793.8272112602026</v>
      </c>
    </row>
    <row r="33" spans="1:13" s="1" customFormat="1" x14ac:dyDescent="0.2">
      <c r="A33" s="2" t="s">
        <v>37</v>
      </c>
      <c r="B33" s="1">
        <v>12631.02031</v>
      </c>
      <c r="C33" s="1">
        <v>139141.24211693701</v>
      </c>
      <c r="D33" s="1">
        <v>99.504584246963901</v>
      </c>
      <c r="E33" s="1">
        <v>12809.1694140045</v>
      </c>
      <c r="F33" s="1">
        <v>9804.7759800000003</v>
      </c>
      <c r="G33" s="1">
        <v>98312.520999999993</v>
      </c>
      <c r="H33" s="1">
        <v>12464.154542914301</v>
      </c>
      <c r="I33" s="1">
        <v>24750.776574023101</v>
      </c>
      <c r="J33" s="1">
        <v>24727.0283708104</v>
      </c>
      <c r="K33" s="1">
        <v>20831.296535432099</v>
      </c>
      <c r="L33" s="1">
        <v>3895.7318353783098</v>
      </c>
      <c r="M33" s="1">
        <f t="shared" si="1"/>
        <v>23.748203212700901</v>
      </c>
    </row>
    <row r="34" spans="1:13" s="1" customFormat="1" x14ac:dyDescent="0.2">
      <c r="A34" s="2" t="s">
        <v>38</v>
      </c>
      <c r="B34" s="1">
        <v>14097.05545</v>
      </c>
      <c r="C34" s="1">
        <v>148639.981875228</v>
      </c>
      <c r="D34" s="1">
        <v>105.097969991938</v>
      </c>
      <c r="E34" s="1">
        <v>17367.6842670482</v>
      </c>
      <c r="F34" s="1">
        <v>12081.608791000001</v>
      </c>
      <c r="G34" s="1">
        <v>102856.73699999999</v>
      </c>
      <c r="H34" s="1">
        <v>13528.78</v>
      </c>
      <c r="I34" s="1">
        <v>27024.901875228101</v>
      </c>
      <c r="J34" s="1">
        <v>27765.963476898902</v>
      </c>
      <c r="K34" s="1">
        <v>23331.910899065999</v>
      </c>
      <c r="L34" s="1">
        <v>4434.0525778328902</v>
      </c>
      <c r="M34" s="1">
        <f t="shared" si="1"/>
        <v>-741.06160167080088</v>
      </c>
    </row>
    <row r="35" spans="1:13" s="1" customFormat="1" x14ac:dyDescent="0.2">
      <c r="A35" s="2" t="s">
        <v>39</v>
      </c>
      <c r="B35" s="1">
        <v>17274.8194</v>
      </c>
      <c r="C35" s="1">
        <v>160145.45409127299</v>
      </c>
      <c r="D35" s="1">
        <v>133.12929550612199</v>
      </c>
      <c r="E35" s="1">
        <v>23830.147244838299</v>
      </c>
      <c r="F35" s="1">
        <v>14844.082095</v>
      </c>
      <c r="G35" s="1">
        <v>109482.742</v>
      </c>
      <c r="H35" s="1">
        <v>14559.056</v>
      </c>
      <c r="I35" s="1">
        <v>34177.822091273403</v>
      </c>
      <c r="J35" s="1">
        <v>33363.726696965903</v>
      </c>
      <c r="K35" s="1">
        <v>28012.620648416501</v>
      </c>
      <c r="L35" s="1">
        <v>5351.1060485493899</v>
      </c>
      <c r="M35" s="1">
        <f t="shared" si="1"/>
        <v>814.0953943075001</v>
      </c>
    </row>
    <row r="36" spans="1:13" s="1" customFormat="1" x14ac:dyDescent="0.2">
      <c r="A36" s="2" t="s">
        <v>40</v>
      </c>
      <c r="B36" s="1">
        <v>27688.761040000001</v>
      </c>
      <c r="C36" s="1">
        <v>174406.87143964201</v>
      </c>
      <c r="D36" s="1">
        <v>137.68341407016101</v>
      </c>
      <c r="E36" s="1">
        <v>28093.759983461601</v>
      </c>
      <c r="F36" s="1">
        <v>19590.52</v>
      </c>
      <c r="G36" s="1">
        <v>118617.533</v>
      </c>
      <c r="H36" s="1">
        <v>15219.546</v>
      </c>
      <c r="I36" s="1">
        <v>42984.582135110897</v>
      </c>
      <c r="J36" s="1">
        <v>40908.191729240898</v>
      </c>
      <c r="K36" s="1">
        <v>34547.407907682304</v>
      </c>
      <c r="L36" s="1">
        <v>6362.2738215585996</v>
      </c>
      <c r="M36" s="1">
        <f t="shared" si="1"/>
        <v>2076.3904058699991</v>
      </c>
    </row>
    <row r="37" spans="1:13" s="1" customFormat="1" x14ac:dyDescent="0.2">
      <c r="A37" s="2" t="s">
        <v>41</v>
      </c>
      <c r="B37" s="1">
        <v>31195.88652</v>
      </c>
      <c r="C37" s="1">
        <v>191505.21032787801</v>
      </c>
      <c r="D37" s="1">
        <v>117.79192830970599</v>
      </c>
      <c r="E37" s="1">
        <v>31018.541408129</v>
      </c>
      <c r="F37" s="1">
        <v>28449.186000000002</v>
      </c>
      <c r="G37" s="1">
        <v>128960.71222053601</v>
      </c>
      <c r="H37" s="1">
        <v>15536.173947807099</v>
      </c>
      <c r="I37" s="1">
        <v>54094.395125492098</v>
      </c>
      <c r="J37" s="1">
        <v>51985.372403583598</v>
      </c>
      <c r="K37" s="1">
        <v>43483.007129728103</v>
      </c>
      <c r="L37" s="1">
        <v>8502.6652738555294</v>
      </c>
      <c r="M37" s="1">
        <f t="shared" si="1"/>
        <v>2109.0227219084991</v>
      </c>
    </row>
    <row r="38" spans="1:13" s="1" customFormat="1" x14ac:dyDescent="0.2">
      <c r="A38" s="2" t="s">
        <v>42</v>
      </c>
      <c r="B38" s="1">
        <v>33135.011209999997</v>
      </c>
      <c r="C38" s="1">
        <v>193155.40121028299</v>
      </c>
      <c r="D38" s="1">
        <v>114.436692543589</v>
      </c>
      <c r="E38" s="1">
        <v>26961.721496030801</v>
      </c>
      <c r="F38" s="1">
        <v>21010.691999999999</v>
      </c>
      <c r="G38" s="1">
        <v>131992.370154968</v>
      </c>
      <c r="H38" s="1">
        <v>18094.828695984001</v>
      </c>
      <c r="I38" s="1">
        <v>42973.9386700451</v>
      </c>
      <c r="J38" s="1">
        <v>47223.4629736114</v>
      </c>
      <c r="K38" s="1">
        <v>36917.693030902301</v>
      </c>
      <c r="L38" s="1">
        <v>10306.969942709</v>
      </c>
      <c r="M38" s="1">
        <f t="shared" si="1"/>
        <v>-4249.5243035663007</v>
      </c>
    </row>
    <row r="39" spans="1:13" s="1" customFormat="1" x14ac:dyDescent="0.2">
      <c r="A39" s="2" t="s">
        <v>43</v>
      </c>
      <c r="B39" s="1">
        <v>44105.063009999998</v>
      </c>
      <c r="C39" s="1">
        <v>210142.93542161401</v>
      </c>
      <c r="D39" s="1">
        <v>134.976804772945</v>
      </c>
      <c r="E39" s="1">
        <v>35564.675699023901</v>
      </c>
      <c r="F39" s="1">
        <v>28815.319</v>
      </c>
      <c r="G39" s="1">
        <v>139886.84182568299</v>
      </c>
      <c r="H39" s="1">
        <v>19897.449283707501</v>
      </c>
      <c r="I39" s="1">
        <v>58577.437254297904</v>
      </c>
      <c r="J39" s="1">
        <v>58187.159770237697</v>
      </c>
      <c r="K39" s="1">
        <v>45066.550749631999</v>
      </c>
      <c r="L39" s="1">
        <v>13120.6090206057</v>
      </c>
      <c r="M39" s="1">
        <f t="shared" si="1"/>
        <v>390.27748406020692</v>
      </c>
    </row>
    <row r="40" spans="1:13" s="1" customFormat="1" x14ac:dyDescent="0.2">
      <c r="A40" s="2" t="s">
        <v>44</v>
      </c>
      <c r="B40" s="1">
        <v>48815.917410000002</v>
      </c>
      <c r="C40" s="1">
        <v>224668.71513658101</v>
      </c>
      <c r="D40" s="1">
        <v>142.326979390236</v>
      </c>
      <c r="E40" s="1">
        <v>46268.497928643403</v>
      </c>
      <c r="F40" s="1">
        <v>36966.710663999998</v>
      </c>
      <c r="G40" s="1">
        <v>148779.85575025799</v>
      </c>
      <c r="H40" s="1">
        <v>20860.368930923902</v>
      </c>
      <c r="I40" s="1">
        <v>64419.623903229898</v>
      </c>
      <c r="J40" s="1">
        <v>61132.874029367696</v>
      </c>
      <c r="K40" s="1">
        <v>50346.630536553101</v>
      </c>
      <c r="L40" s="1">
        <v>10786.243492814599</v>
      </c>
      <c r="M40" s="1">
        <f t="shared" si="1"/>
        <v>3286.7498738622016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pc_01</dc:creator>
  <cp:lastModifiedBy>Edison Achalma</cp:lastModifiedBy>
  <dcterms:created xsi:type="dcterms:W3CDTF">2012-08-18T01:49:51Z</dcterms:created>
  <dcterms:modified xsi:type="dcterms:W3CDTF">2019-12-27T16:37:43Z</dcterms:modified>
</cp:coreProperties>
</file>