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iedu\Desktop\"/>
    </mc:Choice>
  </mc:AlternateContent>
  <bookViews>
    <workbookView xWindow="0" yWindow="0" windowWidth="28800" windowHeight="12435"/>
  </bookViews>
  <sheets>
    <sheet name="Hoja1" sheetId="1" r:id="rId1"/>
    <sheet name="Hoja2" sheetId="2" r:id="rId2"/>
    <sheet name="Hoja3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" l="1"/>
  <c r="I4" i="1"/>
  <c r="C19" i="1"/>
  <c r="L4" i="1"/>
  <c r="M5" i="1"/>
  <c r="M6" i="1"/>
  <c r="M7" i="1"/>
  <c r="M8" i="1"/>
  <c r="M9" i="1"/>
  <c r="M10" i="1"/>
  <c r="M11" i="1"/>
  <c r="M12" i="1"/>
  <c r="M13" i="1"/>
  <c r="M14" i="1"/>
  <c r="M15" i="1"/>
  <c r="M4" i="1"/>
  <c r="M16" i="1"/>
  <c r="L16" i="1"/>
  <c r="B19" i="1"/>
  <c r="J16" i="1"/>
  <c r="J4" i="1"/>
  <c r="H4" i="1"/>
  <c r="F16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L5" i="1"/>
  <c r="L6" i="1"/>
  <c r="L7" i="1"/>
  <c r="L8" i="1"/>
  <c r="L9" i="1"/>
  <c r="L10" i="1"/>
  <c r="L11" i="1"/>
  <c r="L12" i="1"/>
  <c r="L13" i="1"/>
  <c r="L14" i="1"/>
  <c r="L15" i="1"/>
  <c r="K5" i="1"/>
  <c r="K6" i="1"/>
  <c r="K7" i="1"/>
  <c r="K8" i="1"/>
  <c r="K9" i="1"/>
  <c r="K10" i="1"/>
  <c r="K11" i="1"/>
  <c r="K12" i="1"/>
  <c r="K13" i="1"/>
  <c r="K14" i="1"/>
  <c r="K15" i="1"/>
  <c r="K4" i="1"/>
  <c r="G16" i="1"/>
  <c r="H5" i="1"/>
  <c r="H6" i="1"/>
  <c r="H7" i="1"/>
  <c r="H8" i="1"/>
  <c r="H9" i="1"/>
  <c r="H10" i="1"/>
  <c r="H11" i="1"/>
  <c r="H12" i="1"/>
  <c r="H13" i="1"/>
  <c r="H14" i="1"/>
  <c r="H15" i="1"/>
  <c r="G5" i="1"/>
  <c r="G6" i="1"/>
  <c r="G7" i="1"/>
  <c r="G8" i="1"/>
  <c r="G9" i="1"/>
  <c r="G10" i="1"/>
  <c r="G11" i="1"/>
  <c r="G12" i="1"/>
  <c r="G13" i="1"/>
  <c r="G14" i="1"/>
  <c r="G15" i="1"/>
  <c r="G4" i="1"/>
  <c r="F5" i="1"/>
  <c r="F6" i="1"/>
  <c r="F7" i="1"/>
  <c r="F8" i="1"/>
  <c r="F9" i="1"/>
  <c r="F10" i="1"/>
  <c r="F11" i="1"/>
  <c r="F12" i="1"/>
  <c r="F13" i="1"/>
  <c r="F14" i="1"/>
  <c r="F15" i="1"/>
  <c r="F4" i="1"/>
  <c r="E5" i="1"/>
  <c r="E6" i="1"/>
  <c r="E7" i="1"/>
  <c r="E8" i="1"/>
  <c r="E9" i="1"/>
  <c r="E10" i="1"/>
  <c r="E11" i="1"/>
  <c r="E12" i="1"/>
  <c r="E13" i="1"/>
  <c r="E14" i="1"/>
  <c r="E15" i="1"/>
  <c r="E4" i="1"/>
  <c r="D5" i="1"/>
  <c r="D4" i="1"/>
  <c r="D6" i="1"/>
  <c r="D7" i="1"/>
  <c r="D8" i="1"/>
  <c r="D9" i="1"/>
  <c r="D10" i="1"/>
  <c r="D11" i="1"/>
  <c r="D12" i="1"/>
  <c r="D13" i="1"/>
  <c r="D14" i="1"/>
  <c r="D15" i="1"/>
  <c r="C16" i="1"/>
  <c r="B16" i="1"/>
</calcChain>
</file>

<file path=xl/sharedStrings.xml><?xml version="1.0" encoding="utf-8"?>
<sst xmlns="http://schemas.openxmlformats.org/spreadsheetml/2006/main" count="20" uniqueCount="20">
  <si>
    <t>X</t>
  </si>
  <si>
    <t>Y</t>
  </si>
  <si>
    <t>X-Xbarra</t>
  </si>
  <si>
    <t>Y-Ybarra</t>
  </si>
  <si>
    <t>(X-Xbarra)(Y-Ybarra)</t>
  </si>
  <si>
    <t>(X-Xbarra)^2</t>
  </si>
  <si>
    <t>beta 2</t>
  </si>
  <si>
    <t>beta 1</t>
  </si>
  <si>
    <t>e</t>
  </si>
  <si>
    <t>e^2</t>
  </si>
  <si>
    <t>eX</t>
  </si>
  <si>
    <t>eY(estimado)</t>
  </si>
  <si>
    <t>Y(estimado)</t>
  </si>
  <si>
    <t>(Y-Ybarra)^2</t>
  </si>
  <si>
    <t xml:space="preserve">Los valores de Y son casi similares de Y estimados </t>
  </si>
  <si>
    <t>Sumatoria de los residuos es igual a 0</t>
  </si>
  <si>
    <t>Sumatoria de los residuos por los X observados es igual 0.</t>
  </si>
  <si>
    <t>Sumatoria de los residuos por los Y estimados es igual 0.</t>
  </si>
  <si>
    <t>Promedio-&gt;</t>
  </si>
  <si>
    <t>promedio de Y estimado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</si>
</sst>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1" fillId="2" borderId="1" xfId="0" applyFont="1" applyFill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16</xdr:row>
      <xdr:rowOff>38100</xdr:rowOff>
    </xdr:from>
    <xdr:to>
      <xdr:col>7</xdr:col>
      <xdr:colOff>962025</xdr:colOff>
      <xdr:row>17</xdr:row>
      <xdr:rowOff>123825</xdr:rowOff>
    </xdr:to>
    <xdr:sp macro="" textlink="">
      <xdr:nvSpPr>
        <xdr:cNvPr id="2" name="Flecha curvada hacia arriba 1"/>
        <xdr:cNvSpPr/>
      </xdr:nvSpPr>
      <xdr:spPr>
        <a:xfrm>
          <a:off x="1828800" y="3086100"/>
          <a:ext cx="5086350" cy="276225"/>
        </a:xfrm>
        <a:prstGeom prst="curvedUpArrow">
          <a:avLst>
            <a:gd name="adj1" fmla="val 25000"/>
            <a:gd name="adj2" fmla="val 67379"/>
            <a:gd name="adj3" fmla="val 25000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3"/>
  <sheetViews>
    <sheetView tabSelected="1" workbookViewId="0">
      <selection activeCell="E23" sqref="E23"/>
    </sheetView>
  </sheetViews>
  <sheetFormatPr baseColWidth="10" defaultRowHeight="15" x14ac:dyDescent="0.25"/>
  <cols>
    <col min="4" max="4" width="12.7109375" bestFit="1" customWidth="1"/>
    <col min="6" max="6" width="18.85546875" bestFit="1" customWidth="1"/>
    <col min="7" max="7" width="12" bestFit="1" customWidth="1"/>
    <col min="8" max="8" width="14.5703125" customWidth="1"/>
    <col min="10" max="10" width="12.85546875" bestFit="1" customWidth="1"/>
    <col min="11" max="12" width="12" bestFit="1" customWidth="1"/>
    <col min="13" max="13" width="12.85546875" bestFit="1" customWidth="1"/>
  </cols>
  <sheetData>
    <row r="3" spans="1:13" x14ac:dyDescent="0.25">
      <c r="A3" s="1"/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13</v>
      </c>
      <c r="I3" s="1" t="s">
        <v>12</v>
      </c>
      <c r="J3" s="1" t="s">
        <v>8</v>
      </c>
      <c r="K3" s="1" t="s">
        <v>9</v>
      </c>
      <c r="L3" s="1" t="s">
        <v>10</v>
      </c>
      <c r="M3" s="1" t="s">
        <v>11</v>
      </c>
    </row>
    <row r="4" spans="1:13" x14ac:dyDescent="0.25">
      <c r="A4" s="2">
        <v>1</v>
      </c>
      <c r="B4" s="2">
        <v>16.3</v>
      </c>
      <c r="C4" s="2">
        <v>15.6</v>
      </c>
      <c r="D4" s="2">
        <f>B4-$B$16</f>
        <v>6.5166666666666675</v>
      </c>
      <c r="E4" s="2">
        <f>C4-$C$16</f>
        <v>6.6666666666666661</v>
      </c>
      <c r="F4" s="2">
        <f>D4*E4</f>
        <v>43.444444444444443</v>
      </c>
      <c r="G4" s="2">
        <f>D4^2</f>
        <v>42.466944444444458</v>
      </c>
      <c r="H4" s="2">
        <f>E4^2</f>
        <v>44.444444444444436</v>
      </c>
      <c r="I4" s="2">
        <f>$C$19+$B$19*B4</f>
        <v>15.522286827175479</v>
      </c>
      <c r="J4" s="2">
        <f>C4-I4</f>
        <v>7.7713172824520171E-2</v>
      </c>
      <c r="K4" s="2">
        <f>J4^2</f>
        <v>6.0393372304537408E-3</v>
      </c>
      <c r="L4" s="2">
        <f>J4*B4</f>
        <v>1.2667247170396789</v>
      </c>
      <c r="M4" s="2">
        <f>J4*I4</f>
        <v>1.2062861588320608</v>
      </c>
    </row>
    <row r="5" spans="1:13" x14ac:dyDescent="0.25">
      <c r="A5" s="2">
        <v>2</v>
      </c>
      <c r="B5" s="2">
        <v>6.8</v>
      </c>
      <c r="C5" s="2">
        <v>6.4</v>
      </c>
      <c r="D5" s="2">
        <f>B5-$B$16</f>
        <v>-2.9833333333333334</v>
      </c>
      <c r="E5" s="2">
        <f t="shared" ref="E5:E15" si="0">C5-$C$16</f>
        <v>-2.5333333333333332</v>
      </c>
      <c r="F5" s="2">
        <f t="shared" ref="F5:F15" si="1">D5*E5</f>
        <v>7.5577777777777779</v>
      </c>
      <c r="G5" s="2">
        <f t="shared" ref="G5:G15" si="2">D5^2</f>
        <v>8.9002777777777773</v>
      </c>
      <c r="H5" s="2">
        <f t="shared" ref="H5:H15" si="3">E5^2</f>
        <v>6.4177777777777774</v>
      </c>
      <c r="I5" s="2">
        <f t="shared" ref="I5:I15" si="4">$C$19+$B$19*B5</f>
        <v>5.9169070535437083</v>
      </c>
      <c r="J5" s="2">
        <f t="shared" ref="J5:J15" si="5">C5-I5</f>
        <v>0.48309294645629208</v>
      </c>
      <c r="K5" s="2">
        <f t="shared" ref="K5:L16" si="6">J5^2</f>
        <v>0.23337879491582189</v>
      </c>
      <c r="L5" s="2">
        <f t="shared" ref="L5:L15" si="7">J5*B5</f>
        <v>3.2850320359027863</v>
      </c>
      <c r="M5" s="2">
        <f t="shared" ref="M5:M15" si="8">J5*I5</f>
        <v>2.8584160624044475</v>
      </c>
    </row>
    <row r="6" spans="1:13" x14ac:dyDescent="0.25">
      <c r="A6" s="2">
        <v>3</v>
      </c>
      <c r="B6" s="2">
        <v>8.6</v>
      </c>
      <c r="C6" s="2">
        <v>9.1999999999999993</v>
      </c>
      <c r="D6" s="2">
        <f t="shared" ref="D5:D15" si="9">B6-$B$16</f>
        <v>-1.1833333333333336</v>
      </c>
      <c r="E6" s="2">
        <f t="shared" si="0"/>
        <v>0.26666666666666572</v>
      </c>
      <c r="F6" s="2">
        <f t="shared" si="1"/>
        <v>-0.31555555555555448</v>
      </c>
      <c r="G6" s="2">
        <f t="shared" si="2"/>
        <v>1.4002777777777784</v>
      </c>
      <c r="H6" s="2">
        <f t="shared" si="3"/>
        <v>7.1111111111110611E-2</v>
      </c>
      <c r="I6" s="2">
        <f t="shared" si="4"/>
        <v>7.7368737474949913</v>
      </c>
      <c r="J6" s="2">
        <f t="shared" si="5"/>
        <v>1.4631262525050079</v>
      </c>
      <c r="K6" s="2">
        <f t="shared" si="6"/>
        <v>2.1407384307693484</v>
      </c>
      <c r="L6" s="2">
        <f t="shared" si="7"/>
        <v>12.582885771543069</v>
      </c>
      <c r="M6" s="2">
        <f t="shared" si="8"/>
        <v>11.320023092276724</v>
      </c>
    </row>
    <row r="7" spans="1:13" x14ac:dyDescent="0.25">
      <c r="A7" s="2">
        <v>4</v>
      </c>
      <c r="B7" s="2">
        <v>15.3</v>
      </c>
      <c r="C7" s="2">
        <v>14.9</v>
      </c>
      <c r="D7" s="2">
        <f t="shared" si="9"/>
        <v>5.5166666666666675</v>
      </c>
      <c r="E7" s="2">
        <f t="shared" si="0"/>
        <v>5.9666666666666668</v>
      </c>
      <c r="F7" s="2">
        <f t="shared" si="1"/>
        <v>32.916111111111114</v>
      </c>
      <c r="G7" s="2">
        <f t="shared" si="2"/>
        <v>30.433611111111119</v>
      </c>
      <c r="H7" s="2">
        <f t="shared" si="3"/>
        <v>35.601111111111109</v>
      </c>
      <c r="I7" s="2">
        <f t="shared" si="4"/>
        <v>14.511194219424766</v>
      </c>
      <c r="J7" s="2">
        <f t="shared" si="5"/>
        <v>0.38880578057523429</v>
      </c>
      <c r="K7" s="2">
        <f t="shared" si="6"/>
        <v>0.15116993500871723</v>
      </c>
      <c r="L7" s="2">
        <f t="shared" si="7"/>
        <v>5.9487284428010847</v>
      </c>
      <c r="M7" s="2">
        <f t="shared" si="8"/>
        <v>5.642036195562274</v>
      </c>
    </row>
    <row r="8" spans="1:13" x14ac:dyDescent="0.25">
      <c r="A8" s="2">
        <v>5</v>
      </c>
      <c r="B8" s="2">
        <v>8.6999999999999993</v>
      </c>
      <c r="C8" s="2">
        <v>7.2</v>
      </c>
      <c r="D8" s="2">
        <f t="shared" si="9"/>
        <v>-1.0833333333333339</v>
      </c>
      <c r="E8" s="2">
        <f t="shared" si="0"/>
        <v>-1.7333333333333334</v>
      </c>
      <c r="F8" s="2">
        <f t="shared" si="1"/>
        <v>1.8777777777777789</v>
      </c>
      <c r="G8" s="2">
        <f t="shared" si="2"/>
        <v>1.1736111111111125</v>
      </c>
      <c r="H8" s="2">
        <f t="shared" si="3"/>
        <v>3.0044444444444447</v>
      </c>
      <c r="I8" s="2">
        <f t="shared" si="4"/>
        <v>7.8379830082700614</v>
      </c>
      <c r="J8" s="2">
        <f t="shared" si="5"/>
        <v>-0.63798300827006127</v>
      </c>
      <c r="K8" s="2">
        <f t="shared" si="6"/>
        <v>0.40702231884131707</v>
      </c>
      <c r="L8" s="2">
        <f t="shared" si="7"/>
        <v>-5.5504521719495328</v>
      </c>
      <c r="M8" s="2">
        <f t="shared" si="8"/>
        <v>-5.0004999783857587</v>
      </c>
    </row>
    <row r="9" spans="1:13" x14ac:dyDescent="0.25">
      <c r="A9" s="2">
        <v>6</v>
      </c>
      <c r="B9" s="2">
        <v>7.8</v>
      </c>
      <c r="C9" s="2">
        <v>7.6</v>
      </c>
      <c r="D9" s="2">
        <f t="shared" si="9"/>
        <v>-1.9833333333333334</v>
      </c>
      <c r="E9" s="2">
        <f t="shared" si="0"/>
        <v>-1.3333333333333339</v>
      </c>
      <c r="F9" s="2">
        <f t="shared" si="1"/>
        <v>2.6444444444444457</v>
      </c>
      <c r="G9" s="2">
        <f t="shared" si="2"/>
        <v>3.9336111111111114</v>
      </c>
      <c r="H9" s="2">
        <f t="shared" si="3"/>
        <v>1.7777777777777795</v>
      </c>
      <c r="I9" s="2">
        <f t="shared" si="4"/>
        <v>6.9279996612944208</v>
      </c>
      <c r="J9" s="2">
        <f t="shared" si="5"/>
        <v>0.67200033870557885</v>
      </c>
      <c r="K9" s="2">
        <f t="shared" si="6"/>
        <v>0.45158445522041268</v>
      </c>
      <c r="L9" s="2">
        <f t="shared" si="7"/>
        <v>5.2416026419035147</v>
      </c>
      <c r="M9" s="2">
        <f t="shared" si="8"/>
        <v>4.6556181189419865</v>
      </c>
    </row>
    <row r="10" spans="1:13" x14ac:dyDescent="0.25">
      <c r="A10" s="2">
        <v>7</v>
      </c>
      <c r="B10" s="2">
        <v>8.6999999999999993</v>
      </c>
      <c r="C10" s="2">
        <v>7.2</v>
      </c>
      <c r="D10" s="2">
        <f t="shared" si="9"/>
        <v>-1.0833333333333339</v>
      </c>
      <c r="E10" s="2">
        <f t="shared" si="0"/>
        <v>-1.7333333333333334</v>
      </c>
      <c r="F10" s="2">
        <f t="shared" si="1"/>
        <v>1.8777777777777789</v>
      </c>
      <c r="G10" s="2">
        <f t="shared" si="2"/>
        <v>1.1736111111111125</v>
      </c>
      <c r="H10" s="2">
        <f t="shared" si="3"/>
        <v>3.0044444444444447</v>
      </c>
      <c r="I10" s="2">
        <f t="shared" si="4"/>
        <v>7.8379830082700614</v>
      </c>
      <c r="J10" s="2">
        <f t="shared" si="5"/>
        <v>-0.63798300827006127</v>
      </c>
      <c r="K10" s="2">
        <f t="shared" si="6"/>
        <v>0.40702231884131707</v>
      </c>
      <c r="L10" s="2">
        <f t="shared" si="7"/>
        <v>-5.5504521719495328</v>
      </c>
      <c r="M10" s="2">
        <f t="shared" si="8"/>
        <v>-5.0004999783857587</v>
      </c>
    </row>
    <row r="11" spans="1:13" x14ac:dyDescent="0.25">
      <c r="A11" s="2">
        <v>8</v>
      </c>
      <c r="B11" s="2">
        <v>8.3000000000000007</v>
      </c>
      <c r="C11" s="2">
        <v>7.2</v>
      </c>
      <c r="D11" s="2">
        <f t="shared" si="9"/>
        <v>-1.4833333333333325</v>
      </c>
      <c r="E11" s="2">
        <f t="shared" si="0"/>
        <v>-1.7333333333333334</v>
      </c>
      <c r="F11" s="2">
        <f t="shared" si="1"/>
        <v>2.5711111111111098</v>
      </c>
      <c r="G11" s="2">
        <f t="shared" si="2"/>
        <v>2.2002777777777753</v>
      </c>
      <c r="H11" s="2">
        <f t="shared" si="3"/>
        <v>3.0044444444444447</v>
      </c>
      <c r="I11" s="2">
        <f t="shared" si="4"/>
        <v>7.4335459651697775</v>
      </c>
      <c r="J11" s="2">
        <f t="shared" si="5"/>
        <v>-0.23354596516977733</v>
      </c>
      <c r="K11" s="2">
        <f t="shared" si="6"/>
        <v>5.4543717847082847E-2</v>
      </c>
      <c r="L11" s="2">
        <f t="shared" si="7"/>
        <v>-1.9384315109091519</v>
      </c>
      <c r="M11" s="2">
        <f t="shared" si="8"/>
        <v>-1.7360746670694795</v>
      </c>
    </row>
    <row r="12" spans="1:13" x14ac:dyDescent="0.25">
      <c r="A12" s="2">
        <v>9</v>
      </c>
      <c r="B12" s="2">
        <v>9.4</v>
      </c>
      <c r="C12" s="2">
        <v>7.9</v>
      </c>
      <c r="D12" s="2">
        <f t="shared" si="9"/>
        <v>-0.38333333333333286</v>
      </c>
      <c r="E12" s="2">
        <f t="shared" si="0"/>
        <v>-1.0333333333333332</v>
      </c>
      <c r="F12" s="2">
        <f t="shared" si="1"/>
        <v>0.39611111111111058</v>
      </c>
      <c r="G12" s="2">
        <f t="shared" si="2"/>
        <v>0.14694444444444407</v>
      </c>
      <c r="H12" s="2">
        <f t="shared" si="3"/>
        <v>1.0677777777777775</v>
      </c>
      <c r="I12" s="2">
        <f t="shared" si="4"/>
        <v>8.545747833695561</v>
      </c>
      <c r="J12" s="2">
        <f t="shared" si="5"/>
        <v>-0.64574783369556066</v>
      </c>
      <c r="K12" s="2">
        <f t="shared" si="6"/>
        <v>0.41699026472250944</v>
      </c>
      <c r="L12" s="2">
        <f t="shared" si="7"/>
        <v>-6.07002963673827</v>
      </c>
      <c r="M12" s="2">
        <f t="shared" si="8"/>
        <v>-5.5183981509174389</v>
      </c>
    </row>
    <row r="13" spans="1:13" x14ac:dyDescent="0.25">
      <c r="A13" s="2">
        <v>10</v>
      </c>
      <c r="B13" s="2">
        <v>10.8</v>
      </c>
      <c r="C13" s="2">
        <v>8.8000000000000007</v>
      </c>
      <c r="D13" s="2">
        <f t="shared" si="9"/>
        <v>1.0166666666666675</v>
      </c>
      <c r="E13" s="2">
        <f t="shared" si="0"/>
        <v>-0.13333333333333286</v>
      </c>
      <c r="F13" s="2">
        <f t="shared" si="1"/>
        <v>-0.13555555555555518</v>
      </c>
      <c r="G13" s="2">
        <f t="shared" si="2"/>
        <v>1.0336111111111128</v>
      </c>
      <c r="H13" s="2">
        <f t="shared" si="3"/>
        <v>1.7777777777777653E-2</v>
      </c>
      <c r="I13" s="2">
        <f t="shared" si="4"/>
        <v>9.9612774845465601</v>
      </c>
      <c r="J13" s="2">
        <f t="shared" si="5"/>
        <v>-1.1612774845465594</v>
      </c>
      <c r="K13" s="2">
        <f t="shared" si="6"/>
        <v>1.3485653961147845</v>
      </c>
      <c r="L13" s="2">
        <f t="shared" si="7"/>
        <v>-12.541796833102843</v>
      </c>
      <c r="M13" s="2">
        <f t="shared" si="8"/>
        <v>-11.567807260124509</v>
      </c>
    </row>
    <row r="14" spans="1:13" x14ac:dyDescent="0.25">
      <c r="A14" s="2">
        <v>11</v>
      </c>
      <c r="B14" s="2">
        <v>5.0999999999999996</v>
      </c>
      <c r="C14" s="2">
        <v>4.0999999999999996</v>
      </c>
      <c r="D14" s="2">
        <f t="shared" si="9"/>
        <v>-4.6833333333333336</v>
      </c>
      <c r="E14" s="2">
        <f t="shared" si="0"/>
        <v>-4.8333333333333339</v>
      </c>
      <c r="F14" s="2">
        <f t="shared" si="1"/>
        <v>22.636111111111116</v>
      </c>
      <c r="G14" s="2">
        <f t="shared" si="2"/>
        <v>21.933611111111112</v>
      </c>
      <c r="H14" s="2">
        <f t="shared" si="3"/>
        <v>23.361111111111118</v>
      </c>
      <c r="I14" s="2">
        <f t="shared" si="4"/>
        <v>4.1980496203674971</v>
      </c>
      <c r="J14" s="2">
        <f t="shared" si="5"/>
        <v>-9.8049620367497425E-2</v>
      </c>
      <c r="K14" s="2">
        <f t="shared" si="6"/>
        <v>9.6137280542103656E-3</v>
      </c>
      <c r="L14" s="2">
        <f t="shared" si="7"/>
        <v>-0.50005306387423687</v>
      </c>
      <c r="M14" s="2">
        <f t="shared" si="8"/>
        <v>-0.41161717156094979</v>
      </c>
    </row>
    <row r="15" spans="1:13" x14ac:dyDescent="0.25">
      <c r="A15" s="2">
        <v>12</v>
      </c>
      <c r="B15" s="2">
        <v>11.6</v>
      </c>
      <c r="C15" s="2">
        <v>11.1</v>
      </c>
      <c r="D15" s="2">
        <f t="shared" si="9"/>
        <v>1.8166666666666664</v>
      </c>
      <c r="E15" s="2">
        <f t="shared" si="0"/>
        <v>2.1666666666666661</v>
      </c>
      <c r="F15" s="2">
        <f t="shared" si="1"/>
        <v>3.9361111111111096</v>
      </c>
      <c r="G15" s="2">
        <f t="shared" si="2"/>
        <v>3.3002777777777768</v>
      </c>
      <c r="H15" s="2">
        <f t="shared" si="3"/>
        <v>4.694444444444442</v>
      </c>
      <c r="I15" s="2">
        <f t="shared" si="4"/>
        <v>10.770151570747128</v>
      </c>
      <c r="J15" s="2">
        <f t="shared" si="5"/>
        <v>0.32984842925287161</v>
      </c>
      <c r="K15" s="2">
        <f t="shared" si="6"/>
        <v>0.10879998628058665</v>
      </c>
      <c r="L15" s="2">
        <f t="shared" si="7"/>
        <v>3.8262417793333108</v>
      </c>
      <c r="M15" s="2">
        <f t="shared" si="8"/>
        <v>3.5525175784262881</v>
      </c>
    </row>
    <row r="16" spans="1:13" x14ac:dyDescent="0.25">
      <c r="A16" s="3" t="s">
        <v>18</v>
      </c>
      <c r="B16" s="4">
        <f>AVERAGE(B4:B15)</f>
        <v>9.7833333333333332</v>
      </c>
      <c r="C16" s="4">
        <f>AVERAGE(C4:C15)</f>
        <v>8.9333333333333336</v>
      </c>
      <c r="F16" s="4">
        <f>SUM(F4:F15)</f>
        <v>119.40666666666668</v>
      </c>
      <c r="G16" s="4">
        <f>SUM(G4:G15)</f>
        <v>118.09666666666669</v>
      </c>
      <c r="I16" s="4">
        <f>AVERAGE(I4:I15)</f>
        <v>8.9333333333333336</v>
      </c>
      <c r="J16" s="5">
        <f>SUM(J4:J15)</f>
        <v>-1.2434497875801753E-14</v>
      </c>
      <c r="L16" s="4">
        <f>SUM(L4:L15)</f>
        <v>-1.2212453270876722E-13</v>
      </c>
      <c r="M16" s="4">
        <f>SUM(M4:M15)</f>
        <v>-1.1191048088221578E-13</v>
      </c>
    </row>
    <row r="17" spans="1:13" ht="15" customHeight="1" x14ac:dyDescent="0.25">
      <c r="I17" s="6" t="s">
        <v>19</v>
      </c>
      <c r="J17" s="9" t="s">
        <v>15</v>
      </c>
      <c r="L17" s="7" t="s">
        <v>16</v>
      </c>
      <c r="M17" s="7" t="s">
        <v>17</v>
      </c>
    </row>
    <row r="18" spans="1:13" x14ac:dyDescent="0.25">
      <c r="B18" s="3" t="s">
        <v>6</v>
      </c>
      <c r="C18" s="3" t="s">
        <v>7</v>
      </c>
      <c r="I18" s="6"/>
      <c r="J18" s="8"/>
      <c r="L18" s="9"/>
      <c r="M18" s="9"/>
    </row>
    <row r="19" spans="1:13" x14ac:dyDescent="0.25">
      <c r="B19" s="2">
        <f>F16/G16</f>
        <v>1.0110926077507125</v>
      </c>
      <c r="C19" s="2">
        <f>C16-B19*B16</f>
        <v>-0.95852267916113654</v>
      </c>
      <c r="I19" s="6"/>
      <c r="J19" s="8"/>
      <c r="L19" s="9"/>
      <c r="M19" s="9"/>
    </row>
    <row r="20" spans="1:13" x14ac:dyDescent="0.25">
      <c r="J20" s="8"/>
      <c r="L20" s="9"/>
      <c r="M20" s="9"/>
    </row>
    <row r="21" spans="1:13" x14ac:dyDescent="0.25">
      <c r="L21" s="9"/>
      <c r="M21" s="9"/>
    </row>
    <row r="22" spans="1:13" x14ac:dyDescent="0.25">
      <c r="L22" s="9"/>
      <c r="M22" s="9"/>
    </row>
    <row r="23" spans="1:13" x14ac:dyDescent="0.25">
      <c r="A23" t="s">
        <v>14</v>
      </c>
    </row>
  </sheetData>
  <mergeCells count="4">
    <mergeCell ref="J17:J20"/>
    <mergeCell ref="L17:L22"/>
    <mergeCell ref="M17:M22"/>
    <mergeCell ref="I17:I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GP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Usuario Educacion</cp:lastModifiedBy>
  <dcterms:created xsi:type="dcterms:W3CDTF">2018-03-24T04:06:03Z</dcterms:created>
  <dcterms:modified xsi:type="dcterms:W3CDTF">2019-03-30T16:58:52Z</dcterms:modified>
</cp:coreProperties>
</file>