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ursos_2021-I\EC-441_Econometria I-2021-I\Clase 1 _ Introducción\"/>
    </mc:Choice>
  </mc:AlternateContent>
  <xr:revisionPtr revIDLastSave="0" documentId="13_ncr:1_{FA1A31DB-9AF9-4692-BEDC-E1F246E4FFD8}" xr6:coauthVersionLast="44" xr6:coauthVersionMax="44" xr10:uidLastSave="{00000000-0000-0000-0000-000000000000}"/>
  <bookViews>
    <workbookView xWindow="528" yWindow="552" windowWidth="17280" windowHeight="11148" firstSheet="1" activeTab="1" xr2:uid="{00000000-000D-0000-FFFF-FFFF00000000}"/>
  </bookViews>
  <sheets>
    <sheet name="Administración (2)" sheetId="5" state="hidden" r:id="rId1"/>
    <sheet name="ECONOMIA 2021-I Actual" sheetId="22" r:id="rId2"/>
  </sheets>
  <definedNames>
    <definedName name="_xlnm.Print_Area" localSheetId="0">'Administración (2)'!$A$79:$X$129</definedName>
    <definedName name="_xlnm.Print_Area" localSheetId="1">'ECONOMIA 2021-I Actual'!$A$1:$X$120</definedName>
    <definedName name="HTML_CodePage" hidden="1">1252</definedName>
    <definedName name="HTML_Control" localSheetId="0" hidden="1">{"'CONTABILIDAD'!$A$7:$X$8"}</definedName>
    <definedName name="HTML_Control" hidden="1">{"'CONTABILIDAD'!$A$7:$X$8"}</definedName>
    <definedName name="HTML_Description" hidden="1">""</definedName>
    <definedName name="HTML_Email" hidden="1">""</definedName>
    <definedName name="HTML_Header" hidden="1">"CONTABILIDAD"</definedName>
    <definedName name="HTML_LastUpdate" hidden="1">"30/11/06"</definedName>
    <definedName name="HTML_LineAfter" hidden="1">FALSE</definedName>
    <definedName name="HTML_LineBefore" hidden="1">FALSE</definedName>
    <definedName name="HTML_Name" hidden="1">"0052"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"DIRECTORES DE ESCUELAS 2006  -II"</definedName>
    <definedName name="Z_630EC283_0900_492B_8750_EC013D511558_.wvu.PrintTitles" localSheetId="0" hidden="1">'Administración (2)'!$2:$16</definedName>
    <definedName name="Z_630EC283_0900_492B_8750_EC013D511558_.wvu.PrintTitles" localSheetId="1" hidden="1">'ECONOMIA 2021-I Actual'!#REF!</definedName>
  </definedNames>
  <calcPr calcId="191029"/>
  <customWorkbookViews>
    <customWorkbookView name="Witman - Vista personalizada" guid="{630EC283-0900-492B-8750-EC013D511558}" mergeInterval="0" personalView="1" maximized="1" windowWidth="1020" windowHeight="59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0" i="22" l="1"/>
  <c r="T61" i="22" l="1"/>
  <c r="T57" i="22"/>
  <c r="T84" i="22"/>
  <c r="T96" i="22"/>
  <c r="T87" i="22" l="1"/>
  <c r="T99" i="22" l="1"/>
  <c r="T101" i="22" s="1"/>
  <c r="T93" i="22"/>
  <c r="T38" i="22" l="1"/>
  <c r="T74" i="22"/>
  <c r="T34" i="22" l="1"/>
  <c r="T16" i="22"/>
  <c r="T95" i="22"/>
  <c r="T97" i="22"/>
  <c r="T88" i="22"/>
  <c r="T92" i="22"/>
  <c r="T89" i="22"/>
  <c r="T79" i="22"/>
  <c r="T75" i="22"/>
  <c r="T76" i="22" s="1"/>
  <c r="T70" i="22"/>
  <c r="T85" i="22"/>
  <c r="T86" i="22" s="1"/>
  <c r="T47" i="22"/>
  <c r="T82" i="22"/>
  <c r="T81" i="22"/>
  <c r="T90" i="22"/>
  <c r="T78" i="22"/>
  <c r="T77" i="22"/>
  <c r="T71" i="22"/>
  <c r="T69" i="22"/>
  <c r="T68" i="22"/>
  <c r="T65" i="22"/>
  <c r="T64" i="22"/>
  <c r="T62" i="22"/>
  <c r="T59" i="22"/>
  <c r="T60" i="22"/>
  <c r="T56" i="22"/>
  <c r="T58" i="22" s="1"/>
  <c r="T54" i="22"/>
  <c r="T53" i="22"/>
  <c r="T51" i="22"/>
  <c r="T50" i="22"/>
  <c r="T48" i="22"/>
  <c r="T46" i="22"/>
  <c r="T44" i="22"/>
  <c r="T43" i="22"/>
  <c r="T41" i="22"/>
  <c r="T40" i="22"/>
  <c r="T22" i="22"/>
  <c r="T37" i="22"/>
  <c r="T39" i="22" s="1"/>
  <c r="T35" i="22"/>
  <c r="T33" i="22"/>
  <c r="T31" i="22"/>
  <c r="T30" i="22"/>
  <c r="T29" i="22"/>
  <c r="T27" i="22"/>
  <c r="T26" i="22"/>
  <c r="T25" i="22"/>
  <c r="T23" i="22"/>
  <c r="T21" i="22"/>
  <c r="T19" i="22"/>
  <c r="T20" i="22" s="1"/>
  <c r="T17" i="22"/>
  <c r="T15" i="22"/>
  <c r="T13" i="22"/>
  <c r="T12" i="22"/>
  <c r="T114" i="5"/>
  <c r="T102" i="5"/>
  <c r="T107" i="5"/>
  <c r="T98" i="5"/>
  <c r="T65" i="5"/>
  <c r="T60" i="5"/>
  <c r="T61" i="5"/>
  <c r="T20" i="5"/>
  <c r="T24" i="5"/>
  <c r="T28" i="5"/>
  <c r="T80" i="22" l="1"/>
  <c r="T94" i="22"/>
  <c r="T91" i="22"/>
  <c r="T83" i="22"/>
  <c r="T52" i="22"/>
  <c r="T45" i="22"/>
  <c r="T14" i="22"/>
  <c r="T55" i="22"/>
  <c r="T32" i="22"/>
  <c r="T72" i="22"/>
  <c r="T49" i="22"/>
  <c r="T98" i="22"/>
  <c r="T36" i="22"/>
  <c r="T67" i="22"/>
  <c r="T28" i="22"/>
  <c r="T42" i="22"/>
  <c r="T63" i="22"/>
  <c r="T24" i="22"/>
  <c r="T18" i="22"/>
</calcChain>
</file>

<file path=xl/sharedStrings.xml><?xml version="1.0" encoding="utf-8"?>
<sst xmlns="http://schemas.openxmlformats.org/spreadsheetml/2006/main" count="1540" uniqueCount="321">
  <si>
    <t>DOCENTES</t>
  </si>
  <si>
    <t>Sigla</t>
  </si>
  <si>
    <t>Crédito</t>
  </si>
  <si>
    <t>Horas</t>
  </si>
  <si>
    <t>HT</t>
  </si>
  <si>
    <t>HP</t>
  </si>
  <si>
    <t>HL</t>
  </si>
  <si>
    <t>Grupos del Curso</t>
  </si>
  <si>
    <t>Nº de Alumnos</t>
  </si>
  <si>
    <t>GT</t>
  </si>
  <si>
    <t>GP</t>
  </si>
  <si>
    <t>GL</t>
  </si>
  <si>
    <t>Grupos del Docente</t>
  </si>
  <si>
    <t>Ambiente</t>
  </si>
  <si>
    <t>EFP</t>
  </si>
  <si>
    <t>ASIGNATURAS</t>
  </si>
  <si>
    <t>Apellidos y Nombres                 Códigos</t>
  </si>
  <si>
    <t>Total de horas del Docente</t>
  </si>
  <si>
    <t>TOTAL</t>
  </si>
  <si>
    <t>1)</t>
  </si>
  <si>
    <t>2)</t>
  </si>
  <si>
    <t>3)</t>
  </si>
  <si>
    <t>4)</t>
  </si>
  <si>
    <t>5)</t>
  </si>
  <si>
    <t>Total de Horas Docente</t>
  </si>
  <si>
    <t>A</t>
  </si>
  <si>
    <t>Decano</t>
  </si>
  <si>
    <t>Director de Escuela</t>
  </si>
  <si>
    <t>Jefe de Departamento</t>
  </si>
  <si>
    <t>Estudio de Maestría</t>
  </si>
  <si>
    <t>Aula</t>
  </si>
  <si>
    <t>laboratorio</t>
  </si>
  <si>
    <t>Gabinete</t>
  </si>
  <si>
    <t>Campo</t>
  </si>
  <si>
    <t>A)</t>
  </si>
  <si>
    <t>L)</t>
  </si>
  <si>
    <t>G)</t>
  </si>
  <si>
    <t>C)</t>
  </si>
  <si>
    <t>H)</t>
  </si>
  <si>
    <t>Nº</t>
  </si>
  <si>
    <t>GP (Nº alum)</t>
  </si>
  <si>
    <t>Pract</t>
  </si>
  <si>
    <t>Teor</t>
  </si>
  <si>
    <t>Coordinador de Proyección Social</t>
  </si>
  <si>
    <t>6)</t>
  </si>
  <si>
    <t>Coordinador de Investigación</t>
  </si>
  <si>
    <t>Coordinador de Post Grado</t>
  </si>
  <si>
    <t>7)</t>
  </si>
  <si>
    <t>Miembro del Consejo de Facultad</t>
  </si>
  <si>
    <t>Secretario Docente</t>
  </si>
  <si>
    <t>9)</t>
  </si>
  <si>
    <t>Planificación</t>
  </si>
  <si>
    <t>Vicerrectorado Académico</t>
  </si>
  <si>
    <t>Archivo Departamento</t>
  </si>
  <si>
    <t>DISTRIBUCION:</t>
  </si>
  <si>
    <t>Categoría y Condic. *</t>
  </si>
  <si>
    <t>Hospital</t>
  </si>
  <si>
    <t>Departamento Académico de: __________________________________________________________________________</t>
  </si>
  <si>
    <t>Año:</t>
  </si>
  <si>
    <t>Area Académica de: __________________________________________________________________________________</t>
  </si>
  <si>
    <t>DISTRIBUCIÓN DE ASIGNATURAS SEGÚN PLAN DE ESTUDIOS</t>
  </si>
  <si>
    <t>NOMBRE **</t>
  </si>
  <si>
    <t>Semestre Académico: _________________________</t>
  </si>
  <si>
    <t>***</t>
  </si>
  <si>
    <t>Observ. ****</t>
  </si>
  <si>
    <t>Rector</t>
  </si>
  <si>
    <t>Vicerrector  Académico</t>
  </si>
  <si>
    <t>Vicerrector  Administrativo</t>
  </si>
  <si>
    <t>Jefe de Oficina</t>
  </si>
  <si>
    <t>8)</t>
  </si>
  <si>
    <t>10)</t>
  </si>
  <si>
    <t>11)</t>
  </si>
  <si>
    <t>12)</t>
  </si>
  <si>
    <t>Centro de Capacitación Campesina</t>
  </si>
  <si>
    <t>13)</t>
  </si>
  <si>
    <t>14)</t>
  </si>
  <si>
    <t>M)</t>
  </si>
  <si>
    <t>Ministerio Público</t>
  </si>
  <si>
    <t>***Ambiente</t>
  </si>
  <si>
    <t>** Considerar entre paréntesis ( R) regular, ( E) electivo</t>
  </si>
  <si>
    <t>_______________</t>
  </si>
  <si>
    <t>_____________________</t>
  </si>
  <si>
    <t>****Observación:</t>
  </si>
  <si>
    <t>* Según Resolución de Consejo Universitario de nombramiento o contrato vigente.</t>
  </si>
  <si>
    <t>2007-I</t>
  </si>
  <si>
    <t>Administración de Empresas</t>
  </si>
  <si>
    <t xml:space="preserve">AROTOMA CACÑAHUARAY, Sixto </t>
  </si>
  <si>
    <t>AD341</t>
  </si>
  <si>
    <t>AD447</t>
  </si>
  <si>
    <t>Administración</t>
  </si>
  <si>
    <t xml:space="preserve">AD522 </t>
  </si>
  <si>
    <t xml:space="preserve">ANICAMA CORDOVA, Juan </t>
  </si>
  <si>
    <t>ASDE</t>
  </si>
  <si>
    <t>AD241</t>
  </si>
  <si>
    <t>AD347</t>
  </si>
  <si>
    <t>AD445</t>
  </si>
  <si>
    <t xml:space="preserve">AD449 </t>
  </si>
  <si>
    <t>GUERRA ATAU, Emiliano</t>
  </si>
  <si>
    <t>AD 523</t>
  </si>
  <si>
    <t>AD343</t>
  </si>
  <si>
    <t>GALVEZ MOLINA, Jorge</t>
  </si>
  <si>
    <t xml:space="preserve">AD525 </t>
  </si>
  <si>
    <t xml:space="preserve">AD 521 </t>
  </si>
  <si>
    <t>AD441</t>
  </si>
  <si>
    <t>AD349</t>
  </si>
  <si>
    <t>AD 451</t>
  </si>
  <si>
    <t>ORE GUTIERREZ, Eusterio</t>
  </si>
  <si>
    <t>AUX.TC</t>
  </si>
  <si>
    <t>AD345</t>
  </si>
  <si>
    <t>AD531</t>
  </si>
  <si>
    <t>LEDESMA ESTRADA, Walter</t>
  </si>
  <si>
    <t>AUX-TC</t>
  </si>
  <si>
    <t>AD527</t>
  </si>
  <si>
    <t>AD524</t>
  </si>
  <si>
    <t>AD453</t>
  </si>
  <si>
    <t>RODRIGUEZ HURTADO,Víctor  Raúl</t>
  </si>
  <si>
    <t>AD529</t>
  </si>
  <si>
    <t>AD245</t>
  </si>
  <si>
    <t>EC425</t>
  </si>
  <si>
    <t>Informát.</t>
  </si>
  <si>
    <t>VALLADAREZ RODRIGUEZ, Zomelí</t>
  </si>
  <si>
    <t>PRDE</t>
  </si>
  <si>
    <t>2</t>
  </si>
  <si>
    <t>1</t>
  </si>
  <si>
    <t>0</t>
  </si>
  <si>
    <t>AUX.TC.</t>
  </si>
  <si>
    <t>AU-TC</t>
  </si>
  <si>
    <t>I</t>
  </si>
  <si>
    <t>Marketing (R)</t>
  </si>
  <si>
    <t>Marketing Estratégico  (R)</t>
  </si>
  <si>
    <t>Invest. Administrativa  (R)</t>
  </si>
  <si>
    <t>Administración I  (R)</t>
  </si>
  <si>
    <t>Racional. Administativa I  (R)</t>
  </si>
  <si>
    <t>Gerencia Potencial Humano I  (R)</t>
  </si>
  <si>
    <t>Gerencia de Operaciones  (R)</t>
  </si>
  <si>
    <t>Administ. de Proyectos II  (R)</t>
  </si>
  <si>
    <t>Política y Estrategia Empresarial  (R)</t>
  </si>
  <si>
    <t>II</t>
  </si>
  <si>
    <t>Etica y Deontologia  (R)</t>
  </si>
  <si>
    <t>Finanzas Públicas  (R)</t>
  </si>
  <si>
    <t>Gestión de Med. y Peq. Emp.  (R)</t>
  </si>
  <si>
    <t>Teoría Administrativa  (R)</t>
  </si>
  <si>
    <t>Métodos Cuantitativos (R)</t>
  </si>
  <si>
    <t>Administración del Desarrollo (R)</t>
  </si>
  <si>
    <t>Análisis financiero (R)</t>
  </si>
  <si>
    <t>Sem. De Mercado Valores y Banca (R)</t>
  </si>
  <si>
    <t>Práctica Pre Profesional  (R)</t>
  </si>
  <si>
    <t>M</t>
  </si>
  <si>
    <t>Seminario de Publicidad  y Promoción (R)</t>
  </si>
  <si>
    <t>JORGECHAGUA SAAVEDRA, Ricardo Moisés</t>
  </si>
  <si>
    <t>PRADO PALOMINO, Jorge Alberto</t>
  </si>
  <si>
    <t>Adm. de Industria Turística (R)</t>
  </si>
  <si>
    <t>Ingenieria Económica (R)</t>
  </si>
  <si>
    <t>Gestión Empresarial (E)</t>
  </si>
  <si>
    <t>Economía</t>
  </si>
  <si>
    <t>CIENCIAS ECONOMICAS Y ADMINISTRATIVAS</t>
  </si>
  <si>
    <t>PRDE-N</t>
  </si>
  <si>
    <t>Contabilidad</t>
  </si>
  <si>
    <t>ASDE-N</t>
  </si>
  <si>
    <t>AUTC-N</t>
  </si>
  <si>
    <t>Ing.Sistemas</t>
  </si>
  <si>
    <t>BERMUDEZ VALQUI, Hermes Segundo</t>
  </si>
  <si>
    <t>MARMANILLO PEREZ, Narciso</t>
  </si>
  <si>
    <t>EC-241</t>
  </si>
  <si>
    <t>EC-449</t>
  </si>
  <si>
    <t>Teoría y Política Monetaria (R)</t>
  </si>
  <si>
    <t>Macroeconomía (R)</t>
  </si>
  <si>
    <t>Microeconomía II (R)</t>
  </si>
  <si>
    <t>VALLEJOS SAENZ, Oscar Américo</t>
  </si>
  <si>
    <t>EC-349</t>
  </si>
  <si>
    <t>Análisis de Estados Financieros (R)</t>
  </si>
  <si>
    <t>EC-541</t>
  </si>
  <si>
    <t>EC-245</t>
  </si>
  <si>
    <t>TAIPE MOLINA, Guadalupe Betzabe</t>
  </si>
  <si>
    <t>SANCHO MACHACA, Martín</t>
  </si>
  <si>
    <t>Economía  (R)</t>
  </si>
  <si>
    <t>HUARIPUMA VARGAS, Juan Alberto</t>
  </si>
  <si>
    <t>EC-441</t>
  </si>
  <si>
    <t>Econometría I (R)</t>
  </si>
  <si>
    <t>I y II</t>
  </si>
  <si>
    <t>VENTURA ALMANZA, Jorge Mauro</t>
  </si>
  <si>
    <t>EC-543</t>
  </si>
  <si>
    <t>EC-243</t>
  </si>
  <si>
    <t>Economía Política (R)</t>
  </si>
  <si>
    <t>CANALES MOLINA, William Dante</t>
  </si>
  <si>
    <t>EC-345</t>
  </si>
  <si>
    <t>EC-347</t>
  </si>
  <si>
    <t>Agronomía</t>
  </si>
  <si>
    <t>YUPANQUI PILLIHUAMAN, William</t>
  </si>
  <si>
    <t>Economía Matemática I (R)</t>
  </si>
  <si>
    <t>PAREDES CACERES, Fortunato Edward</t>
  </si>
  <si>
    <t xml:space="preserve">A </t>
  </si>
  <si>
    <t>Economia</t>
  </si>
  <si>
    <t>Ing. Agrícola</t>
  </si>
  <si>
    <t>Sem. de Publicidad y Prom. (R)</t>
  </si>
  <si>
    <t>Realidad Nacional Emp. (R)</t>
  </si>
  <si>
    <t>JAIME FLORES,Manuel</t>
  </si>
  <si>
    <t>AD-243</t>
  </si>
  <si>
    <t>Mat.Aplicada a los Negocios (R)</t>
  </si>
  <si>
    <t>AD-443</t>
  </si>
  <si>
    <t>Gerencia Financiera (R)</t>
  </si>
  <si>
    <t xml:space="preserve">AD241 </t>
  </si>
  <si>
    <t>Administración I (R)</t>
  </si>
  <si>
    <t xml:space="preserve">AD-521 </t>
  </si>
  <si>
    <t>Adm.y Gestión de Emp.(R)</t>
  </si>
  <si>
    <t>Biología</t>
  </si>
  <si>
    <t xml:space="preserve">EC541 </t>
  </si>
  <si>
    <t>Eval. Social de Proyectos (R)</t>
  </si>
  <si>
    <t>EC-547</t>
  </si>
  <si>
    <t>Derecho</t>
  </si>
  <si>
    <t>Política Económica  (R)</t>
  </si>
  <si>
    <t>Trabajo Social</t>
  </si>
  <si>
    <t>PE-545</t>
  </si>
  <si>
    <t>EC-351</t>
  </si>
  <si>
    <t>Estadist.para Económistas I (R)</t>
  </si>
  <si>
    <t>Teoría de la Regulación (R)</t>
  </si>
  <si>
    <t>Cs.Comunicación</t>
  </si>
  <si>
    <t>Fis. Matemática</t>
  </si>
  <si>
    <t>EC-447</t>
  </si>
  <si>
    <t>EC-343</t>
  </si>
  <si>
    <t>EC-545</t>
  </si>
  <si>
    <t>Teoría de Crecimiento Econ. (R)</t>
  </si>
  <si>
    <t>EC-341</t>
  </si>
  <si>
    <t>Hist.del Pensamiento Econ.II (E)</t>
  </si>
  <si>
    <t>Microeconomía II  (R)</t>
  </si>
  <si>
    <t>Sem.de Invest.Económica  I (R)</t>
  </si>
  <si>
    <t>EC-553</t>
  </si>
  <si>
    <t>Investigación Operativa (E)</t>
  </si>
  <si>
    <t>EC-445</t>
  </si>
  <si>
    <t>Historia Económica de América Latina (E)</t>
  </si>
  <si>
    <t>EC- 241</t>
  </si>
  <si>
    <t>EC- 443</t>
  </si>
  <si>
    <t>Formulación de Proyectos (R)</t>
  </si>
  <si>
    <t>Macroeconomia (R)</t>
  </si>
  <si>
    <t>Planif.y Presup.Publico I  (R)</t>
  </si>
  <si>
    <t>Economia General (R)</t>
  </si>
  <si>
    <t>PE-543</t>
  </si>
  <si>
    <t>Análisis Económico (R)</t>
  </si>
  <si>
    <t>Ant.Social</t>
  </si>
  <si>
    <t>Economía Política  (R)</t>
  </si>
  <si>
    <t>Economia Agraria  (R)</t>
  </si>
  <si>
    <t>GONZALES PAUCARHUANCA, Enrique</t>
  </si>
  <si>
    <t>Macroeconomía II (R )</t>
  </si>
  <si>
    <t>EC-453</t>
  </si>
  <si>
    <t>Finanzas de empresas II</t>
  </si>
  <si>
    <t>Economía Internacional I (R)</t>
  </si>
  <si>
    <t>EC- 253</t>
  </si>
  <si>
    <t>Economía general y peruana</t>
  </si>
  <si>
    <t>III</t>
  </si>
  <si>
    <t>HILARIO VALENZUELA, Pelayo</t>
  </si>
  <si>
    <t>Economía ( R )</t>
  </si>
  <si>
    <t>Ingenieria Económica</t>
  </si>
  <si>
    <t>Arq.e Hist.</t>
  </si>
  <si>
    <t>EC-551</t>
  </si>
  <si>
    <t>Investigacion de Mercados</t>
  </si>
  <si>
    <t>Ing. Agroind.</t>
  </si>
  <si>
    <t>ESQUIVEL VILA, Edmundo</t>
  </si>
  <si>
    <t>EC-451</t>
  </si>
  <si>
    <t>Ingenieria Economica</t>
  </si>
  <si>
    <t>EC-353</t>
  </si>
  <si>
    <t>Topicos de  Econometria</t>
  </si>
  <si>
    <t>Observacion</t>
  </si>
  <si>
    <t>Para el llenado de notas al sistema virtual, lo deberan realizar los profesores que asumen los primeros grupos de cada asignatura.</t>
  </si>
  <si>
    <t>3.0</t>
  </si>
  <si>
    <t>4.0</t>
  </si>
  <si>
    <t>2.0</t>
  </si>
  <si>
    <t>3</t>
  </si>
  <si>
    <t xml:space="preserve">HINOJOSA VIVANCO, Tony </t>
  </si>
  <si>
    <t>Comité electoral</t>
  </si>
  <si>
    <t>Agregados Económicos (R)</t>
  </si>
  <si>
    <t>4.2</t>
  </si>
  <si>
    <t>CASTILLO QUINTERO, Efraín</t>
  </si>
  <si>
    <t>EC-549</t>
  </si>
  <si>
    <t>NOTA: Los cursos y/o grupos que cuenten con más de 65 alumnos matriculados se deben asignar el aula W - 119 ó el aula W - 215.</t>
  </si>
  <si>
    <t>NOTA: Los cursos y/o grupos que cuenten entre 50 y 65 alumnos matriculados se deben asignar el aula W - 312, W - 311 y W - 310.</t>
  </si>
  <si>
    <t>NOTA: Los cursos y/o grupos que cuenten con menos de 50 alumnos se asignará el aula W - 302</t>
  </si>
  <si>
    <t>IV</t>
  </si>
  <si>
    <t>HUAMAN PALOMINO, Jesús</t>
  </si>
  <si>
    <t>VILLAR ANDIA, Paul</t>
  </si>
  <si>
    <t>VALENZUELA PARIONA, Ruly</t>
  </si>
  <si>
    <t>NUEVA NECESIDAD 1</t>
  </si>
  <si>
    <t>NUEVA NECESIDAD 2</t>
  </si>
  <si>
    <t>NUEVA NECESIDAD 3</t>
  </si>
  <si>
    <t>NUEVA NECESIDAD 4</t>
  </si>
  <si>
    <t xml:space="preserve">I </t>
  </si>
  <si>
    <t>Análisis Finan. Actuarial (R)</t>
  </si>
  <si>
    <t>AMEZQUITA ALTAMIRANO, Jaime Z.</t>
  </si>
  <si>
    <t>HUAYANAY QUISPE, Andrés</t>
  </si>
  <si>
    <t>DCU B1</t>
  </si>
  <si>
    <t>DCU B2</t>
  </si>
  <si>
    <t>V</t>
  </si>
  <si>
    <t>EC-540</t>
  </si>
  <si>
    <t>Practica Pre Profesionales (R )</t>
  </si>
  <si>
    <t>Facultad: CIENCIAS ECONÓMICAS Y ADMINISTRATIVAS</t>
  </si>
  <si>
    <t>Departamento Académico de: CIENCIAS ECONÓMICAS, ADMINISTRATIVAS Y CONTABLES</t>
  </si>
  <si>
    <t>Area Académica de: ECONOMÍA</t>
  </si>
  <si>
    <t>Año y Semestre Académico: 2021-I</t>
  </si>
  <si>
    <t>Leyenda</t>
  </si>
  <si>
    <t>Decano (a)</t>
  </si>
  <si>
    <t>Director (a) de Departamento Academico</t>
  </si>
  <si>
    <t>Reemplazo - Nombre del Docente - Asignatura - Nº de horas</t>
  </si>
  <si>
    <t>Director de Departmanto Academico</t>
  </si>
  <si>
    <t>Coordinador de la UPS de la facultad</t>
  </si>
  <si>
    <t>Presidente del Tribunal de Honor</t>
  </si>
  <si>
    <t>ANYOSA CHUCHON, Rudy</t>
  </si>
  <si>
    <t>7</t>
  </si>
  <si>
    <t>VI</t>
  </si>
  <si>
    <t>VII</t>
  </si>
  <si>
    <t>I, II y III</t>
  </si>
  <si>
    <t>5</t>
  </si>
  <si>
    <t>III, IV y V</t>
  </si>
  <si>
    <t>EC- 181</t>
  </si>
  <si>
    <t>Economía I ( R)</t>
  </si>
  <si>
    <t>Plan 2018</t>
  </si>
  <si>
    <t>Teoria de juegos   (E)</t>
  </si>
  <si>
    <t>EC- 141</t>
  </si>
  <si>
    <t>Economia General  (R)</t>
  </si>
  <si>
    <t>Ind. Aliment.</t>
  </si>
  <si>
    <t>Ayacucho, 06 de setiembre del 2021</t>
  </si>
  <si>
    <t>4</t>
  </si>
  <si>
    <t>II, III y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</si>
</sst>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35" x14ac:knownFonts="1">
    <font>
      <sz val="10"/>
      <name val="Arial"/>
    </font>
    <font>
      <sz val="10"/>
      <name val="Arial"/>
      <family val="2"/>
    </font>
    <font>
      <b/>
      <sz val="11"/>
      <color indexed="12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u/>
      <sz val="9"/>
      <name val="Times New Roman"/>
      <family val="1"/>
    </font>
    <font>
      <b/>
      <sz val="14"/>
      <name val="Arial"/>
      <family val="2"/>
    </font>
    <font>
      <sz val="10"/>
      <name val="Times New Roman"/>
      <family val="1"/>
    </font>
    <font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1"/>
      <color indexed="12"/>
      <name val="Calibri"/>
      <family val="2"/>
    </font>
    <font>
      <b/>
      <sz val="14"/>
      <name val="Calibri"/>
      <family val="2"/>
    </font>
    <font>
      <b/>
      <sz val="12"/>
      <color indexed="12"/>
      <name val="Calibri"/>
      <family val="2"/>
    </font>
    <font>
      <sz val="12"/>
      <color indexed="8"/>
      <name val="Calibri"/>
      <family val="2"/>
    </font>
    <font>
      <sz val="9"/>
      <name val="Calibri"/>
      <family val="2"/>
    </font>
    <font>
      <sz val="8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u/>
      <sz val="10"/>
      <name val="Times New Roman"/>
      <family val="1"/>
    </font>
    <font>
      <b/>
      <i/>
      <sz val="8"/>
      <color theme="1"/>
      <name val="Times New Roman"/>
      <family val="1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12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12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12"/>
      </left>
      <right style="double">
        <color indexed="64"/>
      </right>
      <top/>
      <bottom style="thin">
        <color indexed="64"/>
      </bottom>
      <diagonal/>
    </border>
    <border>
      <left style="hair">
        <color indexed="12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12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12"/>
      </bottom>
      <diagonal/>
    </border>
    <border>
      <left/>
      <right style="double">
        <color indexed="64"/>
      </right>
      <top style="thin">
        <color indexed="12"/>
      </top>
      <bottom style="thin">
        <color indexed="12"/>
      </bottom>
      <diagonal/>
    </border>
    <border>
      <left/>
      <right style="double">
        <color indexed="64"/>
      </right>
      <top style="thin">
        <color indexed="12"/>
      </top>
      <bottom/>
      <diagonal/>
    </border>
    <border>
      <left style="double">
        <color indexed="64"/>
      </left>
      <right/>
      <top/>
      <bottom/>
      <diagonal/>
    </border>
    <border>
      <left/>
      <right style="hair">
        <color indexed="12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12"/>
      </right>
      <top style="medium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medium">
        <color indexed="64"/>
      </top>
      <bottom style="thin">
        <color indexed="64"/>
      </bottom>
      <diagonal/>
    </border>
    <border>
      <left style="thin">
        <color indexed="12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2"/>
      </top>
      <bottom style="medium">
        <color indexed="64"/>
      </bottom>
      <diagonal/>
    </border>
    <border>
      <left/>
      <right style="medium">
        <color indexed="64"/>
      </right>
      <top style="thin">
        <color indexed="12"/>
      </top>
      <bottom style="medium">
        <color indexed="64"/>
      </bottom>
      <diagonal/>
    </border>
  </borders>
  <cellStyleXfs count="1">
    <xf numFmtId="0" fontId="0" fillId="0" borderId="0"/>
  </cellStyleXfs>
  <cellXfs count="385">
    <xf numFmtId="0" fontId="0" fillId="0" borderId="0" xfId="0"/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2" fillId="0" borderId="4" xfId="0" applyFont="1" applyFill="1" applyBorder="1" applyAlignment="1" applyProtection="1">
      <alignment horizontal="center" vertical="center" shrinkToFit="1"/>
      <protection locked="0"/>
    </xf>
    <xf numFmtId="0" fontId="10" fillId="0" borderId="4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12" fillId="0" borderId="6" xfId="0" applyFont="1" applyFill="1" applyBorder="1" applyAlignment="1" applyProtection="1">
      <alignment horizontal="center" vertical="center" shrinkToFit="1"/>
      <protection locked="0"/>
    </xf>
    <xf numFmtId="0" fontId="12" fillId="0" borderId="4" xfId="0" applyFont="1" applyFill="1" applyBorder="1" applyAlignment="1" applyProtection="1">
      <alignment horizontal="left" vertical="center" shrinkToFit="1"/>
      <protection locked="0"/>
    </xf>
    <xf numFmtId="164" fontId="12" fillId="0" borderId="4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4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4" xfId="0" applyFont="1" applyFill="1" applyBorder="1" applyAlignment="1" applyProtection="1">
      <alignment horizontal="center" vertical="center" shrinkToFit="1"/>
    </xf>
    <xf numFmtId="0" fontId="10" fillId="0" borderId="4" xfId="0" applyFont="1" applyFill="1" applyBorder="1" applyAlignment="1" applyProtection="1">
      <alignment horizontal="center" vertical="justify" shrinkToFit="1"/>
    </xf>
    <xf numFmtId="1" fontId="12" fillId="0" borderId="6" xfId="0" applyNumberFormat="1" applyFont="1" applyFill="1" applyBorder="1" applyAlignment="1" applyProtection="1">
      <alignment horizontal="center" vertical="center" shrinkToFit="1"/>
      <protection locked="0"/>
    </xf>
    <xf numFmtId="49" fontId="12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5" xfId="0" applyFont="1" applyFill="1" applyBorder="1" applyAlignment="1" applyProtection="1">
      <alignment horizontal="center" vertical="center" shrinkToFit="1"/>
    </xf>
    <xf numFmtId="165" fontId="12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8" xfId="0" applyFont="1" applyFill="1" applyBorder="1" applyAlignment="1" applyProtection="1">
      <alignment horizontal="center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center" vertical="center" shrinkToFit="1"/>
      <protection locked="0"/>
    </xf>
    <xf numFmtId="165" fontId="11" fillId="0" borderId="5" xfId="0" applyNumberFormat="1" applyFont="1" applyFill="1" applyBorder="1" applyAlignment="1" applyProtection="1">
      <alignment horizontal="center" vertical="center" shrinkToFit="1"/>
    </xf>
    <xf numFmtId="165" fontId="11" fillId="0" borderId="9" xfId="0" applyNumberFormat="1" applyFont="1" applyFill="1" applyBorder="1" applyAlignment="1" applyProtection="1">
      <alignment horizontal="center" vertical="center" shrinkToFit="1"/>
    </xf>
    <xf numFmtId="165" fontId="11" fillId="0" borderId="0" xfId="0" applyNumberFormat="1" applyFont="1" applyFill="1" applyBorder="1" applyAlignment="1" applyProtection="1">
      <alignment horizontal="center" vertical="center" shrinkToFit="1"/>
    </xf>
    <xf numFmtId="0" fontId="12" fillId="0" borderId="10" xfId="0" applyFont="1" applyFill="1" applyBorder="1" applyAlignment="1" applyProtection="1">
      <alignment horizontal="center" vertical="center" shrinkToFit="1"/>
      <protection locked="0"/>
    </xf>
    <xf numFmtId="0" fontId="12" fillId="0" borderId="11" xfId="0" applyFont="1" applyFill="1" applyBorder="1" applyAlignment="1" applyProtection="1">
      <alignment horizontal="center" vertical="center" shrinkToFit="1"/>
      <protection locked="0"/>
    </xf>
    <xf numFmtId="0" fontId="11" fillId="0" borderId="0" xfId="0" applyFont="1" applyFill="1" applyBorder="1" applyAlignment="1" applyProtection="1">
      <alignment horizontal="center" vertical="center" shrinkToFit="1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12" fillId="0" borderId="13" xfId="0" applyFont="1" applyFill="1" applyBorder="1" applyAlignment="1" applyProtection="1">
      <alignment horizontal="center" vertical="center" shrinkToFit="1"/>
      <protection locked="0"/>
    </xf>
    <xf numFmtId="165" fontId="12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3" xfId="0" applyFont="1" applyFill="1" applyBorder="1" applyAlignment="1" applyProtection="1">
      <alignment horizontal="center" vertical="center" shrinkToFit="1"/>
      <protection locked="0"/>
    </xf>
    <xf numFmtId="0" fontId="12" fillId="0" borderId="15" xfId="0" applyFont="1" applyFill="1" applyBorder="1" applyAlignment="1" applyProtection="1">
      <alignment horizontal="center" vertical="center" shrinkToFit="1"/>
      <protection locked="0"/>
    </xf>
    <xf numFmtId="165" fontId="11" fillId="0" borderId="16" xfId="0" applyNumberFormat="1" applyFont="1" applyFill="1" applyBorder="1" applyAlignment="1" applyProtection="1">
      <alignment horizontal="center" vertical="center" shrinkToFit="1"/>
    </xf>
    <xf numFmtId="0" fontId="12" fillId="0" borderId="17" xfId="0" applyFont="1" applyFill="1" applyBorder="1" applyAlignment="1" applyProtection="1">
      <alignment horizontal="center" vertical="center" shrinkToFit="1"/>
      <protection locked="0"/>
    </xf>
    <xf numFmtId="0" fontId="12" fillId="0" borderId="18" xfId="0" applyFont="1" applyFill="1" applyBorder="1" applyAlignment="1" applyProtection="1">
      <alignment horizontal="center" vertical="center" shrinkToFit="1"/>
      <protection locked="0"/>
    </xf>
    <xf numFmtId="0" fontId="12" fillId="0" borderId="17" xfId="0" applyFont="1" applyFill="1" applyBorder="1" applyAlignment="1" applyProtection="1">
      <alignment horizontal="center" vertical="center" shrinkToFit="1"/>
    </xf>
    <xf numFmtId="165" fontId="11" fillId="0" borderId="17" xfId="0" applyNumberFormat="1" applyFont="1" applyFill="1" applyBorder="1" applyAlignment="1" applyProtection="1">
      <alignment horizontal="center" vertical="center" shrinkToFit="1"/>
    </xf>
    <xf numFmtId="0" fontId="12" fillId="0" borderId="19" xfId="0" applyFont="1" applyFill="1" applyBorder="1" applyAlignment="1" applyProtection="1">
      <alignment horizontal="center" vertical="center" shrinkToFit="1"/>
      <protection locked="0"/>
    </xf>
    <xf numFmtId="0" fontId="12" fillId="0" borderId="20" xfId="0" applyFont="1" applyFill="1" applyBorder="1" applyAlignment="1" applyProtection="1">
      <alignment horizontal="center" vertical="center" shrinkToFit="1"/>
      <protection locked="0"/>
    </xf>
    <xf numFmtId="165" fontId="11" fillId="0" borderId="21" xfId="0" applyNumberFormat="1" applyFont="1" applyFill="1" applyBorder="1" applyAlignment="1" applyProtection="1">
      <alignment horizontal="center" vertical="center" shrinkToFit="1"/>
    </xf>
    <xf numFmtId="0" fontId="12" fillId="0" borderId="21" xfId="0" applyFont="1" applyFill="1" applyBorder="1" applyAlignment="1" applyProtection="1">
      <alignment horizontal="center" vertical="center" shrinkToFit="1"/>
      <protection locked="0"/>
    </xf>
    <xf numFmtId="165" fontId="12" fillId="0" borderId="20" xfId="0" applyNumberFormat="1" applyFont="1" applyFill="1" applyBorder="1" applyAlignment="1" applyProtection="1">
      <alignment horizontal="center" vertical="center" shrinkToFit="1"/>
      <protection locked="0"/>
    </xf>
    <xf numFmtId="165" fontId="11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right" vertical="center"/>
      <protection locked="0"/>
    </xf>
    <xf numFmtId="0" fontId="19" fillId="0" borderId="0" xfId="0" applyFont="1"/>
    <xf numFmtId="0" fontId="21" fillId="0" borderId="0" xfId="0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23" fillId="0" borderId="0" xfId="0" applyFont="1" applyFill="1" applyBorder="1" applyAlignment="1" applyProtection="1">
      <alignment horizontal="right" vertical="center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/>
    <xf numFmtId="0" fontId="19" fillId="0" borderId="0" xfId="0" applyFont="1" applyFill="1" applyBorder="1" applyAlignment="1">
      <alignment horizontal="left"/>
    </xf>
    <xf numFmtId="0" fontId="3" fillId="3" borderId="0" xfId="0" applyFont="1" applyFill="1" applyBorder="1" applyAlignment="1" applyProtection="1">
      <alignment horizontal="center" vertical="center"/>
      <protection locked="0"/>
    </xf>
    <xf numFmtId="165" fontId="18" fillId="3" borderId="23" xfId="0" applyNumberFormat="1" applyFont="1" applyFill="1" applyBorder="1" applyAlignment="1" applyProtection="1">
      <alignment horizontal="center" vertical="center" shrinkToFit="1"/>
    </xf>
    <xf numFmtId="165" fontId="18" fillId="3" borderId="5" xfId="0" applyNumberFormat="1" applyFont="1" applyFill="1" applyBorder="1" applyAlignment="1" applyProtection="1">
      <alignment horizontal="center" vertical="center" shrinkToFit="1"/>
    </xf>
    <xf numFmtId="165" fontId="18" fillId="3" borderId="14" xfId="0" applyNumberFormat="1" applyFont="1" applyFill="1" applyBorder="1" applyAlignment="1" applyProtection="1">
      <alignment horizontal="center" vertical="center" shrinkToFit="1"/>
    </xf>
    <xf numFmtId="165" fontId="18" fillId="3" borderId="28" xfId="0" applyNumberFormat="1" applyFont="1" applyFill="1" applyBorder="1" applyAlignment="1" applyProtection="1">
      <alignment horizontal="center" vertical="center" shrinkToFit="1"/>
    </xf>
    <xf numFmtId="165" fontId="18" fillId="3" borderId="9" xfId="0" applyNumberFormat="1" applyFont="1" applyFill="1" applyBorder="1" applyAlignment="1" applyProtection="1">
      <alignment horizontal="center" vertical="center" shrinkToFit="1"/>
    </xf>
    <xf numFmtId="165" fontId="18" fillId="3" borderId="24" xfId="0" applyNumberFormat="1" applyFont="1" applyFill="1" applyBorder="1" applyAlignment="1" applyProtection="1">
      <alignment horizontal="center" vertical="center" shrinkToFit="1"/>
    </xf>
    <xf numFmtId="165" fontId="18" fillId="3" borderId="27" xfId="0" applyNumberFormat="1" applyFont="1" applyFill="1" applyBorder="1" applyAlignment="1" applyProtection="1">
      <alignment horizontal="center" vertical="center" shrinkToFit="1"/>
    </xf>
    <xf numFmtId="0" fontId="19" fillId="3" borderId="14" xfId="0" applyFont="1" applyFill="1" applyBorder="1" applyAlignment="1" applyProtection="1">
      <alignment vertical="center" shrinkToFit="1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 wrapText="1"/>
      <protection locked="0"/>
    </xf>
    <xf numFmtId="165" fontId="18" fillId="3" borderId="5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4" xfId="0" applyFont="1" applyFill="1" applyBorder="1" applyAlignment="1" applyProtection="1">
      <alignment vertical="center" wrapText="1"/>
      <protection locked="0"/>
    </xf>
    <xf numFmtId="165" fontId="18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0" xfId="0" applyFont="1" applyFill="1" applyBorder="1" applyAlignment="1" applyProtection="1">
      <alignment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9" fillId="0" borderId="4" xfId="0" applyFont="1" applyFill="1" applyBorder="1" applyAlignment="1" applyProtection="1">
      <alignment vertical="center" wrapText="1"/>
      <protection locked="0"/>
    </xf>
    <xf numFmtId="0" fontId="19" fillId="0" borderId="0" xfId="0" applyFont="1" applyAlignment="1">
      <alignment horizontal="center"/>
    </xf>
    <xf numFmtId="0" fontId="27" fillId="3" borderId="0" xfId="0" applyFont="1" applyFill="1" applyBorder="1" applyAlignment="1" applyProtection="1">
      <alignment horizontal="left" vertical="center"/>
      <protection locked="0"/>
    </xf>
    <xf numFmtId="0" fontId="27" fillId="3" borderId="52" xfId="0" applyFont="1" applyFill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center"/>
    </xf>
    <xf numFmtId="0" fontId="19" fillId="3" borderId="0" xfId="0" applyFont="1" applyFill="1" applyBorder="1" applyAlignment="1" applyProtection="1">
      <alignment horizontal="left" vertic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left" vertical="center"/>
    </xf>
    <xf numFmtId="0" fontId="19" fillId="3" borderId="0" xfId="0" applyFont="1" applyFill="1" applyBorder="1" applyAlignment="1" applyProtection="1">
      <alignment horizontal="center" vertical="center"/>
    </xf>
    <xf numFmtId="165" fontId="18" fillId="3" borderId="0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left" vertical="center"/>
    </xf>
    <xf numFmtId="0" fontId="12" fillId="3" borderId="0" xfId="0" applyFont="1" applyFill="1" applyBorder="1" applyAlignment="1" applyProtection="1">
      <alignment horizontal="left" vertical="center"/>
      <protection locked="0"/>
    </xf>
    <xf numFmtId="0" fontId="18" fillId="3" borderId="0" xfId="0" applyFont="1" applyFill="1" applyBorder="1" applyAlignment="1" applyProtection="1">
      <alignment horizontal="right" vertical="center"/>
    </xf>
    <xf numFmtId="0" fontId="30" fillId="3" borderId="0" xfId="0" applyFont="1" applyFill="1" applyBorder="1"/>
    <xf numFmtId="0" fontId="26" fillId="3" borderId="0" xfId="0" applyFont="1" applyFill="1" applyBorder="1" applyAlignment="1" applyProtection="1">
      <alignment vertical="center"/>
      <protection locked="0"/>
    </xf>
    <xf numFmtId="0" fontId="17" fillId="2" borderId="48" xfId="0" applyFont="1" applyFill="1" applyBorder="1" applyAlignment="1" applyProtection="1">
      <alignment horizontal="center" vertical="center" wrapText="1"/>
      <protection locked="0"/>
    </xf>
    <xf numFmtId="0" fontId="19" fillId="2" borderId="57" xfId="0" applyFont="1" applyFill="1" applyBorder="1" applyAlignment="1" applyProtection="1">
      <alignment horizontal="center" vertical="center" shrinkToFit="1"/>
      <protection locked="0"/>
    </xf>
    <xf numFmtId="0" fontId="17" fillId="2" borderId="51" xfId="0" applyFont="1" applyFill="1" applyBorder="1" applyAlignment="1" applyProtection="1">
      <alignment horizontal="center" vertical="center" wrapText="1"/>
      <protection locked="0"/>
    </xf>
    <xf numFmtId="0" fontId="17" fillId="3" borderId="51" xfId="0" applyFont="1" applyFill="1" applyBorder="1" applyAlignment="1" applyProtection="1">
      <alignment horizontal="center" vertical="center" wrapText="1"/>
      <protection locked="0"/>
    </xf>
    <xf numFmtId="0" fontId="17" fillId="3" borderId="51" xfId="0" applyFont="1" applyFill="1" applyBorder="1" applyAlignment="1" applyProtection="1">
      <alignment horizontal="center" vertical="center"/>
      <protection locked="0"/>
    </xf>
    <xf numFmtId="0" fontId="19" fillId="3" borderId="52" xfId="0" applyFont="1" applyFill="1" applyBorder="1" applyAlignment="1" applyProtection="1">
      <alignment horizontal="left" vertical="center"/>
      <protection locked="0"/>
    </xf>
    <xf numFmtId="0" fontId="18" fillId="3" borderId="51" xfId="0" applyFont="1" applyFill="1" applyBorder="1" applyAlignment="1" applyProtection="1">
      <alignment horizontal="left" vertical="center"/>
      <protection locked="0"/>
    </xf>
    <xf numFmtId="0" fontId="17" fillId="3" borderId="52" xfId="0" applyFont="1" applyFill="1" applyBorder="1" applyAlignment="1" applyProtection="1">
      <alignment horizontal="center" vertical="center"/>
      <protection locked="0"/>
    </xf>
    <xf numFmtId="0" fontId="17" fillId="3" borderId="53" xfId="0" applyFont="1" applyFill="1" applyBorder="1" applyAlignment="1" applyProtection="1">
      <alignment horizontal="center" vertical="center"/>
      <protection locked="0"/>
    </xf>
    <xf numFmtId="0" fontId="17" fillId="3" borderId="54" xfId="0" applyFont="1" applyFill="1" applyBorder="1" applyAlignment="1" applyProtection="1">
      <alignment horizontal="center" vertical="center"/>
      <protection locked="0"/>
    </xf>
    <xf numFmtId="0" fontId="12" fillId="3" borderId="54" xfId="0" applyFont="1" applyFill="1" applyBorder="1" applyAlignment="1" applyProtection="1">
      <alignment horizontal="right" vertical="center"/>
    </xf>
    <xf numFmtId="0" fontId="12" fillId="3" borderId="54" xfId="0" applyFont="1" applyFill="1" applyBorder="1" applyAlignment="1" applyProtection="1">
      <alignment horizontal="left" vertical="center"/>
    </xf>
    <xf numFmtId="0" fontId="19" fillId="3" borderId="54" xfId="0" applyFont="1" applyFill="1" applyBorder="1" applyAlignment="1" applyProtection="1">
      <alignment horizontal="left" vertical="center"/>
      <protection locked="0"/>
    </xf>
    <xf numFmtId="0" fontId="17" fillId="3" borderId="55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 applyProtection="1">
      <alignment horizontal="left" vertical="center"/>
      <protection locked="0"/>
    </xf>
    <xf numFmtId="0" fontId="12" fillId="3" borderId="51" xfId="0" applyFont="1" applyFill="1" applyBorder="1" applyAlignment="1" applyProtection="1">
      <alignment horizontal="center" vertical="center"/>
    </xf>
    <xf numFmtId="0" fontId="25" fillId="3" borderId="0" xfId="0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Border="1" applyAlignment="1" applyProtection="1">
      <alignment horizontal="right" vertical="center"/>
      <protection locked="0"/>
    </xf>
    <xf numFmtId="0" fontId="31" fillId="3" borderId="0" xfId="0" applyFont="1" applyFill="1" applyBorder="1" applyAlignment="1" applyProtection="1">
      <alignment horizontal="center" vertical="center"/>
      <protection locked="0"/>
    </xf>
    <xf numFmtId="0" fontId="31" fillId="3" borderId="0" xfId="0" applyFont="1" applyFill="1" applyBorder="1" applyAlignment="1" applyProtection="1">
      <alignment horizontal="right" vertical="center"/>
      <protection locked="0"/>
    </xf>
    <xf numFmtId="0" fontId="14" fillId="3" borderId="0" xfId="0" applyFont="1" applyFill="1" applyBorder="1" applyAlignment="1" applyProtection="1">
      <alignment horizontal="left" vertical="center"/>
      <protection locked="0"/>
    </xf>
    <xf numFmtId="0" fontId="12" fillId="3" borderId="54" xfId="0" applyFont="1" applyFill="1" applyBorder="1" applyAlignment="1" applyProtection="1">
      <alignment horizontal="left" vertical="center"/>
      <protection locked="0"/>
    </xf>
    <xf numFmtId="0" fontId="12" fillId="3" borderId="52" xfId="0" applyFont="1" applyFill="1" applyBorder="1" applyAlignment="1" applyProtection="1">
      <alignment horizontal="center" vertical="center"/>
      <protection locked="0"/>
    </xf>
    <xf numFmtId="0" fontId="32" fillId="3" borderId="0" xfId="0" applyFont="1" applyFill="1" applyBorder="1" applyAlignment="1" applyProtection="1">
      <alignment horizontal="center" vertical="center" wrapText="1"/>
      <protection locked="0"/>
    </xf>
    <xf numFmtId="0" fontId="33" fillId="3" borderId="0" xfId="0" applyFont="1" applyFill="1" applyBorder="1" applyAlignment="1" applyProtection="1">
      <alignment horizontal="left" vertical="center"/>
      <protection locked="0"/>
    </xf>
    <xf numFmtId="0" fontId="13" fillId="3" borderId="0" xfId="0" applyFont="1" applyFill="1" applyBorder="1" applyAlignment="1" applyProtection="1">
      <alignment horizontal="left" vertical="center"/>
    </xf>
    <xf numFmtId="0" fontId="13" fillId="3" borderId="0" xfId="0" applyFont="1" applyFill="1" applyBorder="1" applyAlignment="1" applyProtection="1">
      <alignment horizontal="center" vertical="center"/>
      <protection locked="0"/>
    </xf>
    <xf numFmtId="0" fontId="32" fillId="2" borderId="49" xfId="0" applyFont="1" applyFill="1" applyBorder="1" applyAlignment="1" applyProtection="1">
      <alignment horizontal="center" vertical="center" wrapText="1"/>
      <protection locked="0"/>
    </xf>
    <xf numFmtId="0" fontId="31" fillId="3" borderId="0" xfId="0" applyFont="1" applyFill="1" applyBorder="1" applyAlignment="1" applyProtection="1">
      <alignment vertical="center"/>
      <protection locked="0"/>
    </xf>
    <xf numFmtId="0" fontId="17" fillId="3" borderId="4" xfId="0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 applyProtection="1">
      <alignment horizontal="center" vertical="center" shrinkToFit="1"/>
    </xf>
    <xf numFmtId="0" fontId="19" fillId="3" borderId="0" xfId="0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Fill="1" applyBorder="1" applyAlignment="1" applyProtection="1">
      <alignment horizontal="left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shrinkToFit="1"/>
      <protection locked="0"/>
    </xf>
    <xf numFmtId="0" fontId="19" fillId="3" borderId="26" xfId="0" applyFont="1" applyFill="1" applyBorder="1" applyAlignment="1" applyProtection="1">
      <alignment horizontal="center" vertical="center" shrinkToFit="1"/>
    </xf>
    <xf numFmtId="0" fontId="19" fillId="3" borderId="4" xfId="0" applyFont="1" applyFill="1" applyBorder="1" applyAlignment="1" applyProtection="1">
      <alignment horizontal="center" vertical="center" shrinkToFit="1"/>
    </xf>
    <xf numFmtId="0" fontId="19" fillId="3" borderId="26" xfId="0" applyFont="1" applyFill="1" applyBorder="1" applyAlignment="1" applyProtection="1">
      <alignment horizontal="center" vertical="center" shrinkToFit="1"/>
      <protection locked="0"/>
    </xf>
    <xf numFmtId="0" fontId="19" fillId="3" borderId="24" xfId="0" applyFont="1" applyFill="1" applyBorder="1" applyAlignment="1" applyProtection="1">
      <alignment horizontal="center" vertical="center" shrinkToFit="1"/>
      <protection locked="0"/>
    </xf>
    <xf numFmtId="0" fontId="19" fillId="3" borderId="4" xfId="0" applyFont="1" applyFill="1" applyBorder="1" applyAlignment="1" applyProtection="1">
      <alignment horizontal="left" vertical="center" shrinkToFit="1"/>
      <protection locked="0"/>
    </xf>
    <xf numFmtId="164" fontId="19" fillId="3" borderId="4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4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6" xfId="0" applyNumberFormat="1" applyFont="1" applyFill="1" applyBorder="1" applyAlignment="1" applyProtection="1">
      <alignment horizontal="center" vertical="center" shrinkToFit="1"/>
      <protection locked="0"/>
    </xf>
    <xf numFmtId="49" fontId="19" fillId="3" borderId="4" xfId="0" applyNumberFormat="1" applyFont="1" applyFill="1" applyBorder="1" applyAlignment="1" applyProtection="1">
      <alignment horizontal="center" vertical="center" shrinkToFit="1"/>
      <protection locked="0"/>
    </xf>
    <xf numFmtId="49" fontId="19" fillId="3" borderId="22" xfId="0" applyNumberFormat="1" applyFont="1" applyFill="1" applyBorder="1" applyAlignment="1" applyProtection="1">
      <alignment horizontal="center" vertical="center" shrinkToFit="1"/>
      <protection locked="0"/>
    </xf>
    <xf numFmtId="165" fontId="19" fillId="3" borderId="5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6" xfId="0" applyFont="1" applyFill="1" applyBorder="1" applyAlignment="1" applyProtection="1">
      <alignment horizontal="center" vertical="center" shrinkToFit="1"/>
      <protection locked="0"/>
    </xf>
    <xf numFmtId="1" fontId="19" fillId="3" borderId="5" xfId="0" applyNumberFormat="1" applyFont="1" applyFill="1" applyBorder="1" applyAlignment="1" applyProtection="1">
      <alignment horizontal="center" vertical="center" shrinkToFit="1"/>
      <protection locked="0"/>
    </xf>
    <xf numFmtId="0" fontId="26" fillId="3" borderId="4" xfId="0" applyFont="1" applyFill="1" applyBorder="1" applyAlignment="1" applyProtection="1">
      <alignment horizontal="left" vertical="center" shrinkToFit="1"/>
      <protection locked="0"/>
    </xf>
    <xf numFmtId="1" fontId="19" fillId="3" borderId="26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22" xfId="0" applyFont="1" applyFill="1" applyBorder="1" applyAlignment="1" applyProtection="1">
      <alignment horizontal="center" vertical="center" shrinkToFit="1"/>
      <protection locked="0"/>
    </xf>
    <xf numFmtId="0" fontId="19" fillId="3" borderId="4" xfId="0" applyFont="1" applyFill="1" applyBorder="1" applyAlignment="1" applyProtection="1">
      <alignment horizontal="left" vertical="center" shrinkToFit="1"/>
    </xf>
    <xf numFmtId="164" fontId="19" fillId="3" borderId="4" xfId="0" applyNumberFormat="1" applyFont="1" applyFill="1" applyBorder="1" applyAlignment="1" applyProtection="1">
      <alignment horizontal="center" vertical="center" shrinkToFit="1"/>
    </xf>
    <xf numFmtId="0" fontId="19" fillId="3" borderId="5" xfId="0" applyFont="1" applyFill="1" applyBorder="1" applyAlignment="1" applyProtection="1">
      <alignment horizontal="center" vertical="center" shrinkToFit="1"/>
    </xf>
    <xf numFmtId="0" fontId="19" fillId="3" borderId="22" xfId="0" applyFont="1" applyFill="1" applyBorder="1" applyAlignment="1" applyProtection="1">
      <alignment horizontal="left" vertical="center" shrinkToFit="1"/>
      <protection locked="0"/>
    </xf>
    <xf numFmtId="164" fontId="19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24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25" xfId="0" applyFont="1" applyFill="1" applyBorder="1" applyAlignment="1" applyProtection="1">
      <alignment horizontal="center" vertical="center" shrinkToFit="1"/>
      <protection locked="0"/>
    </xf>
    <xf numFmtId="0" fontId="19" fillId="3" borderId="1" xfId="0" applyFont="1" applyFill="1" applyBorder="1" applyAlignment="1" applyProtection="1">
      <alignment horizontal="left" vertical="center" shrinkToFit="1"/>
      <protection locked="0"/>
    </xf>
    <xf numFmtId="164" fontId="19" fillId="3" borderId="1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1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21" xfId="0" applyNumberFormat="1" applyFont="1" applyFill="1" applyBorder="1" applyAlignment="1" applyProtection="1">
      <alignment horizontal="center" vertical="center" shrinkToFit="1"/>
      <protection locked="0"/>
    </xf>
    <xf numFmtId="49" fontId="19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8" xfId="0" applyFont="1" applyFill="1" applyBorder="1" applyAlignment="1" applyProtection="1">
      <alignment horizontal="center" vertical="center" shrinkToFit="1"/>
      <protection locked="0"/>
    </xf>
    <xf numFmtId="0" fontId="17" fillId="3" borderId="26" xfId="0" applyFont="1" applyFill="1" applyBorder="1" applyAlignment="1" applyProtection="1">
      <alignment horizontal="center" vertical="center"/>
      <protection locked="0"/>
    </xf>
    <xf numFmtId="0" fontId="17" fillId="3" borderId="4" xfId="0" applyFont="1" applyFill="1" applyBorder="1" applyAlignment="1" applyProtection="1">
      <alignment horizontal="left" vertical="center"/>
      <protection locked="0"/>
    </xf>
    <xf numFmtId="164" fontId="17" fillId="3" borderId="4" xfId="0" applyNumberFormat="1" applyFont="1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165" fontId="19" fillId="3" borderId="4" xfId="0" applyNumberFormat="1" applyFont="1" applyFill="1" applyBorder="1" applyAlignment="1" applyProtection="1">
      <alignment horizontal="center" vertical="center" shrinkToFit="1"/>
      <protection locked="0"/>
    </xf>
    <xf numFmtId="165" fontId="19" fillId="3" borderId="22" xfId="0" applyNumberFormat="1" applyFont="1" applyFill="1" applyBorder="1" applyAlignment="1" applyProtection="1">
      <alignment horizontal="center" vertical="center" shrinkToFit="1"/>
      <protection locked="0"/>
    </xf>
    <xf numFmtId="0" fontId="28" fillId="3" borderId="26" xfId="0" applyFont="1" applyFill="1" applyBorder="1" applyAlignment="1" applyProtection="1">
      <alignment horizontal="center" vertical="center" shrinkToFit="1"/>
      <protection locked="0"/>
    </xf>
    <xf numFmtId="0" fontId="28" fillId="3" borderId="4" xfId="0" applyFont="1" applyFill="1" applyBorder="1" applyAlignment="1" applyProtection="1">
      <alignment horizontal="left" vertical="center" shrinkToFit="1"/>
      <protection locked="0"/>
    </xf>
    <xf numFmtId="164" fontId="28" fillId="3" borderId="4" xfId="0" applyNumberFormat="1" applyFont="1" applyFill="1" applyBorder="1" applyAlignment="1" applyProtection="1">
      <alignment horizontal="center" vertical="center" shrinkToFit="1"/>
      <protection locked="0"/>
    </xf>
    <xf numFmtId="1" fontId="28" fillId="3" borderId="4" xfId="0" applyNumberFormat="1" applyFont="1" applyFill="1" applyBorder="1" applyAlignment="1" applyProtection="1">
      <alignment horizontal="center" vertical="center" shrinkToFit="1"/>
      <protection locked="0"/>
    </xf>
    <xf numFmtId="1" fontId="28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28" fillId="3" borderId="6" xfId="0" applyNumberFormat="1" applyFont="1" applyFill="1" applyBorder="1" applyAlignment="1" applyProtection="1">
      <alignment horizontal="center" vertical="center" shrinkToFit="1"/>
      <protection locked="0"/>
    </xf>
    <xf numFmtId="49" fontId="28" fillId="3" borderId="4" xfId="0" applyNumberFormat="1" applyFont="1" applyFill="1" applyBorder="1" applyAlignment="1" applyProtection="1">
      <alignment horizontal="center" vertical="center" shrinkToFit="1"/>
      <protection locked="0"/>
    </xf>
    <xf numFmtId="165" fontId="28" fillId="3" borderId="5" xfId="0" applyNumberFormat="1" applyFont="1" applyFill="1" applyBorder="1" applyAlignment="1" applyProtection="1">
      <alignment horizontal="center" vertical="center" shrinkToFit="1"/>
      <protection locked="0"/>
    </xf>
    <xf numFmtId="0" fontId="28" fillId="3" borderId="6" xfId="0" applyFont="1" applyFill="1" applyBorder="1" applyAlignment="1" applyProtection="1">
      <alignment horizontal="center" vertical="center" shrinkToFit="1"/>
      <protection locked="0"/>
    </xf>
    <xf numFmtId="0" fontId="28" fillId="3" borderId="4" xfId="0" applyFont="1" applyFill="1" applyBorder="1" applyAlignment="1" applyProtection="1">
      <alignment horizontal="center" vertical="center" shrinkToFit="1"/>
      <protection locked="0"/>
    </xf>
    <xf numFmtId="0" fontId="25" fillId="3" borderId="26" xfId="0" applyFont="1" applyFill="1" applyBorder="1" applyAlignment="1" applyProtection="1">
      <alignment horizontal="center" vertical="center" shrinkToFit="1"/>
      <protection locked="0"/>
    </xf>
    <xf numFmtId="0" fontId="25" fillId="3" borderId="4" xfId="0" applyFont="1" applyFill="1" applyBorder="1" applyAlignment="1" applyProtection="1">
      <alignment horizontal="center" vertical="center" shrinkToFit="1"/>
      <protection locked="0"/>
    </xf>
    <xf numFmtId="0" fontId="19" fillId="3" borderId="1" xfId="0" applyFont="1" applyFill="1" applyBorder="1" applyAlignment="1" applyProtection="1">
      <alignment horizontal="center" vertical="center" shrinkToFit="1"/>
      <protection locked="0"/>
    </xf>
    <xf numFmtId="0" fontId="19" fillId="3" borderId="3" xfId="0" applyFont="1" applyFill="1" applyBorder="1" applyAlignment="1" applyProtection="1">
      <alignment horizontal="center" vertical="center" shrinkToFit="1"/>
      <protection locked="0"/>
    </xf>
    <xf numFmtId="165" fontId="18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72" xfId="0" applyFont="1" applyFill="1" applyBorder="1" applyAlignment="1" applyProtection="1">
      <alignment horizontal="center" vertical="center" shrinkToFit="1"/>
      <protection locked="0"/>
    </xf>
    <xf numFmtId="0" fontId="17" fillId="3" borderId="71" xfId="0" applyFont="1" applyFill="1" applyBorder="1" applyAlignment="1" applyProtection="1">
      <alignment horizontal="center" vertical="center"/>
      <protection locked="0"/>
    </xf>
    <xf numFmtId="0" fontId="19" fillId="3" borderId="79" xfId="0" applyFont="1" applyFill="1" applyBorder="1" applyAlignment="1" applyProtection="1">
      <alignment horizontal="center" vertical="center" shrinkToFit="1"/>
      <protection locked="0"/>
    </xf>
    <xf numFmtId="0" fontId="19" fillId="3" borderId="74" xfId="0" applyFont="1" applyFill="1" applyBorder="1" applyAlignment="1" applyProtection="1">
      <alignment vertical="center" shrinkToFit="1"/>
      <protection locked="0"/>
    </xf>
    <xf numFmtId="0" fontId="19" fillId="3" borderId="75" xfId="0" applyFont="1" applyFill="1" applyBorder="1" applyAlignment="1" applyProtection="1">
      <alignment vertical="center" shrinkToFit="1"/>
      <protection locked="0"/>
    </xf>
    <xf numFmtId="165" fontId="18" fillId="0" borderId="82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13" xfId="0" applyFont="1" applyFill="1" applyBorder="1" applyAlignment="1" applyProtection="1">
      <alignment horizontal="center" vertical="center" shrinkToFit="1"/>
      <protection locked="0"/>
    </xf>
    <xf numFmtId="0" fontId="19" fillId="3" borderId="3" xfId="0" applyFont="1" applyFill="1" applyBorder="1" applyAlignment="1" applyProtection="1">
      <alignment horizontal="left" vertical="center" shrinkToFit="1"/>
      <protection locked="0"/>
    </xf>
    <xf numFmtId="164" fontId="19" fillId="3" borderId="3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3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14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13" xfId="0" applyNumberFormat="1" applyFont="1" applyFill="1" applyBorder="1" applyAlignment="1" applyProtection="1">
      <alignment horizontal="center" vertical="center" shrinkToFit="1"/>
      <protection locked="0"/>
    </xf>
    <xf numFmtId="49" fontId="19" fillId="3" borderId="3" xfId="0" applyNumberFormat="1" applyFont="1" applyFill="1" applyBorder="1" applyAlignment="1" applyProtection="1">
      <alignment horizontal="center" vertical="center" shrinkToFit="1"/>
      <protection locked="0"/>
    </xf>
    <xf numFmtId="165" fontId="19" fillId="3" borderId="14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84" xfId="0" applyFont="1" applyFill="1" applyBorder="1" applyAlignment="1" applyProtection="1">
      <alignment horizontal="center" vertical="center"/>
    </xf>
    <xf numFmtId="0" fontId="18" fillId="0" borderId="82" xfId="0" applyFont="1" applyFill="1" applyBorder="1" applyAlignment="1" applyProtection="1">
      <alignment horizontal="center" vertical="center"/>
    </xf>
    <xf numFmtId="0" fontId="18" fillId="0" borderId="84" xfId="0" applyFont="1" applyFill="1" applyBorder="1" applyAlignment="1" applyProtection="1">
      <alignment horizontal="center" vertical="center" shrinkToFit="1"/>
    </xf>
    <xf numFmtId="0" fontId="18" fillId="0" borderId="84" xfId="0" applyFont="1" applyFill="1" applyBorder="1" applyAlignment="1" applyProtection="1">
      <alignment horizontal="center" vertical="justify" shrinkToFit="1"/>
    </xf>
    <xf numFmtId="0" fontId="18" fillId="0" borderId="82" xfId="0" applyFont="1" applyFill="1" applyBorder="1" applyAlignment="1" applyProtection="1">
      <alignment horizontal="center" vertical="center" shrinkToFit="1"/>
    </xf>
    <xf numFmtId="0" fontId="18" fillId="0" borderId="83" xfId="0" applyFont="1" applyFill="1" applyBorder="1" applyAlignment="1" applyProtection="1">
      <alignment horizontal="center" vertical="center" shrinkToFit="1"/>
    </xf>
    <xf numFmtId="49" fontId="19" fillId="6" borderId="4" xfId="0" applyNumberFormat="1" applyFont="1" applyFill="1" applyBorder="1" applyAlignment="1" applyProtection="1">
      <alignment horizontal="center" vertical="center" shrinkToFit="1"/>
      <protection locked="0"/>
    </xf>
    <xf numFmtId="49" fontId="19" fillId="6" borderId="1" xfId="0" applyNumberFormat="1" applyFont="1" applyFill="1" applyBorder="1" applyAlignment="1" applyProtection="1">
      <alignment horizontal="center" vertical="center" shrinkToFit="1"/>
      <protection locked="0"/>
    </xf>
    <xf numFmtId="1" fontId="19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left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shrinkToFit="1"/>
      <protection locked="0"/>
    </xf>
    <xf numFmtId="0" fontId="12" fillId="0" borderId="16" xfId="0" applyFont="1" applyFill="1" applyBorder="1" applyAlignment="1" applyProtection="1">
      <alignment horizontal="center" vertical="center" shrinkToFit="1"/>
      <protection locked="0"/>
    </xf>
    <xf numFmtId="0" fontId="11" fillId="0" borderId="30" xfId="0" applyFont="1" applyFill="1" applyBorder="1" applyAlignment="1" applyProtection="1">
      <alignment horizontal="center" vertical="center" shrinkToFit="1"/>
    </xf>
    <xf numFmtId="0" fontId="11" fillId="0" borderId="10" xfId="0" applyFont="1" applyFill="1" applyBorder="1" applyAlignment="1" applyProtection="1">
      <alignment horizontal="center" vertical="center" shrinkToFit="1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2" fillId="0" borderId="31" xfId="0" applyFont="1" applyFill="1" applyBorder="1" applyAlignment="1" applyProtection="1">
      <alignment horizontal="center" vertical="center" shrinkToFit="1"/>
      <protection locked="0"/>
    </xf>
    <xf numFmtId="0" fontId="11" fillId="0" borderId="32" xfId="0" applyFont="1" applyFill="1" applyBorder="1" applyAlignment="1" applyProtection="1">
      <alignment horizontal="center" vertical="center" shrinkToFit="1"/>
    </xf>
    <xf numFmtId="0" fontId="11" fillId="0" borderId="33" xfId="0" applyFont="1" applyFill="1" applyBorder="1" applyAlignment="1" applyProtection="1">
      <alignment horizontal="center" vertical="center" shrinkToFit="1"/>
    </xf>
    <xf numFmtId="0" fontId="12" fillId="0" borderId="2" xfId="0" applyFont="1" applyFill="1" applyBorder="1" applyAlignment="1" applyProtection="1">
      <alignment horizontal="center" vertical="center" shrinkToFit="1"/>
      <protection locked="0"/>
    </xf>
    <xf numFmtId="0" fontId="12" fillId="0" borderId="14" xfId="0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>
      <alignment horizontal="center"/>
    </xf>
    <xf numFmtId="0" fontId="1" fillId="0" borderId="8" xfId="0" applyFont="1" applyFill="1" applyBorder="1" applyAlignment="1">
      <alignment horizontal="center" vertical="center" shrinkToFit="1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34" xfId="0" applyFont="1" applyFill="1" applyBorder="1" applyAlignment="1" applyProtection="1">
      <alignment horizontal="center" vertical="center" shrinkToFit="1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horizontal="center" vertical="center"/>
    </xf>
    <xf numFmtId="0" fontId="11" fillId="0" borderId="36" xfId="0" applyFont="1" applyFill="1" applyBorder="1" applyAlignment="1" applyProtection="1">
      <alignment horizontal="center" vertical="center"/>
    </xf>
    <xf numFmtId="0" fontId="11" fillId="0" borderId="37" xfId="0" applyFont="1" applyFill="1" applyBorder="1" applyAlignment="1" applyProtection="1">
      <alignment horizontal="center" vertical="center"/>
    </xf>
    <xf numFmtId="0" fontId="11" fillId="0" borderId="38" xfId="0" applyFont="1" applyFill="1" applyBorder="1" applyAlignment="1" applyProtection="1">
      <alignment horizontal="center" vertical="center" textRotation="90" shrinkToFit="1"/>
    </xf>
    <xf numFmtId="0" fontId="11" fillId="0" borderId="39" xfId="0" applyFont="1" applyFill="1" applyBorder="1" applyAlignment="1" applyProtection="1">
      <alignment horizontal="center" vertical="center" textRotation="90" shrinkToFit="1"/>
    </xf>
    <xf numFmtId="0" fontId="11" fillId="0" borderId="40" xfId="0" applyFont="1" applyFill="1" applyBorder="1" applyAlignment="1" applyProtection="1">
      <alignment horizontal="center" vertical="center" textRotation="90" shrinkToFit="1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11" fillId="0" borderId="41" xfId="0" applyFont="1" applyFill="1" applyBorder="1" applyAlignment="1" applyProtection="1">
      <alignment horizontal="center" vertical="center" shrinkToFit="1"/>
    </xf>
    <xf numFmtId="0" fontId="11" fillId="0" borderId="0" xfId="0" applyFont="1" applyFill="1" applyBorder="1" applyAlignment="1" applyProtection="1">
      <alignment horizontal="center" vertical="center" shrinkToFit="1"/>
    </xf>
    <xf numFmtId="0" fontId="11" fillId="0" borderId="42" xfId="0" applyFont="1" applyFill="1" applyBorder="1" applyAlignment="1" applyProtection="1">
      <alignment horizontal="center" vertical="center" shrinkToFit="1"/>
    </xf>
    <xf numFmtId="0" fontId="10" fillId="0" borderId="6" xfId="0" applyFont="1" applyFill="1" applyBorder="1" applyAlignment="1" applyProtection="1">
      <alignment horizontal="center" vertical="center" textRotation="90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44" xfId="0" applyFont="1" applyFill="1" applyBorder="1" applyAlignment="1" applyProtection="1">
      <alignment horizontal="center" vertical="center"/>
    </xf>
    <xf numFmtId="0" fontId="9" fillId="0" borderId="45" xfId="0" applyFont="1" applyFill="1" applyBorder="1" applyAlignment="1" applyProtection="1">
      <alignment horizontal="center" vertical="center"/>
    </xf>
    <xf numFmtId="0" fontId="9" fillId="0" borderId="46" xfId="0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 shrinkToFit="1"/>
      <protection locked="0"/>
    </xf>
    <xf numFmtId="0" fontId="12" fillId="0" borderId="43" xfId="0" applyFont="1" applyFill="1" applyBorder="1" applyAlignment="1" applyProtection="1">
      <alignment horizontal="center" vertical="center" shrinkToFit="1"/>
      <protection locked="0"/>
    </xf>
    <xf numFmtId="0" fontId="11" fillId="0" borderId="19" xfId="0" applyFont="1" applyFill="1" applyBorder="1" applyAlignment="1" applyProtection="1">
      <alignment horizontal="center" vertical="center" shrinkToFit="1"/>
    </xf>
    <xf numFmtId="0" fontId="11" fillId="0" borderId="17" xfId="0" applyFont="1" applyFill="1" applyBorder="1" applyAlignment="1" applyProtection="1">
      <alignment horizontal="center" vertical="center" shrinkToFit="1"/>
    </xf>
    <xf numFmtId="0" fontId="12" fillId="0" borderId="10" xfId="0" applyFont="1" applyFill="1" applyBorder="1" applyAlignment="1" applyProtection="1">
      <alignment horizontal="center" vertical="center" shrinkToFit="1"/>
      <protection locked="0"/>
    </xf>
    <xf numFmtId="0" fontId="12" fillId="0" borderId="11" xfId="0" applyFont="1" applyFill="1" applyBorder="1" applyAlignment="1" applyProtection="1">
      <alignment horizontal="center" vertical="center" shrinkToFit="1"/>
      <protection locked="0"/>
    </xf>
    <xf numFmtId="0" fontId="12" fillId="0" borderId="17" xfId="0" applyFont="1" applyFill="1" applyBorder="1" applyAlignment="1" applyProtection="1">
      <alignment horizontal="center" vertical="center" shrinkToFit="1"/>
      <protection locked="0"/>
    </xf>
    <xf numFmtId="0" fontId="12" fillId="0" borderId="18" xfId="0" applyFont="1" applyFill="1" applyBorder="1" applyAlignment="1" applyProtection="1">
      <alignment horizontal="center" vertical="center" shrinkToFit="1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31" fillId="3" borderId="0" xfId="0" applyFont="1" applyFill="1" applyBorder="1" applyAlignment="1" applyProtection="1">
      <alignment horizontal="left" vertical="center"/>
      <protection locked="0"/>
    </xf>
    <xf numFmtId="0" fontId="19" fillId="0" borderId="83" xfId="0" applyFont="1" applyFill="1" applyBorder="1" applyAlignment="1" applyProtection="1">
      <alignment horizontal="center" vertical="center" shrinkToFit="1"/>
      <protection locked="0"/>
    </xf>
    <xf numFmtId="0" fontId="19" fillId="0" borderId="84" xfId="0" applyFont="1" applyFill="1" applyBorder="1" applyAlignment="1" applyProtection="1">
      <alignment horizontal="center" vertical="center" shrinkToFit="1"/>
      <protection locked="0"/>
    </xf>
    <xf numFmtId="0" fontId="19" fillId="0" borderId="85" xfId="0" applyFont="1" applyFill="1" applyBorder="1" applyAlignment="1" applyProtection="1">
      <alignment horizontal="center" vertical="center" shrinkToFit="1"/>
      <protection locked="0"/>
    </xf>
    <xf numFmtId="0" fontId="16" fillId="0" borderId="56" xfId="0" applyFont="1" applyFill="1" applyBorder="1" applyAlignment="1" applyProtection="1">
      <alignment horizontal="left" vertical="center" shrinkToFit="1"/>
      <protection locked="0"/>
    </xf>
    <xf numFmtId="0" fontId="34" fillId="4" borderId="48" xfId="0" applyFont="1" applyFill="1" applyBorder="1" applyAlignment="1" applyProtection="1">
      <alignment horizontal="left" vertical="center"/>
      <protection locked="0"/>
    </xf>
    <xf numFmtId="0" fontId="34" fillId="4" borderId="49" xfId="0" applyFont="1" applyFill="1" applyBorder="1" applyAlignment="1" applyProtection="1">
      <alignment horizontal="left" vertical="center"/>
      <protection locked="0"/>
    </xf>
    <xf numFmtId="0" fontId="34" fillId="4" borderId="50" xfId="0" applyFont="1" applyFill="1" applyBorder="1" applyAlignment="1" applyProtection="1">
      <alignment horizontal="left" vertical="center"/>
      <protection locked="0"/>
    </xf>
    <xf numFmtId="0" fontId="34" fillId="4" borderId="51" xfId="0" applyFont="1" applyFill="1" applyBorder="1" applyAlignment="1" applyProtection="1">
      <alignment horizontal="left" vertical="center"/>
      <protection locked="0"/>
    </xf>
    <xf numFmtId="0" fontId="34" fillId="4" borderId="0" xfId="0" applyFont="1" applyFill="1" applyBorder="1" applyAlignment="1" applyProtection="1">
      <alignment horizontal="left" vertical="center"/>
      <protection locked="0"/>
    </xf>
    <xf numFmtId="0" fontId="34" fillId="4" borderId="52" xfId="0" applyFont="1" applyFill="1" applyBorder="1" applyAlignment="1" applyProtection="1">
      <alignment horizontal="left" vertical="center"/>
      <protection locked="0"/>
    </xf>
    <xf numFmtId="0" fontId="34" fillId="4" borderId="53" xfId="0" applyFont="1" applyFill="1" applyBorder="1" applyAlignment="1" applyProtection="1">
      <alignment horizontal="left" vertical="center"/>
      <protection locked="0"/>
    </xf>
    <xf numFmtId="0" fontId="34" fillId="4" borderId="54" xfId="0" applyFont="1" applyFill="1" applyBorder="1" applyAlignment="1" applyProtection="1">
      <alignment horizontal="left" vertical="center"/>
      <protection locked="0"/>
    </xf>
    <xf numFmtId="0" fontId="34" fillId="4" borderId="55" xfId="0" applyFont="1" applyFill="1" applyBorder="1" applyAlignment="1" applyProtection="1">
      <alignment horizontal="left" vertical="center"/>
      <protection locked="0"/>
    </xf>
    <xf numFmtId="0" fontId="17" fillId="0" borderId="78" xfId="0" applyFont="1" applyFill="1" applyBorder="1" applyAlignment="1" applyProtection="1">
      <alignment horizontal="center" vertical="center"/>
      <protection locked="0"/>
    </xf>
    <xf numFmtId="0" fontId="17" fillId="0" borderId="69" xfId="0" applyFont="1" applyFill="1" applyBorder="1" applyAlignment="1" applyProtection="1">
      <alignment horizontal="center" vertical="center"/>
      <protection locked="0"/>
    </xf>
    <xf numFmtId="0" fontId="17" fillId="0" borderId="71" xfId="0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Fill="1" applyBorder="1" applyAlignment="1" applyProtection="1">
      <alignment horizontal="left" vertical="center" wrapText="1"/>
      <protection locked="0"/>
    </xf>
    <xf numFmtId="0" fontId="19" fillId="0" borderId="47" xfId="0" applyFont="1" applyFill="1" applyBorder="1" applyAlignment="1" applyProtection="1">
      <alignment horizontal="center" vertical="center" shrinkToFit="1"/>
      <protection locked="0"/>
    </xf>
    <xf numFmtId="0" fontId="19" fillId="0" borderId="14" xfId="0" applyFont="1" applyFill="1" applyBorder="1" applyAlignment="1" applyProtection="1">
      <alignment horizontal="center" vertical="center" shrinkToFit="1"/>
      <protection locked="0"/>
    </xf>
    <xf numFmtId="0" fontId="19" fillId="3" borderId="72" xfId="0" applyFont="1" applyFill="1" applyBorder="1" applyAlignment="1" applyProtection="1">
      <alignment horizontal="center" vertical="center" shrinkToFit="1"/>
      <protection locked="0"/>
    </xf>
    <xf numFmtId="0" fontId="19" fillId="3" borderId="24" xfId="0" applyFont="1" applyFill="1" applyBorder="1" applyAlignment="1" applyProtection="1">
      <alignment horizontal="center" vertical="center" shrinkToFit="1"/>
    </xf>
    <xf numFmtId="0" fontId="17" fillId="0" borderId="73" xfId="0" applyFont="1" applyFill="1" applyBorder="1" applyAlignment="1" applyProtection="1">
      <alignment horizontal="center" vertical="center"/>
      <protection locked="0"/>
    </xf>
    <xf numFmtId="0" fontId="17" fillId="0" borderId="80" xfId="0" applyFont="1" applyFill="1" applyBorder="1" applyAlignment="1" applyProtection="1">
      <alignment horizontal="center" vertical="center"/>
      <protection locked="0"/>
    </xf>
    <xf numFmtId="0" fontId="19" fillId="0" borderId="81" xfId="0" applyFont="1" applyFill="1" applyBorder="1" applyAlignment="1" applyProtection="1">
      <alignment horizontal="left" vertical="center" wrapText="1"/>
      <protection locked="0"/>
    </xf>
    <xf numFmtId="0" fontId="19" fillId="0" borderId="5" xfId="0" applyFont="1" applyFill="1" applyBorder="1" applyAlignment="1" applyProtection="1">
      <alignment horizontal="center" vertical="center" shrinkToFit="1"/>
      <protection locked="0"/>
    </xf>
    <xf numFmtId="0" fontId="19" fillId="0" borderId="31" xfId="0" applyFont="1" applyFill="1" applyBorder="1" applyAlignment="1" applyProtection="1">
      <alignment horizontal="center" vertical="center" shrinkToFit="1"/>
      <protection locked="0"/>
    </xf>
    <xf numFmtId="0" fontId="19" fillId="0" borderId="82" xfId="0" applyFont="1" applyFill="1" applyBorder="1" applyAlignment="1" applyProtection="1">
      <alignment horizontal="center" vertical="center" shrinkToFit="1"/>
      <protection locked="0"/>
    </xf>
    <xf numFmtId="0" fontId="19" fillId="0" borderId="83" xfId="0" applyFont="1" applyFill="1" applyBorder="1" applyAlignment="1" applyProtection="1">
      <alignment horizontal="center" vertical="center" shrinkToFit="1"/>
    </xf>
    <xf numFmtId="0" fontId="19" fillId="0" borderId="84" xfId="0" applyFont="1" applyFill="1" applyBorder="1" applyAlignment="1" applyProtection="1">
      <alignment horizontal="center" vertical="center" shrinkToFit="1"/>
    </xf>
    <xf numFmtId="0" fontId="17" fillId="0" borderId="73" xfId="0" applyFont="1" applyFill="1" applyBorder="1" applyAlignment="1" applyProtection="1">
      <alignment horizontal="center" vertical="center" wrapText="1"/>
      <protection locked="0"/>
    </xf>
    <xf numFmtId="49" fontId="19" fillId="3" borderId="24" xfId="0" applyNumberFormat="1" applyFont="1" applyFill="1" applyBorder="1" applyAlignment="1" applyProtection="1">
      <alignment horizontal="center" vertical="center" shrinkToFit="1"/>
      <protection locked="0"/>
    </xf>
    <xf numFmtId="49" fontId="19" fillId="3" borderId="26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26" xfId="0" applyFont="1" applyFill="1" applyBorder="1" applyAlignment="1" applyProtection="1">
      <alignment horizontal="center" vertical="center" shrinkToFit="1"/>
      <protection locked="0"/>
    </xf>
    <xf numFmtId="0" fontId="19" fillId="3" borderId="4" xfId="0" applyFont="1" applyFill="1" applyBorder="1" applyAlignment="1" applyProtection="1">
      <alignment horizontal="center" vertical="center" shrinkToFit="1"/>
      <protection locked="0"/>
    </xf>
    <xf numFmtId="0" fontId="17" fillId="3" borderId="73" xfId="0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 applyProtection="1">
      <alignment horizontal="left" vertical="center"/>
      <protection locked="0"/>
    </xf>
    <xf numFmtId="0" fontId="28" fillId="0" borderId="3" xfId="0" applyFont="1" applyFill="1" applyBorder="1" applyAlignment="1" applyProtection="1">
      <alignment horizontal="left" vertical="center"/>
      <protection locked="0"/>
    </xf>
    <xf numFmtId="0" fontId="19" fillId="3" borderId="5" xfId="0" applyFont="1" applyFill="1" applyBorder="1" applyAlignment="1" applyProtection="1">
      <alignment horizontal="center" vertical="center" shrinkToFit="1"/>
      <protection locked="0"/>
    </xf>
    <xf numFmtId="0" fontId="19" fillId="3" borderId="26" xfId="0" applyFont="1" applyFill="1" applyBorder="1" applyAlignment="1" applyProtection="1">
      <alignment horizontal="center" vertical="center" shrinkToFit="1"/>
    </xf>
    <xf numFmtId="0" fontId="19" fillId="3" borderId="4" xfId="0" applyFont="1" applyFill="1" applyBorder="1" applyAlignment="1" applyProtection="1">
      <alignment horizontal="center" vertical="center" shrinkToFit="1"/>
    </xf>
    <xf numFmtId="0" fontId="17" fillId="3" borderId="78" xfId="0" applyFont="1" applyFill="1" applyBorder="1" applyAlignment="1" applyProtection="1">
      <alignment horizontal="center" vertical="center"/>
      <protection locked="0"/>
    </xf>
    <xf numFmtId="0" fontId="17" fillId="3" borderId="69" xfId="0" applyFont="1" applyFill="1" applyBorder="1" applyAlignment="1" applyProtection="1">
      <alignment horizontal="center" vertical="center"/>
      <protection locked="0"/>
    </xf>
    <xf numFmtId="0" fontId="19" fillId="3" borderId="47" xfId="0" applyFont="1" applyFill="1" applyBorder="1" applyAlignment="1" applyProtection="1">
      <alignment horizontal="center" vertical="center" shrinkToFit="1"/>
      <protection locked="0"/>
    </xf>
    <xf numFmtId="0" fontId="19" fillId="3" borderId="14" xfId="0" applyFont="1" applyFill="1" applyBorder="1" applyAlignment="1" applyProtection="1">
      <alignment horizontal="center" vertical="center" shrinkToFit="1"/>
      <protection locked="0"/>
    </xf>
    <xf numFmtId="0" fontId="19" fillId="3" borderId="74" xfId="0" applyFont="1" applyFill="1" applyBorder="1" applyAlignment="1" applyProtection="1">
      <alignment horizontal="center" vertical="center" shrinkToFit="1"/>
      <protection locked="0"/>
    </xf>
    <xf numFmtId="0" fontId="19" fillId="3" borderId="76" xfId="0" applyFont="1" applyFill="1" applyBorder="1" applyAlignment="1" applyProtection="1">
      <alignment horizontal="center" vertical="center" shrinkToFit="1"/>
      <protection locked="0"/>
    </xf>
    <xf numFmtId="0" fontId="28" fillId="0" borderId="1" xfId="0" applyFont="1" applyFill="1" applyBorder="1" applyAlignment="1" applyProtection="1">
      <alignment horizontal="left" vertical="center" wrapText="1"/>
      <protection locked="0"/>
    </xf>
    <xf numFmtId="0" fontId="28" fillId="0" borderId="2" xfId="0" applyFont="1" applyFill="1" applyBorder="1" applyAlignment="1" applyProtection="1">
      <alignment horizontal="left" vertical="center" wrapText="1"/>
      <protection locked="0"/>
    </xf>
    <xf numFmtId="0" fontId="19" fillId="3" borderId="75" xfId="0" applyFont="1" applyFill="1" applyBorder="1" applyAlignment="1" applyProtection="1">
      <alignment horizontal="center" vertical="center" shrinkToFit="1"/>
      <protection locked="0"/>
    </xf>
    <xf numFmtId="0" fontId="17" fillId="3" borderId="73" xfId="0" applyFont="1" applyFill="1" applyBorder="1" applyAlignment="1" applyProtection="1">
      <alignment horizontal="center" vertical="center" wrapText="1"/>
      <protection locked="0"/>
    </xf>
    <xf numFmtId="0" fontId="19" fillId="3" borderId="24" xfId="0" applyFont="1" applyFill="1" applyBorder="1" applyAlignment="1" applyProtection="1">
      <alignment horizontal="center" vertical="center" shrinkToFit="1"/>
      <protection locked="0"/>
    </xf>
    <xf numFmtId="0" fontId="19" fillId="3" borderId="79" xfId="0" applyFont="1" applyFill="1" applyBorder="1" applyAlignment="1" applyProtection="1">
      <alignment horizontal="center" vertical="center" shrinkToFit="1"/>
      <protection locked="0"/>
    </xf>
    <xf numFmtId="0" fontId="19" fillId="0" borderId="3" xfId="0" applyFont="1" applyFill="1" applyBorder="1" applyAlignment="1" applyProtection="1">
      <alignment horizontal="left" vertical="center" wrapText="1"/>
      <protection locked="0"/>
    </xf>
    <xf numFmtId="0" fontId="19" fillId="3" borderId="10" xfId="0" applyFont="1" applyFill="1" applyBorder="1" applyAlignment="1" applyProtection="1">
      <alignment horizontal="center" vertical="center" shrinkToFit="1"/>
      <protection locked="0"/>
    </xf>
    <xf numFmtId="0" fontId="19" fillId="3" borderId="77" xfId="0" applyFont="1" applyFill="1" applyBorder="1" applyAlignment="1" applyProtection="1">
      <alignment horizontal="center" vertical="center" shrinkToFit="1"/>
      <protection locked="0"/>
    </xf>
    <xf numFmtId="0" fontId="17" fillId="3" borderId="71" xfId="0" applyFont="1" applyFill="1" applyBorder="1" applyAlignment="1" applyProtection="1">
      <alignment horizontal="center" vertical="center"/>
      <protection locked="0"/>
    </xf>
    <xf numFmtId="0" fontId="19" fillId="3" borderId="31" xfId="0" applyFont="1" applyFill="1" applyBorder="1" applyAlignment="1" applyProtection="1">
      <alignment horizontal="center" vertical="center" shrinkToFit="1"/>
      <protection locked="0"/>
    </xf>
    <xf numFmtId="0" fontId="19" fillId="0" borderId="4" xfId="0" applyFont="1" applyFill="1" applyBorder="1" applyAlignment="1" applyProtection="1">
      <alignment horizontal="left" vertical="center" wrapText="1"/>
      <protection locked="0"/>
    </xf>
    <xf numFmtId="0" fontId="19" fillId="3" borderId="30" xfId="0" applyFont="1" applyFill="1" applyBorder="1" applyAlignment="1" applyProtection="1">
      <alignment horizontal="center" vertical="center" shrinkToFit="1"/>
    </xf>
    <xf numFmtId="0" fontId="19" fillId="3" borderId="10" xfId="0" applyFont="1" applyFill="1" applyBorder="1" applyAlignment="1" applyProtection="1">
      <alignment horizontal="center" vertical="center" shrinkToFit="1"/>
    </xf>
    <xf numFmtId="0" fontId="19" fillId="3" borderId="41" xfId="0" applyFont="1" applyFill="1" applyBorder="1" applyAlignment="1" applyProtection="1">
      <alignment horizontal="center" vertical="center" shrinkToFit="1"/>
    </xf>
    <xf numFmtId="0" fontId="19" fillId="3" borderId="0" xfId="0" applyFont="1" applyFill="1" applyBorder="1" applyAlignment="1" applyProtection="1">
      <alignment horizontal="center" vertical="center" shrinkToFit="1"/>
    </xf>
    <xf numFmtId="0" fontId="19" fillId="3" borderId="42" xfId="0" applyFont="1" applyFill="1" applyBorder="1" applyAlignment="1" applyProtection="1">
      <alignment horizontal="center" vertical="center" shrinkToFit="1"/>
    </xf>
    <xf numFmtId="0" fontId="19" fillId="3" borderId="0" xfId="0" applyFont="1" applyFill="1" applyBorder="1" applyAlignment="1" applyProtection="1">
      <alignment horizontal="center" vertical="center" shrinkToFit="1"/>
      <protection locked="0"/>
    </xf>
    <xf numFmtId="0" fontId="19" fillId="3" borderId="52" xfId="0" applyFont="1" applyFill="1" applyBorder="1" applyAlignment="1" applyProtection="1">
      <alignment horizontal="center" vertical="center" shrinkToFit="1"/>
      <protection locked="0"/>
    </xf>
    <xf numFmtId="0" fontId="17" fillId="3" borderId="4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 shrinkToFit="1"/>
      <protection locked="0"/>
    </xf>
    <xf numFmtId="0" fontId="19" fillId="3" borderId="74" xfId="0" applyFont="1" applyFill="1" applyBorder="1" applyAlignment="1" applyProtection="1">
      <alignment horizontal="center" vertical="center" wrapText="1" shrinkToFit="1"/>
      <protection locked="0"/>
    </xf>
    <xf numFmtId="0" fontId="19" fillId="3" borderId="76" xfId="0" applyFont="1" applyFill="1" applyBorder="1" applyAlignment="1" applyProtection="1">
      <alignment horizontal="center" vertical="center" wrapText="1" shrinkToFit="1"/>
      <protection locked="0"/>
    </xf>
    <xf numFmtId="0" fontId="19" fillId="3" borderId="72" xfId="0" applyFont="1" applyFill="1" applyBorder="1" applyAlignment="1" applyProtection="1">
      <alignment horizontal="center" vertical="center" wrapText="1" shrinkToFit="1"/>
      <protection locked="0"/>
    </xf>
    <xf numFmtId="0" fontId="25" fillId="3" borderId="4" xfId="0" applyFont="1" applyFill="1" applyBorder="1" applyAlignment="1" applyProtection="1">
      <alignment horizontal="left" vertical="center" wrapText="1"/>
      <protection locked="0"/>
    </xf>
    <xf numFmtId="0" fontId="19" fillId="3" borderId="1" xfId="0" applyFont="1" applyFill="1" applyBorder="1" applyAlignment="1" applyProtection="1">
      <alignment horizontal="left" vertical="center" wrapText="1"/>
      <protection locked="0"/>
    </xf>
    <xf numFmtId="0" fontId="19" fillId="3" borderId="2" xfId="0" applyFont="1" applyFill="1" applyBorder="1" applyAlignment="1" applyProtection="1">
      <alignment horizontal="left" vertical="center" wrapText="1"/>
      <protection locked="0"/>
    </xf>
    <xf numFmtId="0" fontId="19" fillId="3" borderId="21" xfId="0" applyFont="1" applyFill="1" applyBorder="1" applyAlignment="1" applyProtection="1">
      <alignment horizontal="center" vertical="center" shrinkToFit="1"/>
      <protection locked="0"/>
    </xf>
    <xf numFmtId="0" fontId="19" fillId="3" borderId="75" xfId="0" applyFont="1" applyFill="1" applyBorder="1" applyAlignment="1" applyProtection="1">
      <alignment horizontal="center" vertical="center" wrapText="1" shrinkToFit="1"/>
      <protection locked="0"/>
    </xf>
    <xf numFmtId="0" fontId="22" fillId="5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7" fillId="0" borderId="58" xfId="0" applyFont="1" applyFill="1" applyBorder="1" applyAlignment="1" applyProtection="1">
      <alignment horizontal="center" vertical="center"/>
      <protection locked="0"/>
    </xf>
    <xf numFmtId="0" fontId="17" fillId="0" borderId="86" xfId="0" applyFont="1" applyFill="1" applyBorder="1" applyAlignment="1" applyProtection="1">
      <alignment horizontal="center" vertical="center"/>
      <protection locked="0"/>
    </xf>
    <xf numFmtId="0" fontId="18" fillId="0" borderId="59" xfId="0" applyFont="1" applyFill="1" applyBorder="1" applyAlignment="1" applyProtection="1">
      <alignment horizontal="center" vertical="center"/>
    </xf>
    <xf numFmtId="0" fontId="18" fillId="0" borderId="60" xfId="0" applyFont="1" applyFill="1" applyBorder="1" applyAlignment="1" applyProtection="1">
      <alignment horizontal="center" vertical="center"/>
    </xf>
    <xf numFmtId="0" fontId="18" fillId="0" borderId="61" xfId="0" applyFont="1" applyFill="1" applyBorder="1" applyAlignment="1" applyProtection="1">
      <alignment horizontal="center" vertical="center"/>
    </xf>
    <xf numFmtId="0" fontId="18" fillId="0" borderId="62" xfId="0" applyFont="1" applyFill="1" applyBorder="1" applyAlignment="1" applyProtection="1">
      <alignment horizontal="center" vertical="center"/>
    </xf>
    <xf numFmtId="0" fontId="18" fillId="0" borderId="63" xfId="0" applyFont="1" applyFill="1" applyBorder="1" applyAlignment="1" applyProtection="1">
      <alignment horizontal="center" vertical="center"/>
    </xf>
    <xf numFmtId="0" fontId="18" fillId="0" borderId="64" xfId="0" applyFont="1" applyFill="1" applyBorder="1" applyAlignment="1" applyProtection="1">
      <alignment horizontal="center" vertical="center" textRotation="90" wrapText="1"/>
    </xf>
    <xf numFmtId="0" fontId="18" fillId="0" borderId="6" xfId="0" applyFont="1" applyFill="1" applyBorder="1" applyAlignment="1" applyProtection="1">
      <alignment horizontal="center" vertical="center" textRotation="90" wrapText="1"/>
    </xf>
    <xf numFmtId="0" fontId="18" fillId="0" borderId="88" xfId="0" applyFont="1" applyFill="1" applyBorder="1" applyAlignment="1" applyProtection="1">
      <alignment horizontal="center" vertical="center" textRotation="90" wrapText="1"/>
    </xf>
    <xf numFmtId="0" fontId="18" fillId="0" borderId="59" xfId="0" applyFont="1" applyFill="1" applyBorder="1" applyAlignment="1" applyProtection="1">
      <alignment horizontal="center" vertical="center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18" fillId="0" borderId="60" xfId="0" applyFont="1" applyFill="1" applyBorder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horizontal="center" vertical="center" wrapText="1"/>
    </xf>
    <xf numFmtId="0" fontId="18" fillId="0" borderId="65" xfId="0" applyFont="1" applyFill="1" applyBorder="1" applyAlignment="1" applyProtection="1">
      <alignment horizontal="center" vertical="center" shrinkToFit="1"/>
    </xf>
    <xf numFmtId="0" fontId="19" fillId="0" borderId="66" xfId="0" applyFont="1" applyFill="1" applyBorder="1" applyAlignment="1">
      <alignment horizontal="center" vertical="center" shrinkToFit="1"/>
    </xf>
    <xf numFmtId="0" fontId="18" fillId="0" borderId="67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18" fillId="0" borderId="89" xfId="0" applyFont="1" applyFill="1" applyBorder="1" applyAlignment="1" applyProtection="1">
      <alignment horizontal="center" vertical="center"/>
    </xf>
    <xf numFmtId="0" fontId="18" fillId="0" borderId="68" xfId="0" applyFont="1" applyFill="1" applyBorder="1" applyAlignment="1" applyProtection="1">
      <alignment horizontal="center" vertical="center" textRotation="90" shrinkToFit="1"/>
    </xf>
    <xf numFmtId="0" fontId="18" fillId="0" borderId="70" xfId="0" applyFont="1" applyFill="1" applyBorder="1" applyAlignment="1" applyProtection="1">
      <alignment horizontal="center" vertical="center" textRotation="90" shrinkToFit="1"/>
    </xf>
    <xf numFmtId="0" fontId="18" fillId="0" borderId="90" xfId="0" applyFont="1" applyFill="1" applyBorder="1" applyAlignment="1" applyProtection="1">
      <alignment horizontal="center" vertical="center" textRotation="90" shrinkToFit="1"/>
    </xf>
    <xf numFmtId="0" fontId="18" fillId="0" borderId="84" xfId="0" applyFont="1" applyFill="1" applyBorder="1" applyAlignment="1" applyProtection="1">
      <alignment horizontal="center" vertical="center" wrapText="1"/>
    </xf>
    <xf numFmtId="0" fontId="18" fillId="0" borderId="82" xfId="0" applyFont="1" applyFill="1" applyBorder="1" applyAlignment="1" applyProtection="1">
      <alignment horizontal="center" vertical="center" wrapText="1"/>
    </xf>
    <xf numFmtId="0" fontId="18" fillId="0" borderId="25" xfId="0" applyFont="1" applyFill="1" applyBorder="1" applyAlignment="1" applyProtection="1">
      <alignment horizontal="center" vertical="center"/>
    </xf>
    <xf numFmtId="0" fontId="18" fillId="0" borderId="87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84" xfId="0" applyFont="1" applyFill="1" applyBorder="1" applyAlignment="1" applyProtection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</xf>
    <xf numFmtId="0" fontId="18" fillId="0" borderId="30" xfId="0" applyFont="1" applyFill="1" applyBorder="1" applyAlignment="1" applyProtection="1">
      <alignment horizontal="center" vertical="center" shrinkToFit="1"/>
    </xf>
    <xf numFmtId="0" fontId="18" fillId="0" borderId="34" xfId="0" applyFont="1" applyFill="1" applyBorder="1" applyAlignment="1" applyProtection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123825</xdr:rowOff>
    </xdr:from>
    <xdr:to>
      <xdr:col>2</xdr:col>
      <xdr:colOff>152400</xdr:colOff>
      <xdr:row>7</xdr:row>
      <xdr:rowOff>152400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 txBox="1">
          <a:spLocks noChangeArrowheads="1"/>
        </xdr:cNvSpPr>
      </xdr:nvSpPr>
      <xdr:spPr bwMode="auto">
        <a:xfrm>
          <a:off x="200025" y="609600"/>
          <a:ext cx="1733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Albertus MT"/>
            </a:rPr>
            <a:t>UNIVERSIDAD NACIONAL DE SAN CRISTÓBAL DE HUAMANGA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Optima"/>
            </a:rPr>
            <a:t>Vicerrectorado Académico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Monotype Corsiva"/>
            </a:rPr>
            <a:t>Oficina de Servicios Académicos</a:t>
          </a: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1</xdr:col>
      <xdr:colOff>895350</xdr:colOff>
      <xdr:row>4</xdr:row>
      <xdr:rowOff>0</xdr:rowOff>
    </xdr:to>
    <xdr:pic>
      <xdr:nvPicPr>
        <xdr:cNvPr id="22391" name="Picture 2">
          <a:extLst>
            <a:ext uri="{FF2B5EF4-FFF2-40B4-BE49-F238E27FC236}">
              <a16:creationId xmlns:a16="http://schemas.microsoft.com/office/drawing/2014/main" id="{00000000-0008-0000-0000-0000775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4381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46</xdr:row>
      <xdr:rowOff>123825</xdr:rowOff>
    </xdr:from>
    <xdr:to>
      <xdr:col>2</xdr:col>
      <xdr:colOff>152400</xdr:colOff>
      <xdr:row>50</xdr:row>
      <xdr:rowOff>152400</xdr:rowOff>
    </xdr:to>
    <xdr:sp macro="" textlink="">
      <xdr:nvSpPr>
        <xdr:cNvPr id="5123" name="Text Box 3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 txBox="1">
          <a:spLocks noChangeArrowheads="1"/>
        </xdr:cNvSpPr>
      </xdr:nvSpPr>
      <xdr:spPr bwMode="auto">
        <a:xfrm>
          <a:off x="200025" y="7705725"/>
          <a:ext cx="17335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Albertus MT"/>
            </a:rPr>
            <a:t>UNIVERSIDAD NACIONAL DE SAN CRISTÓBAL DE HUAMANGA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Optima"/>
            </a:rPr>
            <a:t>Vicerrectorado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Optima"/>
            </a:rPr>
            <a:t> Académico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Monotype Corsiva"/>
            </a:rPr>
            <a:t>Oficina de Servicios Académicos</a:t>
          </a: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</xdr:txBody>
    </xdr:sp>
    <xdr:clientData/>
  </xdr:twoCellAnchor>
  <xdr:twoCellAnchor>
    <xdr:from>
      <xdr:col>1</xdr:col>
      <xdr:colOff>457200</xdr:colOff>
      <xdr:row>43</xdr:row>
      <xdr:rowOff>0</xdr:rowOff>
    </xdr:from>
    <xdr:to>
      <xdr:col>1</xdr:col>
      <xdr:colOff>895350</xdr:colOff>
      <xdr:row>47</xdr:row>
      <xdr:rowOff>0</xdr:rowOff>
    </xdr:to>
    <xdr:pic>
      <xdr:nvPicPr>
        <xdr:cNvPr id="22393" name="Picture 4">
          <a:extLst>
            <a:ext uri="{FF2B5EF4-FFF2-40B4-BE49-F238E27FC236}">
              <a16:creationId xmlns:a16="http://schemas.microsoft.com/office/drawing/2014/main" id="{00000000-0008-0000-0000-0000795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096125"/>
          <a:ext cx="4381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457200</xdr:colOff>
      <xdr:row>89</xdr:row>
      <xdr:rowOff>123825</xdr:rowOff>
    </xdr:from>
    <xdr:to>
      <xdr:col>1</xdr:col>
      <xdr:colOff>895350</xdr:colOff>
      <xdr:row>90</xdr:row>
      <xdr:rowOff>0</xdr:rowOff>
    </xdr:to>
    <xdr:pic>
      <xdr:nvPicPr>
        <xdr:cNvPr id="22394" name="Picture 5">
          <a:extLst>
            <a:ext uri="{FF2B5EF4-FFF2-40B4-BE49-F238E27FC236}">
              <a16:creationId xmlns:a16="http://schemas.microsoft.com/office/drawing/2014/main" id="{00000000-0008-0000-0000-00007A5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4744700"/>
          <a:ext cx="4381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81</xdr:row>
      <xdr:rowOff>123825</xdr:rowOff>
    </xdr:from>
    <xdr:to>
      <xdr:col>2</xdr:col>
      <xdr:colOff>152400</xdr:colOff>
      <xdr:row>85</xdr:row>
      <xdr:rowOff>152400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 bwMode="auto">
        <a:xfrm>
          <a:off x="200025" y="13525500"/>
          <a:ext cx="1733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Albertus MT"/>
            </a:rPr>
            <a:t>UNIVERSIDAD NACIONAL DE SAN CRISTÓBAL DE HUAMANGA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Optima"/>
            </a:rPr>
            <a:t>Vicerrectorado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Optima"/>
            </a:rPr>
            <a:t> Académico</a:t>
          </a:r>
        </a:p>
        <a:p>
          <a:pPr algn="ctr" rtl="1">
            <a:defRPr sz="1000"/>
          </a:pPr>
          <a:r>
            <a:rPr lang="es-PE" sz="500" b="0" i="0" strike="noStrike">
              <a:solidFill>
                <a:srgbClr val="000000"/>
              </a:solidFill>
              <a:latin typeface="Monotype Corsiva"/>
            </a:rPr>
            <a:t>Oficina de Servicios Académicos</a:t>
          </a: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  <a:p>
          <a:pPr algn="ctr" rtl="1">
            <a:defRPr sz="1000"/>
          </a:pPr>
          <a:endParaRPr lang="es-PE" sz="500" b="0" i="0" strike="noStrike">
            <a:solidFill>
              <a:srgbClr val="000000"/>
            </a:solidFill>
            <a:latin typeface="Optima"/>
          </a:endParaRPr>
        </a:p>
      </xdr:txBody>
    </xdr:sp>
    <xdr:clientData/>
  </xdr:twoCellAnchor>
  <xdr:twoCellAnchor>
    <xdr:from>
      <xdr:col>1</xdr:col>
      <xdr:colOff>457200</xdr:colOff>
      <xdr:row>78</xdr:row>
      <xdr:rowOff>0</xdr:rowOff>
    </xdr:from>
    <xdr:to>
      <xdr:col>1</xdr:col>
      <xdr:colOff>895350</xdr:colOff>
      <xdr:row>82</xdr:row>
      <xdr:rowOff>0</xdr:rowOff>
    </xdr:to>
    <xdr:pic>
      <xdr:nvPicPr>
        <xdr:cNvPr id="22396" name="Picture 7">
          <a:extLst>
            <a:ext uri="{FF2B5EF4-FFF2-40B4-BE49-F238E27FC236}">
              <a16:creationId xmlns:a16="http://schemas.microsoft.com/office/drawing/2014/main" id="{00000000-0008-0000-0000-00007C5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915900"/>
          <a:ext cx="4381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584892</xdr:colOff>
      <xdr:row>0</xdr:row>
      <xdr:rowOff>46892</xdr:rowOff>
    </xdr:from>
    <xdr:to>
      <xdr:col>1</xdr:col>
      <xdr:colOff>1061142</xdr:colOff>
      <xdr:row>1</xdr:row>
      <xdr:rowOff>142142</xdr:rowOff>
    </xdr:to>
    <xdr:pic>
      <xdr:nvPicPr>
        <xdr:cNvPr id="3" name="Picture 2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92" y="46892"/>
          <a:ext cx="476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181428</xdr:rowOff>
    </xdr:from>
    <xdr:to>
      <xdr:col>2</xdr:col>
      <xdr:colOff>333375</xdr:colOff>
      <xdr:row>4</xdr:row>
      <xdr:rowOff>63502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90500" y="514803"/>
          <a:ext cx="1730375" cy="445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500" b="0" i="0" strike="noStrike">
              <a:solidFill>
                <a:srgbClr val="000000"/>
              </a:solidFill>
              <a:latin typeface="Albertus MT"/>
            </a:rPr>
            <a:t>UNIVERSIDAD NACIONAL DE SAN CRISTÓBAL DE HUAMANGA</a:t>
          </a:r>
        </a:p>
        <a:p>
          <a:pPr algn="ctr" rtl="1">
            <a:defRPr sz="1000"/>
          </a:pPr>
          <a:r>
            <a:rPr lang="es-ES" sz="500" b="0" i="0" strike="noStrike">
              <a:solidFill>
                <a:srgbClr val="000000"/>
              </a:solidFill>
              <a:latin typeface="Optima"/>
            </a:rPr>
            <a:t>Vicerrectorado Académico</a:t>
          </a:r>
        </a:p>
        <a:p>
          <a:pPr algn="ctr" rtl="1">
            <a:defRPr sz="1000"/>
          </a:pPr>
          <a:r>
            <a:rPr lang="es-ES" sz="500" b="0" i="0" strike="noStrike">
              <a:solidFill>
                <a:srgbClr val="000000"/>
              </a:solidFill>
              <a:latin typeface="Monotype Corsiva"/>
            </a:rPr>
            <a:t>Oficina de Servicios Académicos</a:t>
          </a:r>
        </a:p>
        <a:p>
          <a:pPr algn="ctr" rtl="1">
            <a:defRPr sz="1000"/>
          </a:pPr>
          <a:endParaRPr lang="es-ES" sz="800" b="0" i="0" strike="noStrike">
            <a:solidFill>
              <a:srgbClr val="000000"/>
            </a:solidFill>
            <a:latin typeface="Optima"/>
          </a:endParaRPr>
        </a:p>
        <a:p>
          <a:pPr algn="ctr" rtl="1">
            <a:defRPr sz="1000"/>
          </a:pPr>
          <a:endParaRPr lang="es-ES" sz="800" b="0" i="0" strike="noStrike">
            <a:solidFill>
              <a:srgbClr val="000000"/>
            </a:solidFill>
            <a:latin typeface="Optima"/>
          </a:endParaRPr>
        </a:p>
      </xdr:txBody>
    </xdr:sp>
    <xdr:clientData/>
  </xdr:twoCellAnchor>
  <xdr:twoCellAnchor editAs="oneCell">
    <xdr:from>
      <xdr:col>24</xdr:col>
      <xdr:colOff>68036</xdr:colOff>
      <xdr:row>12</xdr:row>
      <xdr:rowOff>183696</xdr:rowOff>
    </xdr:from>
    <xdr:to>
      <xdr:col>35</xdr:col>
      <xdr:colOff>48986</xdr:colOff>
      <xdr:row>46</xdr:row>
      <xdr:rowOff>36739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4393" y="2469696"/>
          <a:ext cx="836295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9"/>
  <sheetViews>
    <sheetView topLeftCell="C104" zoomScaleNormal="75" zoomScaleSheetLayoutView="75" workbookViewId="0">
      <selection activeCell="R108" sqref="R108"/>
    </sheetView>
  </sheetViews>
  <sheetFormatPr baseColWidth="10" defaultColWidth="11.44140625" defaultRowHeight="12.9" customHeight="1" x14ac:dyDescent="0.25"/>
  <cols>
    <col min="1" max="1" width="4.33203125" style="1" customWidth="1"/>
    <col min="2" max="2" width="22.44140625" style="1" customWidth="1"/>
    <col min="3" max="3" width="8.33203125" style="1" customWidth="1"/>
    <col min="4" max="4" width="6.6640625" style="1" customWidth="1"/>
    <col min="5" max="5" width="22.5546875" style="1" customWidth="1"/>
    <col min="6" max="6" width="6.109375" style="1" customWidth="1"/>
    <col min="7" max="9" width="3.33203125" style="1" customWidth="1"/>
    <col min="10" max="10" width="3.88671875" style="1" customWidth="1"/>
    <col min="11" max="13" width="3.33203125" style="1" customWidth="1"/>
    <col min="14" max="14" width="3.6640625" style="1" customWidth="1"/>
    <col min="15" max="15" width="5" style="1" customWidth="1"/>
    <col min="16" max="16" width="3.6640625" style="1" customWidth="1"/>
    <col min="17" max="19" width="3.33203125" style="1" customWidth="1"/>
    <col min="20" max="20" width="4.6640625" style="1" customWidth="1"/>
    <col min="21" max="21" width="5.109375" style="1" customWidth="1"/>
    <col min="22" max="22" width="5.33203125" style="1" customWidth="1"/>
    <col min="23" max="23" width="9.88671875" style="1" customWidth="1"/>
    <col min="24" max="24" width="4.88671875" style="1" customWidth="1"/>
    <col min="25" max="16384" width="11.44140625" style="1"/>
  </cols>
  <sheetData>
    <row r="1" spans="1:24" s="2" customFormat="1" ht="12.9" customHeight="1" x14ac:dyDescent="0.25">
      <c r="A1"/>
      <c r="B1"/>
      <c r="C1"/>
      <c r="D1"/>
      <c r="E1"/>
      <c r="F1"/>
      <c r="G1"/>
      <c r="H1"/>
      <c r="I1"/>
      <c r="J1"/>
      <c r="K1" s="23"/>
      <c r="L1" s="23"/>
      <c r="M1" s="23"/>
      <c r="N1" s="23"/>
      <c r="O1" s="23"/>
      <c r="P1" s="23"/>
      <c r="Q1" s="23"/>
      <c r="R1" s="23"/>
      <c r="S1"/>
      <c r="T1"/>
      <c r="U1" s="4"/>
      <c r="V1" s="4"/>
      <c r="W1" s="4"/>
      <c r="X1" s="4"/>
    </row>
    <row r="2" spans="1:24" ht="12.9" customHeight="1" x14ac:dyDescent="0.25">
      <c r="A2"/>
      <c r="B2"/>
      <c r="C2"/>
      <c r="D2"/>
      <c r="E2"/>
      <c r="F2"/>
      <c r="G2"/>
      <c r="H2"/>
      <c r="I2"/>
      <c r="J2"/>
      <c r="K2" s="23"/>
      <c r="L2" s="23"/>
      <c r="M2" s="23"/>
      <c r="N2" s="23"/>
      <c r="O2" s="23"/>
      <c r="P2" s="23"/>
      <c r="Q2" s="23"/>
      <c r="R2" s="23"/>
      <c r="S2"/>
      <c r="T2"/>
      <c r="U2" s="5"/>
      <c r="V2" s="5"/>
      <c r="W2" s="5"/>
      <c r="X2" s="5"/>
    </row>
    <row r="3" spans="1:24" ht="12.9" customHeight="1" x14ac:dyDescent="0.25">
      <c r="A3"/>
      <c r="B3"/>
      <c r="C3"/>
      <c r="D3"/>
      <c r="E3"/>
      <c r="F3"/>
      <c r="G3"/>
      <c r="H3"/>
      <c r="I3"/>
      <c r="J3"/>
      <c r="K3" s="23"/>
      <c r="L3" s="23"/>
      <c r="M3" s="23"/>
      <c r="N3" s="23"/>
      <c r="O3" s="23"/>
      <c r="P3" s="23"/>
      <c r="Q3" s="23"/>
      <c r="R3" s="23"/>
      <c r="S3"/>
      <c r="T3"/>
      <c r="U3" s="10"/>
      <c r="V3" s="10"/>
      <c r="W3" s="10"/>
      <c r="X3" s="10"/>
    </row>
    <row r="4" spans="1:24" ht="12.9" customHeight="1" x14ac:dyDescent="0.25">
      <c r="A4"/>
      <c r="B4"/>
      <c r="C4"/>
      <c r="D4"/>
      <c r="E4"/>
      <c r="F4"/>
      <c r="G4"/>
      <c r="H4"/>
      <c r="I4"/>
      <c r="J4"/>
      <c r="K4" s="23"/>
      <c r="L4" s="23"/>
      <c r="M4" s="23"/>
      <c r="N4" s="23"/>
      <c r="O4" s="23"/>
      <c r="P4" s="23"/>
      <c r="Q4" s="23"/>
      <c r="R4" s="23"/>
      <c r="S4"/>
      <c r="T4"/>
      <c r="U4" s="10"/>
      <c r="V4" s="10"/>
      <c r="W4" s="10"/>
      <c r="X4" s="10"/>
    </row>
    <row r="5" spans="1:24" ht="12.9" customHeight="1" x14ac:dyDescent="0.3">
      <c r="A5" s="240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3"/>
      <c r="R5" s="23"/>
      <c r="S5"/>
      <c r="T5"/>
      <c r="U5" s="10"/>
      <c r="V5" s="10"/>
      <c r="W5" s="10"/>
      <c r="X5" s="10"/>
    </row>
    <row r="6" spans="1:24" ht="12.9" customHeight="1" x14ac:dyDescent="0.25">
      <c r="A6"/>
      <c r="B6"/>
      <c r="C6"/>
      <c r="D6"/>
      <c r="E6"/>
      <c r="F6"/>
      <c r="G6"/>
      <c r="H6"/>
      <c r="I6"/>
      <c r="J6"/>
      <c r="K6" s="23"/>
      <c r="L6" s="23"/>
      <c r="M6" s="23"/>
      <c r="N6" s="23"/>
      <c r="O6" s="23"/>
      <c r="P6" s="23"/>
      <c r="Q6" s="23"/>
      <c r="R6" s="23"/>
      <c r="S6"/>
      <c r="T6"/>
      <c r="U6" s="10"/>
      <c r="V6" s="10"/>
      <c r="W6" s="10"/>
      <c r="X6" s="10"/>
    </row>
    <row r="7" spans="1:24" ht="10.5" customHeight="1" x14ac:dyDescent="0.25">
      <c r="A7"/>
      <c r="B7"/>
      <c r="C7"/>
      <c r="D7"/>
      <c r="E7"/>
      <c r="F7"/>
      <c r="G7"/>
      <c r="H7"/>
      <c r="I7"/>
      <c r="J7"/>
      <c r="K7" s="23"/>
      <c r="L7" s="23"/>
      <c r="M7" s="23"/>
      <c r="N7" s="23"/>
      <c r="O7" s="23"/>
      <c r="P7" s="23"/>
      <c r="Q7" s="23"/>
      <c r="R7" s="23"/>
      <c r="S7"/>
      <c r="T7"/>
      <c r="U7" s="10"/>
      <c r="V7" s="10"/>
      <c r="W7" s="10"/>
      <c r="X7" s="10"/>
    </row>
    <row r="8" spans="1:24" ht="16.5" customHeight="1" x14ac:dyDescent="0.3">
      <c r="A8" s="240" t="s">
        <v>60</v>
      </c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</row>
    <row r="9" spans="1:24" ht="3" customHeight="1" x14ac:dyDescent="0.25">
      <c r="A9"/>
      <c r="B9"/>
      <c r="C9"/>
      <c r="D9"/>
      <c r="E9"/>
      <c r="F9"/>
      <c r="G9"/>
      <c r="H9"/>
      <c r="I9"/>
      <c r="J9"/>
      <c r="K9" s="23"/>
      <c r="L9" s="23"/>
      <c r="M9" s="23"/>
      <c r="N9" s="23"/>
      <c r="O9" s="23"/>
      <c r="P9" s="23"/>
      <c r="Q9" s="23"/>
      <c r="R9" s="23"/>
      <c r="S9"/>
      <c r="T9"/>
      <c r="U9" s="10"/>
      <c r="V9" s="10"/>
      <c r="W9" s="10"/>
      <c r="X9" s="10"/>
    </row>
    <row r="10" spans="1:24" ht="12.9" customHeight="1" x14ac:dyDescent="0.25">
      <c r="A10" s="24" t="s">
        <v>57</v>
      </c>
      <c r="B10" s="24"/>
      <c r="C10" s="24" t="s">
        <v>155</v>
      </c>
      <c r="D10" s="24"/>
      <c r="E10" s="24"/>
      <c r="F10" s="24"/>
      <c r="G10" s="24"/>
      <c r="H10" s="24"/>
      <c r="I10"/>
      <c r="J10" s="24"/>
      <c r="K10" s="23"/>
      <c r="L10" s="23"/>
      <c r="M10" s="23"/>
      <c r="N10" s="23"/>
      <c r="O10" s="23"/>
      <c r="P10" s="25" t="s">
        <v>58</v>
      </c>
      <c r="Q10" s="24" t="s">
        <v>62</v>
      </c>
      <c r="R10" s="23"/>
      <c r="S10" s="25"/>
      <c r="T10" s="25"/>
      <c r="U10" s="10"/>
      <c r="V10" s="10" t="s">
        <v>84</v>
      </c>
      <c r="W10" s="10"/>
      <c r="X10" s="10"/>
    </row>
    <row r="11" spans="1:24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5"/>
      <c r="L11" s="25"/>
      <c r="M11" s="25"/>
      <c r="N11" s="25"/>
      <c r="O11" s="25"/>
      <c r="P11" s="25"/>
      <c r="Q11" s="23"/>
      <c r="R11" s="23"/>
      <c r="S11"/>
      <c r="T11"/>
      <c r="U11" s="9"/>
      <c r="V11" s="9"/>
      <c r="W11" s="9"/>
      <c r="X11" s="9"/>
    </row>
    <row r="12" spans="1:24" s="6" customFormat="1" ht="9.75" customHeight="1" x14ac:dyDescent="0.25">
      <c r="A12" s="24" t="s">
        <v>59</v>
      </c>
      <c r="B12" s="24"/>
      <c r="C12" s="24" t="s">
        <v>85</v>
      </c>
      <c r="D12" s="24"/>
      <c r="E12" s="24"/>
      <c r="F12" s="24"/>
      <c r="G12" s="24"/>
      <c r="H12" s="24"/>
      <c r="I12" s="24"/>
      <c r="J12" s="24"/>
      <c r="K12" s="25"/>
      <c r="L12" s="25"/>
      <c r="M12" s="25"/>
      <c r="N12" s="25"/>
      <c r="O12" s="25"/>
      <c r="P12" s="25"/>
      <c r="Q12" s="23"/>
      <c r="R12" s="23"/>
      <c r="S12"/>
      <c r="T12"/>
      <c r="U12" s="8"/>
      <c r="V12" s="8"/>
      <c r="W12" s="7"/>
    </row>
    <row r="13" spans="1:24" s="6" customFormat="1" ht="12.9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5"/>
      <c r="M13" s="25"/>
      <c r="N13" s="25"/>
      <c r="O13" s="25"/>
      <c r="P13" s="25"/>
      <c r="Q13" s="23"/>
      <c r="R13" s="23"/>
      <c r="S13"/>
      <c r="T13"/>
      <c r="U13" s="8"/>
      <c r="V13" s="8"/>
      <c r="W13" s="7"/>
    </row>
    <row r="14" spans="1:24" ht="12.9" customHeight="1" x14ac:dyDescent="0.25">
      <c r="A14" s="11" t="s">
        <v>39</v>
      </c>
      <c r="B14" s="251" t="s">
        <v>0</v>
      </c>
      <c r="C14" s="252"/>
      <c r="D14" s="262" t="s">
        <v>15</v>
      </c>
      <c r="E14" s="263"/>
      <c r="F14" s="263"/>
      <c r="G14" s="263"/>
      <c r="H14" s="263"/>
      <c r="I14" s="264"/>
      <c r="J14" s="256" t="s">
        <v>8</v>
      </c>
      <c r="K14" s="257" t="s">
        <v>7</v>
      </c>
      <c r="L14" s="257"/>
      <c r="M14" s="257"/>
      <c r="N14" s="257" t="s">
        <v>12</v>
      </c>
      <c r="O14" s="257"/>
      <c r="P14" s="257"/>
      <c r="Q14" s="257" t="s">
        <v>17</v>
      </c>
      <c r="R14" s="257"/>
      <c r="S14" s="257"/>
      <c r="T14" s="259"/>
      <c r="U14" s="236" t="s">
        <v>13</v>
      </c>
      <c r="V14" s="241"/>
      <c r="W14" s="245" t="s">
        <v>14</v>
      </c>
      <c r="X14" s="248" t="s">
        <v>64</v>
      </c>
    </row>
    <row r="15" spans="1:24" ht="21.75" customHeight="1" x14ac:dyDescent="0.25">
      <c r="A15" s="12"/>
      <c r="B15" s="258" t="s">
        <v>16</v>
      </c>
      <c r="C15" s="259" t="s">
        <v>55</v>
      </c>
      <c r="D15" s="242" t="s">
        <v>1</v>
      </c>
      <c r="E15" s="244" t="s">
        <v>61</v>
      </c>
      <c r="F15" s="244" t="s">
        <v>2</v>
      </c>
      <c r="G15" s="244" t="s">
        <v>3</v>
      </c>
      <c r="H15" s="244"/>
      <c r="I15" s="265"/>
      <c r="J15" s="256"/>
      <c r="K15" s="257"/>
      <c r="L15" s="257"/>
      <c r="M15" s="257"/>
      <c r="N15" s="257"/>
      <c r="O15" s="257"/>
      <c r="P15" s="257"/>
      <c r="Q15" s="257"/>
      <c r="R15" s="257"/>
      <c r="S15" s="257"/>
      <c r="T15" s="259"/>
      <c r="U15" s="232" t="s">
        <v>63</v>
      </c>
      <c r="V15" s="243"/>
      <c r="W15" s="246"/>
      <c r="X15" s="249"/>
    </row>
    <row r="16" spans="1:24" ht="34.5" customHeight="1" x14ac:dyDescent="0.25">
      <c r="A16" s="13"/>
      <c r="B16" s="258"/>
      <c r="C16" s="259"/>
      <c r="D16" s="242"/>
      <c r="E16" s="244"/>
      <c r="F16" s="244"/>
      <c r="G16" s="27" t="s">
        <v>4</v>
      </c>
      <c r="H16" s="27" t="s">
        <v>5</v>
      </c>
      <c r="I16" s="28" t="s">
        <v>6</v>
      </c>
      <c r="J16" s="256"/>
      <c r="K16" s="35" t="s">
        <v>9</v>
      </c>
      <c r="L16" s="35" t="s">
        <v>10</v>
      </c>
      <c r="M16" s="35" t="s">
        <v>11</v>
      </c>
      <c r="N16" s="35" t="s">
        <v>9</v>
      </c>
      <c r="O16" s="36" t="s">
        <v>40</v>
      </c>
      <c r="P16" s="35" t="s">
        <v>11</v>
      </c>
      <c r="Q16" s="35" t="s">
        <v>4</v>
      </c>
      <c r="R16" s="35" t="s">
        <v>5</v>
      </c>
      <c r="S16" s="35" t="s">
        <v>6</v>
      </c>
      <c r="T16" s="39" t="s">
        <v>18</v>
      </c>
      <c r="U16" s="41" t="s">
        <v>42</v>
      </c>
      <c r="V16" s="42" t="s">
        <v>41</v>
      </c>
      <c r="W16" s="247"/>
      <c r="X16" s="250"/>
    </row>
    <row r="17" spans="1:24" ht="12.9" customHeight="1" x14ac:dyDescent="0.25">
      <c r="A17" s="226">
        <v>1</v>
      </c>
      <c r="B17" s="260" t="s">
        <v>86</v>
      </c>
      <c r="C17" s="230" t="s">
        <v>121</v>
      </c>
      <c r="D17" s="29" t="s">
        <v>87</v>
      </c>
      <c r="E17" s="30" t="s">
        <v>128</v>
      </c>
      <c r="F17" s="31">
        <v>4</v>
      </c>
      <c r="G17" s="32">
        <v>3</v>
      </c>
      <c r="H17" s="32">
        <v>2</v>
      </c>
      <c r="I17" s="33">
        <v>0</v>
      </c>
      <c r="J17" s="37">
        <v>45</v>
      </c>
      <c r="K17" s="38" t="s">
        <v>123</v>
      </c>
      <c r="L17" s="38" t="s">
        <v>123</v>
      </c>
      <c r="M17" s="38" t="s">
        <v>124</v>
      </c>
      <c r="N17" s="38" t="s">
        <v>127</v>
      </c>
      <c r="O17" s="38" t="s">
        <v>127</v>
      </c>
      <c r="P17" s="38" t="s">
        <v>124</v>
      </c>
      <c r="Q17" s="32">
        <v>3</v>
      </c>
      <c r="R17" s="32">
        <v>2</v>
      </c>
      <c r="S17" s="32">
        <v>0</v>
      </c>
      <c r="T17" s="40">
        <v>5</v>
      </c>
      <c r="U17" s="29" t="s">
        <v>25</v>
      </c>
      <c r="V17" s="26" t="s">
        <v>25</v>
      </c>
      <c r="W17" s="26" t="s">
        <v>89</v>
      </c>
      <c r="X17" s="230"/>
    </row>
    <row r="18" spans="1:24" ht="12.9" customHeight="1" x14ac:dyDescent="0.25">
      <c r="A18" s="227"/>
      <c r="B18" s="261"/>
      <c r="C18" s="230"/>
      <c r="D18" s="29" t="s">
        <v>88</v>
      </c>
      <c r="E18" s="30" t="s">
        <v>129</v>
      </c>
      <c r="F18" s="31">
        <v>3</v>
      </c>
      <c r="G18" s="32">
        <v>2</v>
      </c>
      <c r="H18" s="32">
        <v>2</v>
      </c>
      <c r="I18" s="33">
        <v>0</v>
      </c>
      <c r="J18" s="37">
        <v>31</v>
      </c>
      <c r="K18" s="38" t="s">
        <v>123</v>
      </c>
      <c r="L18" s="38" t="s">
        <v>123</v>
      </c>
      <c r="M18" s="38" t="s">
        <v>124</v>
      </c>
      <c r="N18" s="38" t="s">
        <v>127</v>
      </c>
      <c r="O18" s="38" t="s">
        <v>127</v>
      </c>
      <c r="P18" s="38" t="s">
        <v>124</v>
      </c>
      <c r="Q18" s="32">
        <v>2</v>
      </c>
      <c r="R18" s="32">
        <v>2</v>
      </c>
      <c r="S18" s="32">
        <v>0</v>
      </c>
      <c r="T18" s="40">
        <v>4</v>
      </c>
      <c r="U18" s="29" t="s">
        <v>25</v>
      </c>
      <c r="V18" s="26" t="s">
        <v>25</v>
      </c>
      <c r="W18" s="26" t="s">
        <v>89</v>
      </c>
      <c r="X18" s="230"/>
    </row>
    <row r="19" spans="1:24" ht="12.9" customHeight="1" x14ac:dyDescent="0.25">
      <c r="A19" s="227"/>
      <c r="B19" s="261"/>
      <c r="C19" s="230"/>
      <c r="D19" s="29" t="s">
        <v>90</v>
      </c>
      <c r="E19" s="30" t="s">
        <v>130</v>
      </c>
      <c r="F19" s="31">
        <v>4</v>
      </c>
      <c r="G19" s="32">
        <v>3</v>
      </c>
      <c r="H19" s="32">
        <v>2</v>
      </c>
      <c r="I19" s="33">
        <v>0</v>
      </c>
      <c r="J19" s="37">
        <v>31</v>
      </c>
      <c r="K19" s="38" t="s">
        <v>123</v>
      </c>
      <c r="L19" s="38" t="s">
        <v>123</v>
      </c>
      <c r="M19" s="38" t="s">
        <v>124</v>
      </c>
      <c r="N19" s="38" t="s">
        <v>127</v>
      </c>
      <c r="O19" s="38" t="s">
        <v>127</v>
      </c>
      <c r="P19" s="38" t="s">
        <v>124</v>
      </c>
      <c r="Q19" s="32">
        <v>3</v>
      </c>
      <c r="R19" s="32">
        <v>2</v>
      </c>
      <c r="S19" s="32">
        <v>0</v>
      </c>
      <c r="T19" s="40">
        <v>5</v>
      </c>
      <c r="U19" s="29" t="s">
        <v>25</v>
      </c>
      <c r="V19" s="26" t="s">
        <v>25</v>
      </c>
      <c r="W19" s="26" t="s">
        <v>89</v>
      </c>
      <c r="X19" s="230"/>
    </row>
    <row r="20" spans="1:24" ht="10.5" customHeight="1" x14ac:dyDescent="0.25">
      <c r="A20" s="13"/>
      <c r="B20" s="26">
        <v>105005</v>
      </c>
      <c r="C20" s="230"/>
      <c r="D20" s="253" t="s">
        <v>24</v>
      </c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5"/>
      <c r="T20" s="47">
        <f>SUM(T17:T19)</f>
        <v>14</v>
      </c>
      <c r="U20" s="266"/>
      <c r="V20" s="266"/>
      <c r="W20" s="266"/>
      <c r="X20" s="267"/>
    </row>
    <row r="21" spans="1:24" ht="12.9" customHeight="1" x14ac:dyDescent="0.25">
      <c r="A21" s="226">
        <v>2</v>
      </c>
      <c r="B21" s="229" t="s">
        <v>91</v>
      </c>
      <c r="C21" s="230" t="s">
        <v>92</v>
      </c>
      <c r="D21" s="29" t="s">
        <v>93</v>
      </c>
      <c r="E21" s="30" t="s">
        <v>131</v>
      </c>
      <c r="F21" s="31">
        <v>3</v>
      </c>
      <c r="G21" s="32">
        <v>2</v>
      </c>
      <c r="H21" s="32">
        <v>2</v>
      </c>
      <c r="I21" s="34">
        <v>0</v>
      </c>
      <c r="J21" s="37">
        <v>50</v>
      </c>
      <c r="K21" s="38" t="s">
        <v>122</v>
      </c>
      <c r="L21" s="38" t="s">
        <v>122</v>
      </c>
      <c r="M21" s="38" t="s">
        <v>124</v>
      </c>
      <c r="N21" s="38" t="s">
        <v>127</v>
      </c>
      <c r="O21" s="38" t="s">
        <v>127</v>
      </c>
      <c r="P21" s="38" t="s">
        <v>124</v>
      </c>
      <c r="Q21" s="32">
        <v>2</v>
      </c>
      <c r="R21" s="32">
        <v>2</v>
      </c>
      <c r="S21" s="32">
        <v>0</v>
      </c>
      <c r="T21" s="40">
        <v>4</v>
      </c>
      <c r="U21" s="29" t="s">
        <v>25</v>
      </c>
      <c r="V21" s="26" t="s">
        <v>25</v>
      </c>
      <c r="W21" s="26" t="s">
        <v>89</v>
      </c>
      <c r="X21" s="230"/>
    </row>
    <row r="22" spans="1:24" ht="12.9" customHeight="1" x14ac:dyDescent="0.25">
      <c r="A22" s="227"/>
      <c r="B22" s="229"/>
      <c r="C22" s="230"/>
      <c r="D22" s="29" t="s">
        <v>94</v>
      </c>
      <c r="E22" s="30" t="s">
        <v>132</v>
      </c>
      <c r="F22" s="31">
        <v>3</v>
      </c>
      <c r="G22" s="32">
        <v>2</v>
      </c>
      <c r="H22" s="32">
        <v>2</v>
      </c>
      <c r="I22" s="34">
        <v>0</v>
      </c>
      <c r="J22" s="37">
        <v>70</v>
      </c>
      <c r="K22" s="38" t="s">
        <v>123</v>
      </c>
      <c r="L22" s="38" t="s">
        <v>123</v>
      </c>
      <c r="M22" s="38" t="s">
        <v>124</v>
      </c>
      <c r="N22" s="38" t="s">
        <v>127</v>
      </c>
      <c r="O22" s="38" t="s">
        <v>127</v>
      </c>
      <c r="P22" s="38" t="s">
        <v>124</v>
      </c>
      <c r="Q22" s="32">
        <v>2</v>
      </c>
      <c r="R22" s="32">
        <v>2</v>
      </c>
      <c r="S22" s="32">
        <v>0</v>
      </c>
      <c r="T22" s="40">
        <v>4</v>
      </c>
      <c r="U22" s="29" t="s">
        <v>25</v>
      </c>
      <c r="V22" s="26" t="s">
        <v>25</v>
      </c>
      <c r="W22" s="26" t="s">
        <v>89</v>
      </c>
      <c r="X22" s="230"/>
    </row>
    <row r="23" spans="1:24" ht="12.9" customHeight="1" x14ac:dyDescent="0.25">
      <c r="A23" s="227"/>
      <c r="B23" s="229"/>
      <c r="C23" s="230"/>
      <c r="D23" s="29" t="s">
        <v>95</v>
      </c>
      <c r="E23" s="30" t="s">
        <v>133</v>
      </c>
      <c r="F23" s="31">
        <v>4</v>
      </c>
      <c r="G23" s="32">
        <v>3</v>
      </c>
      <c r="H23" s="32">
        <v>2</v>
      </c>
      <c r="I23" s="34">
        <v>0</v>
      </c>
      <c r="J23" s="37">
        <v>50</v>
      </c>
      <c r="K23" s="38" t="s">
        <v>123</v>
      </c>
      <c r="L23" s="38" t="s">
        <v>123</v>
      </c>
      <c r="M23" s="38" t="s">
        <v>124</v>
      </c>
      <c r="N23" s="38" t="s">
        <v>127</v>
      </c>
      <c r="O23" s="38" t="s">
        <v>127</v>
      </c>
      <c r="P23" s="38" t="s">
        <v>124</v>
      </c>
      <c r="Q23" s="32">
        <v>3</v>
      </c>
      <c r="R23" s="32">
        <v>2</v>
      </c>
      <c r="S23" s="32">
        <v>0</v>
      </c>
      <c r="T23" s="40">
        <v>5</v>
      </c>
      <c r="U23" s="29" t="s">
        <v>25</v>
      </c>
      <c r="V23" s="26" t="s">
        <v>25</v>
      </c>
      <c r="W23" s="26" t="s">
        <v>89</v>
      </c>
      <c r="X23" s="230"/>
    </row>
    <row r="24" spans="1:24" ht="10.5" customHeight="1" x14ac:dyDescent="0.25">
      <c r="A24" s="234"/>
      <c r="B24" s="26">
        <v>105008</v>
      </c>
      <c r="C24" s="230"/>
      <c r="D24" s="253" t="s">
        <v>24</v>
      </c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5"/>
      <c r="T24" s="47">
        <f>SUM(T21:T23)</f>
        <v>13</v>
      </c>
      <c r="U24" s="266"/>
      <c r="V24" s="266"/>
      <c r="W24" s="266"/>
      <c r="X24" s="267"/>
    </row>
    <row r="25" spans="1:24" ht="12.9" customHeight="1" x14ac:dyDescent="0.25">
      <c r="A25" s="226">
        <v>3</v>
      </c>
      <c r="B25" s="260" t="s">
        <v>97</v>
      </c>
      <c r="C25" s="230" t="s">
        <v>92</v>
      </c>
      <c r="D25" s="29" t="s">
        <v>96</v>
      </c>
      <c r="E25" s="30" t="s">
        <v>134</v>
      </c>
      <c r="F25" s="31">
        <v>3</v>
      </c>
      <c r="G25" s="32">
        <v>2</v>
      </c>
      <c r="H25" s="32">
        <v>2</v>
      </c>
      <c r="I25" s="33">
        <v>0</v>
      </c>
      <c r="J25" s="37">
        <v>39</v>
      </c>
      <c r="K25" s="38" t="s">
        <v>123</v>
      </c>
      <c r="L25" s="38" t="s">
        <v>123</v>
      </c>
      <c r="M25" s="38" t="s">
        <v>124</v>
      </c>
      <c r="N25" s="38" t="s">
        <v>127</v>
      </c>
      <c r="O25" s="38" t="s">
        <v>127</v>
      </c>
      <c r="P25" s="38" t="s">
        <v>124</v>
      </c>
      <c r="Q25" s="32">
        <v>2</v>
      </c>
      <c r="R25" s="32">
        <v>2</v>
      </c>
      <c r="S25" s="32">
        <v>0</v>
      </c>
      <c r="T25" s="40">
        <v>4</v>
      </c>
      <c r="U25" s="29" t="s">
        <v>25</v>
      </c>
      <c r="V25" s="26" t="s">
        <v>25</v>
      </c>
      <c r="W25" s="26" t="s">
        <v>89</v>
      </c>
      <c r="X25" s="230">
        <v>4</v>
      </c>
    </row>
    <row r="26" spans="1:24" ht="12.9" customHeight="1" x14ac:dyDescent="0.25">
      <c r="A26" s="227"/>
      <c r="B26" s="261"/>
      <c r="C26" s="230"/>
      <c r="D26" s="29" t="s">
        <v>98</v>
      </c>
      <c r="E26" s="30" t="s">
        <v>135</v>
      </c>
      <c r="F26" s="31">
        <v>3</v>
      </c>
      <c r="G26" s="32">
        <v>2</v>
      </c>
      <c r="H26" s="32">
        <v>2</v>
      </c>
      <c r="I26" s="33">
        <v>0</v>
      </c>
      <c r="J26" s="37">
        <v>51</v>
      </c>
      <c r="K26" s="38" t="s">
        <v>123</v>
      </c>
      <c r="L26" s="38" t="s">
        <v>123</v>
      </c>
      <c r="M26" s="38" t="s">
        <v>124</v>
      </c>
      <c r="N26" s="38" t="s">
        <v>127</v>
      </c>
      <c r="O26" s="38" t="s">
        <v>127</v>
      </c>
      <c r="P26" s="38" t="s">
        <v>124</v>
      </c>
      <c r="Q26" s="32">
        <v>2</v>
      </c>
      <c r="R26" s="32">
        <v>2</v>
      </c>
      <c r="S26" s="32">
        <v>0</v>
      </c>
      <c r="T26" s="40">
        <v>4</v>
      </c>
      <c r="U26" s="29" t="s">
        <v>25</v>
      </c>
      <c r="V26" s="26" t="s">
        <v>25</v>
      </c>
      <c r="W26" s="26" t="s">
        <v>89</v>
      </c>
      <c r="X26" s="230"/>
    </row>
    <row r="27" spans="1:24" ht="12.9" customHeight="1" x14ac:dyDescent="0.25">
      <c r="A27" s="227"/>
      <c r="B27" s="261"/>
      <c r="C27" s="230"/>
      <c r="D27" s="29" t="s">
        <v>116</v>
      </c>
      <c r="E27" s="30" t="s">
        <v>151</v>
      </c>
      <c r="F27" s="31">
        <v>3</v>
      </c>
      <c r="G27" s="32">
        <v>2</v>
      </c>
      <c r="H27" s="32">
        <v>2</v>
      </c>
      <c r="I27" s="33">
        <v>0</v>
      </c>
      <c r="J27" s="37">
        <v>49</v>
      </c>
      <c r="K27" s="38" t="s">
        <v>123</v>
      </c>
      <c r="L27" s="38" t="s">
        <v>123</v>
      </c>
      <c r="M27" s="38" t="s">
        <v>124</v>
      </c>
      <c r="N27" s="38" t="s">
        <v>127</v>
      </c>
      <c r="O27" s="38" t="s">
        <v>127</v>
      </c>
      <c r="P27" s="38" t="s">
        <v>124</v>
      </c>
      <c r="Q27" s="32">
        <v>2</v>
      </c>
      <c r="R27" s="32">
        <v>2</v>
      </c>
      <c r="S27" s="32">
        <v>0</v>
      </c>
      <c r="T27" s="54">
        <v>4</v>
      </c>
      <c r="U27" s="53" t="s">
        <v>25</v>
      </c>
      <c r="V27" s="55" t="s">
        <v>25</v>
      </c>
      <c r="W27" s="55" t="s">
        <v>89</v>
      </c>
      <c r="X27" s="230"/>
    </row>
    <row r="28" spans="1:24" ht="12.9" customHeight="1" thickBot="1" x14ac:dyDescent="0.3">
      <c r="A28" s="228"/>
      <c r="B28" s="56">
        <v>105001</v>
      </c>
      <c r="C28" s="231"/>
      <c r="D28" s="268" t="s">
        <v>24</v>
      </c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57">
        <f>SUM(T25:T27)</f>
        <v>12</v>
      </c>
      <c r="U28" s="272"/>
      <c r="V28" s="272"/>
      <c r="W28" s="272"/>
      <c r="X28" s="273"/>
    </row>
    <row r="29" spans="1:24" ht="12.9" customHeight="1" thickTop="1" x14ac:dyDescent="0.25">
      <c r="B29" s="45"/>
      <c r="C29" s="45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48"/>
      <c r="U29" s="45"/>
      <c r="V29" s="45"/>
      <c r="W29" s="45"/>
      <c r="X29" s="45"/>
    </row>
    <row r="30" spans="1:24" ht="12.9" customHeight="1" x14ac:dyDescent="0.25">
      <c r="A30" s="3"/>
      <c r="B30" s="14" t="s">
        <v>83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8"/>
      <c r="X30" s="15"/>
    </row>
    <row r="31" spans="1:24" ht="12.9" customHeight="1" x14ac:dyDescent="0.25">
      <c r="A31" s="3"/>
      <c r="B31" s="19" t="s">
        <v>79</v>
      </c>
      <c r="C31" s="16"/>
      <c r="D31" s="20" t="s">
        <v>82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8"/>
      <c r="X31" s="15"/>
    </row>
    <row r="32" spans="1:24" ht="12.9" customHeight="1" x14ac:dyDescent="0.25">
      <c r="A32" s="44" t="s">
        <v>78</v>
      </c>
      <c r="B32" s="18"/>
      <c r="C32" s="16"/>
      <c r="D32" s="16" t="s">
        <v>65</v>
      </c>
      <c r="E32" s="15"/>
      <c r="F32" s="21" t="s">
        <v>71</v>
      </c>
      <c r="G32" s="15" t="s">
        <v>48</v>
      </c>
      <c r="H32" s="15"/>
      <c r="I32" s="3"/>
      <c r="J32" s="3"/>
      <c r="K32" s="3"/>
      <c r="L32" s="3"/>
      <c r="M32" s="3"/>
      <c r="N32" s="15"/>
      <c r="O32" s="15"/>
      <c r="P32" s="15"/>
      <c r="Q32" s="15"/>
      <c r="R32" s="15"/>
      <c r="S32" s="15"/>
      <c r="T32" s="15"/>
      <c r="U32" s="15"/>
      <c r="V32" s="15"/>
      <c r="W32" s="18"/>
      <c r="X32" s="15"/>
    </row>
    <row r="33" spans="1:24" ht="12.9" customHeight="1" x14ac:dyDescent="0.25">
      <c r="A33" s="17" t="s">
        <v>34</v>
      </c>
      <c r="B33" s="15" t="s">
        <v>30</v>
      </c>
      <c r="C33" s="43" t="s">
        <v>19</v>
      </c>
      <c r="D33" s="15" t="s">
        <v>66</v>
      </c>
      <c r="E33" s="15"/>
      <c r="F33" s="21" t="s">
        <v>72</v>
      </c>
      <c r="G33" s="15" t="s">
        <v>73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8"/>
      <c r="X33" s="15"/>
    </row>
    <row r="34" spans="1:24" ht="12.9" customHeight="1" x14ac:dyDescent="0.25">
      <c r="A34" s="17" t="s">
        <v>35</v>
      </c>
      <c r="B34" s="15" t="s">
        <v>31</v>
      </c>
      <c r="C34" s="43" t="s">
        <v>20</v>
      </c>
      <c r="D34" s="15" t="s">
        <v>67</v>
      </c>
      <c r="E34" s="15"/>
      <c r="F34" s="21" t="s">
        <v>74</v>
      </c>
      <c r="G34" s="15" t="s">
        <v>49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8"/>
      <c r="X34" s="15"/>
    </row>
    <row r="35" spans="1:24" ht="12.9" customHeight="1" x14ac:dyDescent="0.25">
      <c r="A35" s="17" t="s">
        <v>36</v>
      </c>
      <c r="B35" s="15" t="s">
        <v>32</v>
      </c>
      <c r="C35" s="43" t="s">
        <v>21</v>
      </c>
      <c r="D35" s="15" t="s">
        <v>68</v>
      </c>
      <c r="E35" s="15"/>
      <c r="F35" s="21" t="s">
        <v>75</v>
      </c>
      <c r="G35" s="15" t="s">
        <v>29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3"/>
      <c r="W35" s="3"/>
      <c r="X35" s="15"/>
    </row>
    <row r="36" spans="1:24" ht="12.9" customHeight="1" x14ac:dyDescent="0.25">
      <c r="A36" s="17" t="s">
        <v>37</v>
      </c>
      <c r="B36" s="15" t="s">
        <v>33</v>
      </c>
      <c r="C36" s="43" t="s">
        <v>22</v>
      </c>
      <c r="D36" s="15" t="s">
        <v>26</v>
      </c>
      <c r="E36" s="15"/>
      <c r="F36" s="3"/>
      <c r="G36" s="3"/>
      <c r="H36" s="3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3"/>
      <c r="W36" s="3"/>
      <c r="X36" s="3"/>
    </row>
    <row r="37" spans="1:24" ht="12.9" customHeight="1" x14ac:dyDescent="0.25">
      <c r="A37" s="17" t="s">
        <v>38</v>
      </c>
      <c r="B37" s="15" t="s">
        <v>56</v>
      </c>
      <c r="C37" s="21" t="s">
        <v>23</v>
      </c>
      <c r="D37" s="15" t="s">
        <v>28</v>
      </c>
      <c r="E37" s="15"/>
      <c r="F37" s="15"/>
      <c r="G37" s="15"/>
      <c r="H37" s="15"/>
      <c r="I37" s="15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3"/>
      <c r="W37" s="3"/>
      <c r="X37" s="3"/>
    </row>
    <row r="38" spans="1:24" ht="12.9" customHeight="1" x14ac:dyDescent="0.25">
      <c r="A38" s="17" t="s">
        <v>76</v>
      </c>
      <c r="B38" s="15" t="s">
        <v>77</v>
      </c>
      <c r="C38" s="21" t="s">
        <v>44</v>
      </c>
      <c r="D38" s="15" t="s">
        <v>27</v>
      </c>
      <c r="E38" s="15"/>
      <c r="F38" s="15"/>
      <c r="G38" s="15"/>
      <c r="H38" s="3"/>
      <c r="I38" s="15"/>
      <c r="J38" s="3"/>
      <c r="K38" s="22" t="s">
        <v>54</v>
      </c>
      <c r="L38" s="3"/>
      <c r="M38" s="3"/>
      <c r="N38" s="3"/>
      <c r="O38" s="3"/>
      <c r="P38" s="15"/>
      <c r="Q38" s="15" t="s">
        <v>81</v>
      </c>
      <c r="R38" s="15"/>
      <c r="S38" s="15"/>
      <c r="T38" s="15"/>
      <c r="U38" s="3"/>
      <c r="V38" s="3"/>
      <c r="W38" s="15" t="s">
        <v>80</v>
      </c>
      <c r="X38" s="3"/>
    </row>
    <row r="39" spans="1:24" ht="12.9" customHeight="1" x14ac:dyDescent="0.25">
      <c r="A39" s="3"/>
      <c r="B39" s="3"/>
      <c r="C39" s="21" t="s">
        <v>47</v>
      </c>
      <c r="D39" s="15" t="s">
        <v>45</v>
      </c>
      <c r="E39" s="15"/>
      <c r="F39" s="15"/>
      <c r="G39" s="15"/>
      <c r="H39" s="3"/>
      <c r="I39" s="15"/>
      <c r="J39" s="3"/>
      <c r="K39" s="15" t="s">
        <v>51</v>
      </c>
      <c r="L39" s="3"/>
      <c r="M39" s="3"/>
      <c r="N39" s="3"/>
      <c r="O39" s="3"/>
      <c r="P39" s="15"/>
      <c r="Q39" s="274" t="s">
        <v>28</v>
      </c>
      <c r="R39" s="274"/>
      <c r="S39" s="274"/>
      <c r="T39" s="274"/>
      <c r="U39" s="274"/>
      <c r="V39" s="3"/>
      <c r="W39" s="16" t="s">
        <v>26</v>
      </c>
      <c r="X39" s="15"/>
    </row>
    <row r="40" spans="1:24" ht="12.9" customHeight="1" x14ac:dyDescent="0.25">
      <c r="A40" s="3"/>
      <c r="B40" s="3"/>
      <c r="C40" s="21" t="s">
        <v>69</v>
      </c>
      <c r="D40" s="15" t="s">
        <v>43</v>
      </c>
      <c r="E40" s="15"/>
      <c r="F40" s="15"/>
      <c r="G40" s="15"/>
      <c r="H40" s="3"/>
      <c r="I40" s="15"/>
      <c r="J40" s="3"/>
      <c r="K40" s="15" t="s">
        <v>52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3"/>
      <c r="W40" s="3"/>
      <c r="X40" s="16"/>
    </row>
    <row r="41" spans="1:24" ht="11.25" customHeight="1" x14ac:dyDescent="0.25">
      <c r="A41" s="3"/>
      <c r="B41" s="3"/>
      <c r="C41" s="21" t="s">
        <v>50</v>
      </c>
      <c r="D41" s="15" t="s">
        <v>46</v>
      </c>
      <c r="E41" s="15"/>
      <c r="F41" s="15"/>
      <c r="G41" s="15"/>
      <c r="H41" s="15"/>
      <c r="I41" s="15"/>
      <c r="J41" s="15"/>
      <c r="K41" s="15" t="s">
        <v>53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3"/>
      <c r="W41" s="3"/>
      <c r="X41" s="3"/>
    </row>
    <row r="42" spans="1:24" ht="11.25" customHeight="1" x14ac:dyDescent="0.25">
      <c r="A42" s="3"/>
      <c r="B42" s="3"/>
      <c r="C42" s="21" t="s">
        <v>70</v>
      </c>
      <c r="D42" s="3"/>
      <c r="E42" s="3"/>
      <c r="F42" s="15"/>
      <c r="G42" s="15"/>
      <c r="H42" s="15"/>
      <c r="I42" s="15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7"/>
      <c r="W42" s="15"/>
      <c r="X42" s="3"/>
    </row>
    <row r="43" spans="1:24" ht="11.25" customHeight="1" x14ac:dyDescent="0.25">
      <c r="A43" s="3"/>
      <c r="B43" s="3"/>
      <c r="C43" s="21"/>
      <c r="D43" s="3"/>
      <c r="E43" s="3"/>
      <c r="F43" s="15"/>
      <c r="G43" s="15"/>
      <c r="H43" s="15"/>
      <c r="I43" s="15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7"/>
      <c r="W43" s="15"/>
      <c r="X43" s="3"/>
    </row>
    <row r="44" spans="1:24" ht="12.9" customHeight="1" x14ac:dyDescent="0.25">
      <c r="B44"/>
      <c r="C44"/>
      <c r="D44"/>
      <c r="E44"/>
      <c r="F44"/>
      <c r="G44"/>
      <c r="H44"/>
      <c r="I44"/>
      <c r="J44"/>
      <c r="K44" s="23"/>
      <c r="L44" s="23"/>
      <c r="M44" s="23"/>
      <c r="N44" s="23"/>
      <c r="O44" s="23"/>
      <c r="P44" s="23"/>
      <c r="Q44" s="23"/>
      <c r="R44" s="23"/>
      <c r="S44"/>
      <c r="T44"/>
      <c r="U44" s="4"/>
      <c r="V44" s="4"/>
      <c r="W44" s="4"/>
      <c r="X44" s="4"/>
    </row>
    <row r="45" spans="1:24" ht="12.9" customHeight="1" x14ac:dyDescent="0.25">
      <c r="A45"/>
      <c r="B45"/>
      <c r="C45"/>
      <c r="D45"/>
      <c r="E45"/>
      <c r="F45"/>
      <c r="G45"/>
      <c r="H45"/>
      <c r="I45"/>
      <c r="J45"/>
      <c r="K45" s="23"/>
      <c r="L45" s="23"/>
      <c r="M45" s="23"/>
      <c r="N45" s="23"/>
      <c r="O45" s="23"/>
      <c r="P45" s="23"/>
      <c r="Q45" s="23"/>
      <c r="R45" s="23"/>
      <c r="S45"/>
      <c r="T45"/>
      <c r="U45" s="5"/>
      <c r="V45" s="5"/>
      <c r="W45" s="5"/>
      <c r="X45" s="5"/>
    </row>
    <row r="46" spans="1:24" ht="12.9" customHeight="1" x14ac:dyDescent="0.25">
      <c r="A46"/>
      <c r="B46"/>
      <c r="C46"/>
      <c r="D46"/>
      <c r="E46"/>
      <c r="F46"/>
      <c r="G46"/>
      <c r="H46"/>
      <c r="I46"/>
      <c r="J46"/>
      <c r="K46" s="23"/>
      <c r="L46" s="23"/>
      <c r="M46" s="23"/>
      <c r="N46" s="23"/>
      <c r="O46" s="23"/>
      <c r="P46" s="23"/>
      <c r="Q46" s="23"/>
      <c r="R46" s="23"/>
      <c r="S46"/>
      <c r="T46"/>
      <c r="U46" s="10"/>
      <c r="V46" s="10"/>
      <c r="W46" s="10"/>
      <c r="X46" s="10"/>
    </row>
    <row r="47" spans="1:24" ht="12.9" customHeight="1" x14ac:dyDescent="0.25">
      <c r="A47"/>
      <c r="B47"/>
      <c r="C47"/>
      <c r="D47"/>
      <c r="E47"/>
      <c r="F47"/>
      <c r="G47"/>
      <c r="H47"/>
      <c r="I47"/>
      <c r="J47"/>
      <c r="K47" s="23"/>
      <c r="L47" s="23"/>
      <c r="M47" s="23"/>
      <c r="N47" s="23"/>
      <c r="O47" s="23"/>
      <c r="P47" s="23"/>
      <c r="Q47" s="23"/>
      <c r="R47" s="23"/>
      <c r="S47"/>
      <c r="T47"/>
      <c r="U47" s="10"/>
      <c r="V47" s="10"/>
      <c r="W47" s="10"/>
      <c r="X47" s="10"/>
    </row>
    <row r="48" spans="1:24" ht="12.9" customHeight="1" x14ac:dyDescent="0.3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3"/>
      <c r="R48" s="23"/>
      <c r="S48"/>
      <c r="T48"/>
      <c r="U48" s="10"/>
      <c r="V48" s="10"/>
      <c r="W48" s="10"/>
      <c r="X48" s="10"/>
    </row>
    <row r="49" spans="1:28" ht="12.9" customHeight="1" x14ac:dyDescent="0.25">
      <c r="A49"/>
      <c r="B49"/>
      <c r="C49"/>
      <c r="D49"/>
      <c r="E49"/>
      <c r="F49"/>
      <c r="G49"/>
      <c r="H49"/>
      <c r="I49"/>
      <c r="J49"/>
      <c r="K49" s="23"/>
      <c r="L49" s="23"/>
      <c r="M49" s="23"/>
      <c r="N49" s="23"/>
      <c r="O49" s="23"/>
      <c r="P49" s="23"/>
      <c r="Q49" s="23"/>
      <c r="R49" s="23"/>
      <c r="S49"/>
      <c r="T49"/>
      <c r="U49" s="10"/>
      <c r="V49" s="10"/>
      <c r="W49" s="10"/>
      <c r="X49" s="10"/>
    </row>
    <row r="50" spans="1:28" ht="18" customHeight="1" x14ac:dyDescent="0.25">
      <c r="A50"/>
      <c r="B50"/>
      <c r="C50"/>
      <c r="D50"/>
      <c r="E50"/>
      <c r="F50"/>
      <c r="G50"/>
      <c r="H50"/>
      <c r="I50"/>
      <c r="J50"/>
      <c r="K50" s="23"/>
      <c r="L50" s="23"/>
      <c r="M50" s="23"/>
      <c r="N50" s="23"/>
      <c r="O50" s="23"/>
      <c r="P50" s="23"/>
      <c r="Q50" s="23"/>
      <c r="R50" s="23"/>
      <c r="S50"/>
      <c r="T50"/>
      <c r="U50" s="10"/>
      <c r="V50" s="10"/>
      <c r="W50" s="10"/>
      <c r="X50" s="10"/>
    </row>
    <row r="51" spans="1:28" ht="19.5" customHeight="1" x14ac:dyDescent="0.3">
      <c r="A51" s="240" t="s">
        <v>60</v>
      </c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</row>
    <row r="52" spans="1:28" ht="12.9" customHeight="1" x14ac:dyDescent="0.25">
      <c r="A52" s="24" t="s">
        <v>57</v>
      </c>
      <c r="B52" s="24"/>
      <c r="C52" s="24" t="s">
        <v>155</v>
      </c>
      <c r="D52" s="24"/>
      <c r="E52" s="24"/>
      <c r="F52" s="24"/>
      <c r="G52" s="24"/>
      <c r="H52" s="24"/>
      <c r="I52"/>
      <c r="J52" s="24"/>
      <c r="K52" s="23"/>
      <c r="L52" s="23"/>
      <c r="M52" s="23"/>
      <c r="N52" s="23"/>
      <c r="O52" s="23"/>
      <c r="P52" s="25" t="s">
        <v>58</v>
      </c>
      <c r="Q52" s="24" t="s">
        <v>62</v>
      </c>
      <c r="R52" s="23"/>
      <c r="S52" s="25"/>
      <c r="T52" s="25"/>
      <c r="U52" s="10"/>
      <c r="V52" s="10" t="s">
        <v>84</v>
      </c>
      <c r="W52" s="10"/>
      <c r="X52" s="10"/>
      <c r="Y52" s="10"/>
      <c r="Z52" s="10"/>
      <c r="AA52" s="10"/>
      <c r="AB52" s="10"/>
    </row>
    <row r="53" spans="1:28" ht="12.9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5"/>
      <c r="L53" s="25"/>
      <c r="M53" s="25"/>
      <c r="N53" s="25"/>
      <c r="O53" s="25"/>
      <c r="P53" s="25"/>
      <c r="Q53" s="23"/>
      <c r="R53" s="23"/>
      <c r="S53"/>
      <c r="T53"/>
      <c r="U53" s="9"/>
      <c r="V53" s="9"/>
      <c r="W53" s="9"/>
      <c r="X53" s="9"/>
      <c r="Y53" s="10"/>
      <c r="AA53" s="10"/>
      <c r="AB53" s="10"/>
    </row>
    <row r="54" spans="1:28" ht="12.9" customHeight="1" x14ac:dyDescent="0.25">
      <c r="A54" s="24" t="s">
        <v>59</v>
      </c>
      <c r="B54" s="24"/>
      <c r="C54" s="24" t="s">
        <v>85</v>
      </c>
      <c r="D54" s="24"/>
      <c r="E54" s="24"/>
      <c r="F54" s="24"/>
      <c r="G54" s="24"/>
      <c r="H54" s="24"/>
      <c r="I54" s="24"/>
      <c r="J54" s="24"/>
      <c r="K54" s="25"/>
      <c r="L54" s="25"/>
      <c r="M54" s="25"/>
      <c r="N54" s="25"/>
      <c r="O54" s="25"/>
      <c r="P54" s="25"/>
      <c r="Q54" s="23"/>
      <c r="R54" s="23"/>
      <c r="S54"/>
      <c r="T54"/>
      <c r="U54" s="8"/>
      <c r="V54" s="8"/>
      <c r="W54" s="7"/>
      <c r="X54" s="6"/>
    </row>
    <row r="55" spans="1:28" ht="12.9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5"/>
      <c r="L55" s="25"/>
      <c r="M55" s="25"/>
      <c r="N55" s="25"/>
      <c r="O55" s="25"/>
      <c r="P55" s="25"/>
      <c r="Q55" s="23"/>
      <c r="R55" s="23"/>
      <c r="S55"/>
      <c r="T55"/>
      <c r="U55" s="8"/>
      <c r="V55" s="8"/>
      <c r="W55" s="7"/>
      <c r="X55" s="6"/>
    </row>
    <row r="56" spans="1:28" ht="12.9" customHeight="1" x14ac:dyDescent="0.25">
      <c r="A56" s="226">
        <v>4</v>
      </c>
      <c r="B56" s="229" t="s">
        <v>196</v>
      </c>
      <c r="C56" s="230" t="s">
        <v>92</v>
      </c>
      <c r="D56" s="29" t="s">
        <v>197</v>
      </c>
      <c r="E56" s="30" t="s">
        <v>198</v>
      </c>
      <c r="F56" s="31">
        <v>4</v>
      </c>
      <c r="G56" s="32">
        <v>3</v>
      </c>
      <c r="H56" s="32">
        <v>3</v>
      </c>
      <c r="I56" s="33">
        <v>0</v>
      </c>
      <c r="J56" s="37">
        <v>80</v>
      </c>
      <c r="K56" s="38" t="s">
        <v>122</v>
      </c>
      <c r="L56" s="38" t="s">
        <v>122</v>
      </c>
      <c r="M56" s="38" t="s">
        <v>124</v>
      </c>
      <c r="N56" s="38" t="s">
        <v>127</v>
      </c>
      <c r="O56" s="38" t="s">
        <v>127</v>
      </c>
      <c r="P56" s="38" t="s">
        <v>124</v>
      </c>
      <c r="Q56" s="32">
        <v>3</v>
      </c>
      <c r="R56" s="32">
        <v>3</v>
      </c>
      <c r="S56" s="32">
        <v>0</v>
      </c>
      <c r="T56" s="40">
        <v>6</v>
      </c>
      <c r="U56" s="29" t="s">
        <v>25</v>
      </c>
      <c r="V56" s="26" t="s">
        <v>25</v>
      </c>
      <c r="W56" s="26" t="s">
        <v>89</v>
      </c>
      <c r="X56" s="230">
        <v>3</v>
      </c>
    </row>
    <row r="57" spans="1:28" ht="12.9" customHeight="1" x14ac:dyDescent="0.25">
      <c r="A57" s="227"/>
      <c r="B57" s="229"/>
      <c r="C57" s="230"/>
      <c r="D57" s="29" t="s">
        <v>199</v>
      </c>
      <c r="E57" s="30" t="s">
        <v>200</v>
      </c>
      <c r="F57" s="31">
        <v>4</v>
      </c>
      <c r="G57" s="32">
        <v>3</v>
      </c>
      <c r="H57" s="32">
        <v>3</v>
      </c>
      <c r="I57" s="33">
        <v>0</v>
      </c>
      <c r="J57" s="37">
        <v>20</v>
      </c>
      <c r="K57" s="38" t="s">
        <v>122</v>
      </c>
      <c r="L57" s="38" t="s">
        <v>122</v>
      </c>
      <c r="M57" s="38" t="s">
        <v>124</v>
      </c>
      <c r="N57" s="38" t="s">
        <v>127</v>
      </c>
      <c r="O57" s="38" t="s">
        <v>127</v>
      </c>
      <c r="P57" s="38" t="s">
        <v>124</v>
      </c>
      <c r="Q57" s="32">
        <v>3</v>
      </c>
      <c r="R57" s="32">
        <v>3</v>
      </c>
      <c r="S57" s="32">
        <v>0</v>
      </c>
      <c r="T57" s="40">
        <v>6</v>
      </c>
      <c r="U57" s="29" t="s">
        <v>25</v>
      </c>
      <c r="V57" s="26" t="s">
        <v>25</v>
      </c>
      <c r="W57" s="26" t="s">
        <v>89</v>
      </c>
      <c r="X57" s="230"/>
    </row>
    <row r="58" spans="1:28" ht="12.9" customHeight="1" x14ac:dyDescent="0.25">
      <c r="A58" s="234"/>
      <c r="B58" s="26">
        <v>105020</v>
      </c>
      <c r="C58" s="230"/>
      <c r="D58" s="232" t="s">
        <v>24</v>
      </c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46">
        <v>12</v>
      </c>
      <c r="U58" s="270"/>
      <c r="V58" s="270"/>
      <c r="W58" s="270"/>
      <c r="X58" s="271"/>
    </row>
    <row r="59" spans="1:28" ht="12.9" customHeight="1" x14ac:dyDescent="0.25">
      <c r="A59" s="226">
        <v>5</v>
      </c>
      <c r="B59" s="229" t="s">
        <v>100</v>
      </c>
      <c r="C59" s="230" t="s">
        <v>92</v>
      </c>
      <c r="D59" s="29" t="s">
        <v>101</v>
      </c>
      <c r="E59" s="30" t="s">
        <v>136</v>
      </c>
      <c r="F59" s="31">
        <v>3</v>
      </c>
      <c r="G59" s="32">
        <v>3</v>
      </c>
      <c r="H59" s="32">
        <v>2</v>
      </c>
      <c r="I59" s="33">
        <v>0</v>
      </c>
      <c r="J59" s="37">
        <v>53</v>
      </c>
      <c r="K59" s="38" t="s">
        <v>123</v>
      </c>
      <c r="L59" s="38" t="s">
        <v>123</v>
      </c>
      <c r="M59" s="38" t="s">
        <v>124</v>
      </c>
      <c r="N59" s="38" t="s">
        <v>127</v>
      </c>
      <c r="O59" s="38" t="s">
        <v>127</v>
      </c>
      <c r="P59" s="38" t="s">
        <v>124</v>
      </c>
      <c r="Q59" s="32">
        <v>3</v>
      </c>
      <c r="R59" s="32">
        <v>2</v>
      </c>
      <c r="S59" s="32">
        <v>0</v>
      </c>
      <c r="T59" s="40">
        <v>5</v>
      </c>
      <c r="U59" s="29" t="s">
        <v>25</v>
      </c>
      <c r="V59" s="26" t="s">
        <v>25</v>
      </c>
      <c r="W59" s="26" t="s">
        <v>89</v>
      </c>
      <c r="X59" s="230">
        <v>8</v>
      </c>
    </row>
    <row r="60" spans="1:28" ht="12.9" customHeight="1" x14ac:dyDescent="0.25">
      <c r="A60" s="227"/>
      <c r="B60" s="229"/>
      <c r="C60" s="230"/>
      <c r="D60" s="29" t="s">
        <v>102</v>
      </c>
      <c r="E60" s="30" t="s">
        <v>141</v>
      </c>
      <c r="F60" s="31">
        <v>3</v>
      </c>
      <c r="G60" s="32">
        <v>2</v>
      </c>
      <c r="H60" s="32">
        <v>2</v>
      </c>
      <c r="I60" s="33">
        <v>0</v>
      </c>
      <c r="J60" s="37">
        <v>57</v>
      </c>
      <c r="K60" s="38" t="s">
        <v>123</v>
      </c>
      <c r="L60" s="38" t="s">
        <v>123</v>
      </c>
      <c r="M60" s="38" t="s">
        <v>124</v>
      </c>
      <c r="N60" s="38" t="s">
        <v>127</v>
      </c>
      <c r="O60" s="38" t="s">
        <v>127</v>
      </c>
      <c r="P60" s="38" t="s">
        <v>124</v>
      </c>
      <c r="Q60" s="32">
        <v>2</v>
      </c>
      <c r="R60" s="32">
        <v>2</v>
      </c>
      <c r="S60" s="32">
        <v>0</v>
      </c>
      <c r="T60" s="40">
        <f>SUM(Q60:S60)</f>
        <v>4</v>
      </c>
      <c r="U60" s="29" t="s">
        <v>25</v>
      </c>
      <c r="V60" s="26" t="s">
        <v>25</v>
      </c>
      <c r="W60" s="26" t="s">
        <v>89</v>
      </c>
      <c r="X60" s="230"/>
    </row>
    <row r="61" spans="1:28" ht="12.9" customHeight="1" x14ac:dyDescent="0.25">
      <c r="A61" s="234"/>
      <c r="B61" s="26">
        <v>105025</v>
      </c>
      <c r="C61" s="230"/>
      <c r="D61" s="232" t="s">
        <v>24</v>
      </c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46">
        <f>SUM(T59:T60)</f>
        <v>9</v>
      </c>
      <c r="U61" s="270"/>
      <c r="V61" s="270"/>
      <c r="W61" s="270"/>
      <c r="X61" s="271"/>
    </row>
    <row r="62" spans="1:28" ht="12.9" customHeight="1" x14ac:dyDescent="0.25">
      <c r="A62" s="226">
        <v>6</v>
      </c>
      <c r="B62" s="229" t="s">
        <v>120</v>
      </c>
      <c r="C62" s="230" t="s">
        <v>125</v>
      </c>
      <c r="D62" s="29" t="s">
        <v>103</v>
      </c>
      <c r="E62" s="30" t="s">
        <v>138</v>
      </c>
      <c r="F62" s="31">
        <v>3</v>
      </c>
      <c r="G62" s="32">
        <v>2</v>
      </c>
      <c r="H62" s="32">
        <v>2</v>
      </c>
      <c r="I62" s="33">
        <v>0</v>
      </c>
      <c r="J62" s="37">
        <v>15</v>
      </c>
      <c r="K62" s="38" t="s">
        <v>123</v>
      </c>
      <c r="L62" s="38" t="s">
        <v>123</v>
      </c>
      <c r="M62" s="38" t="s">
        <v>124</v>
      </c>
      <c r="N62" s="38" t="s">
        <v>127</v>
      </c>
      <c r="O62" s="38" t="s">
        <v>127</v>
      </c>
      <c r="P62" s="38" t="s">
        <v>124</v>
      </c>
      <c r="Q62" s="32">
        <v>2</v>
      </c>
      <c r="R62" s="32">
        <v>2</v>
      </c>
      <c r="S62" s="32">
        <v>0</v>
      </c>
      <c r="T62" s="40">
        <v>4</v>
      </c>
      <c r="U62" s="29" t="s">
        <v>25</v>
      </c>
      <c r="V62" s="26" t="s">
        <v>25</v>
      </c>
      <c r="W62" s="26" t="s">
        <v>89</v>
      </c>
      <c r="X62" s="230"/>
    </row>
    <row r="63" spans="1:28" ht="12.9" customHeight="1" x14ac:dyDescent="0.25">
      <c r="A63" s="227"/>
      <c r="B63" s="229"/>
      <c r="C63" s="230"/>
      <c r="D63" s="29" t="s">
        <v>203</v>
      </c>
      <c r="E63" s="30" t="s">
        <v>204</v>
      </c>
      <c r="F63" s="31">
        <v>3</v>
      </c>
      <c r="G63" s="32">
        <v>2</v>
      </c>
      <c r="H63" s="32">
        <v>2</v>
      </c>
      <c r="I63" s="33">
        <v>0</v>
      </c>
      <c r="J63" s="37">
        <v>57</v>
      </c>
      <c r="K63" s="38" t="s">
        <v>122</v>
      </c>
      <c r="L63" s="38" t="s">
        <v>122</v>
      </c>
      <c r="M63" s="38" t="s">
        <v>124</v>
      </c>
      <c r="N63" s="38" t="s">
        <v>127</v>
      </c>
      <c r="O63" s="38" t="s">
        <v>127</v>
      </c>
      <c r="P63" s="38" t="s">
        <v>124</v>
      </c>
      <c r="Q63" s="32">
        <v>2</v>
      </c>
      <c r="R63" s="32">
        <v>2</v>
      </c>
      <c r="S63" s="32">
        <v>0</v>
      </c>
      <c r="T63" s="40">
        <v>4</v>
      </c>
      <c r="U63" s="29" t="s">
        <v>25</v>
      </c>
      <c r="V63" s="26" t="s">
        <v>25</v>
      </c>
      <c r="W63" s="26" t="s">
        <v>205</v>
      </c>
      <c r="X63" s="230"/>
    </row>
    <row r="64" spans="1:28" ht="12.9" customHeight="1" x14ac:dyDescent="0.25">
      <c r="A64" s="227"/>
      <c r="B64" s="229"/>
      <c r="C64" s="230"/>
      <c r="D64" s="29" t="s">
        <v>105</v>
      </c>
      <c r="E64" s="30" t="s">
        <v>140</v>
      </c>
      <c r="F64" s="31">
        <v>3</v>
      </c>
      <c r="G64" s="32">
        <v>2</v>
      </c>
      <c r="H64" s="32">
        <v>2</v>
      </c>
      <c r="I64" s="33">
        <v>0</v>
      </c>
      <c r="J64" s="37">
        <v>15</v>
      </c>
      <c r="K64" s="38" t="s">
        <v>123</v>
      </c>
      <c r="L64" s="38" t="s">
        <v>123</v>
      </c>
      <c r="M64" s="38" t="s">
        <v>124</v>
      </c>
      <c r="N64" s="38" t="s">
        <v>127</v>
      </c>
      <c r="O64" s="38" t="s">
        <v>127</v>
      </c>
      <c r="P64" s="38" t="s">
        <v>124</v>
      </c>
      <c r="Q64" s="32">
        <v>2</v>
      </c>
      <c r="R64" s="32">
        <v>2</v>
      </c>
      <c r="S64" s="32">
        <v>0</v>
      </c>
      <c r="T64" s="40">
        <v>4</v>
      </c>
      <c r="U64" s="29" t="s">
        <v>25</v>
      </c>
      <c r="V64" s="26" t="s">
        <v>25</v>
      </c>
      <c r="W64" s="26" t="s">
        <v>89</v>
      </c>
      <c r="X64" s="230"/>
    </row>
    <row r="65" spans="1:24" ht="12.9" customHeight="1" thickBot="1" x14ac:dyDescent="0.3">
      <c r="A65" s="228"/>
      <c r="B65" s="56">
        <v>105031</v>
      </c>
      <c r="C65" s="231"/>
      <c r="D65" s="268" t="s">
        <v>24</v>
      </c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57">
        <f>SUM(T62:T64)</f>
        <v>12</v>
      </c>
      <c r="U65" s="272"/>
      <c r="V65" s="272"/>
      <c r="W65" s="272"/>
      <c r="X65" s="273"/>
    </row>
    <row r="66" spans="1:24" ht="12.9" customHeight="1" thickTop="1" x14ac:dyDescent="0.25">
      <c r="B66" s="45"/>
      <c r="C66" s="45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48"/>
      <c r="U66" s="45"/>
      <c r="V66" s="45"/>
      <c r="W66" s="45"/>
      <c r="X66" s="45"/>
    </row>
    <row r="67" spans="1:24" ht="12.9" customHeight="1" x14ac:dyDescent="0.25">
      <c r="A67" s="3"/>
      <c r="B67" s="14" t="s">
        <v>83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8"/>
      <c r="X67" s="15"/>
    </row>
    <row r="68" spans="1:24" ht="12.9" customHeight="1" x14ac:dyDescent="0.25">
      <c r="A68" s="3"/>
      <c r="B68" s="19" t="s">
        <v>79</v>
      </c>
      <c r="C68" s="16"/>
      <c r="D68" s="20" t="s">
        <v>82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8"/>
      <c r="X68" s="15"/>
    </row>
    <row r="69" spans="1:24" ht="12.9" customHeight="1" x14ac:dyDescent="0.25">
      <c r="A69" s="44" t="s">
        <v>78</v>
      </c>
      <c r="B69" s="18"/>
      <c r="C69" s="16"/>
      <c r="D69" s="16" t="s">
        <v>65</v>
      </c>
      <c r="E69" s="15"/>
      <c r="F69" s="21" t="s">
        <v>71</v>
      </c>
      <c r="G69" s="15" t="s">
        <v>48</v>
      </c>
      <c r="H69" s="15"/>
      <c r="I69" s="3"/>
      <c r="J69" s="3"/>
      <c r="K69" s="3"/>
      <c r="L69" s="3"/>
      <c r="M69" s="3"/>
      <c r="N69" s="15"/>
      <c r="O69" s="15"/>
      <c r="P69" s="15"/>
      <c r="Q69" s="15"/>
      <c r="R69" s="15"/>
      <c r="S69" s="15"/>
      <c r="T69" s="15"/>
      <c r="U69" s="15"/>
      <c r="V69" s="15"/>
      <c r="W69" s="18"/>
      <c r="X69" s="15"/>
    </row>
    <row r="70" spans="1:24" ht="12.9" customHeight="1" x14ac:dyDescent="0.25">
      <c r="A70" s="17" t="s">
        <v>34</v>
      </c>
      <c r="B70" s="15" t="s">
        <v>30</v>
      </c>
      <c r="C70" s="43" t="s">
        <v>19</v>
      </c>
      <c r="D70" s="15" t="s">
        <v>66</v>
      </c>
      <c r="E70" s="15"/>
      <c r="F70" s="21" t="s">
        <v>72</v>
      </c>
      <c r="G70" s="15" t="s">
        <v>73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8"/>
      <c r="X70" s="15"/>
    </row>
    <row r="71" spans="1:24" ht="12.9" customHeight="1" x14ac:dyDescent="0.25">
      <c r="A71" s="17" t="s">
        <v>35</v>
      </c>
      <c r="B71" s="15" t="s">
        <v>31</v>
      </c>
      <c r="C71" s="43" t="s">
        <v>20</v>
      </c>
      <c r="D71" s="15" t="s">
        <v>67</v>
      </c>
      <c r="E71" s="15"/>
      <c r="F71" s="21" t="s">
        <v>74</v>
      </c>
      <c r="G71" s="15" t="s">
        <v>49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8"/>
      <c r="X71" s="15"/>
    </row>
    <row r="72" spans="1:24" ht="12.9" customHeight="1" x14ac:dyDescent="0.25">
      <c r="A72" s="17" t="s">
        <v>36</v>
      </c>
      <c r="B72" s="15" t="s">
        <v>32</v>
      </c>
      <c r="C72" s="43" t="s">
        <v>21</v>
      </c>
      <c r="D72" s="15" t="s">
        <v>68</v>
      </c>
      <c r="E72" s="15"/>
      <c r="F72" s="21" t="s">
        <v>75</v>
      </c>
      <c r="G72" s="15" t="s">
        <v>29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3"/>
      <c r="W72" s="3"/>
      <c r="X72" s="15"/>
    </row>
    <row r="73" spans="1:24" ht="12.9" customHeight="1" x14ac:dyDescent="0.25">
      <c r="A73" s="17" t="s">
        <v>37</v>
      </c>
      <c r="B73" s="15" t="s">
        <v>33</v>
      </c>
      <c r="C73" s="43" t="s">
        <v>22</v>
      </c>
      <c r="D73" s="15" t="s">
        <v>26</v>
      </c>
      <c r="E73" s="15"/>
      <c r="F73" s="3"/>
      <c r="G73" s="3"/>
      <c r="H73" s="3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3"/>
      <c r="W73" s="3"/>
      <c r="X73" s="3"/>
    </row>
    <row r="74" spans="1:24" ht="12.9" customHeight="1" x14ac:dyDescent="0.25">
      <c r="A74" s="17" t="s">
        <v>38</v>
      </c>
      <c r="B74" s="15" t="s">
        <v>56</v>
      </c>
      <c r="C74" s="21" t="s">
        <v>23</v>
      </c>
      <c r="D74" s="15" t="s">
        <v>28</v>
      </c>
      <c r="E74" s="15"/>
      <c r="F74" s="15"/>
      <c r="G74" s="15"/>
      <c r="H74" s="15"/>
      <c r="I74" s="15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3"/>
      <c r="W74" s="3"/>
      <c r="X74" s="3"/>
    </row>
    <row r="75" spans="1:24" ht="12.9" customHeight="1" x14ac:dyDescent="0.25">
      <c r="A75" s="17" t="s">
        <v>76</v>
      </c>
      <c r="B75" s="15" t="s">
        <v>77</v>
      </c>
      <c r="C75" s="21" t="s">
        <v>44</v>
      </c>
      <c r="D75" s="15" t="s">
        <v>27</v>
      </c>
      <c r="E75" s="15"/>
      <c r="F75" s="15"/>
      <c r="G75" s="15"/>
      <c r="H75" s="3"/>
      <c r="I75" s="15"/>
      <c r="J75" s="3"/>
      <c r="K75" s="22" t="s">
        <v>54</v>
      </c>
      <c r="L75" s="3"/>
      <c r="M75" s="3"/>
      <c r="N75" s="3"/>
      <c r="O75" s="3"/>
      <c r="P75" s="15"/>
      <c r="Q75" s="15" t="s">
        <v>81</v>
      </c>
      <c r="R75" s="15"/>
      <c r="S75" s="15"/>
      <c r="T75" s="15"/>
      <c r="U75" s="3"/>
      <c r="V75" s="3"/>
      <c r="W75" s="15" t="s">
        <v>80</v>
      </c>
      <c r="X75" s="3"/>
    </row>
    <row r="76" spans="1:24" ht="12.9" customHeight="1" x14ac:dyDescent="0.25">
      <c r="A76" s="3"/>
      <c r="B76" s="3"/>
      <c r="C76" s="21" t="s">
        <v>47</v>
      </c>
      <c r="D76" s="15" t="s">
        <v>45</v>
      </c>
      <c r="E76" s="15"/>
      <c r="F76" s="15"/>
      <c r="G76" s="15"/>
      <c r="H76" s="3"/>
      <c r="I76" s="15"/>
      <c r="J76" s="3"/>
      <c r="K76" s="15" t="s">
        <v>51</v>
      </c>
      <c r="L76" s="3"/>
      <c r="M76" s="3"/>
      <c r="N76" s="3"/>
      <c r="O76" s="3"/>
      <c r="P76" s="15"/>
      <c r="Q76" s="274" t="s">
        <v>28</v>
      </c>
      <c r="R76" s="274"/>
      <c r="S76" s="274"/>
      <c r="T76" s="274"/>
      <c r="U76" s="274"/>
      <c r="V76" s="3"/>
      <c r="W76" s="16" t="s">
        <v>26</v>
      </c>
      <c r="X76" s="15"/>
    </row>
    <row r="77" spans="1:24" ht="12.9" customHeight="1" x14ac:dyDescent="0.25">
      <c r="A77" s="3"/>
      <c r="B77" s="3"/>
      <c r="C77" s="21" t="s">
        <v>69</v>
      </c>
      <c r="D77" s="15" t="s">
        <v>43</v>
      </c>
      <c r="E77" s="15"/>
      <c r="F77" s="15"/>
      <c r="G77" s="15"/>
      <c r="H77" s="3"/>
      <c r="I77" s="15"/>
      <c r="J77" s="3"/>
      <c r="K77" s="15" t="s">
        <v>52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3"/>
      <c r="W77" s="3"/>
      <c r="X77" s="16"/>
    </row>
    <row r="78" spans="1:24" ht="12.9" customHeight="1" x14ac:dyDescent="0.25">
      <c r="A78" s="3"/>
      <c r="B78" s="3"/>
      <c r="C78" s="21" t="s">
        <v>50</v>
      </c>
      <c r="D78" s="15" t="s">
        <v>46</v>
      </c>
      <c r="E78" s="15"/>
      <c r="F78" s="15"/>
      <c r="G78" s="15"/>
      <c r="H78" s="15"/>
      <c r="I78" s="15"/>
      <c r="J78" s="15"/>
      <c r="K78" s="15" t="s">
        <v>53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"/>
      <c r="W78" s="3"/>
      <c r="X78" s="3"/>
    </row>
    <row r="79" spans="1:24" ht="12.9" customHeight="1" x14ac:dyDescent="0.25">
      <c r="B79"/>
      <c r="C79"/>
      <c r="D79"/>
      <c r="E79"/>
      <c r="F79"/>
      <c r="G79"/>
      <c r="H79"/>
      <c r="I79"/>
      <c r="J79"/>
      <c r="K79" s="23"/>
      <c r="L79" s="23"/>
      <c r="M79" s="23"/>
      <c r="N79" s="23"/>
      <c r="O79" s="23"/>
      <c r="P79" s="23"/>
      <c r="Q79" s="23"/>
      <c r="R79" s="23"/>
      <c r="S79"/>
      <c r="T79"/>
      <c r="U79" s="4"/>
      <c r="V79" s="4"/>
      <c r="W79" s="4"/>
      <c r="X79" s="4"/>
    </row>
    <row r="80" spans="1:24" ht="12.9" customHeight="1" x14ac:dyDescent="0.25">
      <c r="A80"/>
      <c r="B80"/>
      <c r="C80"/>
      <c r="D80"/>
      <c r="E80"/>
      <c r="F80"/>
      <c r="G80"/>
      <c r="H80"/>
      <c r="I80"/>
      <c r="J80"/>
      <c r="K80" s="23"/>
      <c r="L80" s="23"/>
      <c r="M80" s="23"/>
      <c r="N80" s="23"/>
      <c r="O80" s="23"/>
      <c r="P80" s="23"/>
      <c r="Q80" s="23"/>
      <c r="R80" s="23"/>
      <c r="S80"/>
      <c r="T80"/>
      <c r="U80" s="5"/>
      <c r="V80" s="5"/>
      <c r="W80" s="5"/>
      <c r="X80" s="5"/>
    </row>
    <row r="81" spans="1:24" ht="12.9" customHeight="1" x14ac:dyDescent="0.25">
      <c r="A81"/>
      <c r="B81"/>
      <c r="C81"/>
      <c r="D81"/>
      <c r="E81"/>
      <c r="F81"/>
      <c r="G81"/>
      <c r="H81"/>
      <c r="I81"/>
      <c r="J81"/>
      <c r="K81" s="23"/>
      <c r="L81" s="23"/>
      <c r="M81" s="23"/>
      <c r="N81" s="23"/>
      <c r="O81" s="23"/>
      <c r="P81" s="23"/>
      <c r="Q81" s="23"/>
      <c r="R81" s="23"/>
      <c r="S81"/>
      <c r="T81"/>
      <c r="U81" s="10"/>
      <c r="V81" s="10"/>
      <c r="W81" s="10"/>
      <c r="X81" s="10"/>
    </row>
    <row r="82" spans="1:24" ht="12.9" customHeight="1" x14ac:dyDescent="0.25">
      <c r="A82"/>
      <c r="B82"/>
      <c r="C82"/>
      <c r="D82"/>
      <c r="E82"/>
      <c r="F82"/>
      <c r="G82"/>
      <c r="H82"/>
      <c r="I82"/>
      <c r="J82"/>
      <c r="K82" s="23"/>
      <c r="L82" s="23"/>
      <c r="M82" s="23"/>
      <c r="N82" s="23"/>
      <c r="O82" s="23"/>
      <c r="P82" s="23"/>
      <c r="Q82" s="23"/>
      <c r="R82" s="23"/>
      <c r="S82"/>
      <c r="T82"/>
      <c r="U82" s="10"/>
      <c r="V82" s="10"/>
      <c r="W82" s="10"/>
      <c r="X82" s="10"/>
    </row>
    <row r="83" spans="1:24" ht="12.9" customHeight="1" x14ac:dyDescent="0.3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3"/>
      <c r="R83" s="23"/>
      <c r="S83"/>
      <c r="T83"/>
      <c r="U83" s="10"/>
      <c r="V83" s="10"/>
      <c r="W83" s="10"/>
      <c r="X83" s="10"/>
    </row>
    <row r="84" spans="1:24" ht="12.9" customHeight="1" x14ac:dyDescent="0.25">
      <c r="A84"/>
      <c r="B84"/>
      <c r="C84"/>
      <c r="D84"/>
      <c r="E84"/>
      <c r="F84"/>
      <c r="G84"/>
      <c r="H84"/>
      <c r="I84"/>
      <c r="J84"/>
      <c r="K84" s="23"/>
      <c r="L84" s="23"/>
      <c r="M84" s="23"/>
      <c r="N84" s="23"/>
      <c r="O84" s="23"/>
      <c r="P84" s="23"/>
      <c r="Q84" s="23"/>
      <c r="R84" s="23"/>
      <c r="S84"/>
      <c r="T84"/>
      <c r="U84" s="10"/>
      <c r="V84" s="10"/>
      <c r="W84" s="10"/>
      <c r="X84" s="10"/>
    </row>
    <row r="85" spans="1:24" ht="6.75" customHeight="1" x14ac:dyDescent="0.25">
      <c r="A85"/>
      <c r="B85"/>
      <c r="C85"/>
      <c r="D85"/>
      <c r="E85"/>
      <c r="F85"/>
      <c r="G85"/>
      <c r="H85"/>
      <c r="I85"/>
      <c r="J85"/>
      <c r="K85" s="23"/>
      <c r="L85" s="23"/>
      <c r="M85" s="23"/>
      <c r="N85" s="23"/>
      <c r="O85" s="23"/>
      <c r="P85" s="23"/>
      <c r="Q85" s="23"/>
      <c r="R85" s="23"/>
      <c r="S85"/>
      <c r="T85"/>
      <c r="U85" s="10"/>
      <c r="V85" s="10"/>
      <c r="W85" s="10"/>
      <c r="X85" s="10"/>
    </row>
    <row r="86" spans="1:24" ht="12.9" customHeight="1" x14ac:dyDescent="0.3">
      <c r="A86" s="240" t="s">
        <v>60</v>
      </c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</row>
    <row r="87" spans="1:24" ht="12.9" customHeight="1" x14ac:dyDescent="0.25">
      <c r="A87" s="24" t="s">
        <v>57</v>
      </c>
      <c r="B87" s="24"/>
      <c r="C87" s="24" t="s">
        <v>155</v>
      </c>
      <c r="D87" s="24"/>
      <c r="E87" s="24"/>
      <c r="F87" s="24"/>
      <c r="G87" s="24"/>
      <c r="H87" s="24"/>
      <c r="I87"/>
      <c r="J87" s="24"/>
      <c r="K87" s="23"/>
      <c r="L87" s="23"/>
      <c r="M87" s="23"/>
      <c r="N87" s="23"/>
      <c r="O87" s="23"/>
      <c r="P87" s="25" t="s">
        <v>58</v>
      </c>
      <c r="Q87" s="24" t="s">
        <v>62</v>
      </c>
      <c r="R87" s="23"/>
      <c r="S87" s="25"/>
      <c r="T87" s="25"/>
      <c r="U87" s="10"/>
      <c r="V87" s="10" t="s">
        <v>84</v>
      </c>
      <c r="W87" s="10"/>
      <c r="X87" s="10"/>
    </row>
    <row r="88" spans="1:24" ht="12.9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5"/>
      <c r="L88" s="25"/>
      <c r="M88" s="25"/>
      <c r="N88" s="25"/>
      <c r="O88" s="25"/>
      <c r="P88" s="25"/>
      <c r="Q88" s="23"/>
      <c r="R88" s="23"/>
      <c r="S88"/>
      <c r="T88"/>
      <c r="U88" s="9"/>
      <c r="V88" s="9"/>
      <c r="W88" s="9"/>
      <c r="X88" s="9"/>
    </row>
    <row r="89" spans="1:24" ht="12.9" customHeight="1" x14ac:dyDescent="0.25">
      <c r="A89" s="24" t="s">
        <v>59</v>
      </c>
      <c r="B89" s="24"/>
      <c r="C89" s="24" t="s">
        <v>85</v>
      </c>
      <c r="D89" s="24"/>
      <c r="E89" s="24"/>
      <c r="F89" s="24"/>
      <c r="G89" s="24"/>
      <c r="H89" s="24"/>
      <c r="I89" s="24"/>
      <c r="J89" s="24"/>
      <c r="K89" s="25"/>
      <c r="L89" s="25"/>
      <c r="M89" s="25"/>
      <c r="N89" s="25"/>
      <c r="O89" s="25"/>
      <c r="P89" s="25"/>
      <c r="Q89" s="23"/>
      <c r="R89" s="23"/>
      <c r="S89"/>
      <c r="T89"/>
      <c r="U89" s="8"/>
      <c r="V89" s="8"/>
      <c r="W89" s="7"/>
      <c r="X89" s="6"/>
    </row>
    <row r="90" spans="1:24" ht="12.9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5"/>
      <c r="L90" s="25"/>
      <c r="M90" s="25"/>
      <c r="N90" s="25"/>
      <c r="O90" s="25"/>
      <c r="P90" s="25"/>
      <c r="Q90" s="23"/>
      <c r="R90" s="23"/>
      <c r="S90"/>
      <c r="T90"/>
      <c r="U90" s="8"/>
      <c r="V90" s="8"/>
      <c r="W90" s="7"/>
      <c r="X90" s="6"/>
    </row>
    <row r="91" spans="1:24" ht="12.9" customHeight="1" x14ac:dyDescent="0.25">
      <c r="A91" s="226">
        <v>7</v>
      </c>
      <c r="B91" s="238" t="s">
        <v>106</v>
      </c>
      <c r="C91" s="230" t="s">
        <v>107</v>
      </c>
      <c r="D91" s="29" t="s">
        <v>201</v>
      </c>
      <c r="E91" s="30" t="s">
        <v>202</v>
      </c>
      <c r="F91" s="31">
        <v>3</v>
      </c>
      <c r="G91" s="32">
        <v>2</v>
      </c>
      <c r="H91" s="32">
        <v>2</v>
      </c>
      <c r="I91" s="33">
        <v>0</v>
      </c>
      <c r="J91" s="37">
        <v>52</v>
      </c>
      <c r="K91" s="38" t="s">
        <v>122</v>
      </c>
      <c r="L91" s="38" t="s">
        <v>122</v>
      </c>
      <c r="M91" s="38" t="s">
        <v>124</v>
      </c>
      <c r="N91" s="38" t="s">
        <v>137</v>
      </c>
      <c r="O91" s="38" t="s">
        <v>137</v>
      </c>
      <c r="P91" s="38" t="s">
        <v>124</v>
      </c>
      <c r="Q91" s="32">
        <v>2</v>
      </c>
      <c r="R91" s="32">
        <v>2</v>
      </c>
      <c r="S91" s="32">
        <v>0</v>
      </c>
      <c r="T91" s="40">
        <v>4</v>
      </c>
      <c r="U91" s="29" t="s">
        <v>25</v>
      </c>
      <c r="V91" s="26" t="s">
        <v>25</v>
      </c>
      <c r="W91" s="26" t="s">
        <v>89</v>
      </c>
      <c r="X91" s="230"/>
    </row>
    <row r="92" spans="1:24" ht="12.9" customHeight="1" x14ac:dyDescent="0.25">
      <c r="A92" s="227"/>
      <c r="B92" s="238"/>
      <c r="C92" s="230"/>
      <c r="D92" s="29" t="s">
        <v>109</v>
      </c>
      <c r="E92" s="30" t="s">
        <v>143</v>
      </c>
      <c r="F92" s="31">
        <v>3</v>
      </c>
      <c r="G92" s="32">
        <v>3</v>
      </c>
      <c r="H92" s="32">
        <v>2</v>
      </c>
      <c r="I92" s="33">
        <v>0</v>
      </c>
      <c r="J92" s="37">
        <v>12</v>
      </c>
      <c r="K92" s="38" t="s">
        <v>123</v>
      </c>
      <c r="L92" s="38" t="s">
        <v>123</v>
      </c>
      <c r="M92" s="38" t="s">
        <v>124</v>
      </c>
      <c r="N92" s="38" t="s">
        <v>127</v>
      </c>
      <c r="O92" s="38" t="s">
        <v>127</v>
      </c>
      <c r="P92" s="38" t="s">
        <v>124</v>
      </c>
      <c r="Q92" s="32">
        <v>3</v>
      </c>
      <c r="R92" s="32">
        <v>2</v>
      </c>
      <c r="S92" s="32">
        <v>0</v>
      </c>
      <c r="T92" s="40">
        <v>5</v>
      </c>
      <c r="U92" s="29" t="s">
        <v>25</v>
      </c>
      <c r="V92" s="26" t="s">
        <v>25</v>
      </c>
      <c r="W92" s="26" t="s">
        <v>89</v>
      </c>
      <c r="X92" s="230"/>
    </row>
    <row r="93" spans="1:24" ht="12.9" customHeight="1" x14ac:dyDescent="0.25">
      <c r="A93" s="227"/>
      <c r="B93" s="238"/>
      <c r="C93" s="230"/>
      <c r="D93" s="29" t="s">
        <v>99</v>
      </c>
      <c r="E93" s="30" t="s">
        <v>144</v>
      </c>
      <c r="F93" s="31">
        <v>3</v>
      </c>
      <c r="G93" s="32">
        <v>2</v>
      </c>
      <c r="H93" s="32">
        <v>2</v>
      </c>
      <c r="I93" s="33">
        <v>0</v>
      </c>
      <c r="J93" s="37">
        <v>61</v>
      </c>
      <c r="K93" s="38" t="s">
        <v>123</v>
      </c>
      <c r="L93" s="38" t="s">
        <v>123</v>
      </c>
      <c r="M93" s="38" t="s">
        <v>124</v>
      </c>
      <c r="N93" s="38" t="s">
        <v>127</v>
      </c>
      <c r="O93" s="38" t="s">
        <v>127</v>
      </c>
      <c r="P93" s="38" t="s">
        <v>124</v>
      </c>
      <c r="Q93" s="32">
        <v>2</v>
      </c>
      <c r="R93" s="32">
        <v>2</v>
      </c>
      <c r="S93" s="32">
        <v>0</v>
      </c>
      <c r="T93" s="40">
        <v>4</v>
      </c>
      <c r="U93" s="29" t="s">
        <v>25</v>
      </c>
      <c r="V93" s="26" t="s">
        <v>25</v>
      </c>
      <c r="W93" s="26" t="s">
        <v>89</v>
      </c>
      <c r="X93" s="230"/>
    </row>
    <row r="94" spans="1:24" ht="12.9" customHeight="1" x14ac:dyDescent="0.25">
      <c r="A94" s="227"/>
      <c r="B94" s="1">
        <v>105023</v>
      </c>
      <c r="C94" s="230"/>
      <c r="D94" s="232" t="s">
        <v>24</v>
      </c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46">
        <v>13</v>
      </c>
      <c r="U94" s="49"/>
      <c r="V94" s="49"/>
      <c r="W94" s="49"/>
      <c r="X94" s="230"/>
    </row>
    <row r="95" spans="1:24" ht="12.9" customHeight="1" x14ac:dyDescent="0.25">
      <c r="A95" s="226">
        <v>8</v>
      </c>
      <c r="B95" s="229" t="s">
        <v>110</v>
      </c>
      <c r="C95" s="230" t="s">
        <v>111</v>
      </c>
      <c r="D95" s="29" t="s">
        <v>113</v>
      </c>
      <c r="E95" s="30" t="s">
        <v>146</v>
      </c>
      <c r="F95" s="31">
        <v>3</v>
      </c>
      <c r="G95" s="32">
        <v>0</v>
      </c>
      <c r="H95" s="32">
        <v>6</v>
      </c>
      <c r="I95" s="33">
        <v>0</v>
      </c>
      <c r="J95" s="37">
        <v>15</v>
      </c>
      <c r="K95" s="38" t="s">
        <v>124</v>
      </c>
      <c r="L95" s="38" t="s">
        <v>122</v>
      </c>
      <c r="M95" s="38" t="s">
        <v>124</v>
      </c>
      <c r="N95" s="38" t="s">
        <v>127</v>
      </c>
      <c r="O95" s="38" t="s">
        <v>124</v>
      </c>
      <c r="P95" s="38" t="s">
        <v>124</v>
      </c>
      <c r="Q95" s="32">
        <v>0</v>
      </c>
      <c r="R95" s="32">
        <v>6</v>
      </c>
      <c r="S95" s="32">
        <v>0</v>
      </c>
      <c r="T95" s="40">
        <v>6</v>
      </c>
      <c r="U95" s="29" t="s">
        <v>147</v>
      </c>
      <c r="V95" s="26" t="s">
        <v>147</v>
      </c>
      <c r="W95" s="26" t="s">
        <v>89</v>
      </c>
      <c r="X95" s="230"/>
    </row>
    <row r="96" spans="1:24" ht="12.9" customHeight="1" x14ac:dyDescent="0.25">
      <c r="A96" s="227"/>
      <c r="B96" s="229"/>
      <c r="C96" s="230"/>
      <c r="D96" s="29" t="s">
        <v>112</v>
      </c>
      <c r="E96" s="30" t="s">
        <v>145</v>
      </c>
      <c r="F96" s="31">
        <v>4</v>
      </c>
      <c r="G96" s="32">
        <v>3</v>
      </c>
      <c r="H96" s="32">
        <v>3</v>
      </c>
      <c r="I96" s="33">
        <v>0</v>
      </c>
      <c r="J96" s="37">
        <v>30</v>
      </c>
      <c r="K96" s="38" t="s">
        <v>123</v>
      </c>
      <c r="L96" s="38" t="s">
        <v>123</v>
      </c>
      <c r="M96" s="38" t="s">
        <v>124</v>
      </c>
      <c r="N96" s="38" t="s">
        <v>127</v>
      </c>
      <c r="O96" s="38" t="s">
        <v>127</v>
      </c>
      <c r="P96" s="38" t="s">
        <v>124</v>
      </c>
      <c r="Q96" s="32">
        <v>3</v>
      </c>
      <c r="R96" s="32">
        <v>3</v>
      </c>
      <c r="S96" s="32">
        <v>0</v>
      </c>
      <c r="T96" s="40">
        <v>6</v>
      </c>
      <c r="U96" s="29" t="s">
        <v>25</v>
      </c>
      <c r="V96" s="26" t="s">
        <v>25</v>
      </c>
      <c r="W96" s="26" t="s">
        <v>89</v>
      </c>
      <c r="X96" s="230"/>
    </row>
    <row r="97" spans="1:25" ht="12.9" customHeight="1" x14ac:dyDescent="0.25">
      <c r="A97" s="227"/>
      <c r="B97" s="229"/>
      <c r="C97" s="230"/>
      <c r="D97" s="29" t="s">
        <v>114</v>
      </c>
      <c r="E97" s="30" t="s">
        <v>148</v>
      </c>
      <c r="F97" s="31">
        <v>3</v>
      </c>
      <c r="G97" s="32">
        <v>2</v>
      </c>
      <c r="H97" s="32">
        <v>2</v>
      </c>
      <c r="I97" s="33">
        <v>0</v>
      </c>
      <c r="J97" s="37">
        <v>10</v>
      </c>
      <c r="K97" s="38" t="s">
        <v>123</v>
      </c>
      <c r="L97" s="38" t="s">
        <v>123</v>
      </c>
      <c r="M97" s="38" t="s">
        <v>124</v>
      </c>
      <c r="N97" s="38" t="s">
        <v>127</v>
      </c>
      <c r="O97" s="38" t="s">
        <v>124</v>
      </c>
      <c r="P97" s="38" t="s">
        <v>124</v>
      </c>
      <c r="Q97" s="32">
        <v>2</v>
      </c>
      <c r="R97" s="32">
        <v>0</v>
      </c>
      <c r="S97" s="32">
        <v>0</v>
      </c>
      <c r="T97" s="40">
        <v>2</v>
      </c>
      <c r="U97" s="29" t="s">
        <v>25</v>
      </c>
      <c r="V97" s="26" t="s">
        <v>25</v>
      </c>
      <c r="W97" s="26" t="s">
        <v>89</v>
      </c>
      <c r="X97" s="230"/>
    </row>
    <row r="98" spans="1:25" ht="12.9" customHeight="1" x14ac:dyDescent="0.25">
      <c r="A98" s="227"/>
      <c r="B98" s="229"/>
      <c r="C98" s="230"/>
      <c r="D98" s="236" t="s">
        <v>24</v>
      </c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64">
        <f>SUM(T95:T97)</f>
        <v>14</v>
      </c>
      <c r="U98" s="65"/>
      <c r="V98" s="45"/>
      <c r="W98" s="45"/>
      <c r="X98" s="235"/>
    </row>
    <row r="99" spans="1:25" ht="12.9" customHeight="1" x14ac:dyDescent="0.25">
      <c r="A99" s="234"/>
      <c r="B99" s="26">
        <v>105038</v>
      </c>
      <c r="C99" s="230"/>
      <c r="D99" s="232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66"/>
      <c r="U99" s="63"/>
      <c r="V99" s="49"/>
      <c r="W99" s="49"/>
      <c r="X99" s="55"/>
      <c r="Y99" s="52"/>
    </row>
    <row r="100" spans="1:25" ht="12.9" customHeight="1" x14ac:dyDescent="0.25">
      <c r="A100" s="226">
        <v>9</v>
      </c>
      <c r="B100" s="229" t="s">
        <v>115</v>
      </c>
      <c r="C100" s="230" t="s">
        <v>111</v>
      </c>
      <c r="D100" s="29" t="s">
        <v>95</v>
      </c>
      <c r="E100" s="30" t="s">
        <v>133</v>
      </c>
      <c r="F100" s="31">
        <v>4</v>
      </c>
      <c r="G100" s="32">
        <v>3</v>
      </c>
      <c r="H100" s="32">
        <v>2</v>
      </c>
      <c r="I100" s="34">
        <v>0</v>
      </c>
      <c r="J100" s="37">
        <v>50</v>
      </c>
      <c r="K100" s="38" t="s">
        <v>123</v>
      </c>
      <c r="L100" s="38" t="s">
        <v>123</v>
      </c>
      <c r="M100" s="38" t="s">
        <v>124</v>
      </c>
      <c r="N100" s="38" t="s">
        <v>137</v>
      </c>
      <c r="O100" s="38" t="s">
        <v>137</v>
      </c>
      <c r="P100" s="38" t="s">
        <v>124</v>
      </c>
      <c r="Q100" s="32">
        <v>3</v>
      </c>
      <c r="R100" s="32">
        <v>2</v>
      </c>
      <c r="S100" s="32">
        <v>0</v>
      </c>
      <c r="T100" s="40">
        <v>5</v>
      </c>
      <c r="U100" s="29" t="s">
        <v>25</v>
      </c>
      <c r="V100" s="26" t="s">
        <v>25</v>
      </c>
      <c r="W100" s="26" t="s">
        <v>89</v>
      </c>
      <c r="X100" s="239">
        <v>13</v>
      </c>
    </row>
    <row r="101" spans="1:25" ht="12.9" customHeight="1" x14ac:dyDescent="0.25">
      <c r="A101" s="227"/>
      <c r="B101" s="229"/>
      <c r="C101" s="230"/>
      <c r="D101" s="29" t="s">
        <v>113</v>
      </c>
      <c r="E101" s="30" t="s">
        <v>146</v>
      </c>
      <c r="F101" s="31">
        <v>3</v>
      </c>
      <c r="G101" s="32">
        <v>0</v>
      </c>
      <c r="H101" s="32">
        <v>6</v>
      </c>
      <c r="I101" s="33">
        <v>0</v>
      </c>
      <c r="J101" s="37">
        <v>15</v>
      </c>
      <c r="K101" s="38" t="s">
        <v>124</v>
      </c>
      <c r="L101" s="38" t="s">
        <v>122</v>
      </c>
      <c r="M101" s="38" t="s">
        <v>124</v>
      </c>
      <c r="N101" s="38" t="s">
        <v>124</v>
      </c>
      <c r="O101" s="38" t="s">
        <v>137</v>
      </c>
      <c r="P101" s="38" t="s">
        <v>124</v>
      </c>
      <c r="Q101" s="32">
        <v>0</v>
      </c>
      <c r="R101" s="32">
        <v>6</v>
      </c>
      <c r="S101" s="32">
        <v>0</v>
      </c>
      <c r="T101" s="46">
        <v>6</v>
      </c>
      <c r="U101" s="49" t="s">
        <v>147</v>
      </c>
      <c r="V101" s="49" t="s">
        <v>147</v>
      </c>
      <c r="W101" s="49" t="s">
        <v>89</v>
      </c>
      <c r="X101" s="230"/>
    </row>
    <row r="102" spans="1:25" ht="12.9" customHeight="1" x14ac:dyDescent="0.25">
      <c r="A102" s="234"/>
      <c r="B102" s="26">
        <v>105037</v>
      </c>
      <c r="C102" s="230"/>
      <c r="D102" s="232" t="s">
        <v>24</v>
      </c>
      <c r="E102" s="233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67">
        <f>SUM(T100:T101)</f>
        <v>11</v>
      </c>
      <c r="U102" s="29"/>
      <c r="V102" s="26"/>
      <c r="W102" s="26"/>
      <c r="X102" s="50"/>
    </row>
    <row r="103" spans="1:25" ht="12.9" customHeight="1" x14ac:dyDescent="0.25">
      <c r="A103" s="226">
        <v>10</v>
      </c>
      <c r="B103" s="229" t="s">
        <v>149</v>
      </c>
      <c r="C103" s="230" t="s">
        <v>111</v>
      </c>
      <c r="D103" s="29" t="s">
        <v>117</v>
      </c>
      <c r="E103" s="30" t="s">
        <v>195</v>
      </c>
      <c r="F103" s="31">
        <v>2</v>
      </c>
      <c r="G103" s="32">
        <v>1</v>
      </c>
      <c r="H103" s="32">
        <v>2</v>
      </c>
      <c r="I103" s="33">
        <v>0</v>
      </c>
      <c r="J103" s="37">
        <v>47</v>
      </c>
      <c r="K103" s="38" t="s">
        <v>123</v>
      </c>
      <c r="L103" s="38" t="s">
        <v>123</v>
      </c>
      <c r="M103" s="38" t="s">
        <v>124</v>
      </c>
      <c r="N103" s="38" t="s">
        <v>137</v>
      </c>
      <c r="O103" s="38" t="s">
        <v>137</v>
      </c>
      <c r="P103" s="38" t="s">
        <v>124</v>
      </c>
      <c r="Q103" s="32">
        <v>1</v>
      </c>
      <c r="R103" s="32">
        <v>2</v>
      </c>
      <c r="S103" s="32">
        <v>0</v>
      </c>
      <c r="T103" s="40">
        <v>3</v>
      </c>
      <c r="U103" s="29" t="s">
        <v>25</v>
      </c>
      <c r="V103" s="26" t="s">
        <v>25</v>
      </c>
      <c r="W103" s="26" t="s">
        <v>89</v>
      </c>
      <c r="X103" s="230"/>
    </row>
    <row r="104" spans="1:25" ht="12.9" customHeight="1" x14ac:dyDescent="0.25">
      <c r="A104" s="227"/>
      <c r="B104" s="229"/>
      <c r="C104" s="230"/>
      <c r="D104" s="29" t="s">
        <v>117</v>
      </c>
      <c r="E104" s="30" t="s">
        <v>195</v>
      </c>
      <c r="F104" s="31">
        <v>2</v>
      </c>
      <c r="G104" s="32">
        <v>1</v>
      </c>
      <c r="H104" s="32">
        <v>2</v>
      </c>
      <c r="I104" s="33">
        <v>0</v>
      </c>
      <c r="J104" s="37">
        <v>50</v>
      </c>
      <c r="K104" s="38" t="s">
        <v>123</v>
      </c>
      <c r="L104" s="38" t="s">
        <v>123</v>
      </c>
      <c r="M104" s="38" t="s">
        <v>124</v>
      </c>
      <c r="N104" s="38" t="s">
        <v>127</v>
      </c>
      <c r="O104" s="38" t="s">
        <v>127</v>
      </c>
      <c r="P104" s="38" t="s">
        <v>124</v>
      </c>
      <c r="Q104" s="32">
        <v>1</v>
      </c>
      <c r="R104" s="32">
        <v>2</v>
      </c>
      <c r="S104" s="32">
        <v>0</v>
      </c>
      <c r="T104" s="40">
        <v>3</v>
      </c>
      <c r="U104" s="29" t="s">
        <v>25</v>
      </c>
      <c r="V104" s="26" t="s">
        <v>25</v>
      </c>
      <c r="W104" s="26" t="s">
        <v>89</v>
      </c>
      <c r="X104" s="230"/>
    </row>
    <row r="105" spans="1:25" ht="12.9" customHeight="1" x14ac:dyDescent="0.25">
      <c r="A105" s="227"/>
      <c r="B105" s="229"/>
      <c r="C105" s="230"/>
      <c r="D105" s="29" t="s">
        <v>108</v>
      </c>
      <c r="E105" s="30" t="s">
        <v>142</v>
      </c>
      <c r="F105" s="31">
        <v>4</v>
      </c>
      <c r="G105" s="32">
        <v>3</v>
      </c>
      <c r="H105" s="32">
        <v>3</v>
      </c>
      <c r="I105" s="33">
        <v>0</v>
      </c>
      <c r="J105" s="37">
        <v>55</v>
      </c>
      <c r="K105" s="38" t="s">
        <v>123</v>
      </c>
      <c r="L105" s="38" t="s">
        <v>123</v>
      </c>
      <c r="M105" s="38" t="s">
        <v>124</v>
      </c>
      <c r="N105" s="38" t="s">
        <v>127</v>
      </c>
      <c r="O105" s="38" t="s">
        <v>127</v>
      </c>
      <c r="P105" s="38" t="s">
        <v>124</v>
      </c>
      <c r="Q105" s="32">
        <v>3</v>
      </c>
      <c r="R105" s="32">
        <v>3</v>
      </c>
      <c r="S105" s="32">
        <v>0</v>
      </c>
      <c r="T105" s="40">
        <v>6</v>
      </c>
      <c r="U105" s="29" t="s">
        <v>25</v>
      </c>
      <c r="V105" s="26" t="s">
        <v>25</v>
      </c>
      <c r="W105" s="26" t="s">
        <v>89</v>
      </c>
      <c r="X105" s="230"/>
    </row>
    <row r="106" spans="1:25" ht="12.9" customHeight="1" x14ac:dyDescent="0.25">
      <c r="A106" s="227"/>
      <c r="B106" s="229"/>
      <c r="C106" s="230"/>
      <c r="D106" s="29" t="s">
        <v>118</v>
      </c>
      <c r="E106" s="30" t="s">
        <v>152</v>
      </c>
      <c r="F106" s="31">
        <v>4</v>
      </c>
      <c r="G106" s="32">
        <v>3</v>
      </c>
      <c r="H106" s="32">
        <v>3</v>
      </c>
      <c r="I106" s="33">
        <v>0</v>
      </c>
      <c r="J106" s="37">
        <v>30</v>
      </c>
      <c r="K106" s="38" t="s">
        <v>123</v>
      </c>
      <c r="L106" s="38" t="s">
        <v>123</v>
      </c>
      <c r="M106" s="38" t="s">
        <v>124</v>
      </c>
      <c r="N106" s="38" t="s">
        <v>127</v>
      </c>
      <c r="O106" s="38" t="s">
        <v>127</v>
      </c>
      <c r="P106" s="38" t="s">
        <v>124</v>
      </c>
      <c r="Q106" s="32">
        <v>3</v>
      </c>
      <c r="R106" s="32">
        <v>0</v>
      </c>
      <c r="S106" s="32">
        <v>0</v>
      </c>
      <c r="T106" s="40">
        <v>3</v>
      </c>
      <c r="U106" s="29" t="s">
        <v>25</v>
      </c>
      <c r="V106" s="26" t="s">
        <v>25</v>
      </c>
      <c r="W106" s="26" t="s">
        <v>119</v>
      </c>
      <c r="X106" s="230"/>
    </row>
    <row r="107" spans="1:25" ht="12.9" customHeight="1" x14ac:dyDescent="0.25">
      <c r="A107" s="234"/>
      <c r="B107" s="26">
        <v>405005</v>
      </c>
      <c r="C107" s="230"/>
      <c r="D107" s="232" t="s">
        <v>24</v>
      </c>
      <c r="E107" s="233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67">
        <f>SUM(T103:T106)</f>
        <v>15</v>
      </c>
      <c r="U107" s="29"/>
      <c r="V107" s="26"/>
      <c r="W107" s="26"/>
      <c r="X107" s="50"/>
    </row>
    <row r="108" spans="1:25" ht="12.9" customHeight="1" x14ac:dyDescent="0.25">
      <c r="A108" s="226">
        <v>11</v>
      </c>
      <c r="B108" s="229" t="s">
        <v>150</v>
      </c>
      <c r="C108" s="230" t="s">
        <v>126</v>
      </c>
      <c r="D108" s="29" t="s">
        <v>114</v>
      </c>
      <c r="E108" s="30" t="s">
        <v>194</v>
      </c>
      <c r="F108" s="31">
        <v>3</v>
      </c>
      <c r="G108" s="32">
        <v>2</v>
      </c>
      <c r="H108" s="32">
        <v>2</v>
      </c>
      <c r="I108" s="33">
        <v>0</v>
      </c>
      <c r="J108" s="37">
        <v>10</v>
      </c>
      <c r="K108" s="38" t="s">
        <v>123</v>
      </c>
      <c r="L108" s="38" t="s">
        <v>123</v>
      </c>
      <c r="M108" s="38" t="s">
        <v>124</v>
      </c>
      <c r="N108" s="38" t="s">
        <v>124</v>
      </c>
      <c r="O108" s="38" t="s">
        <v>127</v>
      </c>
      <c r="P108" s="38" t="s">
        <v>124</v>
      </c>
      <c r="Q108" s="32">
        <v>0</v>
      </c>
      <c r="R108" s="32">
        <v>2</v>
      </c>
      <c r="S108" s="32">
        <v>0</v>
      </c>
      <c r="T108" s="40">
        <v>2</v>
      </c>
      <c r="U108" s="29" t="s">
        <v>25</v>
      </c>
      <c r="V108" s="26" t="s">
        <v>25</v>
      </c>
      <c r="W108" s="26" t="s">
        <v>89</v>
      </c>
      <c r="X108" s="230"/>
    </row>
    <row r="109" spans="1:25" ht="12.9" customHeight="1" x14ac:dyDescent="0.25">
      <c r="A109" s="227"/>
      <c r="B109" s="229"/>
      <c r="C109" s="230"/>
      <c r="D109" s="29" t="s">
        <v>118</v>
      </c>
      <c r="E109" s="30" t="s">
        <v>152</v>
      </c>
      <c r="F109" s="31">
        <v>4</v>
      </c>
      <c r="G109" s="32">
        <v>3</v>
      </c>
      <c r="H109" s="32">
        <v>3</v>
      </c>
      <c r="I109" s="33">
        <v>0</v>
      </c>
      <c r="J109" s="37">
        <v>30</v>
      </c>
      <c r="K109" s="38" t="s">
        <v>123</v>
      </c>
      <c r="L109" s="38" t="s">
        <v>123</v>
      </c>
      <c r="M109" s="38" t="s">
        <v>124</v>
      </c>
      <c r="N109" s="38" t="s">
        <v>127</v>
      </c>
      <c r="O109" s="38" t="s">
        <v>127</v>
      </c>
      <c r="P109" s="38" t="s">
        <v>124</v>
      </c>
      <c r="Q109" s="32">
        <v>0</v>
      </c>
      <c r="R109" s="32">
        <v>3</v>
      </c>
      <c r="S109" s="32">
        <v>0</v>
      </c>
      <c r="T109" s="40">
        <v>3</v>
      </c>
      <c r="U109" s="29" t="s">
        <v>25</v>
      </c>
      <c r="V109" s="26" t="s">
        <v>25</v>
      </c>
      <c r="W109" s="26" t="s">
        <v>119</v>
      </c>
      <c r="X109" s="230"/>
    </row>
    <row r="110" spans="1:25" ht="12.9" customHeight="1" x14ac:dyDescent="0.25">
      <c r="A110" s="227"/>
      <c r="B110" s="229"/>
      <c r="C110" s="230"/>
      <c r="D110" s="29" t="s">
        <v>197</v>
      </c>
      <c r="E110" s="30" t="s">
        <v>198</v>
      </c>
      <c r="F110" s="31">
        <v>4</v>
      </c>
      <c r="G110" s="32">
        <v>3</v>
      </c>
      <c r="H110" s="32">
        <v>3</v>
      </c>
      <c r="I110" s="33">
        <v>0</v>
      </c>
      <c r="J110" s="37">
        <v>80</v>
      </c>
      <c r="K110" s="38" t="s">
        <v>122</v>
      </c>
      <c r="L110" s="38" t="s">
        <v>122</v>
      </c>
      <c r="M110" s="38" t="s">
        <v>124</v>
      </c>
      <c r="N110" s="38" t="s">
        <v>127</v>
      </c>
      <c r="O110" s="38" t="s">
        <v>127</v>
      </c>
      <c r="P110" s="38" t="s">
        <v>124</v>
      </c>
      <c r="Q110" s="32">
        <v>3</v>
      </c>
      <c r="R110" s="32">
        <v>3</v>
      </c>
      <c r="S110" s="32">
        <v>0</v>
      </c>
      <c r="T110" s="40">
        <v>6</v>
      </c>
      <c r="U110" s="29" t="s">
        <v>25</v>
      </c>
      <c r="V110" s="26" t="s">
        <v>25</v>
      </c>
      <c r="W110" s="26" t="s">
        <v>89</v>
      </c>
      <c r="X110" s="230"/>
    </row>
    <row r="111" spans="1:25" ht="12.9" customHeight="1" x14ac:dyDescent="0.25">
      <c r="A111" s="227"/>
      <c r="B111" s="229"/>
      <c r="C111" s="230"/>
      <c r="D111" s="29" t="s">
        <v>94</v>
      </c>
      <c r="E111" s="30" t="s">
        <v>132</v>
      </c>
      <c r="F111" s="31">
        <v>3</v>
      </c>
      <c r="G111" s="32">
        <v>2</v>
      </c>
      <c r="H111" s="32">
        <v>2</v>
      </c>
      <c r="I111" s="34">
        <v>0</v>
      </c>
      <c r="J111" s="37">
        <v>70</v>
      </c>
      <c r="K111" s="38" t="s">
        <v>123</v>
      </c>
      <c r="L111" s="38" t="s">
        <v>123</v>
      </c>
      <c r="M111" s="38" t="s">
        <v>124</v>
      </c>
      <c r="N111" s="38" t="s">
        <v>127</v>
      </c>
      <c r="O111" s="38" t="s">
        <v>127</v>
      </c>
      <c r="P111" s="38" t="s">
        <v>124</v>
      </c>
      <c r="Q111" s="32">
        <v>2</v>
      </c>
      <c r="R111" s="32">
        <v>2</v>
      </c>
      <c r="S111" s="32">
        <v>0</v>
      </c>
      <c r="T111" s="40">
        <v>4</v>
      </c>
      <c r="U111" s="29" t="s">
        <v>25</v>
      </c>
      <c r="V111" s="26" t="s">
        <v>25</v>
      </c>
      <c r="W111" s="26" t="s">
        <v>89</v>
      </c>
      <c r="X111" s="230"/>
    </row>
    <row r="112" spans="1:25" ht="12.9" customHeight="1" x14ac:dyDescent="0.25">
      <c r="A112" s="227"/>
      <c r="B112" s="229"/>
      <c r="C112" s="230"/>
      <c r="D112" s="29" t="s">
        <v>104</v>
      </c>
      <c r="E112" s="30" t="s">
        <v>139</v>
      </c>
      <c r="F112" s="31">
        <v>3</v>
      </c>
      <c r="G112" s="32">
        <v>2</v>
      </c>
      <c r="H112" s="32">
        <v>2</v>
      </c>
      <c r="I112" s="33">
        <v>0</v>
      </c>
      <c r="J112" s="37">
        <v>20</v>
      </c>
      <c r="K112" s="38" t="s">
        <v>123</v>
      </c>
      <c r="L112" s="38" t="s">
        <v>123</v>
      </c>
      <c r="M112" s="38" t="s">
        <v>124</v>
      </c>
      <c r="N112" s="38" t="s">
        <v>127</v>
      </c>
      <c r="O112" s="38" t="s">
        <v>127</v>
      </c>
      <c r="P112" s="38" t="s">
        <v>124</v>
      </c>
      <c r="Q112" s="32">
        <v>2</v>
      </c>
      <c r="R112" s="32">
        <v>2</v>
      </c>
      <c r="S112" s="32">
        <v>0</v>
      </c>
      <c r="T112" s="40">
        <v>4</v>
      </c>
      <c r="U112" s="29" t="s">
        <v>25</v>
      </c>
      <c r="V112" s="26" t="s">
        <v>25</v>
      </c>
      <c r="W112" s="26" t="s">
        <v>89</v>
      </c>
      <c r="X112" s="230"/>
    </row>
    <row r="113" spans="1:26" ht="12.9" customHeight="1" x14ac:dyDescent="0.25">
      <c r="A113" s="227"/>
      <c r="B113" s="229"/>
      <c r="C113" s="230"/>
      <c r="D113" s="29" t="s">
        <v>206</v>
      </c>
      <c r="E113" s="30" t="s">
        <v>153</v>
      </c>
      <c r="F113" s="31">
        <v>3</v>
      </c>
      <c r="G113" s="32">
        <v>2</v>
      </c>
      <c r="H113" s="32">
        <v>2</v>
      </c>
      <c r="I113" s="33">
        <v>0</v>
      </c>
      <c r="J113" s="37">
        <v>33</v>
      </c>
      <c r="K113" s="38" t="s">
        <v>123</v>
      </c>
      <c r="L113" s="38" t="s">
        <v>123</v>
      </c>
      <c r="M113" s="38" t="s">
        <v>124</v>
      </c>
      <c r="N113" s="38" t="s">
        <v>124</v>
      </c>
      <c r="O113" s="38" t="s">
        <v>127</v>
      </c>
      <c r="P113" s="38" t="s">
        <v>124</v>
      </c>
      <c r="Q113" s="32">
        <v>2</v>
      </c>
      <c r="R113" s="32">
        <v>2</v>
      </c>
      <c r="S113" s="32">
        <v>0</v>
      </c>
      <c r="T113" s="46">
        <v>2</v>
      </c>
      <c r="U113" s="49" t="s">
        <v>25</v>
      </c>
      <c r="V113" s="49" t="s">
        <v>25</v>
      </c>
      <c r="W113" s="49" t="s">
        <v>154</v>
      </c>
      <c r="X113" s="230"/>
    </row>
    <row r="114" spans="1:26" ht="12.9" customHeight="1" thickBot="1" x14ac:dyDescent="0.3">
      <c r="A114" s="228"/>
      <c r="B114" s="56">
        <v>405013</v>
      </c>
      <c r="C114" s="231"/>
      <c r="D114" s="232" t="s">
        <v>24</v>
      </c>
      <c r="E114" s="233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61">
        <f>SUM(T108:T113)</f>
        <v>21</v>
      </c>
      <c r="U114" s="62"/>
      <c r="V114" s="58"/>
      <c r="W114" s="58"/>
      <c r="X114" s="59"/>
    </row>
    <row r="115" spans="1:26" ht="12.9" customHeight="1" thickTop="1" thickBot="1" x14ac:dyDescent="0.3">
      <c r="A115" s="3"/>
      <c r="B115" s="14" t="s">
        <v>83</v>
      </c>
      <c r="C115" s="15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15"/>
      <c r="U115" s="15"/>
      <c r="V115" s="15"/>
      <c r="W115" s="18"/>
      <c r="X115" s="15"/>
    </row>
    <row r="116" spans="1:26" s="3" customFormat="1" ht="12" customHeight="1" thickTop="1" x14ac:dyDescent="0.25">
      <c r="B116" s="19" t="s">
        <v>79</v>
      </c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8"/>
      <c r="X116" s="15"/>
    </row>
    <row r="117" spans="1:26" s="3" customFormat="1" ht="12" customHeight="1" x14ac:dyDescent="0.25">
      <c r="A117" s="44" t="s">
        <v>78</v>
      </c>
      <c r="B117" s="18"/>
      <c r="C117" s="16"/>
      <c r="D117" s="20" t="s">
        <v>82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8"/>
      <c r="X117" s="15"/>
    </row>
    <row r="118" spans="1:26" s="3" customFormat="1" ht="12.75" customHeight="1" x14ac:dyDescent="0.25">
      <c r="A118" s="17" t="s">
        <v>34</v>
      </c>
      <c r="B118" s="15" t="s">
        <v>30</v>
      </c>
      <c r="C118" s="43" t="s">
        <v>19</v>
      </c>
      <c r="D118" s="16" t="s">
        <v>65</v>
      </c>
      <c r="E118" s="15"/>
      <c r="F118" s="21" t="s">
        <v>71</v>
      </c>
      <c r="G118" s="15" t="s">
        <v>48</v>
      </c>
      <c r="H118" s="15"/>
      <c r="N118" s="15"/>
      <c r="O118" s="15"/>
      <c r="P118" s="15"/>
      <c r="Q118" s="15"/>
      <c r="R118" s="15"/>
      <c r="S118" s="15"/>
      <c r="T118" s="15"/>
      <c r="U118" s="15"/>
      <c r="V118" s="15"/>
      <c r="W118" s="18"/>
      <c r="X118" s="15"/>
    </row>
    <row r="119" spans="1:26" s="3" customFormat="1" ht="12.75" customHeight="1" x14ac:dyDescent="0.25">
      <c r="A119" s="17" t="s">
        <v>35</v>
      </c>
      <c r="B119" s="15" t="s">
        <v>31</v>
      </c>
      <c r="C119" s="43" t="s">
        <v>20</v>
      </c>
      <c r="D119" s="15" t="s">
        <v>66</v>
      </c>
      <c r="E119" s="15"/>
      <c r="F119" s="21" t="s">
        <v>72</v>
      </c>
      <c r="G119" s="15" t="s">
        <v>73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8"/>
      <c r="X119" s="15"/>
    </row>
    <row r="120" spans="1:26" s="3" customFormat="1" ht="12.75" customHeight="1" x14ac:dyDescent="0.25">
      <c r="A120" s="17" t="s">
        <v>36</v>
      </c>
      <c r="B120" s="15" t="s">
        <v>32</v>
      </c>
      <c r="C120" s="43" t="s">
        <v>21</v>
      </c>
      <c r="D120" s="15" t="s">
        <v>67</v>
      </c>
      <c r="E120" s="15"/>
      <c r="F120" s="21" t="s">
        <v>74</v>
      </c>
      <c r="G120" s="15" t="s">
        <v>49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X120" s="15"/>
    </row>
    <row r="121" spans="1:26" s="3" customFormat="1" ht="12.75" customHeight="1" x14ac:dyDescent="0.25">
      <c r="A121" s="17" t="s">
        <v>37</v>
      </c>
      <c r="B121" s="15" t="s">
        <v>33</v>
      </c>
      <c r="C121" s="43" t="s">
        <v>22</v>
      </c>
      <c r="D121" s="15" t="s">
        <v>68</v>
      </c>
      <c r="E121" s="15"/>
      <c r="F121" s="21" t="s">
        <v>75</v>
      </c>
      <c r="G121" s="15" t="s">
        <v>29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6" s="3" customFormat="1" ht="12.75" customHeight="1" x14ac:dyDescent="0.25">
      <c r="A122" s="17" t="s">
        <v>38</v>
      </c>
      <c r="B122" s="15" t="s">
        <v>56</v>
      </c>
      <c r="C122" s="21" t="s">
        <v>23</v>
      </c>
      <c r="D122" s="15" t="s">
        <v>26</v>
      </c>
      <c r="E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6" s="3" customFormat="1" ht="12.9" customHeight="1" x14ac:dyDescent="0.25">
      <c r="A123" s="17" t="s">
        <v>76</v>
      </c>
      <c r="B123" s="15" t="s">
        <v>77</v>
      </c>
      <c r="C123" s="21" t="s">
        <v>44</v>
      </c>
      <c r="D123" s="15" t="s">
        <v>28</v>
      </c>
      <c r="E123" s="15"/>
      <c r="F123" s="15"/>
      <c r="G123" s="15"/>
      <c r="H123" s="15"/>
      <c r="I123" s="15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W123" s="15" t="s">
        <v>80</v>
      </c>
    </row>
    <row r="124" spans="1:26" s="3" customFormat="1" ht="12.9" customHeight="1" x14ac:dyDescent="0.25">
      <c r="C124" s="21" t="s">
        <v>47</v>
      </c>
      <c r="D124" s="15" t="s">
        <v>27</v>
      </c>
      <c r="E124" s="15"/>
      <c r="F124" s="15"/>
      <c r="G124" s="15"/>
      <c r="I124" s="15"/>
      <c r="K124" s="22" t="s">
        <v>54</v>
      </c>
      <c r="P124" s="15"/>
      <c r="Q124" s="15" t="s">
        <v>81</v>
      </c>
      <c r="R124" s="15"/>
      <c r="S124" s="15"/>
      <c r="T124" s="16"/>
      <c r="U124" s="16"/>
      <c r="W124" s="16" t="s">
        <v>26</v>
      </c>
      <c r="X124" s="15"/>
    </row>
    <row r="125" spans="1:26" s="3" customFormat="1" ht="12.9" customHeight="1" x14ac:dyDescent="0.25">
      <c r="C125" s="21" t="s">
        <v>69</v>
      </c>
      <c r="D125" s="15" t="s">
        <v>45</v>
      </c>
      <c r="E125" s="15"/>
      <c r="F125" s="15"/>
      <c r="G125" s="15"/>
      <c r="I125" s="15"/>
      <c r="K125" s="15" t="s">
        <v>51</v>
      </c>
      <c r="P125" s="15"/>
      <c r="Q125" s="16" t="s">
        <v>28</v>
      </c>
      <c r="R125" s="16"/>
      <c r="S125" s="16"/>
      <c r="T125" s="15"/>
      <c r="U125" s="15"/>
      <c r="X125" s="16"/>
      <c r="Y125" s="15"/>
      <c r="Z125" s="15"/>
    </row>
    <row r="126" spans="1:26" s="3" customFormat="1" ht="12.9" customHeight="1" x14ac:dyDescent="0.25">
      <c r="C126" s="21" t="s">
        <v>50</v>
      </c>
      <c r="D126" s="15" t="s">
        <v>43</v>
      </c>
      <c r="E126" s="15"/>
      <c r="F126" s="15"/>
      <c r="G126" s="15"/>
      <c r="I126" s="15"/>
      <c r="K126" s="15" t="s">
        <v>52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Y126" s="16"/>
      <c r="Z126" s="15"/>
    </row>
    <row r="127" spans="1:26" s="3" customFormat="1" ht="12.9" customHeight="1" x14ac:dyDescent="0.25">
      <c r="C127" s="21" t="s">
        <v>70</v>
      </c>
      <c r="D127" s="15" t="s">
        <v>46</v>
      </c>
      <c r="E127" s="15"/>
      <c r="F127" s="15"/>
      <c r="G127" s="15"/>
      <c r="H127" s="15"/>
      <c r="I127" s="15"/>
      <c r="J127" s="15"/>
      <c r="K127" s="15" t="s">
        <v>53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7"/>
      <c r="W127" s="15"/>
    </row>
    <row r="128" spans="1:26" s="3" customFormat="1" ht="12.9" customHeight="1" x14ac:dyDescent="0.25">
      <c r="F128" s="15"/>
      <c r="G128" s="15"/>
      <c r="H128" s="15"/>
      <c r="I128" s="15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"/>
      <c r="U128" s="1"/>
      <c r="V128" s="1"/>
      <c r="W128" s="1"/>
      <c r="X128" s="15"/>
    </row>
    <row r="129" spans="1:24" s="3" customFormat="1" ht="12.9" customHeight="1" x14ac:dyDescent="0.25">
      <c r="A129" s="1"/>
      <c r="B129" s="1"/>
      <c r="C129" s="1"/>
      <c r="X129" s="1"/>
    </row>
  </sheetData>
  <mergeCells count="85">
    <mergeCell ref="A21:A24"/>
    <mergeCell ref="A25:A28"/>
    <mergeCell ref="D24:S24"/>
    <mergeCell ref="A56:A58"/>
    <mergeCell ref="A86:X86"/>
    <mergeCell ref="U28:X28"/>
    <mergeCell ref="A83:P83"/>
    <mergeCell ref="Q39:U39"/>
    <mergeCell ref="Q76:U76"/>
    <mergeCell ref="A59:A61"/>
    <mergeCell ref="B59:B60"/>
    <mergeCell ref="C59:C61"/>
    <mergeCell ref="D61:S61"/>
    <mergeCell ref="A51:X51"/>
    <mergeCell ref="A62:A65"/>
    <mergeCell ref="C25:C28"/>
    <mergeCell ref="B62:B64"/>
    <mergeCell ref="C62:C65"/>
    <mergeCell ref="X62:X64"/>
    <mergeCell ref="D65:S65"/>
    <mergeCell ref="U61:X61"/>
    <mergeCell ref="U65:X65"/>
    <mergeCell ref="B56:B57"/>
    <mergeCell ref="C56:C58"/>
    <mergeCell ref="X56:X57"/>
    <mergeCell ref="X59:X60"/>
    <mergeCell ref="D28:S28"/>
    <mergeCell ref="D58:S58"/>
    <mergeCell ref="U58:X58"/>
    <mergeCell ref="A48:P48"/>
    <mergeCell ref="B15:B16"/>
    <mergeCell ref="C15:C16"/>
    <mergeCell ref="B17:B19"/>
    <mergeCell ref="D14:I14"/>
    <mergeCell ref="X25:X27"/>
    <mergeCell ref="X21:X23"/>
    <mergeCell ref="N14:P15"/>
    <mergeCell ref="Q14:T15"/>
    <mergeCell ref="G15:I15"/>
    <mergeCell ref="U20:X20"/>
    <mergeCell ref="B21:B23"/>
    <mergeCell ref="C21:C24"/>
    <mergeCell ref="U24:X24"/>
    <mergeCell ref="B25:B27"/>
    <mergeCell ref="A5:P5"/>
    <mergeCell ref="A8:X8"/>
    <mergeCell ref="U14:V14"/>
    <mergeCell ref="A17:A19"/>
    <mergeCell ref="D15:D16"/>
    <mergeCell ref="U15:V15"/>
    <mergeCell ref="E15:E16"/>
    <mergeCell ref="F15:F16"/>
    <mergeCell ref="W14:W16"/>
    <mergeCell ref="X14:X16"/>
    <mergeCell ref="B14:C14"/>
    <mergeCell ref="C17:C20"/>
    <mergeCell ref="X17:X19"/>
    <mergeCell ref="D20:S20"/>
    <mergeCell ref="J14:J16"/>
    <mergeCell ref="K14:M15"/>
    <mergeCell ref="D102:S102"/>
    <mergeCell ref="A103:A107"/>
    <mergeCell ref="B103:B106"/>
    <mergeCell ref="C103:C107"/>
    <mergeCell ref="X103:X106"/>
    <mergeCell ref="D107:S107"/>
    <mergeCell ref="A100:A102"/>
    <mergeCell ref="B100:B101"/>
    <mergeCell ref="C100:C102"/>
    <mergeCell ref="X100:X101"/>
    <mergeCell ref="A91:A94"/>
    <mergeCell ref="C91:C94"/>
    <mergeCell ref="X91:X94"/>
    <mergeCell ref="D94:S94"/>
    <mergeCell ref="B91:B93"/>
    <mergeCell ref="A95:A99"/>
    <mergeCell ref="B95:B98"/>
    <mergeCell ref="C95:C99"/>
    <mergeCell ref="X95:X98"/>
    <mergeCell ref="D98:S99"/>
    <mergeCell ref="A108:A114"/>
    <mergeCell ref="B108:B113"/>
    <mergeCell ref="C108:C114"/>
    <mergeCell ref="X108:X113"/>
    <mergeCell ref="D114:S114"/>
  </mergeCells>
  <phoneticPr fontId="0" type="noConversion"/>
  <printOptions horizontalCentered="1"/>
  <pageMargins left="0.19685039370078741" right="0.19685039370078741" top="0.23622047244094491" bottom="0.55000000000000004" header="0" footer="0.31496062992125984"/>
  <pageSetup paperSize="9" scale="90" orientation="landscape" horizontalDpi="4294967295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1"/>
  <sheetViews>
    <sheetView tabSelected="1" topLeftCell="C2" zoomScale="150" zoomScaleNormal="150" zoomScaleSheetLayoutView="130" workbookViewId="0">
      <pane ySplit="4356" topLeftCell="A41" activePane="bottomLeft"/>
      <selection activeCell="E4" sqref="E4"/>
      <selection pane="bottomLeft" activeCell="K43" sqref="K43"/>
    </sheetView>
  </sheetViews>
  <sheetFormatPr baseColWidth="10" defaultColWidth="11.44140625" defaultRowHeight="12.9" customHeight="1" x14ac:dyDescent="0.25"/>
  <cols>
    <col min="1" max="1" width="2.88671875" style="1" customWidth="1"/>
    <col min="2" max="2" width="21" style="1" customWidth="1"/>
    <col min="3" max="3" width="9.109375" style="1" customWidth="1"/>
    <col min="4" max="4" width="6.6640625" style="1" customWidth="1"/>
    <col min="5" max="5" width="25.5546875" style="1" customWidth="1"/>
    <col min="6" max="6" width="6" style="1" customWidth="1"/>
    <col min="7" max="7" width="3.44140625" style="1" customWidth="1"/>
    <col min="8" max="9" width="3.33203125" style="1" customWidth="1"/>
    <col min="10" max="10" width="4.6640625" style="1" customWidth="1"/>
    <col min="11" max="13" width="3.33203125" style="1" customWidth="1"/>
    <col min="14" max="14" width="4.5546875" style="1" customWidth="1"/>
    <col min="15" max="15" width="4.6640625" style="1" customWidth="1"/>
    <col min="16" max="16" width="3.5546875" style="1" customWidth="1"/>
    <col min="17" max="19" width="3.33203125" style="1" customWidth="1"/>
    <col min="20" max="20" width="4.6640625" style="1" customWidth="1"/>
    <col min="21" max="21" width="4.44140625" style="1" customWidth="1"/>
    <col min="22" max="22" width="5.109375" style="1" customWidth="1"/>
    <col min="23" max="23" width="10.33203125" style="1" customWidth="1"/>
    <col min="24" max="24" width="16.109375" style="1" customWidth="1"/>
    <col min="25" max="16384" width="11.44140625" style="1"/>
  </cols>
  <sheetData>
    <row r="1" spans="1:24" ht="26.25" customHeight="1" x14ac:dyDescent="0.3">
      <c r="A1" s="70"/>
      <c r="B1" s="70"/>
      <c r="C1" s="70"/>
      <c r="D1" s="70"/>
      <c r="E1" s="70"/>
      <c r="F1" s="70"/>
      <c r="G1" s="70"/>
      <c r="H1" s="70"/>
      <c r="I1" s="70"/>
      <c r="J1" s="79"/>
      <c r="K1" s="101"/>
      <c r="L1" s="101"/>
      <c r="M1" s="101"/>
      <c r="N1" s="101"/>
      <c r="O1" s="101"/>
      <c r="P1" s="101"/>
      <c r="Q1" s="101"/>
      <c r="R1" s="101"/>
      <c r="S1" s="70"/>
      <c r="T1" s="70"/>
      <c r="U1" s="71"/>
      <c r="V1" s="71"/>
      <c r="W1" s="71"/>
      <c r="X1" s="71"/>
    </row>
    <row r="2" spans="1:24" ht="15.75" customHeight="1" x14ac:dyDescent="0.35">
      <c r="A2" s="352" t="s">
        <v>60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</row>
    <row r="3" spans="1:24" ht="14.2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9"/>
      <c r="K3" s="101"/>
      <c r="L3" s="101"/>
      <c r="M3" s="101"/>
      <c r="N3" s="101"/>
      <c r="O3" s="101"/>
      <c r="P3" s="101"/>
      <c r="Q3" s="101"/>
      <c r="R3" s="101"/>
      <c r="S3" s="70"/>
      <c r="T3" s="70"/>
      <c r="U3" s="71"/>
      <c r="V3" s="71"/>
      <c r="W3" s="71"/>
      <c r="X3" s="71"/>
    </row>
    <row r="4" spans="1:24" ht="14.25" customHeight="1" x14ac:dyDescent="0.3">
      <c r="A4" s="70"/>
      <c r="B4" s="70"/>
      <c r="C4" s="70"/>
      <c r="D4" s="70"/>
      <c r="E4" s="70"/>
      <c r="F4" s="70"/>
      <c r="G4" s="70"/>
      <c r="H4" s="70"/>
      <c r="I4" s="70"/>
      <c r="J4" s="79"/>
      <c r="K4" s="104"/>
      <c r="L4" s="104"/>
      <c r="M4" s="104"/>
      <c r="N4" s="104"/>
      <c r="O4" s="104"/>
      <c r="P4" s="104"/>
      <c r="Q4" s="104"/>
      <c r="R4" s="104"/>
      <c r="S4" s="70"/>
      <c r="T4" s="70"/>
      <c r="U4" s="71"/>
      <c r="V4" s="71"/>
      <c r="W4" s="71"/>
      <c r="X4" s="71"/>
    </row>
    <row r="5" spans="1:24" ht="14.25" customHeight="1" x14ac:dyDescent="0.3">
      <c r="A5" s="72" t="s">
        <v>293</v>
      </c>
      <c r="B5" s="70"/>
      <c r="C5" s="70"/>
      <c r="D5" s="70"/>
      <c r="E5" s="70"/>
      <c r="F5" s="70"/>
      <c r="G5" s="70"/>
      <c r="H5" s="70"/>
      <c r="I5" s="70"/>
      <c r="J5" s="79"/>
      <c r="K5" s="104"/>
      <c r="L5" s="104"/>
      <c r="M5" s="104"/>
      <c r="N5" s="104"/>
      <c r="O5" s="104"/>
      <c r="P5" s="104"/>
      <c r="Q5" s="104"/>
      <c r="R5" s="104"/>
      <c r="S5" s="70"/>
      <c r="T5" s="70"/>
      <c r="U5" s="71"/>
      <c r="V5" s="71"/>
      <c r="W5" s="71"/>
      <c r="X5" s="71"/>
    </row>
    <row r="6" spans="1:24" ht="12.9" customHeight="1" x14ac:dyDescent="0.3">
      <c r="A6" s="72" t="s">
        <v>294</v>
      </c>
      <c r="B6" s="72"/>
      <c r="C6" s="72"/>
      <c r="D6" s="72"/>
      <c r="E6" s="72"/>
      <c r="F6" s="72"/>
      <c r="G6" s="72"/>
      <c r="H6" s="72"/>
      <c r="I6" s="70"/>
      <c r="J6" s="80"/>
      <c r="K6" s="101"/>
      <c r="L6" s="73"/>
      <c r="M6" s="101"/>
      <c r="N6" s="353"/>
      <c r="O6" s="353"/>
      <c r="Q6" s="72" t="s">
        <v>296</v>
      </c>
      <c r="R6" s="101"/>
      <c r="S6" s="73"/>
      <c r="T6" s="73"/>
      <c r="U6" s="71"/>
      <c r="V6" s="96"/>
      <c r="W6" s="71"/>
      <c r="X6" s="71"/>
    </row>
    <row r="7" spans="1:24" ht="12.9" customHeight="1" x14ac:dyDescent="0.3">
      <c r="A7" s="72" t="s">
        <v>295</v>
      </c>
      <c r="B7" s="72"/>
      <c r="C7" s="72"/>
      <c r="D7" s="72"/>
      <c r="E7" s="72"/>
      <c r="F7" s="72"/>
      <c r="G7" s="72"/>
      <c r="H7" s="72"/>
      <c r="I7" s="72"/>
      <c r="J7" s="80"/>
      <c r="K7" s="73"/>
      <c r="L7" s="73"/>
      <c r="M7" s="73"/>
      <c r="N7" s="73"/>
      <c r="O7" s="73"/>
      <c r="P7" s="73"/>
      <c r="Q7" s="101"/>
      <c r="R7" s="101"/>
      <c r="S7" s="70"/>
      <c r="T7" s="70"/>
      <c r="U7" s="74"/>
      <c r="V7" s="74"/>
      <c r="W7" s="75"/>
      <c r="X7" s="76"/>
    </row>
    <row r="8" spans="1:24" ht="7.5" customHeight="1" thickBot="1" x14ac:dyDescent="0.35">
      <c r="A8" s="72"/>
      <c r="B8" s="72"/>
      <c r="C8" s="72"/>
      <c r="D8" s="72"/>
      <c r="E8" s="72"/>
      <c r="F8" s="72"/>
      <c r="G8" s="72"/>
      <c r="H8" s="72"/>
      <c r="I8" s="72"/>
      <c r="J8" s="80"/>
      <c r="K8" s="73"/>
      <c r="L8" s="73"/>
      <c r="M8" s="73"/>
      <c r="N8" s="73"/>
      <c r="O8" s="73"/>
      <c r="P8" s="73"/>
      <c r="Q8" s="101"/>
      <c r="R8" s="101"/>
      <c r="S8" s="70"/>
      <c r="T8" s="70"/>
      <c r="U8" s="74"/>
      <c r="V8" s="74"/>
      <c r="W8" s="75"/>
      <c r="X8" s="76"/>
    </row>
    <row r="9" spans="1:24" ht="16.5" customHeight="1" x14ac:dyDescent="0.25">
      <c r="A9" s="354" t="s">
        <v>39</v>
      </c>
      <c r="B9" s="356" t="s">
        <v>0</v>
      </c>
      <c r="C9" s="357"/>
      <c r="D9" s="358" t="s">
        <v>15</v>
      </c>
      <c r="E9" s="359"/>
      <c r="F9" s="359"/>
      <c r="G9" s="359"/>
      <c r="H9" s="359"/>
      <c r="I9" s="360"/>
      <c r="J9" s="361" t="s">
        <v>8</v>
      </c>
      <c r="K9" s="364" t="s">
        <v>7</v>
      </c>
      <c r="L9" s="364"/>
      <c r="M9" s="364"/>
      <c r="N9" s="364" t="s">
        <v>12</v>
      </c>
      <c r="O9" s="364"/>
      <c r="P9" s="364"/>
      <c r="Q9" s="364" t="s">
        <v>17</v>
      </c>
      <c r="R9" s="364"/>
      <c r="S9" s="364"/>
      <c r="T9" s="366"/>
      <c r="U9" s="368" t="s">
        <v>13</v>
      </c>
      <c r="V9" s="369"/>
      <c r="W9" s="370" t="s">
        <v>14</v>
      </c>
      <c r="X9" s="373" t="s">
        <v>64</v>
      </c>
    </row>
    <row r="10" spans="1:24" ht="14.25" customHeight="1" x14ac:dyDescent="0.25">
      <c r="A10" s="290"/>
      <c r="B10" s="365" t="s">
        <v>16</v>
      </c>
      <c r="C10" s="367" t="s">
        <v>55</v>
      </c>
      <c r="D10" s="378" t="s">
        <v>1</v>
      </c>
      <c r="E10" s="380" t="s">
        <v>61</v>
      </c>
      <c r="F10" s="380" t="s">
        <v>2</v>
      </c>
      <c r="G10" s="380" t="s">
        <v>3</v>
      </c>
      <c r="H10" s="380"/>
      <c r="I10" s="382"/>
      <c r="J10" s="362"/>
      <c r="K10" s="365"/>
      <c r="L10" s="365"/>
      <c r="M10" s="365"/>
      <c r="N10" s="365"/>
      <c r="O10" s="365"/>
      <c r="P10" s="365"/>
      <c r="Q10" s="365"/>
      <c r="R10" s="365"/>
      <c r="S10" s="365"/>
      <c r="T10" s="367"/>
      <c r="U10" s="383" t="s">
        <v>63</v>
      </c>
      <c r="V10" s="384"/>
      <c r="W10" s="371"/>
      <c r="X10" s="374"/>
    </row>
    <row r="11" spans="1:24" ht="15.75" customHeight="1" thickBot="1" x14ac:dyDescent="0.3">
      <c r="A11" s="355"/>
      <c r="B11" s="376"/>
      <c r="C11" s="377"/>
      <c r="D11" s="379"/>
      <c r="E11" s="381"/>
      <c r="F11" s="381"/>
      <c r="G11" s="217" t="s">
        <v>4</v>
      </c>
      <c r="H11" s="217" t="s">
        <v>5</v>
      </c>
      <c r="I11" s="218" t="s">
        <v>6</v>
      </c>
      <c r="J11" s="363"/>
      <c r="K11" s="219" t="s">
        <v>9</v>
      </c>
      <c r="L11" s="219" t="s">
        <v>10</v>
      </c>
      <c r="M11" s="219" t="s">
        <v>11</v>
      </c>
      <c r="N11" s="219" t="s">
        <v>9</v>
      </c>
      <c r="O11" s="220" t="s">
        <v>40</v>
      </c>
      <c r="P11" s="219" t="s">
        <v>11</v>
      </c>
      <c r="Q11" s="219" t="s">
        <v>4</v>
      </c>
      <c r="R11" s="219" t="s">
        <v>5</v>
      </c>
      <c r="S11" s="219" t="s">
        <v>6</v>
      </c>
      <c r="T11" s="221" t="s">
        <v>18</v>
      </c>
      <c r="U11" s="222" t="s">
        <v>42</v>
      </c>
      <c r="V11" s="219" t="s">
        <v>41</v>
      </c>
      <c r="W11" s="372"/>
      <c r="X11" s="375"/>
    </row>
    <row r="12" spans="1:24" s="81" customFormat="1" ht="15" customHeight="1" x14ac:dyDescent="0.25">
      <c r="A12" s="318">
        <v>1</v>
      </c>
      <c r="B12" s="349" t="s">
        <v>249</v>
      </c>
      <c r="C12" s="319" t="s">
        <v>156</v>
      </c>
      <c r="D12" s="209" t="s">
        <v>171</v>
      </c>
      <c r="E12" s="210" t="s">
        <v>225</v>
      </c>
      <c r="F12" s="211" t="s">
        <v>264</v>
      </c>
      <c r="G12" s="212">
        <v>3</v>
      </c>
      <c r="H12" s="212">
        <v>2</v>
      </c>
      <c r="I12" s="213">
        <v>0</v>
      </c>
      <c r="J12" s="214">
        <v>130</v>
      </c>
      <c r="K12" s="215" t="s">
        <v>305</v>
      </c>
      <c r="L12" s="215" t="s">
        <v>305</v>
      </c>
      <c r="M12" s="215" t="s">
        <v>124</v>
      </c>
      <c r="N12" s="215" t="s">
        <v>179</v>
      </c>
      <c r="O12" s="215" t="s">
        <v>179</v>
      </c>
      <c r="P12" s="215" t="s">
        <v>124</v>
      </c>
      <c r="Q12" s="212">
        <v>6</v>
      </c>
      <c r="R12" s="212">
        <v>4</v>
      </c>
      <c r="S12" s="212">
        <v>0</v>
      </c>
      <c r="T12" s="216">
        <f>SUM(Q12:S12)</f>
        <v>10</v>
      </c>
      <c r="U12" s="209" t="s">
        <v>25</v>
      </c>
      <c r="V12" s="201" t="s">
        <v>25</v>
      </c>
      <c r="W12" s="201" t="s">
        <v>154</v>
      </c>
      <c r="X12" s="322">
        <v>6</v>
      </c>
    </row>
    <row r="13" spans="1:24" s="81" customFormat="1" ht="15" customHeight="1" x14ac:dyDescent="0.25">
      <c r="A13" s="318"/>
      <c r="B13" s="349"/>
      <c r="C13" s="319"/>
      <c r="D13" s="163" t="s">
        <v>272</v>
      </c>
      <c r="E13" s="155" t="s">
        <v>207</v>
      </c>
      <c r="F13" s="156">
        <v>3</v>
      </c>
      <c r="G13" s="157">
        <v>2</v>
      </c>
      <c r="H13" s="157">
        <v>2</v>
      </c>
      <c r="I13" s="164">
        <v>0</v>
      </c>
      <c r="J13" s="159">
        <v>135</v>
      </c>
      <c r="K13" s="160" t="s">
        <v>122</v>
      </c>
      <c r="L13" s="160" t="s">
        <v>122</v>
      </c>
      <c r="M13" s="160" t="s">
        <v>124</v>
      </c>
      <c r="N13" s="160" t="s">
        <v>127</v>
      </c>
      <c r="O13" s="160" t="s">
        <v>127</v>
      </c>
      <c r="P13" s="160" t="s">
        <v>124</v>
      </c>
      <c r="Q13" s="157">
        <v>2</v>
      </c>
      <c r="R13" s="157">
        <v>2</v>
      </c>
      <c r="S13" s="157">
        <v>0</v>
      </c>
      <c r="T13" s="162">
        <f>SUM(Q13:S13)</f>
        <v>4</v>
      </c>
      <c r="U13" s="163" t="s">
        <v>25</v>
      </c>
      <c r="V13" s="150" t="s">
        <v>25</v>
      </c>
      <c r="W13" s="150" t="s">
        <v>154</v>
      </c>
      <c r="X13" s="296"/>
    </row>
    <row r="14" spans="1:24" s="81" customFormat="1" ht="15" customHeight="1" x14ac:dyDescent="0.25">
      <c r="A14" s="318"/>
      <c r="B14" s="200">
        <v>105009</v>
      </c>
      <c r="C14" s="320"/>
      <c r="D14" s="337" t="s">
        <v>24</v>
      </c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9"/>
      <c r="T14" s="82">
        <f>SUM(T12:T13)</f>
        <v>14</v>
      </c>
      <c r="U14" s="340"/>
      <c r="V14" s="340"/>
      <c r="W14" s="340"/>
      <c r="X14" s="341"/>
    </row>
    <row r="15" spans="1:24" s="81" customFormat="1" ht="15.75" customHeight="1" x14ac:dyDescent="0.25">
      <c r="A15" s="311">
        <v>2</v>
      </c>
      <c r="B15" s="348" t="s">
        <v>241</v>
      </c>
      <c r="C15" s="333" t="s">
        <v>156</v>
      </c>
      <c r="D15" s="163" t="s">
        <v>220</v>
      </c>
      <c r="E15" s="155" t="s">
        <v>221</v>
      </c>
      <c r="F15" s="156" t="s">
        <v>264</v>
      </c>
      <c r="G15" s="157">
        <v>3</v>
      </c>
      <c r="H15" s="157">
        <v>2</v>
      </c>
      <c r="I15" s="164">
        <v>0</v>
      </c>
      <c r="J15" s="159">
        <v>57</v>
      </c>
      <c r="K15" s="160" t="s">
        <v>123</v>
      </c>
      <c r="L15" s="160" t="s">
        <v>123</v>
      </c>
      <c r="M15" s="160" t="s">
        <v>124</v>
      </c>
      <c r="N15" s="161" t="s">
        <v>127</v>
      </c>
      <c r="O15" s="161" t="s">
        <v>127</v>
      </c>
      <c r="P15" s="160" t="s">
        <v>124</v>
      </c>
      <c r="Q15" s="157">
        <v>3</v>
      </c>
      <c r="R15" s="157">
        <v>2</v>
      </c>
      <c r="S15" s="157">
        <v>0</v>
      </c>
      <c r="T15" s="162">
        <f>SUM(Q15:S15)</f>
        <v>5</v>
      </c>
      <c r="U15" s="163" t="s">
        <v>25</v>
      </c>
      <c r="V15" s="150" t="s">
        <v>25</v>
      </c>
      <c r="W15" s="150" t="s">
        <v>154</v>
      </c>
      <c r="X15" s="321"/>
    </row>
    <row r="16" spans="1:24" s="81" customFormat="1" ht="15.75" customHeight="1" x14ac:dyDescent="0.25">
      <c r="A16" s="311"/>
      <c r="B16" s="349"/>
      <c r="C16" s="319"/>
      <c r="D16" s="163" t="s">
        <v>171</v>
      </c>
      <c r="E16" s="155" t="s">
        <v>225</v>
      </c>
      <c r="F16" s="156" t="s">
        <v>264</v>
      </c>
      <c r="G16" s="157">
        <v>3</v>
      </c>
      <c r="H16" s="157">
        <v>2</v>
      </c>
      <c r="I16" s="164">
        <v>0</v>
      </c>
      <c r="J16" s="159">
        <v>130</v>
      </c>
      <c r="K16" s="160" t="s">
        <v>305</v>
      </c>
      <c r="L16" s="160" t="s">
        <v>305</v>
      </c>
      <c r="M16" s="160" t="s">
        <v>124</v>
      </c>
      <c r="N16" s="160" t="s">
        <v>248</v>
      </c>
      <c r="O16" s="160" t="s">
        <v>248</v>
      </c>
      <c r="P16" s="160" t="s">
        <v>124</v>
      </c>
      <c r="Q16" s="157">
        <v>3</v>
      </c>
      <c r="R16" s="157">
        <v>2</v>
      </c>
      <c r="S16" s="157">
        <v>0</v>
      </c>
      <c r="T16" s="162">
        <f>SUM(Q16:S16)</f>
        <v>5</v>
      </c>
      <c r="U16" s="163" t="s">
        <v>25</v>
      </c>
      <c r="V16" s="150" t="s">
        <v>25</v>
      </c>
      <c r="W16" s="150" t="s">
        <v>154</v>
      </c>
      <c r="X16" s="325"/>
    </row>
    <row r="17" spans="1:24" s="81" customFormat="1" ht="15.75" customHeight="1" x14ac:dyDescent="0.25">
      <c r="A17" s="311"/>
      <c r="B17" s="349"/>
      <c r="C17" s="319"/>
      <c r="D17" s="163" t="s">
        <v>186</v>
      </c>
      <c r="E17" s="155" t="s">
        <v>242</v>
      </c>
      <c r="F17" s="156" t="s">
        <v>270</v>
      </c>
      <c r="G17" s="157">
        <v>3</v>
      </c>
      <c r="H17" s="157">
        <v>2</v>
      </c>
      <c r="I17" s="164">
        <v>0</v>
      </c>
      <c r="J17" s="159">
        <v>72</v>
      </c>
      <c r="K17" s="160" t="s">
        <v>123</v>
      </c>
      <c r="L17" s="160" t="s">
        <v>123</v>
      </c>
      <c r="M17" s="160" t="s">
        <v>124</v>
      </c>
      <c r="N17" s="160" t="s">
        <v>127</v>
      </c>
      <c r="O17" s="160" t="s">
        <v>127</v>
      </c>
      <c r="P17" s="160" t="s">
        <v>124</v>
      </c>
      <c r="Q17" s="157">
        <v>3</v>
      </c>
      <c r="R17" s="157">
        <v>2</v>
      </c>
      <c r="S17" s="157">
        <v>0</v>
      </c>
      <c r="T17" s="162">
        <f>SUM(Q17:S17)</f>
        <v>5</v>
      </c>
      <c r="U17" s="163" t="s">
        <v>25</v>
      </c>
      <c r="V17" s="150" t="s">
        <v>25</v>
      </c>
      <c r="W17" s="150" t="s">
        <v>154</v>
      </c>
      <c r="X17" s="322"/>
    </row>
    <row r="18" spans="1:24" s="81" customFormat="1" ht="15" customHeight="1" x14ac:dyDescent="0.25">
      <c r="A18" s="311"/>
      <c r="B18" s="150">
        <v>105004</v>
      </c>
      <c r="C18" s="320"/>
      <c r="D18" s="335" t="s">
        <v>24</v>
      </c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83">
        <f ca="1">SUM(T15:T121)</f>
        <v>15</v>
      </c>
      <c r="U18" s="330"/>
      <c r="V18" s="330"/>
      <c r="W18" s="330"/>
      <c r="X18" s="331"/>
    </row>
    <row r="19" spans="1:24" s="81" customFormat="1" ht="27.6" x14ac:dyDescent="0.25">
      <c r="A19" s="317">
        <v>3</v>
      </c>
      <c r="B19" s="149" t="s">
        <v>161</v>
      </c>
      <c r="C19" s="333" t="s">
        <v>156</v>
      </c>
      <c r="D19" s="163" t="s">
        <v>171</v>
      </c>
      <c r="E19" s="155" t="s">
        <v>225</v>
      </c>
      <c r="F19" s="156" t="s">
        <v>264</v>
      </c>
      <c r="G19" s="157">
        <v>3</v>
      </c>
      <c r="H19" s="157">
        <v>2</v>
      </c>
      <c r="I19" s="164">
        <v>0</v>
      </c>
      <c r="J19" s="159">
        <v>130</v>
      </c>
      <c r="K19" s="160" t="s">
        <v>305</v>
      </c>
      <c r="L19" s="160" t="s">
        <v>305</v>
      </c>
      <c r="M19" s="160" t="s">
        <v>124</v>
      </c>
      <c r="N19" s="160" t="s">
        <v>276</v>
      </c>
      <c r="O19" s="160" t="s">
        <v>276</v>
      </c>
      <c r="P19" s="160" t="s">
        <v>124</v>
      </c>
      <c r="Q19" s="157">
        <v>3</v>
      </c>
      <c r="R19" s="157">
        <v>2</v>
      </c>
      <c r="S19" s="157">
        <v>0</v>
      </c>
      <c r="T19" s="162">
        <f>SUM(Q19:S19)</f>
        <v>5</v>
      </c>
      <c r="U19" s="163" t="s">
        <v>25</v>
      </c>
      <c r="V19" s="150" t="s">
        <v>25</v>
      </c>
      <c r="W19" s="150" t="s">
        <v>154</v>
      </c>
      <c r="X19" s="203">
        <v>2</v>
      </c>
    </row>
    <row r="20" spans="1:24" s="81" customFormat="1" ht="15" customHeight="1" x14ac:dyDescent="0.25">
      <c r="A20" s="332"/>
      <c r="B20" s="150">
        <v>105013</v>
      </c>
      <c r="C20" s="320"/>
      <c r="D20" s="335" t="s">
        <v>24</v>
      </c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84">
        <f>SUM(T19:T19)</f>
        <v>5</v>
      </c>
      <c r="U20" s="330"/>
      <c r="V20" s="330"/>
      <c r="W20" s="330"/>
      <c r="X20" s="331"/>
    </row>
    <row r="21" spans="1:24" s="81" customFormat="1" ht="15" customHeight="1" x14ac:dyDescent="0.25">
      <c r="A21" s="317">
        <v>4</v>
      </c>
      <c r="B21" s="348" t="s">
        <v>286</v>
      </c>
      <c r="C21" s="314" t="s">
        <v>156</v>
      </c>
      <c r="D21" s="163" t="s">
        <v>177</v>
      </c>
      <c r="E21" s="155" t="s">
        <v>175</v>
      </c>
      <c r="F21" s="156" t="s">
        <v>263</v>
      </c>
      <c r="G21" s="157">
        <v>2</v>
      </c>
      <c r="H21" s="157">
        <v>2</v>
      </c>
      <c r="I21" s="164">
        <v>0</v>
      </c>
      <c r="J21" s="159">
        <v>28</v>
      </c>
      <c r="K21" s="160" t="s">
        <v>123</v>
      </c>
      <c r="L21" s="160" t="s">
        <v>123</v>
      </c>
      <c r="M21" s="160" t="s">
        <v>124</v>
      </c>
      <c r="N21" s="160" t="s">
        <v>127</v>
      </c>
      <c r="O21" s="160" t="s">
        <v>127</v>
      </c>
      <c r="P21" s="160" t="s">
        <v>124</v>
      </c>
      <c r="Q21" s="157">
        <v>2</v>
      </c>
      <c r="R21" s="157">
        <v>0</v>
      </c>
      <c r="S21" s="157">
        <v>0</v>
      </c>
      <c r="T21" s="162">
        <f>SUM(Q21:S21)</f>
        <v>2</v>
      </c>
      <c r="U21" s="163" t="s">
        <v>25</v>
      </c>
      <c r="V21" s="150" t="s">
        <v>191</v>
      </c>
      <c r="W21" s="150" t="s">
        <v>217</v>
      </c>
      <c r="X21" s="296">
        <v>13</v>
      </c>
    </row>
    <row r="22" spans="1:24" s="81" customFormat="1" ht="15" customHeight="1" x14ac:dyDescent="0.25">
      <c r="A22" s="318"/>
      <c r="B22" s="349"/>
      <c r="C22" s="314"/>
      <c r="D22" s="153" t="s">
        <v>222</v>
      </c>
      <c r="E22" s="155" t="s">
        <v>224</v>
      </c>
      <c r="F22" s="156" t="s">
        <v>263</v>
      </c>
      <c r="G22" s="157">
        <v>2</v>
      </c>
      <c r="H22" s="157">
        <v>2</v>
      </c>
      <c r="I22" s="164">
        <v>0</v>
      </c>
      <c r="J22" s="159">
        <v>101</v>
      </c>
      <c r="K22" s="160" t="s">
        <v>122</v>
      </c>
      <c r="L22" s="160" t="s">
        <v>122</v>
      </c>
      <c r="M22" s="160" t="s">
        <v>124</v>
      </c>
      <c r="N22" s="161" t="s">
        <v>179</v>
      </c>
      <c r="O22" s="161" t="s">
        <v>179</v>
      </c>
      <c r="P22" s="160" t="s">
        <v>124</v>
      </c>
      <c r="Q22" s="157">
        <v>4</v>
      </c>
      <c r="R22" s="157">
        <v>4</v>
      </c>
      <c r="S22" s="157">
        <v>0</v>
      </c>
      <c r="T22" s="162">
        <f>SUM(Q22:S22)</f>
        <v>8</v>
      </c>
      <c r="U22" s="153" t="s">
        <v>25</v>
      </c>
      <c r="V22" s="150" t="s">
        <v>25</v>
      </c>
      <c r="W22" s="150" t="s">
        <v>89</v>
      </c>
      <c r="X22" s="296"/>
    </row>
    <row r="23" spans="1:24" s="81" customFormat="1" ht="15" customHeight="1" x14ac:dyDescent="0.25">
      <c r="A23" s="318"/>
      <c r="B23" s="349"/>
      <c r="C23" s="314"/>
      <c r="D23" s="163" t="s">
        <v>219</v>
      </c>
      <c r="E23" s="155" t="s">
        <v>167</v>
      </c>
      <c r="F23" s="156" t="s">
        <v>264</v>
      </c>
      <c r="G23" s="157">
        <v>3</v>
      </c>
      <c r="H23" s="157">
        <v>2</v>
      </c>
      <c r="I23" s="164">
        <v>0</v>
      </c>
      <c r="J23" s="159">
        <v>64</v>
      </c>
      <c r="K23" s="160" t="s">
        <v>123</v>
      </c>
      <c r="L23" s="160" t="s">
        <v>123</v>
      </c>
      <c r="M23" s="160" t="s">
        <v>124</v>
      </c>
      <c r="N23" s="160" t="s">
        <v>127</v>
      </c>
      <c r="O23" s="160" t="s">
        <v>127</v>
      </c>
      <c r="P23" s="160" t="s">
        <v>124</v>
      </c>
      <c r="Q23" s="157">
        <v>3</v>
      </c>
      <c r="R23" s="157">
        <v>2</v>
      </c>
      <c r="S23" s="157">
        <v>0</v>
      </c>
      <c r="T23" s="162">
        <f>SUM(Q23:S23)</f>
        <v>5</v>
      </c>
      <c r="U23" s="163" t="s">
        <v>25</v>
      </c>
      <c r="V23" s="150" t="s">
        <v>25</v>
      </c>
      <c r="W23" s="150" t="s">
        <v>154</v>
      </c>
      <c r="X23" s="296"/>
    </row>
    <row r="24" spans="1:24" s="81" customFormat="1" ht="15" customHeight="1" x14ac:dyDescent="0.25">
      <c r="A24" s="332"/>
      <c r="B24" s="150">
        <v>105017</v>
      </c>
      <c r="C24" s="314"/>
      <c r="D24" s="337" t="s">
        <v>24</v>
      </c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9"/>
      <c r="T24" s="85">
        <f>SUM(T21:T23)</f>
        <v>15</v>
      </c>
      <c r="U24" s="340"/>
      <c r="V24" s="340"/>
      <c r="W24" s="340"/>
      <c r="X24" s="341"/>
    </row>
    <row r="25" spans="1:24" s="81" customFormat="1" ht="15" customHeight="1" x14ac:dyDescent="0.25">
      <c r="A25" s="317">
        <v>5</v>
      </c>
      <c r="B25" s="348" t="s">
        <v>168</v>
      </c>
      <c r="C25" s="350" t="s">
        <v>156</v>
      </c>
      <c r="D25" s="163" t="s">
        <v>171</v>
      </c>
      <c r="E25" s="155" t="s">
        <v>225</v>
      </c>
      <c r="F25" s="156" t="s">
        <v>264</v>
      </c>
      <c r="G25" s="157">
        <v>3</v>
      </c>
      <c r="H25" s="157">
        <v>2</v>
      </c>
      <c r="I25" s="164">
        <v>0</v>
      </c>
      <c r="J25" s="159">
        <v>130</v>
      </c>
      <c r="K25" s="160" t="s">
        <v>305</v>
      </c>
      <c r="L25" s="160" t="s">
        <v>305</v>
      </c>
      <c r="M25" s="160" t="s">
        <v>124</v>
      </c>
      <c r="N25" s="160" t="s">
        <v>290</v>
      </c>
      <c r="O25" s="160" t="s">
        <v>290</v>
      </c>
      <c r="P25" s="160" t="s">
        <v>124</v>
      </c>
      <c r="Q25" s="157">
        <v>3</v>
      </c>
      <c r="R25" s="157">
        <v>2</v>
      </c>
      <c r="S25" s="157">
        <v>0</v>
      </c>
      <c r="T25" s="162">
        <f>SUM(Q25:S25)</f>
        <v>5</v>
      </c>
      <c r="U25" s="163" t="s">
        <v>25</v>
      </c>
      <c r="V25" s="150" t="s">
        <v>25</v>
      </c>
      <c r="W25" s="150" t="s">
        <v>154</v>
      </c>
      <c r="X25" s="344">
        <v>5</v>
      </c>
    </row>
    <row r="26" spans="1:24" s="81" customFormat="1" ht="15" customHeight="1" x14ac:dyDescent="0.25">
      <c r="A26" s="318"/>
      <c r="B26" s="349"/>
      <c r="C26" s="343"/>
      <c r="D26" s="163" t="s">
        <v>181</v>
      </c>
      <c r="E26" s="155" t="s">
        <v>234</v>
      </c>
      <c r="F26" s="156" t="s">
        <v>264</v>
      </c>
      <c r="G26" s="157">
        <v>3</v>
      </c>
      <c r="H26" s="157">
        <v>2</v>
      </c>
      <c r="I26" s="158">
        <v>0</v>
      </c>
      <c r="J26" s="159">
        <v>98</v>
      </c>
      <c r="K26" s="160" t="s">
        <v>122</v>
      </c>
      <c r="L26" s="160" t="s">
        <v>122</v>
      </c>
      <c r="M26" s="160" t="s">
        <v>124</v>
      </c>
      <c r="N26" s="160" t="s">
        <v>127</v>
      </c>
      <c r="O26" s="160" t="s">
        <v>127</v>
      </c>
      <c r="P26" s="160" t="s">
        <v>124</v>
      </c>
      <c r="Q26" s="157">
        <v>3</v>
      </c>
      <c r="R26" s="157">
        <v>2</v>
      </c>
      <c r="S26" s="157">
        <v>0</v>
      </c>
      <c r="T26" s="162">
        <f>SUM(Q26:S26)</f>
        <v>5</v>
      </c>
      <c r="U26" s="163" t="s">
        <v>25</v>
      </c>
      <c r="V26" s="150" t="s">
        <v>25</v>
      </c>
      <c r="W26" s="150" t="s">
        <v>154</v>
      </c>
      <c r="X26" s="351"/>
    </row>
    <row r="27" spans="1:24" s="81" customFormat="1" ht="15" customHeight="1" x14ac:dyDescent="0.25">
      <c r="A27" s="318"/>
      <c r="B27" s="349"/>
      <c r="C27" s="343"/>
      <c r="D27" s="163" t="s">
        <v>181</v>
      </c>
      <c r="E27" s="155" t="s">
        <v>234</v>
      </c>
      <c r="F27" s="156" t="s">
        <v>264</v>
      </c>
      <c r="G27" s="157">
        <v>3</v>
      </c>
      <c r="H27" s="157">
        <v>2</v>
      </c>
      <c r="I27" s="158">
        <v>0</v>
      </c>
      <c r="J27" s="159">
        <v>98</v>
      </c>
      <c r="K27" s="160" t="s">
        <v>122</v>
      </c>
      <c r="L27" s="160" t="s">
        <v>122</v>
      </c>
      <c r="M27" s="160" t="s">
        <v>124</v>
      </c>
      <c r="N27" s="160" t="s">
        <v>137</v>
      </c>
      <c r="O27" s="160" t="s">
        <v>137</v>
      </c>
      <c r="P27" s="160" t="s">
        <v>124</v>
      </c>
      <c r="Q27" s="157">
        <v>0</v>
      </c>
      <c r="R27" s="157">
        <v>2</v>
      </c>
      <c r="S27" s="157">
        <v>0</v>
      </c>
      <c r="T27" s="162">
        <f>SUM(Q27:S27)</f>
        <v>2</v>
      </c>
      <c r="U27" s="163" t="s">
        <v>25</v>
      </c>
      <c r="V27" s="150" t="s">
        <v>25</v>
      </c>
      <c r="W27" s="150" t="s">
        <v>154</v>
      </c>
      <c r="X27" s="345"/>
    </row>
    <row r="28" spans="1:24" s="81" customFormat="1" ht="15" customHeight="1" x14ac:dyDescent="0.25">
      <c r="A28" s="332"/>
      <c r="B28" s="150">
        <v>105007</v>
      </c>
      <c r="C28" s="320"/>
      <c r="D28" s="335" t="s">
        <v>24</v>
      </c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6"/>
      <c r="T28" s="84">
        <f>SUM(T25:T27)</f>
        <v>12</v>
      </c>
      <c r="U28" s="330"/>
      <c r="V28" s="330"/>
      <c r="W28" s="330"/>
      <c r="X28" s="331"/>
    </row>
    <row r="29" spans="1:24" s="81" customFormat="1" ht="15" customHeight="1" x14ac:dyDescent="0.25">
      <c r="A29" s="317">
        <v>6</v>
      </c>
      <c r="B29" s="347" t="s">
        <v>267</v>
      </c>
      <c r="C29" s="314" t="s">
        <v>156</v>
      </c>
      <c r="D29" s="163" t="s">
        <v>218</v>
      </c>
      <c r="E29" s="155" t="s">
        <v>232</v>
      </c>
      <c r="F29" s="156" t="s">
        <v>263</v>
      </c>
      <c r="G29" s="157">
        <v>2</v>
      </c>
      <c r="H29" s="157">
        <v>2</v>
      </c>
      <c r="I29" s="164">
        <v>0</v>
      </c>
      <c r="J29" s="159">
        <v>100</v>
      </c>
      <c r="K29" s="160" t="s">
        <v>122</v>
      </c>
      <c r="L29" s="160" t="s">
        <v>122</v>
      </c>
      <c r="M29" s="160" t="s">
        <v>124</v>
      </c>
      <c r="N29" s="161" t="s">
        <v>179</v>
      </c>
      <c r="O29" s="161" t="s">
        <v>179</v>
      </c>
      <c r="P29" s="160" t="s">
        <v>124</v>
      </c>
      <c r="Q29" s="157">
        <v>4</v>
      </c>
      <c r="R29" s="157">
        <v>4</v>
      </c>
      <c r="S29" s="157">
        <v>0</v>
      </c>
      <c r="T29" s="162">
        <f>SUM(Q29:S29)</f>
        <v>8</v>
      </c>
      <c r="U29" s="163" t="s">
        <v>25</v>
      </c>
      <c r="V29" s="150" t="s">
        <v>25</v>
      </c>
      <c r="W29" s="150" t="s">
        <v>154</v>
      </c>
      <c r="X29" s="296"/>
    </row>
    <row r="30" spans="1:24" s="81" customFormat="1" ht="15" customHeight="1" x14ac:dyDescent="0.25">
      <c r="A30" s="318"/>
      <c r="B30" s="347"/>
      <c r="C30" s="314"/>
      <c r="D30" s="163" t="s">
        <v>243</v>
      </c>
      <c r="E30" s="155" t="s">
        <v>244</v>
      </c>
      <c r="F30" s="156" t="s">
        <v>263</v>
      </c>
      <c r="G30" s="157">
        <v>2</v>
      </c>
      <c r="H30" s="157">
        <v>2</v>
      </c>
      <c r="I30" s="164">
        <v>0</v>
      </c>
      <c r="J30" s="159">
        <v>99</v>
      </c>
      <c r="K30" s="160" t="s">
        <v>122</v>
      </c>
      <c r="L30" s="160" t="s">
        <v>122</v>
      </c>
      <c r="M30" s="160" t="s">
        <v>124</v>
      </c>
      <c r="N30" s="160" t="s">
        <v>137</v>
      </c>
      <c r="O30" s="160" t="s">
        <v>137</v>
      </c>
      <c r="P30" s="160" t="s">
        <v>124</v>
      </c>
      <c r="Q30" s="157">
        <v>2</v>
      </c>
      <c r="R30" s="157">
        <v>0</v>
      </c>
      <c r="S30" s="157">
        <v>0</v>
      </c>
      <c r="T30" s="162">
        <f>SUM(Q30:S30)</f>
        <v>2</v>
      </c>
      <c r="U30" s="163" t="s">
        <v>25</v>
      </c>
      <c r="V30" s="150" t="s">
        <v>25</v>
      </c>
      <c r="W30" s="186" t="s">
        <v>154</v>
      </c>
      <c r="X30" s="296"/>
    </row>
    <row r="31" spans="1:24" s="81" customFormat="1" ht="15" customHeight="1" x14ac:dyDescent="0.25">
      <c r="A31" s="318"/>
      <c r="B31" s="347"/>
      <c r="C31" s="314"/>
      <c r="D31" s="163" t="s">
        <v>272</v>
      </c>
      <c r="E31" s="155" t="s">
        <v>207</v>
      </c>
      <c r="F31" s="156">
        <v>3</v>
      </c>
      <c r="G31" s="157">
        <v>2</v>
      </c>
      <c r="H31" s="157">
        <v>2</v>
      </c>
      <c r="I31" s="164">
        <v>0</v>
      </c>
      <c r="J31" s="159">
        <v>135</v>
      </c>
      <c r="K31" s="160" t="s">
        <v>122</v>
      </c>
      <c r="L31" s="160" t="s">
        <v>122</v>
      </c>
      <c r="M31" s="160" t="s">
        <v>124</v>
      </c>
      <c r="N31" s="160" t="s">
        <v>137</v>
      </c>
      <c r="O31" s="160" t="s">
        <v>137</v>
      </c>
      <c r="P31" s="160" t="s">
        <v>124</v>
      </c>
      <c r="Q31" s="157">
        <v>2</v>
      </c>
      <c r="R31" s="157">
        <v>2</v>
      </c>
      <c r="S31" s="157">
        <v>0</v>
      </c>
      <c r="T31" s="162">
        <f>SUM(Q31:S31)</f>
        <v>4</v>
      </c>
      <c r="U31" s="163" t="s">
        <v>25</v>
      </c>
      <c r="V31" s="150" t="s">
        <v>25</v>
      </c>
      <c r="W31" s="150" t="s">
        <v>154</v>
      </c>
      <c r="X31" s="296"/>
    </row>
    <row r="32" spans="1:24" s="81" customFormat="1" ht="15" customHeight="1" x14ac:dyDescent="0.25">
      <c r="A32" s="204"/>
      <c r="B32" s="150">
        <v>105016</v>
      </c>
      <c r="C32" s="314"/>
      <c r="D32" s="337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9"/>
      <c r="T32" s="86">
        <f>SUM(T29:T31)</f>
        <v>14</v>
      </c>
      <c r="U32" s="340"/>
      <c r="V32" s="340"/>
      <c r="W32" s="340"/>
      <c r="X32" s="341"/>
    </row>
    <row r="33" spans="1:24" s="81" customFormat="1" ht="15" customHeight="1" x14ac:dyDescent="0.25">
      <c r="A33" s="317">
        <v>7</v>
      </c>
      <c r="B33" s="292" t="s">
        <v>173</v>
      </c>
      <c r="C33" s="314" t="s">
        <v>156</v>
      </c>
      <c r="D33" s="167" t="s">
        <v>230</v>
      </c>
      <c r="E33" s="171" t="s">
        <v>269</v>
      </c>
      <c r="F33" s="172" t="s">
        <v>264</v>
      </c>
      <c r="G33" s="173">
        <v>3</v>
      </c>
      <c r="H33" s="173">
        <v>2</v>
      </c>
      <c r="I33" s="164">
        <v>0</v>
      </c>
      <c r="J33" s="174">
        <v>72</v>
      </c>
      <c r="K33" s="161" t="s">
        <v>123</v>
      </c>
      <c r="L33" s="161" t="s">
        <v>123</v>
      </c>
      <c r="M33" s="161" t="s">
        <v>124</v>
      </c>
      <c r="N33" s="160" t="s">
        <v>127</v>
      </c>
      <c r="O33" s="160" t="s">
        <v>127</v>
      </c>
      <c r="P33" s="161" t="s">
        <v>124</v>
      </c>
      <c r="Q33" s="173">
        <v>3</v>
      </c>
      <c r="R33" s="173">
        <v>2</v>
      </c>
      <c r="S33" s="173">
        <v>0</v>
      </c>
      <c r="T33" s="162">
        <f>SUM(Q33:S33)</f>
        <v>5</v>
      </c>
      <c r="U33" s="154" t="s">
        <v>25</v>
      </c>
      <c r="V33" s="167" t="s">
        <v>191</v>
      </c>
      <c r="W33" s="167" t="s">
        <v>192</v>
      </c>
      <c r="X33" s="346"/>
    </row>
    <row r="34" spans="1:24" s="81" customFormat="1" ht="15" customHeight="1" x14ac:dyDescent="0.25">
      <c r="A34" s="318"/>
      <c r="B34" s="293"/>
      <c r="C34" s="314"/>
      <c r="D34" s="163" t="s">
        <v>171</v>
      </c>
      <c r="E34" s="155" t="s">
        <v>225</v>
      </c>
      <c r="F34" s="156" t="s">
        <v>264</v>
      </c>
      <c r="G34" s="157">
        <v>3</v>
      </c>
      <c r="H34" s="157">
        <v>2</v>
      </c>
      <c r="I34" s="164">
        <v>0</v>
      </c>
      <c r="J34" s="159">
        <v>130</v>
      </c>
      <c r="K34" s="160" t="s">
        <v>305</v>
      </c>
      <c r="L34" s="160" t="s">
        <v>305</v>
      </c>
      <c r="M34" s="160" t="s">
        <v>124</v>
      </c>
      <c r="N34" s="160" t="s">
        <v>306</v>
      </c>
      <c r="O34" s="160" t="s">
        <v>306</v>
      </c>
      <c r="P34" s="160" t="s">
        <v>124</v>
      </c>
      <c r="Q34" s="157">
        <v>3</v>
      </c>
      <c r="R34" s="157">
        <v>2</v>
      </c>
      <c r="S34" s="157">
        <v>0</v>
      </c>
      <c r="T34" s="162">
        <f>SUM(Q34:S34)</f>
        <v>5</v>
      </c>
      <c r="U34" s="163" t="s">
        <v>25</v>
      </c>
      <c r="V34" s="150" t="s">
        <v>25</v>
      </c>
      <c r="W34" s="150" t="s">
        <v>154</v>
      </c>
      <c r="X34" s="346"/>
    </row>
    <row r="35" spans="1:24" s="81" customFormat="1" ht="15" customHeight="1" x14ac:dyDescent="0.25">
      <c r="A35" s="318"/>
      <c r="B35" s="293"/>
      <c r="C35" s="314"/>
      <c r="D35" s="153" t="s">
        <v>163</v>
      </c>
      <c r="E35" s="155" t="s">
        <v>233</v>
      </c>
      <c r="F35" s="156" t="s">
        <v>263</v>
      </c>
      <c r="G35" s="157">
        <v>2</v>
      </c>
      <c r="H35" s="157">
        <v>2</v>
      </c>
      <c r="I35" s="158">
        <v>0</v>
      </c>
      <c r="J35" s="159">
        <v>81</v>
      </c>
      <c r="K35" s="160" t="s">
        <v>122</v>
      </c>
      <c r="L35" s="160" t="s">
        <v>122</v>
      </c>
      <c r="M35" s="160" t="s">
        <v>124</v>
      </c>
      <c r="N35" s="161" t="s">
        <v>127</v>
      </c>
      <c r="O35" s="161" t="s">
        <v>127</v>
      </c>
      <c r="P35" s="160" t="s">
        <v>124</v>
      </c>
      <c r="Q35" s="157">
        <v>2</v>
      </c>
      <c r="R35" s="157">
        <v>2</v>
      </c>
      <c r="S35" s="157">
        <v>0</v>
      </c>
      <c r="T35" s="162">
        <f>SUM(Q35:S35)</f>
        <v>4</v>
      </c>
      <c r="U35" s="163" t="s">
        <v>25</v>
      </c>
      <c r="V35" s="150" t="s">
        <v>25</v>
      </c>
      <c r="W35" s="150" t="s">
        <v>89</v>
      </c>
      <c r="X35" s="346"/>
    </row>
    <row r="36" spans="1:24" s="81" customFormat="1" ht="15" customHeight="1" x14ac:dyDescent="0.25">
      <c r="A36" s="332"/>
      <c r="B36" s="150">
        <v>105011</v>
      </c>
      <c r="C36" s="314"/>
      <c r="D36" s="337" t="s">
        <v>24</v>
      </c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9"/>
      <c r="T36" s="86">
        <f>SUM(T33:T35)</f>
        <v>14</v>
      </c>
      <c r="U36" s="340"/>
      <c r="V36" s="340"/>
      <c r="W36" s="340"/>
      <c r="X36" s="341"/>
    </row>
    <row r="37" spans="1:24" s="81" customFormat="1" ht="15" customHeight="1" x14ac:dyDescent="0.25">
      <c r="A37" s="317">
        <v>8</v>
      </c>
      <c r="B37" s="292" t="s">
        <v>162</v>
      </c>
      <c r="C37" s="333" t="s">
        <v>158</v>
      </c>
      <c r="D37" s="153" t="s">
        <v>164</v>
      </c>
      <c r="E37" s="155" t="s">
        <v>165</v>
      </c>
      <c r="F37" s="156" t="s">
        <v>264</v>
      </c>
      <c r="G37" s="157">
        <v>3</v>
      </c>
      <c r="H37" s="157">
        <v>2</v>
      </c>
      <c r="I37" s="164">
        <v>0</v>
      </c>
      <c r="J37" s="159">
        <v>139</v>
      </c>
      <c r="K37" s="160" t="s">
        <v>122</v>
      </c>
      <c r="L37" s="160" t="s">
        <v>122</v>
      </c>
      <c r="M37" s="160" t="s">
        <v>124</v>
      </c>
      <c r="N37" s="160" t="s">
        <v>179</v>
      </c>
      <c r="O37" s="160" t="s">
        <v>179</v>
      </c>
      <c r="P37" s="160" t="s">
        <v>124</v>
      </c>
      <c r="Q37" s="157">
        <v>6</v>
      </c>
      <c r="R37" s="157">
        <v>4</v>
      </c>
      <c r="S37" s="157">
        <v>0</v>
      </c>
      <c r="T37" s="162">
        <f>SUM(Q37:S37)</f>
        <v>10</v>
      </c>
      <c r="U37" s="163" t="s">
        <v>25</v>
      </c>
      <c r="V37" s="150" t="s">
        <v>25</v>
      </c>
      <c r="W37" s="150" t="s">
        <v>154</v>
      </c>
      <c r="X37" s="321"/>
    </row>
    <row r="38" spans="1:24" s="81" customFormat="1" ht="15" customHeight="1" x14ac:dyDescent="0.25">
      <c r="A38" s="318"/>
      <c r="B38" s="293"/>
      <c r="C38" s="319"/>
      <c r="D38" s="163" t="s">
        <v>208</v>
      </c>
      <c r="E38" s="155" t="s">
        <v>210</v>
      </c>
      <c r="F38" s="156" t="s">
        <v>264</v>
      </c>
      <c r="G38" s="157">
        <v>3</v>
      </c>
      <c r="H38" s="157">
        <v>2</v>
      </c>
      <c r="I38" s="158">
        <v>0</v>
      </c>
      <c r="J38" s="159">
        <v>102</v>
      </c>
      <c r="K38" s="160" t="s">
        <v>122</v>
      </c>
      <c r="L38" s="160" t="s">
        <v>122</v>
      </c>
      <c r="M38" s="160" t="s">
        <v>124</v>
      </c>
      <c r="N38" s="160" t="s">
        <v>137</v>
      </c>
      <c r="O38" s="160" t="s">
        <v>137</v>
      </c>
      <c r="P38" s="160" t="s">
        <v>124</v>
      </c>
      <c r="Q38" s="157">
        <v>3</v>
      </c>
      <c r="R38" s="157">
        <v>2</v>
      </c>
      <c r="S38" s="157">
        <v>0</v>
      </c>
      <c r="T38" s="162">
        <f>SUM(Q38:S38)</f>
        <v>5</v>
      </c>
      <c r="U38" s="163" t="s">
        <v>25</v>
      </c>
      <c r="V38" s="150" t="s">
        <v>25</v>
      </c>
      <c r="W38" s="150" t="s">
        <v>154</v>
      </c>
      <c r="X38" s="325"/>
    </row>
    <row r="39" spans="1:24" s="81" customFormat="1" ht="15" customHeight="1" x14ac:dyDescent="0.25">
      <c r="A39" s="332"/>
      <c r="B39" s="150">
        <v>105015</v>
      </c>
      <c r="C39" s="320"/>
      <c r="D39" s="315" t="s">
        <v>24</v>
      </c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87">
        <f>SUM(T37:T38)</f>
        <v>15</v>
      </c>
      <c r="U39" s="310"/>
      <c r="V39" s="310"/>
      <c r="W39" s="310"/>
      <c r="X39" s="296"/>
    </row>
    <row r="40" spans="1:24" s="81" customFormat="1" ht="15" customHeight="1" x14ac:dyDescent="0.25">
      <c r="A40" s="317">
        <v>9</v>
      </c>
      <c r="B40" s="292" t="s">
        <v>174</v>
      </c>
      <c r="C40" s="333" t="s">
        <v>158</v>
      </c>
      <c r="D40" s="163" t="s">
        <v>222</v>
      </c>
      <c r="E40" s="155" t="s">
        <v>166</v>
      </c>
      <c r="F40" s="156" t="s">
        <v>264</v>
      </c>
      <c r="G40" s="157">
        <v>2</v>
      </c>
      <c r="H40" s="157">
        <v>3</v>
      </c>
      <c r="I40" s="164">
        <v>0</v>
      </c>
      <c r="J40" s="159">
        <v>114</v>
      </c>
      <c r="K40" s="160" t="s">
        <v>122</v>
      </c>
      <c r="L40" s="160" t="s">
        <v>122</v>
      </c>
      <c r="M40" s="160" t="s">
        <v>124</v>
      </c>
      <c r="N40" s="160" t="s">
        <v>284</v>
      </c>
      <c r="O40" s="160" t="s">
        <v>284</v>
      </c>
      <c r="P40" s="160" t="s">
        <v>124</v>
      </c>
      <c r="Q40" s="157">
        <v>2</v>
      </c>
      <c r="R40" s="157">
        <v>3</v>
      </c>
      <c r="S40" s="157">
        <v>0</v>
      </c>
      <c r="T40" s="162">
        <f>SUM(Q40:S40)</f>
        <v>5</v>
      </c>
      <c r="U40" s="163" t="s">
        <v>25</v>
      </c>
      <c r="V40" s="150" t="s">
        <v>25</v>
      </c>
      <c r="W40" s="167" t="s">
        <v>157</v>
      </c>
      <c r="X40" s="344">
        <v>3</v>
      </c>
    </row>
    <row r="41" spans="1:24" s="81" customFormat="1" ht="15" customHeight="1" x14ac:dyDescent="0.25">
      <c r="A41" s="318"/>
      <c r="B41" s="329"/>
      <c r="C41" s="319"/>
      <c r="D41" s="163" t="s">
        <v>222</v>
      </c>
      <c r="E41" s="155" t="s">
        <v>166</v>
      </c>
      <c r="F41" s="156" t="s">
        <v>264</v>
      </c>
      <c r="G41" s="157">
        <v>2</v>
      </c>
      <c r="H41" s="157">
        <v>3</v>
      </c>
      <c r="I41" s="164">
        <v>0</v>
      </c>
      <c r="J41" s="159">
        <v>114</v>
      </c>
      <c r="K41" s="160" t="s">
        <v>122</v>
      </c>
      <c r="L41" s="160" t="s">
        <v>122</v>
      </c>
      <c r="M41" s="160" t="s">
        <v>124</v>
      </c>
      <c r="N41" s="160" t="s">
        <v>137</v>
      </c>
      <c r="O41" s="160" t="s">
        <v>137</v>
      </c>
      <c r="P41" s="160" t="s">
        <v>124</v>
      </c>
      <c r="Q41" s="157">
        <v>2</v>
      </c>
      <c r="R41" s="157">
        <v>3</v>
      </c>
      <c r="S41" s="157">
        <v>0</v>
      </c>
      <c r="T41" s="162">
        <f>SUM(Q41:S41)</f>
        <v>5</v>
      </c>
      <c r="U41" s="163" t="s">
        <v>25</v>
      </c>
      <c r="V41" s="150" t="s">
        <v>25</v>
      </c>
      <c r="W41" s="167" t="s">
        <v>157</v>
      </c>
      <c r="X41" s="345"/>
    </row>
    <row r="42" spans="1:24" s="81" customFormat="1" ht="15" customHeight="1" x14ac:dyDescent="0.25">
      <c r="A42" s="332"/>
      <c r="B42" s="150">
        <v>105019</v>
      </c>
      <c r="C42" s="320"/>
      <c r="D42" s="335" t="s">
        <v>24</v>
      </c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83">
        <f>SUM(T40:T41)</f>
        <v>10</v>
      </c>
      <c r="U42" s="330"/>
      <c r="V42" s="330"/>
      <c r="W42" s="330"/>
      <c r="X42" s="331"/>
    </row>
    <row r="43" spans="1:24" s="81" customFormat="1" ht="15" customHeight="1" x14ac:dyDescent="0.25">
      <c r="A43" s="342">
        <v>10</v>
      </c>
      <c r="B43" s="292" t="s">
        <v>176</v>
      </c>
      <c r="C43" s="319" t="s">
        <v>158</v>
      </c>
      <c r="D43" s="175" t="s">
        <v>177</v>
      </c>
      <c r="E43" s="176" t="s">
        <v>178</v>
      </c>
      <c r="F43" s="177" t="s">
        <v>264</v>
      </c>
      <c r="G43" s="178">
        <v>3</v>
      </c>
      <c r="H43" s="178">
        <v>2</v>
      </c>
      <c r="I43" s="179">
        <v>0</v>
      </c>
      <c r="J43" s="159">
        <v>100</v>
      </c>
      <c r="K43" s="224" t="s">
        <v>122</v>
      </c>
      <c r="L43" s="224" t="s">
        <v>319</v>
      </c>
      <c r="M43" s="180" t="s">
        <v>124</v>
      </c>
      <c r="N43" s="160" t="s">
        <v>179</v>
      </c>
      <c r="O43" s="160" t="s">
        <v>127</v>
      </c>
      <c r="P43" s="180" t="s">
        <v>124</v>
      </c>
      <c r="Q43" s="225">
        <v>6</v>
      </c>
      <c r="R43" s="178">
        <v>0</v>
      </c>
      <c r="S43" s="178">
        <v>0</v>
      </c>
      <c r="T43" s="162">
        <f>SUM(Q43:S43)</f>
        <v>6</v>
      </c>
      <c r="U43" s="181" t="s">
        <v>25</v>
      </c>
      <c r="V43" s="200" t="s">
        <v>25</v>
      </c>
      <c r="W43" s="200" t="s">
        <v>154</v>
      </c>
      <c r="X43" s="296"/>
    </row>
    <row r="44" spans="1:24" s="81" customFormat="1" ht="15" customHeight="1" x14ac:dyDescent="0.25">
      <c r="A44" s="342"/>
      <c r="B44" s="293"/>
      <c r="C44" s="343"/>
      <c r="D44" s="163" t="s">
        <v>185</v>
      </c>
      <c r="E44" s="155" t="s">
        <v>214</v>
      </c>
      <c r="F44" s="156" t="s">
        <v>263</v>
      </c>
      <c r="G44" s="157">
        <v>2</v>
      </c>
      <c r="H44" s="157">
        <v>2</v>
      </c>
      <c r="I44" s="164">
        <v>0</v>
      </c>
      <c r="J44" s="159">
        <v>153</v>
      </c>
      <c r="K44" s="223" t="s">
        <v>266</v>
      </c>
      <c r="L44" s="223" t="s">
        <v>309</v>
      </c>
      <c r="M44" s="160" t="s">
        <v>124</v>
      </c>
      <c r="N44" s="160" t="s">
        <v>308</v>
      </c>
      <c r="O44" s="160"/>
      <c r="P44" s="160" t="s">
        <v>124</v>
      </c>
      <c r="Q44" s="157">
        <v>6</v>
      </c>
      <c r="R44" s="157">
        <v>2</v>
      </c>
      <c r="S44" s="157">
        <v>0</v>
      </c>
      <c r="T44" s="162">
        <f>SUM(Q44:S44)</f>
        <v>8</v>
      </c>
      <c r="U44" s="163" t="s">
        <v>25</v>
      </c>
      <c r="V44" s="150" t="s">
        <v>25</v>
      </c>
      <c r="W44" s="150" t="s">
        <v>154</v>
      </c>
      <c r="X44" s="296"/>
    </row>
    <row r="45" spans="1:24" s="81" customFormat="1" ht="15" customHeight="1" x14ac:dyDescent="0.25">
      <c r="A45" s="342"/>
      <c r="B45" s="200">
        <v>105021</v>
      </c>
      <c r="C45" s="320"/>
      <c r="D45" s="337" t="s">
        <v>24</v>
      </c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9"/>
      <c r="T45" s="88">
        <f>SUM(T43:T44)</f>
        <v>14</v>
      </c>
      <c r="U45" s="340"/>
      <c r="V45" s="340"/>
      <c r="W45" s="340"/>
      <c r="X45" s="341"/>
    </row>
    <row r="46" spans="1:24" s="81" customFormat="1" ht="15" customHeight="1" x14ac:dyDescent="0.25">
      <c r="A46" s="318">
        <v>11</v>
      </c>
      <c r="B46" s="292" t="s">
        <v>180</v>
      </c>
      <c r="C46" s="333" t="s">
        <v>159</v>
      </c>
      <c r="D46" s="163" t="s">
        <v>163</v>
      </c>
      <c r="E46" s="155" t="s">
        <v>166</v>
      </c>
      <c r="F46" s="156" t="s">
        <v>263</v>
      </c>
      <c r="G46" s="157">
        <v>2</v>
      </c>
      <c r="H46" s="157">
        <v>2</v>
      </c>
      <c r="I46" s="164">
        <v>0</v>
      </c>
      <c r="J46" s="159">
        <v>75</v>
      </c>
      <c r="K46" s="160" t="s">
        <v>123</v>
      </c>
      <c r="L46" s="160" t="s">
        <v>123</v>
      </c>
      <c r="M46" s="160" t="s">
        <v>124</v>
      </c>
      <c r="N46" s="160" t="s">
        <v>127</v>
      </c>
      <c r="O46" s="160" t="s">
        <v>127</v>
      </c>
      <c r="P46" s="160" t="s">
        <v>124</v>
      </c>
      <c r="Q46" s="157">
        <v>2</v>
      </c>
      <c r="R46" s="157">
        <v>2</v>
      </c>
      <c r="S46" s="157">
        <v>0</v>
      </c>
      <c r="T46" s="187">
        <f>SUM(Q46:S46)</f>
        <v>4</v>
      </c>
      <c r="U46" s="150" t="s">
        <v>25</v>
      </c>
      <c r="V46" s="150" t="s">
        <v>25</v>
      </c>
      <c r="W46" s="150" t="s">
        <v>160</v>
      </c>
      <c r="X46" s="296"/>
    </row>
    <row r="47" spans="1:24" s="81" customFormat="1" ht="15" customHeight="1" x14ac:dyDescent="0.25">
      <c r="A47" s="318"/>
      <c r="B47" s="293"/>
      <c r="C47" s="319"/>
      <c r="D47" s="152" t="s">
        <v>246</v>
      </c>
      <c r="E47" s="168" t="s">
        <v>247</v>
      </c>
      <c r="F47" s="169" t="s">
        <v>265</v>
      </c>
      <c r="G47" s="152">
        <v>2</v>
      </c>
      <c r="H47" s="152">
        <v>0</v>
      </c>
      <c r="I47" s="170">
        <v>0</v>
      </c>
      <c r="J47" s="151">
        <v>55</v>
      </c>
      <c r="K47" s="152">
        <v>1</v>
      </c>
      <c r="L47" s="152">
        <v>0</v>
      </c>
      <c r="M47" s="152">
        <v>0</v>
      </c>
      <c r="N47" s="160" t="s">
        <v>127</v>
      </c>
      <c r="O47" s="160" t="s">
        <v>127</v>
      </c>
      <c r="P47" s="152">
        <v>0</v>
      </c>
      <c r="Q47" s="152">
        <v>2</v>
      </c>
      <c r="R47" s="152">
        <v>0</v>
      </c>
      <c r="S47" s="152">
        <v>0</v>
      </c>
      <c r="T47" s="162">
        <f>SUM(Q47:S47)</f>
        <v>2</v>
      </c>
      <c r="U47" s="153" t="s">
        <v>25</v>
      </c>
      <c r="V47" s="150" t="s">
        <v>191</v>
      </c>
      <c r="W47" s="150" t="s">
        <v>209</v>
      </c>
      <c r="X47" s="296"/>
    </row>
    <row r="48" spans="1:24" s="81" customFormat="1" ht="15" customHeight="1" x14ac:dyDescent="0.25">
      <c r="A48" s="318"/>
      <c r="B48" s="293"/>
      <c r="C48" s="319"/>
      <c r="D48" s="153" t="s">
        <v>177</v>
      </c>
      <c r="E48" s="155" t="s">
        <v>258</v>
      </c>
      <c r="F48" s="156" t="s">
        <v>263</v>
      </c>
      <c r="G48" s="157">
        <v>2</v>
      </c>
      <c r="H48" s="157">
        <v>2</v>
      </c>
      <c r="I48" s="164">
        <v>0</v>
      </c>
      <c r="J48" s="159">
        <v>89</v>
      </c>
      <c r="K48" s="160" t="s">
        <v>123</v>
      </c>
      <c r="L48" s="160" t="s">
        <v>122</v>
      </c>
      <c r="M48" s="160" t="s">
        <v>124</v>
      </c>
      <c r="N48" s="161" t="s">
        <v>179</v>
      </c>
      <c r="O48" s="161" t="s">
        <v>179</v>
      </c>
      <c r="P48" s="160" t="s">
        <v>124</v>
      </c>
      <c r="Q48" s="157">
        <v>4</v>
      </c>
      <c r="R48" s="157">
        <v>4</v>
      </c>
      <c r="S48" s="157">
        <v>0</v>
      </c>
      <c r="T48" s="162">
        <f>SUM(Q48:S48)</f>
        <v>8</v>
      </c>
      <c r="U48" s="153" t="s">
        <v>25</v>
      </c>
      <c r="V48" s="150" t="s">
        <v>25</v>
      </c>
      <c r="W48" s="150" t="s">
        <v>160</v>
      </c>
      <c r="X48" s="296"/>
    </row>
    <row r="49" spans="1:25" s="81" customFormat="1" ht="15" customHeight="1" x14ac:dyDescent="0.25">
      <c r="A49" s="332"/>
      <c r="B49" s="150">
        <v>105029</v>
      </c>
      <c r="C49" s="89"/>
      <c r="D49" s="337" t="s">
        <v>24</v>
      </c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9"/>
      <c r="T49" s="86">
        <f>SUM(T46:T48)</f>
        <v>14</v>
      </c>
      <c r="U49" s="340"/>
      <c r="V49" s="340"/>
      <c r="W49" s="340"/>
      <c r="X49" s="341"/>
    </row>
    <row r="50" spans="1:25" s="81" customFormat="1" ht="15" customHeight="1" x14ac:dyDescent="0.25">
      <c r="A50" s="317">
        <v>12</v>
      </c>
      <c r="B50" s="292" t="s">
        <v>184</v>
      </c>
      <c r="C50" s="333" t="s">
        <v>159</v>
      </c>
      <c r="D50" s="153" t="s">
        <v>228</v>
      </c>
      <c r="E50" s="155" t="s">
        <v>245</v>
      </c>
      <c r="F50" s="156" t="s">
        <v>264</v>
      </c>
      <c r="G50" s="157">
        <v>3</v>
      </c>
      <c r="H50" s="157">
        <v>2</v>
      </c>
      <c r="I50" s="164">
        <v>0</v>
      </c>
      <c r="J50" s="159">
        <v>126</v>
      </c>
      <c r="K50" s="160" t="s">
        <v>122</v>
      </c>
      <c r="L50" s="160" t="s">
        <v>122</v>
      </c>
      <c r="M50" s="160" t="s">
        <v>124</v>
      </c>
      <c r="N50" s="160" t="s">
        <v>179</v>
      </c>
      <c r="O50" s="160" t="s">
        <v>179</v>
      </c>
      <c r="P50" s="160" t="s">
        <v>124</v>
      </c>
      <c r="Q50" s="157">
        <v>6</v>
      </c>
      <c r="R50" s="157">
        <v>4</v>
      </c>
      <c r="S50" s="157">
        <v>0</v>
      </c>
      <c r="T50" s="162">
        <f>SUM(Q50:S50)</f>
        <v>10</v>
      </c>
      <c r="U50" s="163" t="s">
        <v>25</v>
      </c>
      <c r="V50" s="150" t="s">
        <v>25</v>
      </c>
      <c r="W50" s="150" t="s">
        <v>154</v>
      </c>
      <c r="X50" s="296">
        <v>12</v>
      </c>
    </row>
    <row r="51" spans="1:25" s="81" customFormat="1" ht="15" customHeight="1" x14ac:dyDescent="0.25">
      <c r="A51" s="318"/>
      <c r="B51" s="293"/>
      <c r="C51" s="319"/>
      <c r="D51" s="163" t="s">
        <v>208</v>
      </c>
      <c r="E51" s="155" t="s">
        <v>210</v>
      </c>
      <c r="F51" s="156" t="s">
        <v>264</v>
      </c>
      <c r="G51" s="157">
        <v>3</v>
      </c>
      <c r="H51" s="157">
        <v>2</v>
      </c>
      <c r="I51" s="158">
        <v>0</v>
      </c>
      <c r="J51" s="159">
        <v>102</v>
      </c>
      <c r="K51" s="160" t="s">
        <v>122</v>
      </c>
      <c r="L51" s="160" t="s">
        <v>122</v>
      </c>
      <c r="M51" s="160" t="s">
        <v>124</v>
      </c>
      <c r="N51" s="160" t="s">
        <v>127</v>
      </c>
      <c r="O51" s="160" t="s">
        <v>127</v>
      </c>
      <c r="P51" s="160" t="s">
        <v>124</v>
      </c>
      <c r="Q51" s="157">
        <v>3</v>
      </c>
      <c r="R51" s="157">
        <v>2</v>
      </c>
      <c r="S51" s="157">
        <v>0</v>
      </c>
      <c r="T51" s="162">
        <f>SUM(Q51:S51)</f>
        <v>5</v>
      </c>
      <c r="U51" s="163" t="s">
        <v>25</v>
      </c>
      <c r="V51" s="150" t="s">
        <v>25</v>
      </c>
      <c r="W51" s="150" t="s">
        <v>154</v>
      </c>
      <c r="X51" s="296"/>
    </row>
    <row r="52" spans="1:25" s="81" customFormat="1" ht="15" customHeight="1" x14ac:dyDescent="0.25">
      <c r="A52" s="332"/>
      <c r="B52" s="150">
        <v>105014</v>
      </c>
      <c r="C52" s="89"/>
      <c r="D52" s="335" t="s">
        <v>24</v>
      </c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83">
        <f>SUM(T50:T51)</f>
        <v>15</v>
      </c>
      <c r="U52" s="330"/>
      <c r="V52" s="330"/>
      <c r="W52" s="330"/>
      <c r="X52" s="331"/>
    </row>
    <row r="53" spans="1:25" s="81" customFormat="1" ht="15" customHeight="1" x14ac:dyDescent="0.25">
      <c r="A53" s="317">
        <v>13</v>
      </c>
      <c r="B53" s="292" t="s">
        <v>256</v>
      </c>
      <c r="C53" s="333" t="s">
        <v>159</v>
      </c>
      <c r="D53" s="163" t="s">
        <v>259</v>
      </c>
      <c r="E53" s="155" t="s">
        <v>229</v>
      </c>
      <c r="F53" s="156" t="s">
        <v>263</v>
      </c>
      <c r="G53" s="157">
        <v>2</v>
      </c>
      <c r="H53" s="157">
        <v>2</v>
      </c>
      <c r="I53" s="164">
        <v>0</v>
      </c>
      <c r="J53" s="159">
        <v>97</v>
      </c>
      <c r="K53" s="160" t="s">
        <v>122</v>
      </c>
      <c r="L53" s="160" t="s">
        <v>122</v>
      </c>
      <c r="M53" s="160" t="s">
        <v>124</v>
      </c>
      <c r="N53" s="160" t="s">
        <v>179</v>
      </c>
      <c r="O53" s="160" t="s">
        <v>179</v>
      </c>
      <c r="P53" s="160" t="s">
        <v>124</v>
      </c>
      <c r="Q53" s="157">
        <v>4</v>
      </c>
      <c r="R53" s="157">
        <v>4</v>
      </c>
      <c r="S53" s="157">
        <v>0</v>
      </c>
      <c r="T53" s="162">
        <f>SUM(Q53:S53)</f>
        <v>8</v>
      </c>
      <c r="U53" s="163" t="s">
        <v>25</v>
      </c>
      <c r="V53" s="150" t="s">
        <v>25</v>
      </c>
      <c r="W53" s="150" t="s">
        <v>154</v>
      </c>
      <c r="X53" s="296"/>
    </row>
    <row r="54" spans="1:25" s="81" customFormat="1" ht="15" customHeight="1" x14ac:dyDescent="0.25">
      <c r="A54" s="318"/>
      <c r="B54" s="293"/>
      <c r="C54" s="319"/>
      <c r="D54" s="163" t="s">
        <v>163</v>
      </c>
      <c r="E54" s="155" t="s">
        <v>183</v>
      </c>
      <c r="F54" s="156" t="s">
        <v>264</v>
      </c>
      <c r="G54" s="157">
        <v>4</v>
      </c>
      <c r="H54" s="157">
        <v>0</v>
      </c>
      <c r="I54" s="164">
        <v>0</v>
      </c>
      <c r="J54" s="166">
        <v>82</v>
      </c>
      <c r="K54" s="160" t="s">
        <v>122</v>
      </c>
      <c r="L54" s="160" t="s">
        <v>122</v>
      </c>
      <c r="M54" s="160" t="s">
        <v>124</v>
      </c>
      <c r="N54" s="160" t="s">
        <v>179</v>
      </c>
      <c r="O54" s="160" t="s">
        <v>179</v>
      </c>
      <c r="P54" s="160" t="s">
        <v>124</v>
      </c>
      <c r="Q54" s="157">
        <v>8</v>
      </c>
      <c r="R54" s="157">
        <v>0</v>
      </c>
      <c r="S54" s="157">
        <v>0</v>
      </c>
      <c r="T54" s="162">
        <f>SUM(Q54:S54)</f>
        <v>8</v>
      </c>
      <c r="U54" s="153" t="s">
        <v>25</v>
      </c>
      <c r="V54" s="150" t="s">
        <v>25</v>
      </c>
      <c r="W54" s="150" t="s">
        <v>216</v>
      </c>
      <c r="X54" s="296"/>
    </row>
    <row r="55" spans="1:25" s="81" customFormat="1" ht="15" customHeight="1" x14ac:dyDescent="0.25">
      <c r="A55" s="332"/>
      <c r="B55" s="150">
        <v>105033</v>
      </c>
      <c r="C55" s="320"/>
      <c r="D55" s="337" t="s">
        <v>24</v>
      </c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9"/>
      <c r="T55" s="86">
        <f>SUM(T53:T54)</f>
        <v>16</v>
      </c>
      <c r="U55" s="340"/>
      <c r="V55" s="340"/>
      <c r="W55" s="340"/>
      <c r="X55" s="341"/>
    </row>
    <row r="56" spans="1:25" s="81" customFormat="1" ht="23.25" customHeight="1" x14ac:dyDescent="0.25">
      <c r="A56" s="317">
        <v>14</v>
      </c>
      <c r="B56" s="292" t="s">
        <v>188</v>
      </c>
      <c r="C56" s="314" t="s">
        <v>159</v>
      </c>
      <c r="D56" s="163" t="s">
        <v>222</v>
      </c>
      <c r="E56" s="155" t="s">
        <v>189</v>
      </c>
      <c r="F56" s="156" t="s">
        <v>264</v>
      </c>
      <c r="G56" s="157">
        <v>3</v>
      </c>
      <c r="H56" s="157">
        <v>2</v>
      </c>
      <c r="I56" s="164">
        <v>0</v>
      </c>
      <c r="J56" s="159">
        <v>144</v>
      </c>
      <c r="K56" s="160" t="s">
        <v>122</v>
      </c>
      <c r="L56" s="160" t="s">
        <v>122</v>
      </c>
      <c r="M56" s="160" t="s">
        <v>124</v>
      </c>
      <c r="N56" s="160" t="s">
        <v>179</v>
      </c>
      <c r="O56" s="160" t="s">
        <v>179</v>
      </c>
      <c r="P56" s="160" t="s">
        <v>124</v>
      </c>
      <c r="Q56" s="157">
        <v>6</v>
      </c>
      <c r="R56" s="157">
        <v>4</v>
      </c>
      <c r="S56" s="157">
        <v>0</v>
      </c>
      <c r="T56" s="162">
        <f>SUM(Q56:S56)</f>
        <v>10</v>
      </c>
      <c r="U56" s="163" t="s">
        <v>25</v>
      </c>
      <c r="V56" s="150" t="s">
        <v>25</v>
      </c>
      <c r="W56" s="150" t="s">
        <v>154</v>
      </c>
      <c r="X56" s="296"/>
    </row>
    <row r="57" spans="1:25" s="81" customFormat="1" ht="19.5" customHeight="1" x14ac:dyDescent="0.25">
      <c r="A57" s="318"/>
      <c r="B57" s="329"/>
      <c r="C57" s="314"/>
      <c r="D57" s="153" t="s">
        <v>172</v>
      </c>
      <c r="E57" s="155" t="s">
        <v>285</v>
      </c>
      <c r="F57" s="156" t="s">
        <v>264</v>
      </c>
      <c r="G57" s="157">
        <v>3</v>
      </c>
      <c r="H57" s="157">
        <v>2</v>
      </c>
      <c r="I57" s="164">
        <v>0</v>
      </c>
      <c r="J57" s="159">
        <v>111</v>
      </c>
      <c r="K57" s="160" t="s">
        <v>122</v>
      </c>
      <c r="L57" s="160" t="s">
        <v>122</v>
      </c>
      <c r="M57" s="160" t="s">
        <v>124</v>
      </c>
      <c r="N57" s="161" t="s">
        <v>127</v>
      </c>
      <c r="O57" s="161" t="s">
        <v>127</v>
      </c>
      <c r="P57" s="160" t="s">
        <v>124</v>
      </c>
      <c r="Q57" s="157">
        <v>3</v>
      </c>
      <c r="R57" s="157">
        <v>2</v>
      </c>
      <c r="S57" s="157">
        <v>0</v>
      </c>
      <c r="T57" s="162">
        <f>SUM(Q57:S57)</f>
        <v>5</v>
      </c>
      <c r="U57" s="153" t="s">
        <v>25</v>
      </c>
      <c r="V57" s="150" t="s">
        <v>25</v>
      </c>
      <c r="W57" s="150" t="s">
        <v>154</v>
      </c>
      <c r="X57" s="296"/>
    </row>
    <row r="58" spans="1:25" s="81" customFormat="1" ht="15" customHeight="1" x14ac:dyDescent="0.25">
      <c r="A58" s="332"/>
      <c r="B58" s="150">
        <v>405016</v>
      </c>
      <c r="C58" s="314"/>
      <c r="D58" s="337" t="s">
        <v>24</v>
      </c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38"/>
      <c r="P58" s="338"/>
      <c r="Q58" s="338"/>
      <c r="R58" s="338"/>
      <c r="S58" s="339"/>
      <c r="T58" s="86">
        <f>SUM(T56:T57)</f>
        <v>15</v>
      </c>
      <c r="U58" s="340"/>
      <c r="V58" s="340"/>
      <c r="W58" s="340"/>
      <c r="X58" s="341"/>
    </row>
    <row r="59" spans="1:25" s="81" customFormat="1" ht="15" customHeight="1" x14ac:dyDescent="0.25">
      <c r="A59" s="317">
        <v>15</v>
      </c>
      <c r="B59" s="334" t="s">
        <v>190</v>
      </c>
      <c r="C59" s="314" t="s">
        <v>159</v>
      </c>
      <c r="D59" s="153" t="s">
        <v>163</v>
      </c>
      <c r="E59" s="155" t="s">
        <v>183</v>
      </c>
      <c r="F59" s="156" t="s">
        <v>263</v>
      </c>
      <c r="G59" s="157">
        <v>4</v>
      </c>
      <c r="H59" s="157">
        <v>0</v>
      </c>
      <c r="I59" s="164">
        <v>0</v>
      </c>
      <c r="J59" s="166">
        <v>51</v>
      </c>
      <c r="K59" s="160" t="s">
        <v>123</v>
      </c>
      <c r="L59" s="160" t="s">
        <v>124</v>
      </c>
      <c r="M59" s="160" t="s">
        <v>124</v>
      </c>
      <c r="N59" s="160" t="s">
        <v>127</v>
      </c>
      <c r="O59" s="160" t="s">
        <v>127</v>
      </c>
      <c r="P59" s="160" t="s">
        <v>124</v>
      </c>
      <c r="Q59" s="157">
        <v>4</v>
      </c>
      <c r="R59" s="157">
        <v>0</v>
      </c>
      <c r="S59" s="157">
        <v>0</v>
      </c>
      <c r="T59" s="162">
        <f>SUM(Q59:S59)</f>
        <v>4</v>
      </c>
      <c r="U59" s="153" t="s">
        <v>25</v>
      </c>
      <c r="V59" s="150" t="s">
        <v>25</v>
      </c>
      <c r="W59" s="150" t="s">
        <v>238</v>
      </c>
      <c r="X59" s="296"/>
    </row>
    <row r="60" spans="1:25" s="81" customFormat="1" ht="15" customHeight="1" x14ac:dyDescent="0.25">
      <c r="A60" s="318"/>
      <c r="B60" s="334"/>
      <c r="C60" s="314"/>
      <c r="D60" s="163" t="s">
        <v>163</v>
      </c>
      <c r="E60" s="155" t="s">
        <v>239</v>
      </c>
      <c r="F60" s="156" t="s">
        <v>263</v>
      </c>
      <c r="G60" s="157">
        <v>3</v>
      </c>
      <c r="H60" s="157">
        <v>0</v>
      </c>
      <c r="I60" s="164">
        <v>0</v>
      </c>
      <c r="J60" s="159">
        <v>61</v>
      </c>
      <c r="K60" s="160" t="s">
        <v>123</v>
      </c>
      <c r="L60" s="160" t="s">
        <v>124</v>
      </c>
      <c r="M60" s="160" t="s">
        <v>124</v>
      </c>
      <c r="N60" s="160" t="s">
        <v>127</v>
      </c>
      <c r="O60" s="160" t="s">
        <v>127</v>
      </c>
      <c r="P60" s="160" t="s">
        <v>124</v>
      </c>
      <c r="Q60" s="157">
        <v>3</v>
      </c>
      <c r="R60" s="157">
        <v>0</v>
      </c>
      <c r="S60" s="157">
        <v>0</v>
      </c>
      <c r="T60" s="162">
        <f>SUM(Q60:S60)</f>
        <v>3</v>
      </c>
      <c r="U60" s="163" t="s">
        <v>25</v>
      </c>
      <c r="V60" s="150" t="s">
        <v>25</v>
      </c>
      <c r="W60" s="150" t="s">
        <v>211</v>
      </c>
      <c r="X60" s="296"/>
    </row>
    <row r="61" spans="1:25" s="81" customFormat="1" ht="15" customHeight="1" x14ac:dyDescent="0.25">
      <c r="A61" s="318"/>
      <c r="B61" s="334"/>
      <c r="C61" s="314"/>
      <c r="D61" s="153" t="s">
        <v>213</v>
      </c>
      <c r="E61" s="155" t="s">
        <v>223</v>
      </c>
      <c r="F61" s="156" t="s">
        <v>263</v>
      </c>
      <c r="G61" s="157">
        <v>2</v>
      </c>
      <c r="H61" s="157">
        <v>2</v>
      </c>
      <c r="I61" s="158">
        <v>0</v>
      </c>
      <c r="J61" s="159">
        <v>96</v>
      </c>
      <c r="K61" s="160" t="s">
        <v>122</v>
      </c>
      <c r="L61" s="160" t="s">
        <v>122</v>
      </c>
      <c r="M61" s="160" t="s">
        <v>124</v>
      </c>
      <c r="N61" s="160" t="s">
        <v>127</v>
      </c>
      <c r="O61" s="160" t="s">
        <v>127</v>
      </c>
      <c r="P61" s="160" t="s">
        <v>124</v>
      </c>
      <c r="Q61" s="157">
        <v>2</v>
      </c>
      <c r="R61" s="157">
        <v>2</v>
      </c>
      <c r="S61" s="157">
        <v>0</v>
      </c>
      <c r="T61" s="162">
        <f>SUM(Q61:S61)</f>
        <v>4</v>
      </c>
      <c r="U61" s="153" t="s">
        <v>25</v>
      </c>
      <c r="V61" s="150" t="s">
        <v>25</v>
      </c>
      <c r="W61" s="150" t="s">
        <v>154</v>
      </c>
      <c r="X61" s="296"/>
    </row>
    <row r="62" spans="1:25" s="81" customFormat="1" ht="15" customHeight="1" x14ac:dyDescent="0.25">
      <c r="A62" s="318"/>
      <c r="B62" s="334"/>
      <c r="C62" s="314"/>
      <c r="D62" s="153" t="s">
        <v>163</v>
      </c>
      <c r="E62" s="155" t="s">
        <v>235</v>
      </c>
      <c r="F62" s="156" t="s">
        <v>264</v>
      </c>
      <c r="G62" s="157">
        <v>4</v>
      </c>
      <c r="H62" s="157">
        <v>0</v>
      </c>
      <c r="I62" s="164">
        <v>0</v>
      </c>
      <c r="J62" s="166">
        <v>7</v>
      </c>
      <c r="K62" s="160" t="s">
        <v>123</v>
      </c>
      <c r="L62" s="160" t="s">
        <v>124</v>
      </c>
      <c r="M62" s="160" t="s">
        <v>124</v>
      </c>
      <c r="N62" s="160" t="s">
        <v>127</v>
      </c>
      <c r="O62" s="160" t="s">
        <v>127</v>
      </c>
      <c r="P62" s="160" t="s">
        <v>124</v>
      </c>
      <c r="Q62" s="157">
        <v>4</v>
      </c>
      <c r="R62" s="157">
        <v>0</v>
      </c>
      <c r="S62" s="157">
        <v>0</v>
      </c>
      <c r="T62" s="162">
        <f>SUM(Q62:S62)</f>
        <v>4</v>
      </c>
      <c r="U62" s="153" t="s">
        <v>25</v>
      </c>
      <c r="V62" s="150" t="s">
        <v>25</v>
      </c>
      <c r="W62" s="150" t="s">
        <v>252</v>
      </c>
      <c r="X62" s="296"/>
    </row>
    <row r="63" spans="1:25" s="81" customFormat="1" ht="15" customHeight="1" x14ac:dyDescent="0.25">
      <c r="A63" s="332"/>
      <c r="B63" s="150">
        <v>405017</v>
      </c>
      <c r="C63" s="314"/>
      <c r="D63" s="335" t="s">
        <v>24</v>
      </c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83">
        <f>SUM(T59:T62)</f>
        <v>15</v>
      </c>
      <c r="U63" s="330"/>
      <c r="V63" s="330"/>
      <c r="W63" s="330"/>
      <c r="X63" s="331"/>
    </row>
    <row r="64" spans="1:25" s="81" customFormat="1" ht="15" customHeight="1" x14ac:dyDescent="0.25">
      <c r="A64" s="317">
        <v>16</v>
      </c>
      <c r="B64" s="229" t="s">
        <v>271</v>
      </c>
      <c r="C64" s="333" t="s">
        <v>159</v>
      </c>
      <c r="D64" s="153" t="s">
        <v>171</v>
      </c>
      <c r="E64" s="155" t="s">
        <v>225</v>
      </c>
      <c r="F64" s="156" t="s">
        <v>264</v>
      </c>
      <c r="G64" s="157">
        <v>3</v>
      </c>
      <c r="H64" s="157">
        <v>2</v>
      </c>
      <c r="I64" s="164">
        <v>0</v>
      </c>
      <c r="J64" s="159">
        <v>130</v>
      </c>
      <c r="K64" s="160" t="s">
        <v>305</v>
      </c>
      <c r="L64" s="160" t="s">
        <v>305</v>
      </c>
      <c r="M64" s="160" t="s">
        <v>124</v>
      </c>
      <c r="N64" s="160" t="s">
        <v>307</v>
      </c>
      <c r="O64" s="160" t="s">
        <v>307</v>
      </c>
      <c r="P64" s="160" t="s">
        <v>124</v>
      </c>
      <c r="Q64" s="157">
        <v>3</v>
      </c>
      <c r="R64" s="157">
        <v>2</v>
      </c>
      <c r="S64" s="157">
        <v>0</v>
      </c>
      <c r="T64" s="162">
        <f>SUM(Q64:S64)</f>
        <v>5</v>
      </c>
      <c r="U64" s="163" t="s">
        <v>25</v>
      </c>
      <c r="V64" s="150" t="s">
        <v>25</v>
      </c>
      <c r="W64" s="150" t="s">
        <v>154</v>
      </c>
      <c r="X64" s="296">
        <v>4</v>
      </c>
      <c r="Y64" s="90"/>
    </row>
    <row r="65" spans="1:25" s="81" customFormat="1" ht="15" customHeight="1" x14ac:dyDescent="0.25">
      <c r="A65" s="318"/>
      <c r="B65" s="229"/>
      <c r="C65" s="319"/>
      <c r="D65" s="151" t="s">
        <v>231</v>
      </c>
      <c r="E65" s="168" t="s">
        <v>215</v>
      </c>
      <c r="F65" s="169" t="s">
        <v>264</v>
      </c>
      <c r="G65" s="152">
        <v>3</v>
      </c>
      <c r="H65" s="152">
        <v>2</v>
      </c>
      <c r="I65" s="170">
        <v>0</v>
      </c>
      <c r="J65" s="151">
        <v>144</v>
      </c>
      <c r="K65" s="152">
        <v>2</v>
      </c>
      <c r="L65" s="152">
        <v>2</v>
      </c>
      <c r="M65" s="152">
        <v>0</v>
      </c>
      <c r="N65" s="161" t="s">
        <v>179</v>
      </c>
      <c r="O65" s="161" t="s">
        <v>179</v>
      </c>
      <c r="P65" s="152">
        <v>0</v>
      </c>
      <c r="Q65" s="152">
        <v>6</v>
      </c>
      <c r="R65" s="152">
        <v>0</v>
      </c>
      <c r="S65" s="152">
        <v>0</v>
      </c>
      <c r="T65" s="162">
        <f>R65+Q65</f>
        <v>6</v>
      </c>
      <c r="U65" s="153" t="s">
        <v>25</v>
      </c>
      <c r="V65" s="150" t="s">
        <v>191</v>
      </c>
      <c r="W65" s="150" t="s">
        <v>154</v>
      </c>
      <c r="X65" s="296"/>
      <c r="Y65" s="90"/>
    </row>
    <row r="66" spans="1:25" s="81" customFormat="1" ht="15" customHeight="1" x14ac:dyDescent="0.25">
      <c r="A66" s="318"/>
      <c r="B66" s="229"/>
      <c r="C66" s="319"/>
      <c r="D66" s="188" t="s">
        <v>291</v>
      </c>
      <c r="E66" s="189" t="s">
        <v>292</v>
      </c>
      <c r="F66" s="190">
        <v>3</v>
      </c>
      <c r="G66" s="191">
        <v>3</v>
      </c>
      <c r="H66" s="191">
        <v>0</v>
      </c>
      <c r="I66" s="192">
        <v>0</v>
      </c>
      <c r="J66" s="193">
        <v>44</v>
      </c>
      <c r="K66" s="194" t="s">
        <v>122</v>
      </c>
      <c r="L66" s="194" t="s">
        <v>122</v>
      </c>
      <c r="M66" s="194" t="s">
        <v>124</v>
      </c>
      <c r="N66" s="194" t="s">
        <v>127</v>
      </c>
      <c r="O66" s="194" t="s">
        <v>127</v>
      </c>
      <c r="P66" s="194" t="s">
        <v>124</v>
      </c>
      <c r="Q66" s="191">
        <v>0</v>
      </c>
      <c r="R66" s="191">
        <v>6</v>
      </c>
      <c r="S66" s="191">
        <v>0</v>
      </c>
      <c r="T66" s="195">
        <v>0</v>
      </c>
      <c r="U66" s="196" t="s">
        <v>25</v>
      </c>
      <c r="V66" s="197" t="s">
        <v>25</v>
      </c>
      <c r="W66" s="197" t="s">
        <v>154</v>
      </c>
      <c r="X66" s="296"/>
      <c r="Y66" s="90"/>
    </row>
    <row r="67" spans="1:25" s="81" customFormat="1" ht="15" customHeight="1" x14ac:dyDescent="0.25">
      <c r="A67" s="332"/>
      <c r="B67" s="91">
        <v>105044</v>
      </c>
      <c r="C67" s="320"/>
      <c r="D67" s="297" t="s">
        <v>24</v>
      </c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92">
        <f>SUM(T64:T65)</f>
        <v>11</v>
      </c>
      <c r="U67" s="154"/>
      <c r="V67" s="154"/>
      <c r="W67" s="154"/>
      <c r="X67" s="205"/>
      <c r="Y67" s="90"/>
    </row>
    <row r="68" spans="1:25" s="81" customFormat="1" ht="15" customHeight="1" x14ac:dyDescent="0.25">
      <c r="A68" s="317">
        <v>17</v>
      </c>
      <c r="B68" s="292" t="s">
        <v>277</v>
      </c>
      <c r="C68" s="333" t="s">
        <v>288</v>
      </c>
      <c r="D68" s="153" t="s">
        <v>182</v>
      </c>
      <c r="E68" s="155" t="s">
        <v>183</v>
      </c>
      <c r="F68" s="156" t="s">
        <v>264</v>
      </c>
      <c r="G68" s="157">
        <v>3</v>
      </c>
      <c r="H68" s="157">
        <v>2</v>
      </c>
      <c r="I68" s="164">
        <v>0</v>
      </c>
      <c r="J68" s="166">
        <v>56</v>
      </c>
      <c r="K68" s="160" t="s">
        <v>123</v>
      </c>
      <c r="L68" s="160" t="s">
        <v>123</v>
      </c>
      <c r="M68" s="160" t="s">
        <v>124</v>
      </c>
      <c r="N68" s="160" t="s">
        <v>127</v>
      </c>
      <c r="O68" s="160" t="s">
        <v>127</v>
      </c>
      <c r="P68" s="160" t="s">
        <v>124</v>
      </c>
      <c r="Q68" s="157">
        <v>3</v>
      </c>
      <c r="R68" s="157">
        <v>2</v>
      </c>
      <c r="S68" s="157">
        <v>0</v>
      </c>
      <c r="T68" s="162">
        <f>SUM(Q68:S68)</f>
        <v>5</v>
      </c>
      <c r="U68" s="153" t="s">
        <v>25</v>
      </c>
      <c r="V68" s="150" t="s">
        <v>25</v>
      </c>
      <c r="W68" s="150" t="s">
        <v>154</v>
      </c>
      <c r="X68" s="321"/>
      <c r="Y68" s="90"/>
    </row>
    <row r="69" spans="1:25" s="81" customFormat="1" ht="15" customHeight="1" x14ac:dyDescent="0.25">
      <c r="A69" s="318"/>
      <c r="B69" s="293"/>
      <c r="C69" s="319"/>
      <c r="D69" s="163" t="s">
        <v>243</v>
      </c>
      <c r="E69" s="155" t="s">
        <v>244</v>
      </c>
      <c r="F69" s="156" t="s">
        <v>263</v>
      </c>
      <c r="G69" s="157">
        <v>2</v>
      </c>
      <c r="H69" s="157">
        <v>2</v>
      </c>
      <c r="I69" s="164">
        <v>0</v>
      </c>
      <c r="J69" s="159">
        <v>99</v>
      </c>
      <c r="K69" s="160" t="s">
        <v>122</v>
      </c>
      <c r="L69" s="160" t="s">
        <v>122</v>
      </c>
      <c r="M69" s="160" t="s">
        <v>124</v>
      </c>
      <c r="N69" s="160" t="s">
        <v>127</v>
      </c>
      <c r="O69" s="160" t="s">
        <v>127</v>
      </c>
      <c r="P69" s="160" t="s">
        <v>124</v>
      </c>
      <c r="Q69" s="157">
        <v>2</v>
      </c>
      <c r="R69" s="157">
        <v>2</v>
      </c>
      <c r="S69" s="157">
        <v>0</v>
      </c>
      <c r="T69" s="162">
        <f>SUM(Q69:S69)</f>
        <v>4</v>
      </c>
      <c r="U69" s="163" t="s">
        <v>25</v>
      </c>
      <c r="V69" s="150" t="s">
        <v>25</v>
      </c>
      <c r="W69" s="186" t="s">
        <v>154</v>
      </c>
      <c r="X69" s="325"/>
      <c r="Y69" s="90"/>
    </row>
    <row r="70" spans="1:25" s="81" customFormat="1" ht="15" customHeight="1" x14ac:dyDescent="0.25">
      <c r="A70" s="318"/>
      <c r="B70" s="293"/>
      <c r="C70" s="319"/>
      <c r="D70" s="153" t="s">
        <v>253</v>
      </c>
      <c r="E70" s="155" t="s">
        <v>254</v>
      </c>
      <c r="F70" s="156" t="s">
        <v>263</v>
      </c>
      <c r="G70" s="157">
        <v>2</v>
      </c>
      <c r="H70" s="157">
        <v>3</v>
      </c>
      <c r="I70" s="164">
        <v>0</v>
      </c>
      <c r="J70" s="159">
        <v>31</v>
      </c>
      <c r="K70" s="160" t="s">
        <v>123</v>
      </c>
      <c r="L70" s="160" t="s">
        <v>123</v>
      </c>
      <c r="M70" s="160" t="s">
        <v>124</v>
      </c>
      <c r="N70" s="160" t="s">
        <v>127</v>
      </c>
      <c r="O70" s="160" t="s">
        <v>127</v>
      </c>
      <c r="P70" s="160" t="s">
        <v>124</v>
      </c>
      <c r="Q70" s="157">
        <v>2</v>
      </c>
      <c r="R70" s="157">
        <v>3</v>
      </c>
      <c r="S70" s="157">
        <v>0</v>
      </c>
      <c r="T70" s="162">
        <f>SUM(Q70:S70)</f>
        <v>5</v>
      </c>
      <c r="U70" s="153" t="s">
        <v>25</v>
      </c>
      <c r="V70" s="150" t="s">
        <v>25</v>
      </c>
      <c r="W70" s="150" t="s">
        <v>255</v>
      </c>
      <c r="X70" s="325"/>
      <c r="Y70" s="90"/>
    </row>
    <row r="71" spans="1:25" s="81" customFormat="1" ht="15" customHeight="1" x14ac:dyDescent="0.25">
      <c r="A71" s="318"/>
      <c r="B71" s="329"/>
      <c r="C71" s="319"/>
      <c r="D71" s="163" t="s">
        <v>243</v>
      </c>
      <c r="E71" s="155" t="s">
        <v>244</v>
      </c>
      <c r="F71" s="156" t="s">
        <v>263</v>
      </c>
      <c r="G71" s="157">
        <v>2</v>
      </c>
      <c r="H71" s="157">
        <v>2</v>
      </c>
      <c r="I71" s="164">
        <v>0</v>
      </c>
      <c r="J71" s="159">
        <v>99</v>
      </c>
      <c r="K71" s="160" t="s">
        <v>122</v>
      </c>
      <c r="L71" s="160" t="s">
        <v>122</v>
      </c>
      <c r="M71" s="160" t="s">
        <v>124</v>
      </c>
      <c r="N71" s="160" t="s">
        <v>137</v>
      </c>
      <c r="O71" s="160" t="s">
        <v>137</v>
      </c>
      <c r="P71" s="160" t="s">
        <v>124</v>
      </c>
      <c r="Q71" s="157">
        <v>0</v>
      </c>
      <c r="R71" s="157">
        <v>2</v>
      </c>
      <c r="S71" s="157">
        <v>0</v>
      </c>
      <c r="T71" s="162">
        <f>SUM(Q71:S71)</f>
        <v>2</v>
      </c>
      <c r="U71" s="163" t="s">
        <v>25</v>
      </c>
      <c r="V71" s="150" t="s">
        <v>25</v>
      </c>
      <c r="W71" s="186" t="s">
        <v>154</v>
      </c>
      <c r="X71" s="322"/>
      <c r="Y71" s="90"/>
    </row>
    <row r="72" spans="1:25" s="81" customFormat="1" ht="15" customHeight="1" x14ac:dyDescent="0.25">
      <c r="A72" s="332"/>
      <c r="B72" s="97">
        <v>405052</v>
      </c>
      <c r="C72" s="320"/>
      <c r="D72" s="297" t="s">
        <v>24</v>
      </c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94">
        <f>SUM(T68:T71)</f>
        <v>16</v>
      </c>
      <c r="U72" s="154"/>
      <c r="V72" s="154"/>
      <c r="W72" s="154"/>
      <c r="X72" s="205"/>
      <c r="Y72" s="90"/>
    </row>
    <row r="73" spans="1:25" s="81" customFormat="1" ht="15" customHeight="1" x14ac:dyDescent="0.25">
      <c r="A73" s="326">
        <v>18</v>
      </c>
      <c r="B73" s="292" t="s">
        <v>278</v>
      </c>
      <c r="C73" s="319" t="s">
        <v>288</v>
      </c>
      <c r="D73" s="175" t="s">
        <v>177</v>
      </c>
      <c r="E73" s="176" t="s">
        <v>178</v>
      </c>
      <c r="F73" s="177" t="s">
        <v>264</v>
      </c>
      <c r="G73" s="178">
        <v>3</v>
      </c>
      <c r="H73" s="178">
        <v>2</v>
      </c>
      <c r="I73" s="179">
        <v>0</v>
      </c>
      <c r="J73" s="159">
        <v>100</v>
      </c>
      <c r="K73" s="180" t="s">
        <v>122</v>
      </c>
      <c r="L73" s="180" t="s">
        <v>266</v>
      </c>
      <c r="M73" s="180" t="s">
        <v>124</v>
      </c>
      <c r="N73" s="160" t="s">
        <v>124</v>
      </c>
      <c r="O73" s="160" t="s">
        <v>320</v>
      </c>
      <c r="P73" s="180" t="s">
        <v>124</v>
      </c>
      <c r="Q73" s="178">
        <v>0</v>
      </c>
      <c r="R73" s="178">
        <v>6</v>
      </c>
      <c r="S73" s="178">
        <v>0</v>
      </c>
      <c r="T73" s="162">
        <v>6</v>
      </c>
      <c r="U73" s="181" t="s">
        <v>25</v>
      </c>
      <c r="V73" s="200" t="s">
        <v>25</v>
      </c>
      <c r="W73" s="200" t="s">
        <v>154</v>
      </c>
      <c r="X73" s="296"/>
      <c r="Y73" s="90"/>
    </row>
    <row r="74" spans="1:25" s="81" customFormat="1" ht="15" customHeight="1" x14ac:dyDescent="0.25">
      <c r="A74" s="326"/>
      <c r="B74" s="293"/>
      <c r="C74" s="319"/>
      <c r="D74" s="163" t="s">
        <v>185</v>
      </c>
      <c r="E74" s="155" t="s">
        <v>214</v>
      </c>
      <c r="F74" s="156" t="s">
        <v>263</v>
      </c>
      <c r="G74" s="157">
        <v>2</v>
      </c>
      <c r="H74" s="157">
        <v>2</v>
      </c>
      <c r="I74" s="164">
        <v>0</v>
      </c>
      <c r="J74" s="159">
        <v>153</v>
      </c>
      <c r="K74" s="160" t="s">
        <v>266</v>
      </c>
      <c r="L74" s="223" t="s">
        <v>309</v>
      </c>
      <c r="M74" s="160" t="s">
        <v>124</v>
      </c>
      <c r="N74" s="160" t="s">
        <v>248</v>
      </c>
      <c r="O74" s="160" t="s">
        <v>310</v>
      </c>
      <c r="P74" s="160" t="s">
        <v>124</v>
      </c>
      <c r="Q74" s="157">
        <v>2</v>
      </c>
      <c r="R74" s="157">
        <v>6</v>
      </c>
      <c r="S74" s="157">
        <v>0</v>
      </c>
      <c r="T74" s="162">
        <f>R74+Q74</f>
        <v>8</v>
      </c>
      <c r="U74" s="163" t="s">
        <v>25</v>
      </c>
      <c r="V74" s="150" t="s">
        <v>25</v>
      </c>
      <c r="W74" s="150" t="s">
        <v>154</v>
      </c>
      <c r="X74" s="296"/>
      <c r="Y74" s="90"/>
    </row>
    <row r="75" spans="1:25" s="81" customFormat="1" ht="15" customHeight="1" x14ac:dyDescent="0.25">
      <c r="A75" s="326"/>
      <c r="B75" s="329"/>
      <c r="C75" s="319"/>
      <c r="D75" s="153" t="s">
        <v>253</v>
      </c>
      <c r="E75" s="155" t="s">
        <v>260</v>
      </c>
      <c r="F75" s="156" t="s">
        <v>263</v>
      </c>
      <c r="G75" s="157">
        <v>2</v>
      </c>
      <c r="H75" s="157">
        <v>2</v>
      </c>
      <c r="I75" s="164">
        <v>0</v>
      </c>
      <c r="J75" s="159">
        <v>37</v>
      </c>
      <c r="K75" s="160" t="s">
        <v>123</v>
      </c>
      <c r="L75" s="160" t="s">
        <v>123</v>
      </c>
      <c r="M75" s="160" t="s">
        <v>124</v>
      </c>
      <c r="N75" s="161" t="s">
        <v>127</v>
      </c>
      <c r="O75" s="161" t="s">
        <v>127</v>
      </c>
      <c r="P75" s="160" t="s">
        <v>124</v>
      </c>
      <c r="Q75" s="157">
        <v>2</v>
      </c>
      <c r="R75" s="157">
        <v>0</v>
      </c>
      <c r="S75" s="157">
        <v>0</v>
      </c>
      <c r="T75" s="162">
        <f>SUM(Q75:S75)</f>
        <v>2</v>
      </c>
      <c r="U75" s="153" t="s">
        <v>25</v>
      </c>
      <c r="V75" s="150" t="s">
        <v>25</v>
      </c>
      <c r="W75" s="150" t="s">
        <v>192</v>
      </c>
      <c r="X75" s="296"/>
      <c r="Y75" s="90"/>
    </row>
    <row r="76" spans="1:25" s="81" customFormat="1" ht="15" customHeight="1" x14ac:dyDescent="0.25">
      <c r="A76" s="326"/>
      <c r="B76" s="98">
        <v>405054</v>
      </c>
      <c r="C76" s="320"/>
      <c r="D76" s="307" t="s">
        <v>24</v>
      </c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8"/>
      <c r="T76" s="92">
        <f>SUM(T73:T75)</f>
        <v>16</v>
      </c>
      <c r="U76" s="330"/>
      <c r="V76" s="330"/>
      <c r="W76" s="330"/>
      <c r="X76" s="331"/>
      <c r="Y76" s="90"/>
    </row>
    <row r="77" spans="1:25" s="81" customFormat="1" ht="15" customHeight="1" x14ac:dyDescent="0.25">
      <c r="A77" s="326">
        <v>19</v>
      </c>
      <c r="B77" s="292" t="s">
        <v>279</v>
      </c>
      <c r="C77" s="319" t="s">
        <v>288</v>
      </c>
      <c r="D77" s="182" t="s">
        <v>257</v>
      </c>
      <c r="E77" s="183" t="s">
        <v>314</v>
      </c>
      <c r="F77" s="184" t="s">
        <v>263</v>
      </c>
      <c r="G77" s="146">
        <v>2</v>
      </c>
      <c r="H77" s="146">
        <v>2</v>
      </c>
      <c r="I77" s="185">
        <v>0</v>
      </c>
      <c r="J77" s="182">
        <v>40</v>
      </c>
      <c r="K77" s="146">
        <v>1</v>
      </c>
      <c r="L77" s="146">
        <v>1</v>
      </c>
      <c r="M77" s="146">
        <v>0</v>
      </c>
      <c r="N77" s="160" t="s">
        <v>127</v>
      </c>
      <c r="O77" s="160" t="s">
        <v>127</v>
      </c>
      <c r="P77" s="146">
        <v>0</v>
      </c>
      <c r="Q77" s="146">
        <v>2</v>
      </c>
      <c r="R77" s="146">
        <v>2</v>
      </c>
      <c r="S77" s="146">
        <v>0</v>
      </c>
      <c r="T77" s="162">
        <f>SUM(Q77:S77)</f>
        <v>4</v>
      </c>
      <c r="U77" s="182" t="s">
        <v>25</v>
      </c>
      <c r="V77" s="146" t="s">
        <v>25</v>
      </c>
      <c r="W77" s="146" t="s">
        <v>154</v>
      </c>
      <c r="X77" s="296"/>
      <c r="Y77" s="90"/>
    </row>
    <row r="78" spans="1:25" s="81" customFormat="1" ht="15" customHeight="1" x14ac:dyDescent="0.25">
      <c r="A78" s="326"/>
      <c r="B78" s="293"/>
      <c r="C78" s="319"/>
      <c r="D78" s="153" t="s">
        <v>226</v>
      </c>
      <c r="E78" s="155" t="s">
        <v>227</v>
      </c>
      <c r="F78" s="156" t="s">
        <v>263</v>
      </c>
      <c r="G78" s="157">
        <v>2</v>
      </c>
      <c r="H78" s="157">
        <v>2</v>
      </c>
      <c r="I78" s="164">
        <v>0</v>
      </c>
      <c r="J78" s="166">
        <v>88</v>
      </c>
      <c r="K78" s="160" t="s">
        <v>122</v>
      </c>
      <c r="L78" s="160" t="s">
        <v>122</v>
      </c>
      <c r="M78" s="160" t="s">
        <v>124</v>
      </c>
      <c r="N78" s="161" t="s">
        <v>179</v>
      </c>
      <c r="O78" s="161" t="s">
        <v>179</v>
      </c>
      <c r="P78" s="160" t="s">
        <v>124</v>
      </c>
      <c r="Q78" s="157">
        <v>4</v>
      </c>
      <c r="R78" s="157">
        <v>4</v>
      </c>
      <c r="S78" s="157">
        <v>0</v>
      </c>
      <c r="T78" s="162">
        <f>SUM(Q78:S78)</f>
        <v>8</v>
      </c>
      <c r="U78" s="153" t="s">
        <v>25</v>
      </c>
      <c r="V78" s="150" t="s">
        <v>25</v>
      </c>
      <c r="W78" s="150" t="s">
        <v>154</v>
      </c>
      <c r="X78" s="296"/>
      <c r="Y78" s="90"/>
    </row>
    <row r="79" spans="1:25" s="81" customFormat="1" ht="15" customHeight="1" x14ac:dyDescent="0.25">
      <c r="A79" s="326"/>
      <c r="B79" s="293"/>
      <c r="C79" s="319"/>
      <c r="D79" s="151" t="s">
        <v>231</v>
      </c>
      <c r="E79" s="168" t="s">
        <v>215</v>
      </c>
      <c r="F79" s="169" t="s">
        <v>264</v>
      </c>
      <c r="G79" s="152">
        <v>3</v>
      </c>
      <c r="H79" s="152">
        <v>2</v>
      </c>
      <c r="I79" s="170">
        <v>0</v>
      </c>
      <c r="J79" s="151">
        <v>144</v>
      </c>
      <c r="K79" s="152">
        <v>2</v>
      </c>
      <c r="L79" s="152">
        <v>2</v>
      </c>
      <c r="M79" s="152">
        <v>0</v>
      </c>
      <c r="N79" s="161" t="s">
        <v>179</v>
      </c>
      <c r="O79" s="161" t="s">
        <v>179</v>
      </c>
      <c r="P79" s="152">
        <v>0</v>
      </c>
      <c r="Q79" s="152">
        <v>0</v>
      </c>
      <c r="R79" s="152">
        <v>4</v>
      </c>
      <c r="S79" s="152">
        <v>0</v>
      </c>
      <c r="T79" s="162">
        <f>R79+Q79</f>
        <v>4</v>
      </c>
      <c r="U79" s="153" t="s">
        <v>25</v>
      </c>
      <c r="V79" s="150" t="s">
        <v>191</v>
      </c>
      <c r="W79" s="150" t="s">
        <v>154</v>
      </c>
      <c r="X79" s="296"/>
      <c r="Y79" s="90"/>
    </row>
    <row r="80" spans="1:25" s="81" customFormat="1" ht="15" customHeight="1" x14ac:dyDescent="0.25">
      <c r="A80" s="326"/>
      <c r="B80" s="97">
        <v>405048</v>
      </c>
      <c r="C80" s="320"/>
      <c r="D80" s="307" t="s">
        <v>24</v>
      </c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8"/>
      <c r="T80" s="92">
        <f>SUM(T77:T79)</f>
        <v>16</v>
      </c>
      <c r="U80" s="327"/>
      <c r="V80" s="327"/>
      <c r="W80" s="327"/>
      <c r="X80" s="328"/>
      <c r="Y80" s="90"/>
    </row>
    <row r="81" spans="1:25" s="81" customFormat="1" ht="15" customHeight="1" x14ac:dyDescent="0.25">
      <c r="A81" s="311">
        <v>20</v>
      </c>
      <c r="B81" s="323" t="s">
        <v>287</v>
      </c>
      <c r="C81" s="314" t="s">
        <v>289</v>
      </c>
      <c r="D81" s="153" t="s">
        <v>212</v>
      </c>
      <c r="E81" s="155" t="s">
        <v>237</v>
      </c>
      <c r="F81" s="156" t="s">
        <v>264</v>
      </c>
      <c r="G81" s="157">
        <v>3</v>
      </c>
      <c r="H81" s="157">
        <v>2</v>
      </c>
      <c r="I81" s="164">
        <v>0</v>
      </c>
      <c r="J81" s="159">
        <v>14</v>
      </c>
      <c r="K81" s="160" t="s">
        <v>123</v>
      </c>
      <c r="L81" s="160" t="s">
        <v>123</v>
      </c>
      <c r="M81" s="160" t="s">
        <v>124</v>
      </c>
      <c r="N81" s="160" t="s">
        <v>127</v>
      </c>
      <c r="O81" s="160" t="s">
        <v>127</v>
      </c>
      <c r="P81" s="160" t="s">
        <v>124</v>
      </c>
      <c r="Q81" s="157">
        <v>3</v>
      </c>
      <c r="R81" s="157">
        <v>2</v>
      </c>
      <c r="S81" s="157">
        <v>0</v>
      </c>
      <c r="T81" s="162">
        <f>SUM(Q81:S81)</f>
        <v>5</v>
      </c>
      <c r="U81" s="153" t="s">
        <v>25</v>
      </c>
      <c r="V81" s="150" t="s">
        <v>25</v>
      </c>
      <c r="W81" s="150" t="s">
        <v>193</v>
      </c>
      <c r="X81" s="321"/>
    </row>
    <row r="82" spans="1:25" s="81" customFormat="1" ht="15" customHeight="1" x14ac:dyDescent="0.25">
      <c r="A82" s="311"/>
      <c r="B82" s="324"/>
      <c r="C82" s="314"/>
      <c r="D82" s="163" t="s">
        <v>181</v>
      </c>
      <c r="E82" s="155" t="s">
        <v>234</v>
      </c>
      <c r="F82" s="156" t="s">
        <v>264</v>
      </c>
      <c r="G82" s="157">
        <v>3</v>
      </c>
      <c r="H82" s="157">
        <v>2</v>
      </c>
      <c r="I82" s="158">
        <v>0</v>
      </c>
      <c r="J82" s="159">
        <v>98</v>
      </c>
      <c r="K82" s="160" t="s">
        <v>122</v>
      </c>
      <c r="L82" s="160" t="s">
        <v>122</v>
      </c>
      <c r="M82" s="160" t="s">
        <v>124</v>
      </c>
      <c r="N82" s="160" t="s">
        <v>137</v>
      </c>
      <c r="O82" s="160" t="s">
        <v>137</v>
      </c>
      <c r="P82" s="160" t="s">
        <v>124</v>
      </c>
      <c r="Q82" s="157">
        <v>3</v>
      </c>
      <c r="R82" s="157">
        <v>0</v>
      </c>
      <c r="S82" s="157">
        <v>0</v>
      </c>
      <c r="T82" s="162">
        <f>SUM(Q82:S82)</f>
        <v>3</v>
      </c>
      <c r="U82" s="163" t="s">
        <v>25</v>
      </c>
      <c r="V82" s="150" t="s">
        <v>25</v>
      </c>
      <c r="W82" s="150" t="s">
        <v>154</v>
      </c>
      <c r="X82" s="325"/>
    </row>
    <row r="83" spans="1:25" s="81" customFormat="1" ht="15" customHeight="1" x14ac:dyDescent="0.25">
      <c r="A83" s="311"/>
      <c r="B83" s="99">
        <v>405053</v>
      </c>
      <c r="C83" s="314"/>
      <c r="D83" s="315" t="s">
        <v>24</v>
      </c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92">
        <f>SUM(T81:T82)</f>
        <v>8</v>
      </c>
      <c r="U83" s="309"/>
      <c r="V83" s="310"/>
      <c r="W83" s="310"/>
      <c r="X83" s="296"/>
    </row>
    <row r="84" spans="1:25" s="81" customFormat="1" ht="17.25" customHeight="1" x14ac:dyDescent="0.25">
      <c r="A84" s="311">
        <v>21</v>
      </c>
      <c r="B84" s="312" t="s">
        <v>304</v>
      </c>
      <c r="C84" s="314" t="s">
        <v>289</v>
      </c>
      <c r="D84" s="153" t="s">
        <v>212</v>
      </c>
      <c r="E84" s="155" t="s">
        <v>237</v>
      </c>
      <c r="F84" s="156" t="s">
        <v>264</v>
      </c>
      <c r="G84" s="157">
        <v>3</v>
      </c>
      <c r="H84" s="157">
        <v>2</v>
      </c>
      <c r="I84" s="164">
        <v>0</v>
      </c>
      <c r="J84" s="159">
        <v>14</v>
      </c>
      <c r="K84" s="160" t="s">
        <v>123</v>
      </c>
      <c r="L84" s="160" t="s">
        <v>123</v>
      </c>
      <c r="M84" s="160" t="s">
        <v>124</v>
      </c>
      <c r="N84" s="160" t="s">
        <v>127</v>
      </c>
      <c r="O84" s="160" t="s">
        <v>127</v>
      </c>
      <c r="P84" s="160" t="s">
        <v>124</v>
      </c>
      <c r="Q84" s="157">
        <v>3</v>
      </c>
      <c r="R84" s="157">
        <v>0</v>
      </c>
      <c r="S84" s="157">
        <v>0</v>
      </c>
      <c r="T84" s="162">
        <f>SUM(Q84:S84)</f>
        <v>3</v>
      </c>
      <c r="U84" s="153" t="s">
        <v>25</v>
      </c>
      <c r="V84" s="150" t="s">
        <v>25</v>
      </c>
      <c r="W84" s="150" t="s">
        <v>193</v>
      </c>
      <c r="X84" s="321"/>
    </row>
    <row r="85" spans="1:25" s="81" customFormat="1" ht="15.75" customHeight="1" x14ac:dyDescent="0.25">
      <c r="A85" s="311"/>
      <c r="B85" s="313"/>
      <c r="C85" s="314"/>
      <c r="D85" s="182" t="s">
        <v>236</v>
      </c>
      <c r="E85" s="183" t="s">
        <v>251</v>
      </c>
      <c r="F85" s="156" t="s">
        <v>264</v>
      </c>
      <c r="G85" s="146">
        <v>3</v>
      </c>
      <c r="H85" s="146">
        <v>2</v>
      </c>
      <c r="I85" s="185">
        <v>0</v>
      </c>
      <c r="J85" s="182">
        <v>32</v>
      </c>
      <c r="K85" s="146">
        <v>1</v>
      </c>
      <c r="L85" s="146">
        <v>1</v>
      </c>
      <c r="M85" s="146">
        <v>0</v>
      </c>
      <c r="N85" s="160" t="s">
        <v>127</v>
      </c>
      <c r="O85" s="160" t="s">
        <v>127</v>
      </c>
      <c r="P85" s="146">
        <v>0</v>
      </c>
      <c r="Q85" s="146">
        <v>3</v>
      </c>
      <c r="R85" s="146">
        <v>2</v>
      </c>
      <c r="S85" s="146">
        <v>0</v>
      </c>
      <c r="T85" s="162">
        <f>SUM(Q85:S85)</f>
        <v>5</v>
      </c>
      <c r="U85" s="198" t="s">
        <v>25</v>
      </c>
      <c r="V85" s="199" t="s">
        <v>25</v>
      </c>
      <c r="W85" s="146" t="s">
        <v>193</v>
      </c>
      <c r="X85" s="322"/>
    </row>
    <row r="86" spans="1:25" s="81" customFormat="1" ht="14.25" customHeight="1" x14ac:dyDescent="0.25">
      <c r="A86" s="311"/>
      <c r="B86" s="97">
        <v>405033</v>
      </c>
      <c r="C86" s="314"/>
      <c r="D86" s="315" t="s">
        <v>24</v>
      </c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92">
        <f>SUM(T84:T85)</f>
        <v>8</v>
      </c>
      <c r="U86" s="309"/>
      <c r="V86" s="310"/>
      <c r="W86" s="310"/>
      <c r="X86" s="296"/>
    </row>
    <row r="87" spans="1:25" s="81" customFormat="1" ht="15" customHeight="1" x14ac:dyDescent="0.25">
      <c r="A87" s="317">
        <v>22</v>
      </c>
      <c r="B87" s="292" t="s">
        <v>280</v>
      </c>
      <c r="C87" s="319" t="s">
        <v>288</v>
      </c>
      <c r="D87" s="153" t="s">
        <v>315</v>
      </c>
      <c r="E87" s="155" t="s">
        <v>316</v>
      </c>
      <c r="F87" s="156" t="s">
        <v>263</v>
      </c>
      <c r="G87" s="157">
        <v>2</v>
      </c>
      <c r="H87" s="157">
        <v>2</v>
      </c>
      <c r="I87" s="164">
        <v>0</v>
      </c>
      <c r="J87" s="159">
        <v>24</v>
      </c>
      <c r="K87" s="160" t="s">
        <v>123</v>
      </c>
      <c r="L87" s="160" t="s">
        <v>123</v>
      </c>
      <c r="M87" s="160" t="s">
        <v>124</v>
      </c>
      <c r="N87" s="160" t="s">
        <v>127</v>
      </c>
      <c r="O87" s="160" t="s">
        <v>127</v>
      </c>
      <c r="P87" s="160" t="s">
        <v>124</v>
      </c>
      <c r="Q87" s="157">
        <v>2</v>
      </c>
      <c r="R87" s="157">
        <v>2</v>
      </c>
      <c r="S87" s="157">
        <v>0</v>
      </c>
      <c r="T87" s="162">
        <f>SUM(Q87:S87)</f>
        <v>4</v>
      </c>
      <c r="U87" s="163" t="s">
        <v>191</v>
      </c>
      <c r="V87" s="150" t="s">
        <v>191</v>
      </c>
      <c r="W87" s="150" t="s">
        <v>317</v>
      </c>
      <c r="X87" s="296"/>
      <c r="Y87" s="90"/>
    </row>
    <row r="88" spans="1:25" s="81" customFormat="1" ht="15" customHeight="1" x14ac:dyDescent="0.25">
      <c r="A88" s="318"/>
      <c r="B88" s="293"/>
      <c r="C88" s="319"/>
      <c r="D88" s="153" t="s">
        <v>163</v>
      </c>
      <c r="E88" s="165" t="s">
        <v>240</v>
      </c>
      <c r="F88" s="156" t="s">
        <v>263</v>
      </c>
      <c r="G88" s="157">
        <v>2</v>
      </c>
      <c r="H88" s="157">
        <v>2</v>
      </c>
      <c r="I88" s="164">
        <v>0</v>
      </c>
      <c r="J88" s="159">
        <v>63</v>
      </c>
      <c r="K88" s="160" t="s">
        <v>123</v>
      </c>
      <c r="L88" s="160" t="s">
        <v>123</v>
      </c>
      <c r="M88" s="160" t="s">
        <v>124</v>
      </c>
      <c r="N88" s="161" t="s">
        <v>127</v>
      </c>
      <c r="O88" s="161" t="s">
        <v>127</v>
      </c>
      <c r="P88" s="160" t="s">
        <v>124</v>
      </c>
      <c r="Q88" s="157">
        <v>2</v>
      </c>
      <c r="R88" s="157">
        <v>2</v>
      </c>
      <c r="S88" s="157">
        <v>0</v>
      </c>
      <c r="T88" s="162">
        <f>SUM(Q88:S88)</f>
        <v>4</v>
      </c>
      <c r="U88" s="153" t="s">
        <v>191</v>
      </c>
      <c r="V88" s="150" t="s">
        <v>191</v>
      </c>
      <c r="W88" s="150" t="s">
        <v>187</v>
      </c>
      <c r="X88" s="296"/>
      <c r="Y88" s="90"/>
    </row>
    <row r="89" spans="1:25" s="81" customFormat="1" ht="15" customHeight="1" x14ac:dyDescent="0.25">
      <c r="A89" s="318"/>
      <c r="B89" s="293"/>
      <c r="C89" s="319"/>
      <c r="D89" s="153" t="s">
        <v>163</v>
      </c>
      <c r="E89" s="155" t="s">
        <v>250</v>
      </c>
      <c r="F89" s="156" t="s">
        <v>263</v>
      </c>
      <c r="G89" s="157">
        <v>2</v>
      </c>
      <c r="H89" s="157">
        <v>2</v>
      </c>
      <c r="I89" s="164">
        <v>0</v>
      </c>
      <c r="J89" s="159">
        <v>60</v>
      </c>
      <c r="K89" s="160" t="s">
        <v>123</v>
      </c>
      <c r="L89" s="160" t="s">
        <v>123</v>
      </c>
      <c r="M89" s="160" t="s">
        <v>124</v>
      </c>
      <c r="N89" s="160" t="s">
        <v>127</v>
      </c>
      <c r="O89" s="160" t="s">
        <v>127</v>
      </c>
      <c r="P89" s="160" t="s">
        <v>124</v>
      </c>
      <c r="Q89" s="157">
        <v>2</v>
      </c>
      <c r="R89" s="157">
        <v>2</v>
      </c>
      <c r="S89" s="157">
        <v>0</v>
      </c>
      <c r="T89" s="162">
        <f>SUM(Q89:S89)</f>
        <v>4</v>
      </c>
      <c r="U89" s="153" t="s">
        <v>25</v>
      </c>
      <c r="V89" s="150" t="s">
        <v>25</v>
      </c>
      <c r="W89" s="150" t="s">
        <v>193</v>
      </c>
      <c r="X89" s="296"/>
      <c r="Y89" s="90"/>
    </row>
    <row r="90" spans="1:25" s="81" customFormat="1" ht="15" customHeight="1" x14ac:dyDescent="0.25">
      <c r="A90" s="318"/>
      <c r="B90" s="293"/>
      <c r="C90" s="319"/>
      <c r="D90" s="163" t="s">
        <v>163</v>
      </c>
      <c r="E90" s="155" t="s">
        <v>233</v>
      </c>
      <c r="F90" s="156" t="s">
        <v>263</v>
      </c>
      <c r="G90" s="157">
        <v>2</v>
      </c>
      <c r="H90" s="157">
        <v>2</v>
      </c>
      <c r="I90" s="158">
        <v>0</v>
      </c>
      <c r="J90" s="159">
        <v>81</v>
      </c>
      <c r="K90" s="160" t="s">
        <v>122</v>
      </c>
      <c r="L90" s="160" t="s">
        <v>122</v>
      </c>
      <c r="M90" s="160" t="s">
        <v>124</v>
      </c>
      <c r="N90" s="161" t="s">
        <v>137</v>
      </c>
      <c r="O90" s="161" t="s">
        <v>137</v>
      </c>
      <c r="P90" s="160" t="s">
        <v>124</v>
      </c>
      <c r="Q90" s="157">
        <v>2</v>
      </c>
      <c r="R90" s="157">
        <v>2</v>
      </c>
      <c r="S90" s="157">
        <v>0</v>
      </c>
      <c r="T90" s="162">
        <f>SUM(Q90:S90)</f>
        <v>4</v>
      </c>
      <c r="U90" s="163" t="s">
        <v>25</v>
      </c>
      <c r="V90" s="150" t="s">
        <v>25</v>
      </c>
      <c r="W90" s="150" t="s">
        <v>89</v>
      </c>
      <c r="X90" s="296"/>
      <c r="Y90" s="90"/>
    </row>
    <row r="91" spans="1:25" s="81" customFormat="1" ht="15" customHeight="1" x14ac:dyDescent="0.25">
      <c r="A91" s="204"/>
      <c r="B91" s="93"/>
      <c r="C91" s="320"/>
      <c r="D91" s="297" t="s">
        <v>24</v>
      </c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94">
        <f>SUM(T87:T90)</f>
        <v>16</v>
      </c>
      <c r="U91" s="154"/>
      <c r="V91" s="154"/>
      <c r="W91" s="154"/>
      <c r="X91" s="205"/>
      <c r="Y91" s="90"/>
    </row>
    <row r="92" spans="1:25" ht="15" customHeight="1" x14ac:dyDescent="0.25">
      <c r="A92" s="306">
        <v>23</v>
      </c>
      <c r="B92" s="292" t="s">
        <v>281</v>
      </c>
      <c r="C92" s="301" t="s">
        <v>288</v>
      </c>
      <c r="D92" s="153" t="s">
        <v>172</v>
      </c>
      <c r="E92" s="155" t="s">
        <v>285</v>
      </c>
      <c r="F92" s="156" t="s">
        <v>264</v>
      </c>
      <c r="G92" s="157">
        <v>3</v>
      </c>
      <c r="H92" s="157">
        <v>2</v>
      </c>
      <c r="I92" s="164">
        <v>0</v>
      </c>
      <c r="J92" s="159">
        <v>111</v>
      </c>
      <c r="K92" s="160" t="s">
        <v>122</v>
      </c>
      <c r="L92" s="160" t="s">
        <v>122</v>
      </c>
      <c r="M92" s="160" t="s">
        <v>124</v>
      </c>
      <c r="N92" s="161" t="s">
        <v>137</v>
      </c>
      <c r="O92" s="161" t="s">
        <v>137</v>
      </c>
      <c r="P92" s="160" t="s">
        <v>124</v>
      </c>
      <c r="Q92" s="157">
        <v>3</v>
      </c>
      <c r="R92" s="157">
        <v>2</v>
      </c>
      <c r="S92" s="157">
        <v>0</v>
      </c>
      <c r="T92" s="162">
        <f>SUM(Q92:S92)</f>
        <v>5</v>
      </c>
      <c r="U92" s="153" t="s">
        <v>25</v>
      </c>
      <c r="V92" s="150" t="s">
        <v>25</v>
      </c>
      <c r="W92" s="150" t="s">
        <v>154</v>
      </c>
      <c r="X92" s="206"/>
      <c r="Y92" s="68"/>
    </row>
    <row r="93" spans="1:25" ht="15" customHeight="1" x14ac:dyDescent="0.25">
      <c r="A93" s="306"/>
      <c r="B93" s="293"/>
      <c r="C93" s="301"/>
      <c r="D93" s="152" t="s">
        <v>311</v>
      </c>
      <c r="E93" s="168" t="s">
        <v>312</v>
      </c>
      <c r="F93" s="169">
        <v>3</v>
      </c>
      <c r="G93" s="152">
        <v>2</v>
      </c>
      <c r="H93" s="152">
        <v>2</v>
      </c>
      <c r="I93" s="170">
        <v>0</v>
      </c>
      <c r="J93" s="151">
        <v>147</v>
      </c>
      <c r="K93" s="152">
        <v>3</v>
      </c>
      <c r="L93" s="152">
        <v>3</v>
      </c>
      <c r="M93" s="152">
        <v>0</v>
      </c>
      <c r="N93" s="160" t="s">
        <v>308</v>
      </c>
      <c r="O93" s="160" t="s">
        <v>308</v>
      </c>
      <c r="P93" s="152">
        <v>0</v>
      </c>
      <c r="Q93" s="152">
        <v>6</v>
      </c>
      <c r="R93" s="152">
        <v>6</v>
      </c>
      <c r="S93" s="152">
        <v>0</v>
      </c>
      <c r="T93" s="162">
        <f>SUM(Q93:S93)</f>
        <v>12</v>
      </c>
      <c r="U93" s="153" t="s">
        <v>25</v>
      </c>
      <c r="V93" s="150" t="s">
        <v>191</v>
      </c>
      <c r="W93" s="150" t="s">
        <v>192</v>
      </c>
      <c r="X93" s="207" t="s">
        <v>313</v>
      </c>
      <c r="Y93" s="68"/>
    </row>
    <row r="94" spans="1:25" ht="15" customHeight="1" x14ac:dyDescent="0.25">
      <c r="A94" s="306"/>
      <c r="B94" s="100"/>
      <c r="C94" s="301"/>
      <c r="D94" s="307" t="s">
        <v>24</v>
      </c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8"/>
      <c r="T94" s="92">
        <f>SUM(T92:T93)</f>
        <v>17</v>
      </c>
      <c r="U94" s="309"/>
      <c r="V94" s="310"/>
      <c r="W94" s="310"/>
      <c r="X94" s="296"/>
      <c r="Y94" s="68"/>
    </row>
    <row r="95" spans="1:25" ht="15" customHeight="1" x14ac:dyDescent="0.25">
      <c r="A95" s="289">
        <v>24</v>
      </c>
      <c r="B95" s="292" t="s">
        <v>282</v>
      </c>
      <c r="C95" s="294" t="s">
        <v>288</v>
      </c>
      <c r="D95" s="153" t="s">
        <v>169</v>
      </c>
      <c r="E95" s="155" t="s">
        <v>170</v>
      </c>
      <c r="F95" s="156" t="s">
        <v>264</v>
      </c>
      <c r="G95" s="157">
        <v>3</v>
      </c>
      <c r="H95" s="157">
        <v>2</v>
      </c>
      <c r="I95" s="164">
        <v>0</v>
      </c>
      <c r="J95" s="166">
        <v>89</v>
      </c>
      <c r="K95" s="160" t="s">
        <v>122</v>
      </c>
      <c r="L95" s="160" t="s">
        <v>122</v>
      </c>
      <c r="M95" s="160" t="s">
        <v>124</v>
      </c>
      <c r="N95" s="161" t="s">
        <v>179</v>
      </c>
      <c r="O95" s="161" t="s">
        <v>179</v>
      </c>
      <c r="P95" s="160" t="s">
        <v>124</v>
      </c>
      <c r="Q95" s="157">
        <v>6</v>
      </c>
      <c r="R95" s="157">
        <v>4</v>
      </c>
      <c r="S95" s="157">
        <v>0</v>
      </c>
      <c r="T95" s="162">
        <f>SUM(Q95:S95)</f>
        <v>10</v>
      </c>
      <c r="U95" s="153" t="s">
        <v>25</v>
      </c>
      <c r="V95" s="150" t="s">
        <v>25</v>
      </c>
      <c r="W95" s="150" t="s">
        <v>154</v>
      </c>
      <c r="X95" s="296"/>
      <c r="Y95" s="68"/>
    </row>
    <row r="96" spans="1:25" ht="15" customHeight="1" x14ac:dyDescent="0.25">
      <c r="A96" s="290"/>
      <c r="B96" s="293"/>
      <c r="C96" s="294"/>
      <c r="D96" s="163" t="s">
        <v>177</v>
      </c>
      <c r="E96" s="155" t="s">
        <v>175</v>
      </c>
      <c r="F96" s="156" t="s">
        <v>263</v>
      </c>
      <c r="G96" s="157">
        <v>2</v>
      </c>
      <c r="H96" s="157">
        <v>2</v>
      </c>
      <c r="I96" s="164">
        <v>0</v>
      </c>
      <c r="J96" s="159">
        <v>28</v>
      </c>
      <c r="K96" s="160" t="s">
        <v>123</v>
      </c>
      <c r="L96" s="160" t="s">
        <v>123</v>
      </c>
      <c r="M96" s="160" t="s">
        <v>124</v>
      </c>
      <c r="N96" s="160" t="s">
        <v>127</v>
      </c>
      <c r="O96" s="160" t="s">
        <v>127</v>
      </c>
      <c r="P96" s="160" t="s">
        <v>124</v>
      </c>
      <c r="Q96" s="157">
        <v>0</v>
      </c>
      <c r="R96" s="157">
        <v>2</v>
      </c>
      <c r="S96" s="157">
        <v>0</v>
      </c>
      <c r="T96" s="162">
        <f>SUM(Q96:S96)</f>
        <v>2</v>
      </c>
      <c r="U96" s="163" t="s">
        <v>25</v>
      </c>
      <c r="V96" s="150" t="s">
        <v>191</v>
      </c>
      <c r="W96" s="150" t="s">
        <v>217</v>
      </c>
      <c r="X96" s="296"/>
      <c r="Y96" s="68"/>
    </row>
    <row r="97" spans="1:25" ht="15" customHeight="1" x14ac:dyDescent="0.25">
      <c r="A97" s="290"/>
      <c r="B97" s="293"/>
      <c r="C97" s="294"/>
      <c r="D97" s="153" t="s">
        <v>213</v>
      </c>
      <c r="E97" s="155" t="s">
        <v>223</v>
      </c>
      <c r="F97" s="156" t="s">
        <v>263</v>
      </c>
      <c r="G97" s="157">
        <v>2</v>
      </c>
      <c r="H97" s="157">
        <v>2</v>
      </c>
      <c r="I97" s="158">
        <v>0</v>
      </c>
      <c r="J97" s="159">
        <v>96</v>
      </c>
      <c r="K97" s="160" t="s">
        <v>122</v>
      </c>
      <c r="L97" s="160" t="s">
        <v>122</v>
      </c>
      <c r="M97" s="160" t="s">
        <v>124</v>
      </c>
      <c r="N97" s="160" t="s">
        <v>137</v>
      </c>
      <c r="O97" s="160" t="s">
        <v>137</v>
      </c>
      <c r="P97" s="160" t="s">
        <v>124</v>
      </c>
      <c r="Q97" s="157">
        <v>2</v>
      </c>
      <c r="R97" s="157">
        <v>2</v>
      </c>
      <c r="S97" s="157">
        <v>0</v>
      </c>
      <c r="T97" s="162">
        <f>SUM(Q97:S97)</f>
        <v>4</v>
      </c>
      <c r="U97" s="153" t="s">
        <v>25</v>
      </c>
      <c r="V97" s="150" t="s">
        <v>25</v>
      </c>
      <c r="W97" s="150" t="s">
        <v>154</v>
      </c>
      <c r="X97" s="296"/>
      <c r="Y97" s="68"/>
    </row>
    <row r="98" spans="1:25" ht="15" customHeight="1" x14ac:dyDescent="0.25">
      <c r="A98" s="291"/>
      <c r="B98" s="100"/>
      <c r="C98" s="295"/>
      <c r="D98" s="297" t="s">
        <v>24</v>
      </c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94">
        <f>SUM(T95:T97)</f>
        <v>16</v>
      </c>
      <c r="U98" s="154"/>
      <c r="V98" s="154"/>
      <c r="W98" s="154"/>
      <c r="X98" s="205"/>
      <c r="Y98" s="68"/>
    </row>
    <row r="99" spans="1:25" ht="15.75" customHeight="1" x14ac:dyDescent="0.25">
      <c r="A99" s="298">
        <v>25</v>
      </c>
      <c r="B99" s="292" t="s">
        <v>283</v>
      </c>
      <c r="C99" s="301" t="s">
        <v>289</v>
      </c>
      <c r="D99" s="153" t="s">
        <v>315</v>
      </c>
      <c r="E99" s="155" t="s">
        <v>192</v>
      </c>
      <c r="F99" s="156" t="s">
        <v>263</v>
      </c>
      <c r="G99" s="157">
        <v>2</v>
      </c>
      <c r="H99" s="157">
        <v>2</v>
      </c>
      <c r="I99" s="164">
        <v>0</v>
      </c>
      <c r="J99" s="159">
        <v>134</v>
      </c>
      <c r="K99" s="160" t="s">
        <v>122</v>
      </c>
      <c r="L99" s="160" t="s">
        <v>122</v>
      </c>
      <c r="M99" s="160" t="s">
        <v>124</v>
      </c>
      <c r="N99" s="161" t="s">
        <v>179</v>
      </c>
      <c r="O99" s="161" t="s">
        <v>179</v>
      </c>
      <c r="P99" s="160" t="s">
        <v>124</v>
      </c>
      <c r="Q99" s="157">
        <v>4</v>
      </c>
      <c r="R99" s="157">
        <v>4</v>
      </c>
      <c r="S99" s="157">
        <v>0</v>
      </c>
      <c r="T99" s="162">
        <f>SUM(Q99:S99)</f>
        <v>8</v>
      </c>
      <c r="U99" s="153" t="s">
        <v>25</v>
      </c>
      <c r="V99" s="150" t="s">
        <v>25</v>
      </c>
      <c r="W99" s="150" t="s">
        <v>160</v>
      </c>
      <c r="X99" s="206"/>
    </row>
    <row r="100" spans="1:25" ht="13.5" customHeight="1" x14ac:dyDescent="0.25">
      <c r="A100" s="289"/>
      <c r="B100" s="293"/>
      <c r="C100" s="302"/>
      <c r="D100" s="153" t="s">
        <v>253</v>
      </c>
      <c r="E100" s="155" t="s">
        <v>260</v>
      </c>
      <c r="F100" s="156" t="s">
        <v>263</v>
      </c>
      <c r="G100" s="157">
        <v>2</v>
      </c>
      <c r="H100" s="157">
        <v>2</v>
      </c>
      <c r="I100" s="164">
        <v>0</v>
      </c>
      <c r="J100" s="159">
        <v>37</v>
      </c>
      <c r="K100" s="160" t="s">
        <v>123</v>
      </c>
      <c r="L100" s="160" t="s">
        <v>123</v>
      </c>
      <c r="M100" s="160" t="s">
        <v>124</v>
      </c>
      <c r="N100" s="161" t="s">
        <v>127</v>
      </c>
      <c r="O100" s="161" t="s">
        <v>127</v>
      </c>
      <c r="P100" s="160" t="s">
        <v>124</v>
      </c>
      <c r="Q100" s="157">
        <v>0</v>
      </c>
      <c r="R100" s="157">
        <v>2</v>
      </c>
      <c r="S100" s="157">
        <v>0</v>
      </c>
      <c r="T100" s="162">
        <f>SUM(Q100:S100)</f>
        <v>2</v>
      </c>
      <c r="U100" s="153" t="s">
        <v>25</v>
      </c>
      <c r="V100" s="150" t="s">
        <v>25</v>
      </c>
      <c r="W100" s="150" t="s">
        <v>192</v>
      </c>
      <c r="X100" s="206"/>
    </row>
    <row r="101" spans="1:25" ht="15" customHeight="1" thickBot="1" x14ac:dyDescent="0.3">
      <c r="A101" s="299"/>
      <c r="B101" s="300"/>
      <c r="C101" s="303"/>
      <c r="D101" s="304" t="s">
        <v>24</v>
      </c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208">
        <f>SUM(T99:T100)</f>
        <v>10</v>
      </c>
      <c r="U101" s="276"/>
      <c r="V101" s="277"/>
      <c r="W101" s="277"/>
      <c r="X101" s="278"/>
    </row>
    <row r="102" spans="1:25" s="81" customFormat="1" ht="11.25" customHeight="1" thickBot="1" x14ac:dyDescent="0.3">
      <c r="A102" s="90"/>
      <c r="B102" s="95"/>
      <c r="C102" s="148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202"/>
      <c r="U102" s="148"/>
      <c r="V102" s="148"/>
      <c r="W102" s="148"/>
      <c r="X102" s="148"/>
    </row>
    <row r="103" spans="1:25" ht="12.9" customHeight="1" thickBot="1" x14ac:dyDescent="0.3">
      <c r="A103" s="117"/>
      <c r="B103" s="144" t="s">
        <v>261</v>
      </c>
      <c r="C103" s="279" t="s">
        <v>262</v>
      </c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118"/>
    </row>
    <row r="104" spans="1:25" ht="12.9" customHeight="1" x14ac:dyDescent="0.25">
      <c r="A104" s="119"/>
      <c r="B104" s="78"/>
      <c r="C104" s="280" t="s">
        <v>273</v>
      </c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2"/>
    </row>
    <row r="105" spans="1:25" ht="12.9" customHeight="1" x14ac:dyDescent="0.25">
      <c r="A105" s="119"/>
      <c r="B105" s="78"/>
      <c r="C105" s="283" t="s">
        <v>274</v>
      </c>
      <c r="D105" s="284"/>
      <c r="E105" s="284"/>
      <c r="F105" s="284"/>
      <c r="G105" s="284"/>
      <c r="H105" s="284"/>
      <c r="I105" s="284"/>
      <c r="J105" s="284"/>
      <c r="K105" s="284"/>
      <c r="L105" s="284"/>
      <c r="M105" s="284"/>
      <c r="N105" s="284"/>
      <c r="O105" s="284"/>
      <c r="P105" s="284"/>
      <c r="Q105" s="284"/>
      <c r="R105" s="284"/>
      <c r="S105" s="284"/>
      <c r="T105" s="284"/>
      <c r="U105" s="284"/>
      <c r="V105" s="284"/>
      <c r="W105" s="284"/>
      <c r="X105" s="285"/>
    </row>
    <row r="106" spans="1:25" ht="12.9" customHeight="1" thickBot="1" x14ac:dyDescent="0.3">
      <c r="A106" s="119"/>
      <c r="B106" s="77"/>
      <c r="C106" s="286" t="s">
        <v>275</v>
      </c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8"/>
    </row>
    <row r="107" spans="1:25" ht="12.9" customHeight="1" x14ac:dyDescent="0.25">
      <c r="A107" s="120"/>
      <c r="B107" s="140" t="s">
        <v>297</v>
      </c>
      <c r="C107" s="141"/>
      <c r="D107" s="141"/>
      <c r="E107" s="141"/>
      <c r="F107" s="141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3"/>
    </row>
    <row r="108" spans="1:25" ht="9" customHeight="1" x14ac:dyDescent="0.25">
      <c r="A108" s="121"/>
      <c r="B108" s="142" t="s">
        <v>83</v>
      </c>
      <c r="C108" s="131"/>
      <c r="D108" s="143"/>
      <c r="E108" s="131"/>
      <c r="F108" s="131"/>
      <c r="G108" s="105"/>
      <c r="H108" s="105"/>
      <c r="I108" s="105"/>
      <c r="J108" s="105"/>
      <c r="K108" s="105"/>
      <c r="L108" s="105"/>
      <c r="M108" s="105"/>
      <c r="N108" s="107"/>
      <c r="O108" s="108"/>
      <c r="P108" s="109"/>
      <c r="Q108" s="110"/>
      <c r="R108" s="109"/>
      <c r="S108" s="110"/>
      <c r="T108" s="109"/>
      <c r="U108" s="106"/>
      <c r="V108" s="106"/>
      <c r="W108" s="106"/>
      <c r="X108" s="122"/>
    </row>
    <row r="109" spans="1:25" ht="9" customHeight="1" x14ac:dyDescent="0.25">
      <c r="A109" s="121"/>
      <c r="B109" s="131" t="s">
        <v>79</v>
      </c>
      <c r="C109" s="143"/>
      <c r="D109" s="131"/>
      <c r="E109" s="131"/>
      <c r="F109" s="131"/>
      <c r="G109" s="105"/>
      <c r="H109" s="105"/>
      <c r="I109" s="105"/>
      <c r="J109" s="105"/>
      <c r="K109" s="105"/>
      <c r="L109" s="105"/>
      <c r="M109" s="133"/>
      <c r="N109" s="113" t="s">
        <v>318</v>
      </c>
      <c r="O109" s="133"/>
      <c r="P109" s="133"/>
      <c r="Q109" s="133"/>
      <c r="R109" s="133"/>
      <c r="S109" s="133"/>
      <c r="T109" s="105"/>
      <c r="U109" s="105"/>
      <c r="V109" s="105"/>
      <c r="W109" s="106"/>
      <c r="X109" s="122"/>
    </row>
    <row r="110" spans="1:25" ht="12.9" customHeight="1" x14ac:dyDescent="0.25">
      <c r="A110" s="123" t="s">
        <v>78</v>
      </c>
      <c r="B110" s="106"/>
      <c r="C110" s="106"/>
      <c r="D110" s="114" t="s">
        <v>82</v>
      </c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6"/>
      <c r="X110" s="122"/>
    </row>
    <row r="111" spans="1:25" ht="12.9" customHeight="1" x14ac:dyDescent="0.25">
      <c r="A111" s="132" t="s">
        <v>34</v>
      </c>
      <c r="B111" s="113" t="s">
        <v>30</v>
      </c>
      <c r="C111" s="111" t="s">
        <v>19</v>
      </c>
      <c r="D111" s="112" t="s">
        <v>68</v>
      </c>
      <c r="E111" s="112"/>
      <c r="F111" s="134" t="s">
        <v>71</v>
      </c>
      <c r="G111" s="113" t="s">
        <v>48</v>
      </c>
      <c r="H111" s="113"/>
      <c r="I111" s="135"/>
      <c r="J111" s="135"/>
      <c r="K111" s="135"/>
      <c r="L111" s="90"/>
      <c r="M111" s="90"/>
      <c r="N111" s="105"/>
      <c r="O111" s="105"/>
      <c r="P111" s="105"/>
      <c r="Q111" s="105"/>
      <c r="R111" s="105"/>
      <c r="S111" s="105"/>
      <c r="T111" s="105"/>
      <c r="U111" s="105"/>
      <c r="V111" s="105"/>
      <c r="W111" s="106"/>
      <c r="X111" s="122"/>
    </row>
    <row r="112" spans="1:25" ht="12.9" customHeight="1" x14ac:dyDescent="0.25">
      <c r="A112" s="132" t="s">
        <v>35</v>
      </c>
      <c r="B112" s="113" t="s">
        <v>31</v>
      </c>
      <c r="C112" s="111" t="s">
        <v>20</v>
      </c>
      <c r="D112" s="112" t="s">
        <v>298</v>
      </c>
      <c r="E112" s="112"/>
      <c r="F112" s="136" t="s">
        <v>72</v>
      </c>
      <c r="G112" s="275" t="s">
        <v>268</v>
      </c>
      <c r="H112" s="275"/>
      <c r="I112" s="275"/>
      <c r="J112" s="275"/>
      <c r="K112" s="27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6"/>
      <c r="X112" s="122"/>
    </row>
    <row r="113" spans="1:24" ht="12.9" customHeight="1" x14ac:dyDescent="0.25">
      <c r="A113" s="132" t="s">
        <v>36</v>
      </c>
      <c r="B113" s="113" t="s">
        <v>32</v>
      </c>
      <c r="C113" s="111" t="s">
        <v>21</v>
      </c>
      <c r="D113" s="112" t="s">
        <v>299</v>
      </c>
      <c r="E113" s="112"/>
      <c r="F113" s="136" t="s">
        <v>74</v>
      </c>
      <c r="G113" s="145" t="s">
        <v>303</v>
      </c>
      <c r="H113" s="145"/>
      <c r="I113" s="145"/>
      <c r="J113" s="145"/>
      <c r="K113" s="14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6"/>
      <c r="X113" s="122"/>
    </row>
    <row r="114" spans="1:24" ht="12.9" customHeight="1" x14ac:dyDescent="0.25">
      <c r="A114" s="132" t="s">
        <v>37</v>
      </c>
      <c r="B114" s="113" t="s">
        <v>33</v>
      </c>
      <c r="C114" s="111" t="s">
        <v>22</v>
      </c>
      <c r="D114" s="112" t="s">
        <v>27</v>
      </c>
      <c r="E114" s="112"/>
      <c r="F114" s="136" t="s">
        <v>75</v>
      </c>
      <c r="G114" s="145" t="s">
        <v>302</v>
      </c>
      <c r="H114" s="145"/>
      <c r="I114" s="145"/>
      <c r="J114" s="145"/>
      <c r="K114" s="145"/>
      <c r="L114" s="105"/>
      <c r="M114" s="105"/>
      <c r="N114" s="113"/>
      <c r="O114" s="105"/>
      <c r="P114" s="105"/>
      <c r="Q114" s="105"/>
      <c r="R114" s="105"/>
      <c r="S114" s="105"/>
      <c r="T114" s="105"/>
      <c r="U114" s="105"/>
      <c r="V114" s="90"/>
      <c r="W114" s="90"/>
      <c r="X114" s="124"/>
    </row>
    <row r="115" spans="1:24" ht="12.9" customHeight="1" x14ac:dyDescent="0.25">
      <c r="A115" s="132" t="s">
        <v>38</v>
      </c>
      <c r="B115" s="113" t="s">
        <v>56</v>
      </c>
      <c r="C115" s="111" t="s">
        <v>23</v>
      </c>
      <c r="D115" s="112" t="s">
        <v>45</v>
      </c>
      <c r="E115" s="112"/>
      <c r="F115" s="136"/>
      <c r="G115" s="275"/>
      <c r="H115" s="275"/>
      <c r="I115" s="275"/>
      <c r="J115" s="275"/>
      <c r="K115" s="27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90"/>
      <c r="W115" s="90"/>
      <c r="X115" s="124"/>
    </row>
    <row r="116" spans="1:24" ht="12.9" customHeight="1" x14ac:dyDescent="0.25">
      <c r="A116" s="132" t="s">
        <v>76</v>
      </c>
      <c r="B116" s="113" t="s">
        <v>77</v>
      </c>
      <c r="C116" s="111" t="s">
        <v>44</v>
      </c>
      <c r="D116" s="112" t="s">
        <v>43</v>
      </c>
      <c r="E116" s="112"/>
      <c r="F116" s="136"/>
      <c r="G116" s="275"/>
      <c r="H116" s="275"/>
      <c r="I116" s="275"/>
      <c r="J116" s="275"/>
      <c r="K116" s="27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90"/>
      <c r="W116" s="90"/>
      <c r="X116" s="124"/>
    </row>
    <row r="117" spans="1:24" ht="12.9" customHeight="1" x14ac:dyDescent="0.25">
      <c r="A117" s="121"/>
      <c r="B117" s="90"/>
      <c r="C117" s="111" t="s">
        <v>47</v>
      </c>
      <c r="D117" s="112" t="s">
        <v>46</v>
      </c>
      <c r="E117" s="112"/>
      <c r="F117" s="105"/>
      <c r="G117" s="105"/>
      <c r="H117" s="90"/>
      <c r="I117" s="105"/>
      <c r="J117" s="90"/>
      <c r="K117" s="137" t="s">
        <v>54</v>
      </c>
      <c r="L117" s="135"/>
      <c r="M117" s="135"/>
      <c r="N117" s="135"/>
      <c r="O117" s="135"/>
      <c r="P117" s="105"/>
      <c r="Q117" s="105" t="s">
        <v>81</v>
      </c>
      <c r="R117" s="105"/>
      <c r="S117" s="105"/>
      <c r="T117" s="105"/>
      <c r="U117" s="90"/>
      <c r="V117" s="90"/>
      <c r="W117" s="81"/>
      <c r="X117" s="122" t="s">
        <v>80</v>
      </c>
    </row>
    <row r="118" spans="1:24" ht="12.9" customHeight="1" x14ac:dyDescent="0.25">
      <c r="A118" s="121"/>
      <c r="B118" s="90"/>
      <c r="C118" s="111" t="s">
        <v>69</v>
      </c>
      <c r="D118" s="115" t="s">
        <v>48</v>
      </c>
      <c r="E118" s="112"/>
      <c r="F118" s="105"/>
      <c r="G118" s="105"/>
      <c r="H118" s="90"/>
      <c r="I118" s="105"/>
      <c r="J118" s="90"/>
      <c r="K118" s="113" t="s">
        <v>51</v>
      </c>
      <c r="L118" s="135"/>
      <c r="M118" s="135"/>
      <c r="N118" s="135"/>
      <c r="O118" s="135"/>
      <c r="P118" s="105"/>
      <c r="Q118" s="116" t="s">
        <v>301</v>
      </c>
      <c r="R118" s="116"/>
      <c r="S118" s="116"/>
      <c r="T118" s="116"/>
      <c r="U118" s="116"/>
      <c r="V118" s="90"/>
      <c r="W118" s="81"/>
      <c r="X118" s="139" t="s">
        <v>26</v>
      </c>
    </row>
    <row r="119" spans="1:24" ht="12.9" customHeight="1" x14ac:dyDescent="0.25">
      <c r="A119" s="121"/>
      <c r="B119" s="90"/>
      <c r="C119" s="111" t="s">
        <v>50</v>
      </c>
      <c r="D119" s="112" t="s">
        <v>49</v>
      </c>
      <c r="E119" s="112"/>
      <c r="F119" s="105"/>
      <c r="G119" s="105"/>
      <c r="H119" s="90"/>
      <c r="I119" s="105"/>
      <c r="J119" s="90"/>
      <c r="K119" s="113" t="s">
        <v>52</v>
      </c>
      <c r="L119" s="113"/>
      <c r="M119" s="113"/>
      <c r="N119" s="113"/>
      <c r="O119" s="113"/>
      <c r="P119" s="105"/>
      <c r="Q119" s="105"/>
      <c r="R119" s="105"/>
      <c r="S119" s="105"/>
      <c r="T119" s="105"/>
      <c r="U119" s="105"/>
      <c r="V119" s="90"/>
      <c r="W119" s="90"/>
      <c r="X119" s="124"/>
    </row>
    <row r="120" spans="1:24" ht="12.9" customHeight="1" thickBot="1" x14ac:dyDescent="0.3">
      <c r="A120" s="125"/>
      <c r="B120" s="126"/>
      <c r="C120" s="127" t="s">
        <v>70</v>
      </c>
      <c r="D120" s="128" t="s">
        <v>300</v>
      </c>
      <c r="E120" s="128"/>
      <c r="F120" s="129"/>
      <c r="G120" s="129"/>
      <c r="H120" s="129"/>
      <c r="I120" s="129"/>
      <c r="J120" s="129"/>
      <c r="K120" s="138" t="s">
        <v>53</v>
      </c>
      <c r="L120" s="138"/>
      <c r="M120" s="138"/>
      <c r="N120" s="138"/>
      <c r="O120" s="138"/>
      <c r="P120" s="129"/>
      <c r="Q120" s="129"/>
      <c r="R120" s="129"/>
      <c r="S120" s="129"/>
      <c r="T120" s="129"/>
      <c r="U120" s="129"/>
      <c r="V120" s="126"/>
      <c r="W120" s="126"/>
      <c r="X120" s="130"/>
    </row>
    <row r="121" spans="1:24" ht="12.9" customHeight="1" x14ac:dyDescent="0.25">
      <c r="A121" s="68"/>
      <c r="B121" s="68"/>
      <c r="C121" s="69"/>
      <c r="X121" s="68"/>
    </row>
  </sheetData>
  <mergeCells count="168">
    <mergeCell ref="A2:X2"/>
    <mergeCell ref="N6:O6"/>
    <mergeCell ref="A9:A11"/>
    <mergeCell ref="B9:C9"/>
    <mergeCell ref="D9:I9"/>
    <mergeCell ref="J9:J11"/>
    <mergeCell ref="K9:M10"/>
    <mergeCell ref="N9:P10"/>
    <mergeCell ref="Q9:T10"/>
    <mergeCell ref="U9:V9"/>
    <mergeCell ref="W9:W11"/>
    <mergeCell ref="X9:X11"/>
    <mergeCell ref="B10:B11"/>
    <mergeCell ref="C10:C11"/>
    <mergeCell ref="D10:D11"/>
    <mergeCell ref="E10:E11"/>
    <mergeCell ref="F10:F11"/>
    <mergeCell ref="G10:I10"/>
    <mergeCell ref="U10:V10"/>
    <mergeCell ref="A15:A18"/>
    <mergeCell ref="B15:B17"/>
    <mergeCell ref="C15:C18"/>
    <mergeCell ref="X15:X17"/>
    <mergeCell ref="D18:S18"/>
    <mergeCell ref="U18:X18"/>
    <mergeCell ref="A12:A14"/>
    <mergeCell ref="B12:B13"/>
    <mergeCell ref="C12:C14"/>
    <mergeCell ref="X12:X13"/>
    <mergeCell ref="D14:S14"/>
    <mergeCell ref="U14:X14"/>
    <mergeCell ref="A25:A28"/>
    <mergeCell ref="B25:B27"/>
    <mergeCell ref="C25:C28"/>
    <mergeCell ref="X25:X27"/>
    <mergeCell ref="D28:S28"/>
    <mergeCell ref="U28:X28"/>
    <mergeCell ref="A19:A20"/>
    <mergeCell ref="C19:C20"/>
    <mergeCell ref="D20:S20"/>
    <mergeCell ref="U20:X20"/>
    <mergeCell ref="A21:A24"/>
    <mergeCell ref="B21:B23"/>
    <mergeCell ref="C21:C24"/>
    <mergeCell ref="X21:X23"/>
    <mergeCell ref="D24:S24"/>
    <mergeCell ref="U24:X24"/>
    <mergeCell ref="A33:A36"/>
    <mergeCell ref="B33:B35"/>
    <mergeCell ref="C33:C36"/>
    <mergeCell ref="X33:X35"/>
    <mergeCell ref="D36:S36"/>
    <mergeCell ref="U36:X36"/>
    <mergeCell ref="A29:A31"/>
    <mergeCell ref="B29:B31"/>
    <mergeCell ref="C29:C32"/>
    <mergeCell ref="X29:X31"/>
    <mergeCell ref="D32:S32"/>
    <mergeCell ref="U32:X32"/>
    <mergeCell ref="A40:A42"/>
    <mergeCell ref="B40:B41"/>
    <mergeCell ref="C40:C42"/>
    <mergeCell ref="X40:X41"/>
    <mergeCell ref="D42:S42"/>
    <mergeCell ref="U42:X42"/>
    <mergeCell ref="A37:A39"/>
    <mergeCell ref="B37:B38"/>
    <mergeCell ref="C37:C39"/>
    <mergeCell ref="X37:X38"/>
    <mergeCell ref="D39:S39"/>
    <mergeCell ref="U39:X39"/>
    <mergeCell ref="A46:A49"/>
    <mergeCell ref="B46:B48"/>
    <mergeCell ref="C46:C48"/>
    <mergeCell ref="X46:X48"/>
    <mergeCell ref="D49:S49"/>
    <mergeCell ref="U49:X49"/>
    <mergeCell ref="A43:A45"/>
    <mergeCell ref="B43:B44"/>
    <mergeCell ref="C43:C45"/>
    <mergeCell ref="X43:X44"/>
    <mergeCell ref="D45:S45"/>
    <mergeCell ref="U45:X45"/>
    <mergeCell ref="A53:A55"/>
    <mergeCell ref="B53:B54"/>
    <mergeCell ref="C53:C55"/>
    <mergeCell ref="X53:X54"/>
    <mergeCell ref="D55:S55"/>
    <mergeCell ref="U55:X55"/>
    <mergeCell ref="A50:A52"/>
    <mergeCell ref="B50:B51"/>
    <mergeCell ref="C50:C51"/>
    <mergeCell ref="X50:X51"/>
    <mergeCell ref="D52:S52"/>
    <mergeCell ref="U52:X52"/>
    <mergeCell ref="A59:A63"/>
    <mergeCell ref="B59:B62"/>
    <mergeCell ref="C59:C63"/>
    <mergeCell ref="X59:X62"/>
    <mergeCell ref="D63:S63"/>
    <mergeCell ref="U63:X63"/>
    <mergeCell ref="A56:A58"/>
    <mergeCell ref="C56:C58"/>
    <mergeCell ref="D58:S58"/>
    <mergeCell ref="U58:X58"/>
    <mergeCell ref="B56:B57"/>
    <mergeCell ref="X56:X57"/>
    <mergeCell ref="A73:A76"/>
    <mergeCell ref="B73:B75"/>
    <mergeCell ref="C73:C76"/>
    <mergeCell ref="X73:X75"/>
    <mergeCell ref="D76:S76"/>
    <mergeCell ref="U76:X76"/>
    <mergeCell ref="A64:A67"/>
    <mergeCell ref="B64:B66"/>
    <mergeCell ref="C64:C67"/>
    <mergeCell ref="X64:X66"/>
    <mergeCell ref="D67:S67"/>
    <mergeCell ref="A68:A72"/>
    <mergeCell ref="B68:B71"/>
    <mergeCell ref="C68:C72"/>
    <mergeCell ref="X68:X71"/>
    <mergeCell ref="D72:S72"/>
    <mergeCell ref="A81:A83"/>
    <mergeCell ref="B81:B82"/>
    <mergeCell ref="C81:C83"/>
    <mergeCell ref="X81:X82"/>
    <mergeCell ref="D83:S83"/>
    <mergeCell ref="U83:X83"/>
    <mergeCell ref="A77:A80"/>
    <mergeCell ref="B77:B79"/>
    <mergeCell ref="C77:C80"/>
    <mergeCell ref="D80:S80"/>
    <mergeCell ref="U80:X80"/>
    <mergeCell ref="X77:X79"/>
    <mergeCell ref="A92:A94"/>
    <mergeCell ref="B92:B93"/>
    <mergeCell ref="C92:C94"/>
    <mergeCell ref="D94:S94"/>
    <mergeCell ref="U94:X94"/>
    <mergeCell ref="A84:A86"/>
    <mergeCell ref="B84:B85"/>
    <mergeCell ref="C84:C86"/>
    <mergeCell ref="D86:S86"/>
    <mergeCell ref="U86:X86"/>
    <mergeCell ref="A87:A90"/>
    <mergeCell ref="B87:B90"/>
    <mergeCell ref="C87:C91"/>
    <mergeCell ref="X87:X90"/>
    <mergeCell ref="D91:S91"/>
    <mergeCell ref="X84:X85"/>
    <mergeCell ref="G116:K116"/>
    <mergeCell ref="U101:X101"/>
    <mergeCell ref="C103:W103"/>
    <mergeCell ref="C104:X104"/>
    <mergeCell ref="C105:X105"/>
    <mergeCell ref="C106:X106"/>
    <mergeCell ref="G115:K115"/>
    <mergeCell ref="G112:K112"/>
    <mergeCell ref="A95:A98"/>
    <mergeCell ref="B95:B97"/>
    <mergeCell ref="C95:C98"/>
    <mergeCell ref="X95:X97"/>
    <mergeCell ref="D98:S98"/>
    <mergeCell ref="A99:A101"/>
    <mergeCell ref="B99:B101"/>
    <mergeCell ref="C99:C101"/>
    <mergeCell ref="D101:S101"/>
  </mergeCells>
  <pageMargins left="0.70866141732283472" right="0.19685039370078741" top="0.19685039370078741" bottom="0.6692913385826772" header="0.27559055118110237" footer="0.11811023622047245"/>
  <pageSetup paperSize="9" scale="79" orientation="landscape" horizontalDpi="4294967295" verticalDpi="360" r:id="rId1"/>
  <headerFooter alignWithMargins="0"/>
  <rowBreaks count="1" manualBreakCount="1">
    <brk id="45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Administración (2)</vt:lpstr>
      <vt:lpstr>ECONOMIA 2021-I Actual</vt:lpstr>
      <vt:lpstr>'Administración (2)'!Área_de_impresión</vt:lpstr>
      <vt:lpstr>'ECONOMIA 2021-I Actual'!Área_de_impresión</vt:lpstr>
    </vt:vector>
  </TitlesOfParts>
  <Company>UNSCH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Witman</dc:creator>
  <cp:lastModifiedBy>HP</cp:lastModifiedBy>
  <cp:lastPrinted>2020-01-16T17:59:07Z</cp:lastPrinted>
  <dcterms:created xsi:type="dcterms:W3CDTF">2006-09-19T12:38:42Z</dcterms:created>
  <dcterms:modified xsi:type="dcterms:W3CDTF">2021-09-23T14:24:02Z</dcterms:modified>
</cp:coreProperties>
</file>