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6841F201-5937-4D0F-8FD6-E6C4FA954314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6" i="1" l="1"/>
  <c r="C137" i="1" s="1"/>
  <c r="C135" i="1"/>
  <c r="C134" i="1"/>
  <c r="C133" i="1"/>
  <c r="H74" i="1"/>
  <c r="G75" i="1"/>
  <c r="H76" i="1"/>
  <c r="G77" i="1"/>
  <c r="H78" i="1"/>
  <c r="G79" i="1"/>
  <c r="H80" i="1"/>
  <c r="G81" i="1"/>
  <c r="H82" i="1"/>
  <c r="G83" i="1"/>
  <c r="H84" i="1"/>
  <c r="G85" i="1"/>
  <c r="H86" i="1"/>
  <c r="G87" i="1"/>
  <c r="H88" i="1"/>
  <c r="G89" i="1"/>
  <c r="H90" i="1"/>
  <c r="G91" i="1"/>
  <c r="H92" i="1"/>
  <c r="G93" i="1"/>
  <c r="H94" i="1"/>
  <c r="G95" i="1"/>
  <c r="H96" i="1"/>
  <c r="G97" i="1"/>
  <c r="H98" i="1"/>
  <c r="G99" i="1"/>
  <c r="H100" i="1"/>
  <c r="G101" i="1"/>
  <c r="H102" i="1"/>
  <c r="G103" i="1"/>
  <c r="H104" i="1"/>
  <c r="G105" i="1"/>
  <c r="H106" i="1"/>
  <c r="G107" i="1"/>
  <c r="H108" i="1"/>
  <c r="G109" i="1"/>
  <c r="H110" i="1"/>
  <c r="G111" i="1"/>
  <c r="G73" i="1"/>
  <c r="F111" i="1"/>
  <c r="H111" i="1" s="1"/>
  <c r="E111" i="1"/>
  <c r="F110" i="1"/>
  <c r="E110" i="1"/>
  <c r="G110" i="1" s="1"/>
  <c r="F109" i="1"/>
  <c r="H109" i="1" s="1"/>
  <c r="E109" i="1"/>
  <c r="F108" i="1"/>
  <c r="E108" i="1"/>
  <c r="G108" i="1" s="1"/>
  <c r="F107" i="1"/>
  <c r="H107" i="1" s="1"/>
  <c r="E107" i="1"/>
  <c r="F106" i="1"/>
  <c r="E106" i="1"/>
  <c r="G106" i="1" s="1"/>
  <c r="F105" i="1"/>
  <c r="H105" i="1" s="1"/>
  <c r="E105" i="1"/>
  <c r="F104" i="1"/>
  <c r="E104" i="1"/>
  <c r="G104" i="1" s="1"/>
  <c r="F103" i="1"/>
  <c r="H103" i="1" s="1"/>
  <c r="E103" i="1"/>
  <c r="F102" i="1"/>
  <c r="E102" i="1"/>
  <c r="G102" i="1" s="1"/>
  <c r="F101" i="1"/>
  <c r="H101" i="1" s="1"/>
  <c r="E101" i="1"/>
  <c r="F100" i="1"/>
  <c r="E100" i="1"/>
  <c r="G100" i="1" s="1"/>
  <c r="F99" i="1"/>
  <c r="H99" i="1" s="1"/>
  <c r="E99" i="1"/>
  <c r="F98" i="1"/>
  <c r="E98" i="1"/>
  <c r="G98" i="1" s="1"/>
  <c r="F97" i="1"/>
  <c r="H97" i="1" s="1"/>
  <c r="E97" i="1"/>
  <c r="F96" i="1"/>
  <c r="E96" i="1"/>
  <c r="G96" i="1" s="1"/>
  <c r="F95" i="1"/>
  <c r="H95" i="1" s="1"/>
  <c r="E95" i="1"/>
  <c r="F94" i="1"/>
  <c r="E94" i="1"/>
  <c r="G94" i="1" s="1"/>
  <c r="F93" i="1"/>
  <c r="H93" i="1" s="1"/>
  <c r="E93" i="1"/>
  <c r="F92" i="1"/>
  <c r="E92" i="1"/>
  <c r="G92" i="1" s="1"/>
  <c r="F91" i="1"/>
  <c r="H91" i="1" s="1"/>
  <c r="E91" i="1"/>
  <c r="F90" i="1"/>
  <c r="E90" i="1"/>
  <c r="G90" i="1" s="1"/>
  <c r="F89" i="1"/>
  <c r="H89" i="1" s="1"/>
  <c r="E89" i="1"/>
  <c r="F88" i="1"/>
  <c r="E88" i="1"/>
  <c r="G88" i="1" s="1"/>
  <c r="F87" i="1"/>
  <c r="H87" i="1" s="1"/>
  <c r="E87" i="1"/>
  <c r="F86" i="1"/>
  <c r="E86" i="1"/>
  <c r="G86" i="1" s="1"/>
  <c r="F85" i="1"/>
  <c r="H85" i="1" s="1"/>
  <c r="E85" i="1"/>
  <c r="F84" i="1"/>
  <c r="E84" i="1"/>
  <c r="G84" i="1" s="1"/>
  <c r="F83" i="1"/>
  <c r="H83" i="1" s="1"/>
  <c r="E83" i="1"/>
  <c r="F82" i="1"/>
  <c r="E82" i="1"/>
  <c r="G82" i="1" s="1"/>
  <c r="F81" i="1"/>
  <c r="H81" i="1" s="1"/>
  <c r="E81" i="1"/>
  <c r="F80" i="1"/>
  <c r="E80" i="1"/>
  <c r="G80" i="1" s="1"/>
  <c r="F79" i="1"/>
  <c r="H79" i="1" s="1"/>
  <c r="E79" i="1"/>
  <c r="F78" i="1"/>
  <c r="E78" i="1"/>
  <c r="G78" i="1" s="1"/>
  <c r="F77" i="1"/>
  <c r="H77" i="1" s="1"/>
  <c r="E77" i="1"/>
  <c r="F76" i="1"/>
  <c r="E76" i="1"/>
  <c r="G76" i="1" s="1"/>
  <c r="F75" i="1"/>
  <c r="H75" i="1" s="1"/>
  <c r="E75" i="1"/>
  <c r="F74" i="1"/>
  <c r="E74" i="1"/>
  <c r="G74" i="1" s="1"/>
  <c r="F73" i="1"/>
  <c r="H73" i="1" s="1"/>
  <c r="E73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</calcChain>
</file>

<file path=xl/sharedStrings.xml><?xml version="1.0" encoding="utf-8"?>
<sst xmlns="http://schemas.openxmlformats.org/spreadsheetml/2006/main" count="75" uniqueCount="42">
  <si>
    <t>Y</t>
  </si>
  <si>
    <t>Productividad</t>
  </si>
  <si>
    <t>Salarios</t>
  </si>
  <si>
    <t>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</si>
  <si>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</si>
  <si>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</si>
  <si>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</si>
  <si>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</si>
  <si>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</si>
  <si>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</si>
  <si>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</si>
  <si>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</si>
  <si>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</si>
  <si>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</si>
  <si>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</si>
  <si>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</si>
  <si>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</si>
  <si>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</si>
  <si>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</si>
  <si>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</si>
  <si>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</si>
  <si>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</si>
  <si>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</si>
  <si>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</si>
  <si>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</si>
  <si>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</si>
  <si>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</si>
  <si>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</si>
  <si>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</si>
  <si>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Y*</t>
  </si>
  <si>
    <t>X*</t>
  </si>
  <si>
    <t>Y(-1)</t>
  </si>
  <si>
    <t>X(-1)</t>
  </si>
  <si>
    <t>B2=</t>
  </si>
  <si>
    <t>B1=</t>
  </si>
  <si>
    <t>1-p=</t>
  </si>
  <si>
    <t>Primer Paso</t>
  </si>
  <si>
    <t>Variable X 2</t>
  </si>
  <si>
    <t>Variable X 3</t>
  </si>
  <si>
    <t>Segundo Paso</t>
  </si>
  <si>
    <t>p=</t>
  </si>
  <si>
    <t>B1*(1-p)=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</si>
</sst>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2" fontId="0" fillId="0" borderId="0" xfId="0" applyNumberFormat="1"/>
    <xf numFmtId="0" fontId="1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0" borderId="0" xfId="0" quotePrefix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7"/>
  <sheetViews>
    <sheetView tabSelected="1" topLeftCell="A125" workbookViewId="0">
      <selection activeCell="F135" sqref="F135"/>
    </sheetView>
  </sheetViews>
  <sheetFormatPr baseColWidth="10" defaultRowHeight="15" x14ac:dyDescent="0.25"/>
  <cols>
    <col min="2" max="2" width="11.85546875" bestFit="1" customWidth="1"/>
    <col min="3" max="3" width="17.42578125" customWidth="1"/>
  </cols>
  <sheetData>
    <row r="1" spans="2:6" ht="15.75" x14ac:dyDescent="0.25">
      <c r="B1" s="12" t="s">
        <v>36</v>
      </c>
      <c r="C1" s="12"/>
    </row>
    <row r="3" spans="2:6" x14ac:dyDescent="0.25">
      <c r="B3" s="10"/>
      <c r="C3" s="10" t="s">
        <v>2</v>
      </c>
      <c r="D3" s="10" t="s">
        <v>1</v>
      </c>
    </row>
    <row r="4" spans="2:6" x14ac:dyDescent="0.25">
      <c r="B4" s="10"/>
      <c r="C4" s="11" t="s">
        <v>0</v>
      </c>
      <c r="D4" s="11" t="s">
        <v>3</v>
      </c>
      <c r="E4" s="11" t="s">
        <v>32</v>
      </c>
      <c r="F4" s="11" t="s">
        <v>31</v>
      </c>
    </row>
    <row r="5" spans="2:6" x14ac:dyDescent="0.25">
      <c r="B5" s="10">
        <v>1959</v>
      </c>
      <c r="C5" s="2">
        <v>58.5</v>
      </c>
      <c r="D5" s="2">
        <v>47.2</v>
      </c>
    </row>
    <row r="6" spans="2:6" x14ac:dyDescent="0.25">
      <c r="B6" s="10">
        <v>1960</v>
      </c>
      <c r="C6" s="2">
        <v>59.9</v>
      </c>
      <c r="D6" s="2">
        <v>48</v>
      </c>
      <c r="E6">
        <f>+D5</f>
        <v>47.2</v>
      </c>
      <c r="F6">
        <f>+C5</f>
        <v>58.5</v>
      </c>
    </row>
    <row r="7" spans="2:6" x14ac:dyDescent="0.25">
      <c r="B7" s="10">
        <v>1961</v>
      </c>
      <c r="C7" s="2">
        <v>61.7</v>
      </c>
      <c r="D7" s="2">
        <v>49.8</v>
      </c>
      <c r="E7">
        <f t="shared" ref="E7:E44" si="0">+D6</f>
        <v>48</v>
      </c>
      <c r="F7">
        <f t="shared" ref="F7:F44" si="1">+C6</f>
        <v>59.9</v>
      </c>
    </row>
    <row r="8" spans="2:6" x14ac:dyDescent="0.25">
      <c r="B8" s="10">
        <v>1962</v>
      </c>
      <c r="C8" s="2">
        <v>63.9</v>
      </c>
      <c r="D8" s="2">
        <v>52.1</v>
      </c>
      <c r="E8">
        <f t="shared" si="0"/>
        <v>49.8</v>
      </c>
      <c r="F8">
        <f t="shared" si="1"/>
        <v>61.7</v>
      </c>
    </row>
    <row r="9" spans="2:6" x14ac:dyDescent="0.25">
      <c r="B9" s="10">
        <v>1963</v>
      </c>
      <c r="C9" s="2">
        <v>65.3</v>
      </c>
      <c r="D9" s="2">
        <v>54.1</v>
      </c>
      <c r="E9">
        <f t="shared" si="0"/>
        <v>52.1</v>
      </c>
      <c r="F9">
        <f t="shared" si="1"/>
        <v>63.9</v>
      </c>
    </row>
    <row r="10" spans="2:6" x14ac:dyDescent="0.25">
      <c r="B10" s="10">
        <v>1964</v>
      </c>
      <c r="C10" s="2">
        <v>67.8</v>
      </c>
      <c r="D10" s="2">
        <v>56.6</v>
      </c>
      <c r="E10">
        <f t="shared" si="0"/>
        <v>54.1</v>
      </c>
      <c r="F10">
        <f t="shared" si="1"/>
        <v>65.3</v>
      </c>
    </row>
    <row r="11" spans="2:6" x14ac:dyDescent="0.25">
      <c r="B11" s="10">
        <v>1965</v>
      </c>
      <c r="C11" s="2">
        <v>69.3</v>
      </c>
      <c r="D11" s="2">
        <v>58.6</v>
      </c>
      <c r="E11">
        <f t="shared" si="0"/>
        <v>56.6</v>
      </c>
      <c r="F11">
        <f t="shared" si="1"/>
        <v>67.8</v>
      </c>
    </row>
    <row r="12" spans="2:6" x14ac:dyDescent="0.25">
      <c r="B12" s="10">
        <v>1966</v>
      </c>
      <c r="C12" s="2">
        <v>71.8</v>
      </c>
      <c r="D12" s="2">
        <v>61</v>
      </c>
      <c r="E12">
        <f t="shared" si="0"/>
        <v>58.6</v>
      </c>
      <c r="F12">
        <f t="shared" si="1"/>
        <v>69.3</v>
      </c>
    </row>
    <row r="13" spans="2:6" x14ac:dyDescent="0.25">
      <c r="B13" s="10">
        <v>1967</v>
      </c>
      <c r="C13" s="2">
        <v>73.7</v>
      </c>
      <c r="D13" s="2">
        <v>62.3</v>
      </c>
      <c r="E13">
        <f t="shared" si="0"/>
        <v>61</v>
      </c>
      <c r="F13">
        <f t="shared" si="1"/>
        <v>71.8</v>
      </c>
    </row>
    <row r="14" spans="2:6" x14ac:dyDescent="0.25">
      <c r="B14" s="10">
        <v>1968</v>
      </c>
      <c r="C14" s="2">
        <v>76.5</v>
      </c>
      <c r="D14" s="2">
        <v>64.5</v>
      </c>
      <c r="E14">
        <f t="shared" si="0"/>
        <v>62.3</v>
      </c>
      <c r="F14">
        <f t="shared" si="1"/>
        <v>73.7</v>
      </c>
    </row>
    <row r="15" spans="2:6" x14ac:dyDescent="0.25">
      <c r="B15" s="10">
        <v>1969</v>
      </c>
      <c r="C15" s="2">
        <v>77.599999999999994</v>
      </c>
      <c r="D15" s="2">
        <v>64.8</v>
      </c>
      <c r="E15">
        <f t="shared" si="0"/>
        <v>64.5</v>
      </c>
      <c r="F15">
        <f t="shared" si="1"/>
        <v>76.5</v>
      </c>
    </row>
    <row r="16" spans="2:6" x14ac:dyDescent="0.25">
      <c r="B16" s="10">
        <v>1970</v>
      </c>
      <c r="C16" s="2">
        <v>79</v>
      </c>
      <c r="D16" s="2">
        <v>66.2</v>
      </c>
      <c r="E16">
        <f t="shared" si="0"/>
        <v>64.8</v>
      </c>
      <c r="F16">
        <f t="shared" si="1"/>
        <v>77.599999999999994</v>
      </c>
    </row>
    <row r="17" spans="2:6" x14ac:dyDescent="0.25">
      <c r="B17" s="10">
        <v>1971</v>
      </c>
      <c r="C17" s="2">
        <v>80.5</v>
      </c>
      <c r="D17" s="2">
        <v>68.8</v>
      </c>
      <c r="E17">
        <f t="shared" si="0"/>
        <v>66.2</v>
      </c>
      <c r="F17">
        <f t="shared" si="1"/>
        <v>79</v>
      </c>
    </row>
    <row r="18" spans="2:6" x14ac:dyDescent="0.25">
      <c r="B18" s="10">
        <v>1972</v>
      </c>
      <c r="C18" s="2">
        <v>82.9</v>
      </c>
      <c r="D18" s="2">
        <v>71</v>
      </c>
      <c r="E18">
        <f t="shared" si="0"/>
        <v>68.8</v>
      </c>
      <c r="F18">
        <f t="shared" si="1"/>
        <v>80.5</v>
      </c>
    </row>
    <row r="19" spans="2:6" x14ac:dyDescent="0.25">
      <c r="B19" s="10">
        <v>1973</v>
      </c>
      <c r="C19" s="2">
        <v>84.7</v>
      </c>
      <c r="D19" s="2">
        <v>73.099999999999994</v>
      </c>
      <c r="E19">
        <f t="shared" si="0"/>
        <v>71</v>
      </c>
      <c r="F19">
        <f t="shared" si="1"/>
        <v>82.9</v>
      </c>
    </row>
    <row r="20" spans="2:6" x14ac:dyDescent="0.25">
      <c r="B20" s="10">
        <v>1974</v>
      </c>
      <c r="C20" s="2">
        <v>83.7</v>
      </c>
      <c r="D20" s="2">
        <v>72.2</v>
      </c>
      <c r="E20">
        <f t="shared" si="0"/>
        <v>73.099999999999994</v>
      </c>
      <c r="F20">
        <f t="shared" si="1"/>
        <v>84.7</v>
      </c>
    </row>
    <row r="21" spans="2:6" x14ac:dyDescent="0.25">
      <c r="B21" s="10">
        <v>1975</v>
      </c>
      <c r="C21" s="2">
        <v>84.5</v>
      </c>
      <c r="D21" s="2">
        <v>74.8</v>
      </c>
      <c r="E21">
        <f t="shared" si="0"/>
        <v>72.2</v>
      </c>
      <c r="F21">
        <f t="shared" si="1"/>
        <v>83.7</v>
      </c>
    </row>
    <row r="22" spans="2:6" x14ac:dyDescent="0.25">
      <c r="B22" s="10">
        <v>1976</v>
      </c>
      <c r="C22" s="2">
        <v>87</v>
      </c>
      <c r="D22" s="2">
        <v>77.2</v>
      </c>
      <c r="E22">
        <f t="shared" si="0"/>
        <v>74.8</v>
      </c>
      <c r="F22">
        <f t="shared" si="1"/>
        <v>84.5</v>
      </c>
    </row>
    <row r="23" spans="2:6" x14ac:dyDescent="0.25">
      <c r="B23" s="10">
        <v>1977</v>
      </c>
      <c r="C23" s="2">
        <v>88.1</v>
      </c>
      <c r="D23" s="2">
        <v>78.400000000000006</v>
      </c>
      <c r="E23">
        <f t="shared" si="0"/>
        <v>77.2</v>
      </c>
      <c r="F23">
        <f t="shared" si="1"/>
        <v>87</v>
      </c>
    </row>
    <row r="24" spans="2:6" x14ac:dyDescent="0.25">
      <c r="B24" s="10">
        <v>1978</v>
      </c>
      <c r="C24" s="2">
        <v>89.7</v>
      </c>
      <c r="D24" s="2">
        <v>79.5</v>
      </c>
      <c r="E24">
        <f t="shared" si="0"/>
        <v>78.400000000000006</v>
      </c>
      <c r="F24">
        <f t="shared" si="1"/>
        <v>88.1</v>
      </c>
    </row>
    <row r="25" spans="2:6" x14ac:dyDescent="0.25">
      <c r="B25" s="10">
        <v>1979</v>
      </c>
      <c r="C25" s="2">
        <v>90</v>
      </c>
      <c r="D25" s="2">
        <v>79.7</v>
      </c>
      <c r="E25">
        <f t="shared" si="0"/>
        <v>79.5</v>
      </c>
      <c r="F25">
        <f t="shared" si="1"/>
        <v>89.7</v>
      </c>
    </row>
    <row r="26" spans="2:6" x14ac:dyDescent="0.25">
      <c r="B26" s="10">
        <v>1980</v>
      </c>
      <c r="C26" s="2">
        <v>89.7</v>
      </c>
      <c r="D26" s="2">
        <v>79.8</v>
      </c>
      <c r="E26">
        <f t="shared" si="0"/>
        <v>79.7</v>
      </c>
      <c r="F26">
        <f t="shared" si="1"/>
        <v>90</v>
      </c>
    </row>
    <row r="27" spans="2:6" x14ac:dyDescent="0.25">
      <c r="B27" s="10">
        <v>1981</v>
      </c>
      <c r="C27" s="2">
        <v>89.8</v>
      </c>
      <c r="D27" s="2">
        <v>81.400000000000006</v>
      </c>
      <c r="E27">
        <f t="shared" si="0"/>
        <v>79.8</v>
      </c>
      <c r="F27">
        <f t="shared" si="1"/>
        <v>89.7</v>
      </c>
    </row>
    <row r="28" spans="2:6" x14ac:dyDescent="0.25">
      <c r="B28" s="10">
        <v>1982</v>
      </c>
      <c r="C28" s="2">
        <v>91.1</v>
      </c>
      <c r="D28" s="2">
        <v>81.2</v>
      </c>
      <c r="E28">
        <f t="shared" si="0"/>
        <v>81.400000000000006</v>
      </c>
      <c r="F28">
        <f t="shared" si="1"/>
        <v>89.8</v>
      </c>
    </row>
    <row r="29" spans="2:6" x14ac:dyDescent="0.25">
      <c r="B29" s="10">
        <v>1983</v>
      </c>
      <c r="C29" s="2">
        <v>91.2</v>
      </c>
      <c r="D29" s="2">
        <v>84</v>
      </c>
      <c r="E29">
        <f t="shared" si="0"/>
        <v>81.2</v>
      </c>
      <c r="F29">
        <f t="shared" si="1"/>
        <v>91.1</v>
      </c>
    </row>
    <row r="30" spans="2:6" x14ac:dyDescent="0.25">
      <c r="B30" s="10">
        <v>1984</v>
      </c>
      <c r="C30" s="2">
        <v>91.5</v>
      </c>
      <c r="D30" s="2">
        <v>86.4</v>
      </c>
      <c r="E30">
        <f t="shared" si="0"/>
        <v>84</v>
      </c>
      <c r="F30">
        <f t="shared" si="1"/>
        <v>91.2</v>
      </c>
    </row>
    <row r="31" spans="2:6" x14ac:dyDescent="0.25">
      <c r="B31" s="10">
        <v>1985</v>
      </c>
      <c r="C31" s="2">
        <v>92.8</v>
      </c>
      <c r="D31" s="2">
        <v>88.1</v>
      </c>
      <c r="E31">
        <f t="shared" si="0"/>
        <v>86.4</v>
      </c>
      <c r="F31">
        <f t="shared" si="1"/>
        <v>91.5</v>
      </c>
    </row>
    <row r="32" spans="2:6" x14ac:dyDescent="0.25">
      <c r="B32" s="10">
        <v>1986</v>
      </c>
      <c r="C32" s="2">
        <v>95.9</v>
      </c>
      <c r="D32" s="2">
        <v>90.7</v>
      </c>
      <c r="E32">
        <f t="shared" si="0"/>
        <v>88.1</v>
      </c>
      <c r="F32">
        <f t="shared" si="1"/>
        <v>92.8</v>
      </c>
    </row>
    <row r="33" spans="2:6" x14ac:dyDescent="0.25">
      <c r="B33" s="10">
        <v>1987</v>
      </c>
      <c r="C33" s="2">
        <v>96.3</v>
      </c>
      <c r="D33" s="2">
        <v>91.3</v>
      </c>
      <c r="E33">
        <f t="shared" si="0"/>
        <v>90.7</v>
      </c>
      <c r="F33">
        <f t="shared" si="1"/>
        <v>95.9</v>
      </c>
    </row>
    <row r="34" spans="2:6" x14ac:dyDescent="0.25">
      <c r="B34" s="10">
        <v>1988</v>
      </c>
      <c r="C34" s="2">
        <v>97.3</v>
      </c>
      <c r="D34" s="2">
        <v>92.4</v>
      </c>
      <c r="E34">
        <f t="shared" si="0"/>
        <v>91.3</v>
      </c>
      <c r="F34">
        <f t="shared" si="1"/>
        <v>96.3</v>
      </c>
    </row>
    <row r="35" spans="2:6" x14ac:dyDescent="0.25">
      <c r="B35" s="10">
        <v>1989</v>
      </c>
      <c r="C35" s="2">
        <v>95.8</v>
      </c>
      <c r="D35" s="2">
        <v>93.3</v>
      </c>
      <c r="E35">
        <f t="shared" si="0"/>
        <v>92.4</v>
      </c>
      <c r="F35">
        <f t="shared" si="1"/>
        <v>97.3</v>
      </c>
    </row>
    <row r="36" spans="2:6" x14ac:dyDescent="0.25">
      <c r="B36" s="10">
        <v>1990</v>
      </c>
      <c r="C36" s="2">
        <v>96.4</v>
      </c>
      <c r="D36" s="2">
        <v>94.5</v>
      </c>
      <c r="E36">
        <f t="shared" si="0"/>
        <v>93.3</v>
      </c>
      <c r="F36">
        <f t="shared" si="1"/>
        <v>95.8</v>
      </c>
    </row>
    <row r="37" spans="2:6" x14ac:dyDescent="0.25">
      <c r="B37" s="10">
        <v>1991</v>
      </c>
      <c r="C37" s="2">
        <v>97.4</v>
      </c>
      <c r="D37" s="2">
        <v>95.9</v>
      </c>
      <c r="E37">
        <f t="shared" si="0"/>
        <v>94.5</v>
      </c>
      <c r="F37">
        <f t="shared" si="1"/>
        <v>96.4</v>
      </c>
    </row>
    <row r="38" spans="2:6" x14ac:dyDescent="0.25">
      <c r="B38" s="10">
        <v>1992</v>
      </c>
      <c r="C38" s="2">
        <v>100</v>
      </c>
      <c r="D38" s="2">
        <v>100</v>
      </c>
      <c r="E38">
        <f t="shared" si="0"/>
        <v>95.9</v>
      </c>
      <c r="F38">
        <f t="shared" si="1"/>
        <v>97.4</v>
      </c>
    </row>
    <row r="39" spans="2:6" x14ac:dyDescent="0.25">
      <c r="B39" s="10">
        <v>1993</v>
      </c>
      <c r="C39" s="2">
        <v>99.9</v>
      </c>
      <c r="D39" s="2">
        <v>100.1</v>
      </c>
      <c r="E39">
        <f t="shared" si="0"/>
        <v>100</v>
      </c>
      <c r="F39">
        <f t="shared" si="1"/>
        <v>100</v>
      </c>
    </row>
    <row r="40" spans="2:6" x14ac:dyDescent="0.25">
      <c r="B40" s="10">
        <v>1994</v>
      </c>
      <c r="C40" s="2">
        <v>99.7</v>
      </c>
      <c r="D40" s="2">
        <v>101.4</v>
      </c>
      <c r="E40">
        <f t="shared" si="0"/>
        <v>100.1</v>
      </c>
      <c r="F40">
        <f t="shared" si="1"/>
        <v>99.9</v>
      </c>
    </row>
    <row r="41" spans="2:6" x14ac:dyDescent="0.25">
      <c r="B41" s="10">
        <v>1995</v>
      </c>
      <c r="C41" s="2">
        <v>99.1</v>
      </c>
      <c r="D41" s="2">
        <v>102.2</v>
      </c>
      <c r="E41">
        <f t="shared" si="0"/>
        <v>101.4</v>
      </c>
      <c r="F41">
        <f t="shared" si="1"/>
        <v>99.7</v>
      </c>
    </row>
    <row r="42" spans="2:6" x14ac:dyDescent="0.25">
      <c r="B42" s="10">
        <v>1996</v>
      </c>
      <c r="C42" s="2">
        <v>99.6</v>
      </c>
      <c r="D42" s="2">
        <v>105.2</v>
      </c>
      <c r="E42">
        <f t="shared" si="0"/>
        <v>102.2</v>
      </c>
      <c r="F42">
        <f t="shared" si="1"/>
        <v>99.1</v>
      </c>
    </row>
    <row r="43" spans="2:6" x14ac:dyDescent="0.25">
      <c r="B43" s="10">
        <v>1997</v>
      </c>
      <c r="C43" s="2">
        <v>101.1</v>
      </c>
      <c r="D43" s="2">
        <v>107.5</v>
      </c>
      <c r="E43">
        <f t="shared" si="0"/>
        <v>105.2</v>
      </c>
      <c r="F43">
        <f t="shared" si="1"/>
        <v>99.6</v>
      </c>
    </row>
    <row r="44" spans="2:6" x14ac:dyDescent="0.25">
      <c r="B44" s="10">
        <v>1998</v>
      </c>
      <c r="C44" s="2">
        <v>105.1</v>
      </c>
      <c r="D44" s="2">
        <v>110.5</v>
      </c>
      <c r="E44">
        <f t="shared" si="0"/>
        <v>107.5</v>
      </c>
      <c r="F44">
        <f t="shared" si="1"/>
        <v>101.1</v>
      </c>
    </row>
    <row r="45" spans="2:6" x14ac:dyDescent="0.25">
      <c r="C45" s="1"/>
      <c r="D45" s="1"/>
    </row>
    <row r="47" spans="2:6" x14ac:dyDescent="0.25">
      <c r="B47" t="s">
        <v>4</v>
      </c>
    </row>
    <row r="48" spans="2:6" ht="15.75" thickBot="1" x14ac:dyDescent="0.3"/>
    <row r="49" spans="2:10" x14ac:dyDescent="0.25">
      <c r="B49" s="6" t="s">
        <v>5</v>
      </c>
      <c r="C49" s="6"/>
    </row>
    <row r="50" spans="2:10" x14ac:dyDescent="0.25">
      <c r="B50" s="3" t="s">
        <v>6</v>
      </c>
      <c r="C50" s="3">
        <v>0.99767879726301745</v>
      </c>
    </row>
    <row r="51" spans="2:10" x14ac:dyDescent="0.25">
      <c r="B51" s="3" t="s">
        <v>7</v>
      </c>
      <c r="C51" s="3">
        <v>0.99536298250818112</v>
      </c>
    </row>
    <row r="52" spans="2:10" x14ac:dyDescent="0.25">
      <c r="B52" s="3" t="s">
        <v>8</v>
      </c>
      <c r="C52" s="3">
        <v>0.99496552386602521</v>
      </c>
    </row>
    <row r="53" spans="2:10" x14ac:dyDescent="0.25">
      <c r="B53" s="3" t="s">
        <v>9</v>
      </c>
      <c r="C53" s="3">
        <v>0.87591792861283246</v>
      </c>
    </row>
    <row r="54" spans="2:10" ht="15.75" thickBot="1" x14ac:dyDescent="0.3">
      <c r="B54" s="4" t="s">
        <v>10</v>
      </c>
      <c r="C54" s="4">
        <v>39</v>
      </c>
    </row>
    <row r="56" spans="2:10" ht="15.75" thickBot="1" x14ac:dyDescent="0.3">
      <c r="B56" t="s">
        <v>11</v>
      </c>
    </row>
    <row r="57" spans="2:10" x14ac:dyDescent="0.25">
      <c r="B57" s="5"/>
      <c r="C57" s="5" t="s">
        <v>16</v>
      </c>
      <c r="D57" s="5" t="s">
        <v>17</v>
      </c>
      <c r="E57" s="5" t="s">
        <v>18</v>
      </c>
      <c r="F57" s="5" t="s">
        <v>19</v>
      </c>
      <c r="G57" s="5" t="s">
        <v>20</v>
      </c>
    </row>
    <row r="58" spans="2:10" x14ac:dyDescent="0.25">
      <c r="B58" s="3" t="s">
        <v>12</v>
      </c>
      <c r="C58" s="3">
        <v>3</v>
      </c>
      <c r="D58" s="3">
        <v>5764.1812313560686</v>
      </c>
      <c r="E58" s="3">
        <v>1921.3937437853563</v>
      </c>
      <c r="F58" s="3">
        <v>2504.3183791628958</v>
      </c>
      <c r="G58" s="3">
        <v>6.9395309977121644E-41</v>
      </c>
    </row>
    <row r="59" spans="2:10" x14ac:dyDescent="0.25">
      <c r="B59" s="3" t="s">
        <v>13</v>
      </c>
      <c r="C59" s="3">
        <v>35</v>
      </c>
      <c r="D59" s="3">
        <v>26.853127618288827</v>
      </c>
      <c r="E59" s="3">
        <v>0.76723221766539507</v>
      </c>
      <c r="F59" s="3"/>
      <c r="G59" s="3"/>
    </row>
    <row r="60" spans="2:10" ht="15.75" thickBot="1" x14ac:dyDescent="0.3">
      <c r="B60" s="4" t="s">
        <v>14</v>
      </c>
      <c r="C60" s="4">
        <v>38</v>
      </c>
      <c r="D60" s="4">
        <v>5791.034358974357</v>
      </c>
      <c r="E60" s="4"/>
      <c r="F60" s="4"/>
      <c r="G60" s="4"/>
    </row>
    <row r="61" spans="2:10" ht="15.75" thickBot="1" x14ac:dyDescent="0.3"/>
    <row r="62" spans="2:10" x14ac:dyDescent="0.25">
      <c r="B62" s="5"/>
      <c r="C62" s="5" t="s">
        <v>21</v>
      </c>
      <c r="D62" s="5" t="s">
        <v>9</v>
      </c>
      <c r="E62" s="5" t="s">
        <v>22</v>
      </c>
      <c r="F62" s="5" t="s">
        <v>23</v>
      </c>
      <c r="G62" s="5" t="s">
        <v>24</v>
      </c>
      <c r="H62" s="5" t="s">
        <v>25</v>
      </c>
      <c r="I62" s="5" t="s">
        <v>26</v>
      </c>
      <c r="J62" s="5" t="s">
        <v>27</v>
      </c>
    </row>
    <row r="63" spans="2:10" x14ac:dyDescent="0.25">
      <c r="B63" s="3" t="s">
        <v>15</v>
      </c>
      <c r="C63" s="3">
        <v>4.4459699393325138</v>
      </c>
      <c r="D63" s="3">
        <v>1.8656005656509682</v>
      </c>
      <c r="E63" s="3">
        <v>2.3831306771614167</v>
      </c>
      <c r="F63" s="3">
        <v>2.27262911246442E-2</v>
      </c>
      <c r="G63" s="3">
        <v>0.65859944005615745</v>
      </c>
      <c r="H63" s="3">
        <v>8.2333404386088702</v>
      </c>
      <c r="I63" s="3">
        <v>0.65859944005615745</v>
      </c>
      <c r="J63" s="3">
        <v>8.2333404386088702</v>
      </c>
    </row>
    <row r="64" spans="2:10" x14ac:dyDescent="0.25">
      <c r="B64" s="3" t="s">
        <v>28</v>
      </c>
      <c r="C64" s="3">
        <v>0.60171450023474671</v>
      </c>
      <c r="D64" s="3">
        <v>0.14409783072903376</v>
      </c>
      <c r="E64" s="3">
        <v>4.1757360065067894</v>
      </c>
      <c r="F64" s="3">
        <v>1.8721629335426406E-4</v>
      </c>
      <c r="G64" s="3">
        <v>0.30918035162805924</v>
      </c>
      <c r="H64" s="3">
        <v>0.89424864884143418</v>
      </c>
      <c r="I64" s="3">
        <v>0.30918035162805924</v>
      </c>
      <c r="J64" s="3">
        <v>0.89424864884143418</v>
      </c>
    </row>
    <row r="65" spans="2:10" x14ac:dyDescent="0.25">
      <c r="B65" s="3" t="s">
        <v>37</v>
      </c>
      <c r="C65" s="3">
        <v>-0.55469549346352298</v>
      </c>
      <c r="D65" s="3">
        <v>0.16225392098802838</v>
      </c>
      <c r="E65" s="3">
        <v>-3.4186877585808864</v>
      </c>
      <c r="F65" s="3">
        <v>1.6129805777813637E-3</v>
      </c>
      <c r="G65" s="3">
        <v>-0.88408846485102432</v>
      </c>
      <c r="H65" s="3">
        <v>-0.22530252207602169</v>
      </c>
      <c r="I65" s="3">
        <v>-0.88408846485102432</v>
      </c>
      <c r="J65" s="3">
        <v>-0.22530252207602169</v>
      </c>
    </row>
    <row r="66" spans="2:10" ht="15.75" thickBot="1" x14ac:dyDescent="0.3">
      <c r="B66" s="4" t="s">
        <v>38</v>
      </c>
      <c r="C66" s="7">
        <v>0.90736948632772507</v>
      </c>
      <c r="D66" s="4">
        <v>5.731104510279654E-2</v>
      </c>
      <c r="E66" s="4">
        <v>15.83236677502936</v>
      </c>
      <c r="F66" s="4">
        <v>1.5750165224427961E-17</v>
      </c>
      <c r="G66" s="4">
        <v>0.79102187928822476</v>
      </c>
      <c r="H66" s="4">
        <v>1.0237170933672253</v>
      </c>
      <c r="I66" s="4">
        <v>0.79102187928822476</v>
      </c>
      <c r="J66" s="4">
        <v>1.0237170933672253</v>
      </c>
    </row>
    <row r="68" spans="2:10" ht="15.75" x14ac:dyDescent="0.25">
      <c r="B68" s="12" t="s">
        <v>39</v>
      </c>
      <c r="C68" s="12"/>
    </row>
    <row r="70" spans="2:10" x14ac:dyDescent="0.25">
      <c r="B70" s="10"/>
      <c r="C70" s="10" t="s">
        <v>2</v>
      </c>
      <c r="D70" s="10" t="s">
        <v>1</v>
      </c>
    </row>
    <row r="71" spans="2:10" x14ac:dyDescent="0.25">
      <c r="B71" s="10"/>
      <c r="C71" s="11" t="s">
        <v>0</v>
      </c>
      <c r="D71" s="11" t="s">
        <v>3</v>
      </c>
      <c r="E71" s="11" t="s">
        <v>31</v>
      </c>
      <c r="F71" s="11" t="s">
        <v>32</v>
      </c>
      <c r="G71" s="11" t="s">
        <v>29</v>
      </c>
      <c r="H71" s="11" t="s">
        <v>30</v>
      </c>
    </row>
    <row r="72" spans="2:10" x14ac:dyDescent="0.25">
      <c r="B72" s="10">
        <v>1959</v>
      </c>
      <c r="C72" s="2">
        <v>58.5</v>
      </c>
      <c r="D72" s="2">
        <v>47.2</v>
      </c>
    </row>
    <row r="73" spans="2:10" x14ac:dyDescent="0.25">
      <c r="B73" s="10">
        <v>1960</v>
      </c>
      <c r="C73" s="2">
        <v>59.9</v>
      </c>
      <c r="D73" s="2">
        <v>48</v>
      </c>
      <c r="E73">
        <f>+C72</f>
        <v>58.5</v>
      </c>
      <c r="F73">
        <f>+D72</f>
        <v>47.2</v>
      </c>
      <c r="G73">
        <f>+C73-$C$66*E73</f>
        <v>6.8188850498280829</v>
      </c>
      <c r="H73">
        <f>+D73-$C$66*F73</f>
        <v>5.1721602453313764</v>
      </c>
    </row>
    <row r="74" spans="2:10" x14ac:dyDescent="0.25">
      <c r="B74" s="10">
        <v>1961</v>
      </c>
      <c r="C74" s="2">
        <v>61.7</v>
      </c>
      <c r="D74" s="2">
        <v>49.8</v>
      </c>
      <c r="E74">
        <f t="shared" ref="E74:E111" si="2">+C73</f>
        <v>59.9</v>
      </c>
      <c r="F74">
        <f t="shared" ref="F74:F111" si="3">+D73</f>
        <v>48</v>
      </c>
      <c r="G74">
        <f t="shared" ref="G74:G111" si="4">+C74-$C$66*E74</f>
        <v>7.348567768969275</v>
      </c>
      <c r="H74">
        <f t="shared" ref="H74:H111" si="5">+D74-$C$66*F74</f>
        <v>6.2462646562691901</v>
      </c>
    </row>
    <row r="75" spans="2:10" x14ac:dyDescent="0.25">
      <c r="B75" s="10">
        <v>1962</v>
      </c>
      <c r="C75" s="2">
        <v>63.9</v>
      </c>
      <c r="D75" s="2">
        <v>52.1</v>
      </c>
      <c r="E75">
        <f t="shared" si="2"/>
        <v>61.7</v>
      </c>
      <c r="F75">
        <f t="shared" si="3"/>
        <v>49.8</v>
      </c>
      <c r="G75">
        <f t="shared" si="4"/>
        <v>7.9153026935793562</v>
      </c>
      <c r="H75">
        <f t="shared" si="5"/>
        <v>6.9129995808792941</v>
      </c>
    </row>
    <row r="76" spans="2:10" x14ac:dyDescent="0.25">
      <c r="B76" s="10">
        <v>1963</v>
      </c>
      <c r="C76" s="2">
        <v>65.3</v>
      </c>
      <c r="D76" s="2">
        <v>54.1</v>
      </c>
      <c r="E76">
        <f t="shared" si="2"/>
        <v>63.9</v>
      </c>
      <c r="F76">
        <f t="shared" si="3"/>
        <v>52.1</v>
      </c>
      <c r="G76">
        <f t="shared" si="4"/>
        <v>7.3190898236583664</v>
      </c>
      <c r="H76">
        <f t="shared" si="5"/>
        <v>6.8260497623255247</v>
      </c>
    </row>
    <row r="77" spans="2:10" x14ac:dyDescent="0.25">
      <c r="B77" s="10">
        <v>1964</v>
      </c>
      <c r="C77" s="2">
        <v>67.8</v>
      </c>
      <c r="D77" s="2">
        <v>56.6</v>
      </c>
      <c r="E77">
        <f t="shared" si="2"/>
        <v>65.3</v>
      </c>
      <c r="F77">
        <f t="shared" si="3"/>
        <v>54.1</v>
      </c>
      <c r="G77">
        <f t="shared" si="4"/>
        <v>8.5487725427995542</v>
      </c>
      <c r="H77">
        <f t="shared" si="5"/>
        <v>7.5113107896700768</v>
      </c>
    </row>
    <row r="78" spans="2:10" x14ac:dyDescent="0.25">
      <c r="B78" s="10">
        <v>1965</v>
      </c>
      <c r="C78" s="2">
        <v>69.3</v>
      </c>
      <c r="D78" s="2">
        <v>58.6</v>
      </c>
      <c r="E78">
        <f t="shared" si="2"/>
        <v>67.8</v>
      </c>
      <c r="F78">
        <f t="shared" si="3"/>
        <v>56.6</v>
      </c>
      <c r="G78">
        <f t="shared" si="4"/>
        <v>7.7803488269802372</v>
      </c>
      <c r="H78">
        <f t="shared" si="5"/>
        <v>7.2428870738507598</v>
      </c>
    </row>
    <row r="79" spans="2:10" x14ac:dyDescent="0.25">
      <c r="B79" s="10">
        <v>1966</v>
      </c>
      <c r="C79" s="2">
        <v>71.8</v>
      </c>
      <c r="D79" s="2">
        <v>61</v>
      </c>
      <c r="E79">
        <f t="shared" si="2"/>
        <v>69.3</v>
      </c>
      <c r="F79">
        <f t="shared" si="3"/>
        <v>58.6</v>
      </c>
      <c r="G79">
        <f t="shared" si="4"/>
        <v>8.9192945974886513</v>
      </c>
      <c r="H79">
        <f t="shared" si="5"/>
        <v>7.8281481011953105</v>
      </c>
    </row>
    <row r="80" spans="2:10" x14ac:dyDescent="0.25">
      <c r="B80" s="10">
        <v>1967</v>
      </c>
      <c r="C80" s="2">
        <v>73.7</v>
      </c>
      <c r="D80" s="2">
        <v>62.3</v>
      </c>
      <c r="E80">
        <f t="shared" si="2"/>
        <v>71.8</v>
      </c>
      <c r="F80">
        <f t="shared" si="3"/>
        <v>61</v>
      </c>
      <c r="G80">
        <f t="shared" si="4"/>
        <v>8.55087088166934</v>
      </c>
      <c r="H80">
        <f t="shared" si="5"/>
        <v>6.9504613340087644</v>
      </c>
    </row>
    <row r="81" spans="2:8" x14ac:dyDescent="0.25">
      <c r="B81" s="10">
        <v>1968</v>
      </c>
      <c r="C81" s="2">
        <v>76.5</v>
      </c>
      <c r="D81" s="2">
        <v>64.5</v>
      </c>
      <c r="E81">
        <f t="shared" si="2"/>
        <v>73.7</v>
      </c>
      <c r="F81">
        <f t="shared" si="3"/>
        <v>62.3</v>
      </c>
      <c r="G81">
        <f t="shared" si="4"/>
        <v>9.6268688576466559</v>
      </c>
      <c r="H81">
        <f t="shared" si="5"/>
        <v>7.970881001782729</v>
      </c>
    </row>
    <row r="82" spans="2:8" x14ac:dyDescent="0.25">
      <c r="B82" s="10">
        <v>1969</v>
      </c>
      <c r="C82" s="2">
        <v>77.599999999999994</v>
      </c>
      <c r="D82" s="2">
        <v>64.8</v>
      </c>
      <c r="E82">
        <f t="shared" si="2"/>
        <v>76.5</v>
      </c>
      <c r="F82">
        <f t="shared" si="3"/>
        <v>64.5</v>
      </c>
      <c r="G82">
        <f t="shared" si="4"/>
        <v>8.186234295929026</v>
      </c>
      <c r="H82">
        <f t="shared" si="5"/>
        <v>6.2746681318617306</v>
      </c>
    </row>
    <row r="83" spans="2:8" x14ac:dyDescent="0.25">
      <c r="B83" s="10">
        <v>1970</v>
      </c>
      <c r="C83" s="2">
        <v>79</v>
      </c>
      <c r="D83" s="2">
        <v>66.2</v>
      </c>
      <c r="E83">
        <f t="shared" si="2"/>
        <v>77.599999999999994</v>
      </c>
      <c r="F83">
        <f t="shared" si="3"/>
        <v>64.8</v>
      </c>
      <c r="G83">
        <f t="shared" si="4"/>
        <v>8.588127860968541</v>
      </c>
      <c r="H83">
        <f t="shared" si="5"/>
        <v>7.4024572859634219</v>
      </c>
    </row>
    <row r="84" spans="2:8" x14ac:dyDescent="0.25">
      <c r="B84" s="10">
        <v>1971</v>
      </c>
      <c r="C84" s="2">
        <v>80.5</v>
      </c>
      <c r="D84" s="2">
        <v>68.8</v>
      </c>
      <c r="E84">
        <f t="shared" si="2"/>
        <v>79</v>
      </c>
      <c r="F84">
        <f t="shared" si="3"/>
        <v>66.2</v>
      </c>
      <c r="G84">
        <f t="shared" si="4"/>
        <v>8.8178105801097217</v>
      </c>
      <c r="H84">
        <f t="shared" si="5"/>
        <v>8.732140005104597</v>
      </c>
    </row>
    <row r="85" spans="2:8" x14ac:dyDescent="0.25">
      <c r="B85" s="10">
        <v>1972</v>
      </c>
      <c r="C85" s="2">
        <v>82.9</v>
      </c>
      <c r="D85" s="2">
        <v>71</v>
      </c>
      <c r="E85">
        <f t="shared" si="2"/>
        <v>80.5</v>
      </c>
      <c r="F85">
        <f t="shared" si="3"/>
        <v>68.8</v>
      </c>
      <c r="G85">
        <f t="shared" si="4"/>
        <v>9.8567563506181415</v>
      </c>
      <c r="H85">
        <f t="shared" si="5"/>
        <v>8.5729793406525161</v>
      </c>
    </row>
    <row r="86" spans="2:8" x14ac:dyDescent="0.25">
      <c r="B86" s="10">
        <v>1973</v>
      </c>
      <c r="C86" s="2">
        <v>84.7</v>
      </c>
      <c r="D86" s="2">
        <v>73.099999999999994</v>
      </c>
      <c r="E86">
        <f t="shared" si="2"/>
        <v>82.9</v>
      </c>
      <c r="F86">
        <f t="shared" si="3"/>
        <v>71</v>
      </c>
      <c r="G86">
        <f t="shared" si="4"/>
        <v>9.4790695834315954</v>
      </c>
      <c r="H86">
        <f t="shared" si="5"/>
        <v>8.6767664707315078</v>
      </c>
    </row>
    <row r="87" spans="2:8" x14ac:dyDescent="0.25">
      <c r="B87" s="10">
        <v>1974</v>
      </c>
      <c r="C87" s="2">
        <v>83.7</v>
      </c>
      <c r="D87" s="2">
        <v>72.2</v>
      </c>
      <c r="E87">
        <f t="shared" si="2"/>
        <v>84.7</v>
      </c>
      <c r="F87">
        <f t="shared" si="3"/>
        <v>73.099999999999994</v>
      </c>
      <c r="G87">
        <f t="shared" si="4"/>
        <v>6.8458045080416809</v>
      </c>
      <c r="H87">
        <f t="shared" si="5"/>
        <v>5.8712905494433016</v>
      </c>
    </row>
    <row r="88" spans="2:8" x14ac:dyDescent="0.25">
      <c r="B88" s="10">
        <v>1975</v>
      </c>
      <c r="C88" s="2">
        <v>84.5</v>
      </c>
      <c r="D88" s="2">
        <v>74.8</v>
      </c>
      <c r="E88">
        <f t="shared" si="2"/>
        <v>83.7</v>
      </c>
      <c r="F88">
        <f t="shared" si="3"/>
        <v>72.2</v>
      </c>
      <c r="G88">
        <f t="shared" si="4"/>
        <v>8.5531739943694021</v>
      </c>
      <c r="H88">
        <f t="shared" si="5"/>
        <v>9.287923087138239</v>
      </c>
    </row>
    <row r="89" spans="2:8" x14ac:dyDescent="0.25">
      <c r="B89" s="10">
        <v>1976</v>
      </c>
      <c r="C89" s="2">
        <v>87</v>
      </c>
      <c r="D89" s="2">
        <v>77.2</v>
      </c>
      <c r="E89">
        <f t="shared" si="2"/>
        <v>84.5</v>
      </c>
      <c r="F89">
        <f t="shared" si="3"/>
        <v>74.8</v>
      </c>
      <c r="G89">
        <f t="shared" si="4"/>
        <v>10.327278405307226</v>
      </c>
      <c r="H89">
        <f t="shared" si="5"/>
        <v>9.3287624226861681</v>
      </c>
    </row>
    <row r="90" spans="2:8" x14ac:dyDescent="0.25">
      <c r="B90" s="10">
        <v>1977</v>
      </c>
      <c r="C90" s="2">
        <v>88.1</v>
      </c>
      <c r="D90" s="2">
        <v>78.400000000000006</v>
      </c>
      <c r="E90">
        <f t="shared" si="2"/>
        <v>87</v>
      </c>
      <c r="F90">
        <f t="shared" si="3"/>
        <v>77.2</v>
      </c>
      <c r="G90">
        <f t="shared" si="4"/>
        <v>9.1588546894879102</v>
      </c>
      <c r="H90">
        <f t="shared" si="5"/>
        <v>8.3510756554996277</v>
      </c>
    </row>
    <row r="91" spans="2:8" x14ac:dyDescent="0.25">
      <c r="B91" s="10">
        <v>1978</v>
      </c>
      <c r="C91" s="2">
        <v>89.7</v>
      </c>
      <c r="D91" s="2">
        <v>79.5</v>
      </c>
      <c r="E91">
        <f t="shared" si="2"/>
        <v>88.1</v>
      </c>
      <c r="F91">
        <f t="shared" si="3"/>
        <v>78.400000000000006</v>
      </c>
      <c r="G91">
        <f t="shared" si="4"/>
        <v>9.760748254527428</v>
      </c>
      <c r="H91">
        <f t="shared" si="5"/>
        <v>8.3622322719063504</v>
      </c>
    </row>
    <row r="92" spans="2:8" x14ac:dyDescent="0.25">
      <c r="B92" s="10">
        <v>1979</v>
      </c>
      <c r="C92" s="2">
        <v>90</v>
      </c>
      <c r="D92" s="2">
        <v>79.7</v>
      </c>
      <c r="E92">
        <f t="shared" si="2"/>
        <v>89.7</v>
      </c>
      <c r="F92">
        <f t="shared" si="3"/>
        <v>79.5</v>
      </c>
      <c r="G92">
        <f t="shared" si="4"/>
        <v>8.6089570764030583</v>
      </c>
      <c r="H92">
        <f t="shared" si="5"/>
        <v>7.5641258369458626</v>
      </c>
    </row>
    <row r="93" spans="2:8" x14ac:dyDescent="0.25">
      <c r="B93" s="10">
        <v>1980</v>
      </c>
      <c r="C93" s="2">
        <v>89.7</v>
      </c>
      <c r="D93" s="2">
        <v>79.8</v>
      </c>
      <c r="E93">
        <f t="shared" si="2"/>
        <v>90</v>
      </c>
      <c r="F93">
        <f t="shared" si="3"/>
        <v>79.7</v>
      </c>
      <c r="G93">
        <f t="shared" si="4"/>
        <v>8.0367462305047468</v>
      </c>
      <c r="H93">
        <f t="shared" si="5"/>
        <v>7.4826519396803093</v>
      </c>
    </row>
    <row r="94" spans="2:8" x14ac:dyDescent="0.25">
      <c r="B94" s="10">
        <v>1981</v>
      </c>
      <c r="C94" s="2">
        <v>89.8</v>
      </c>
      <c r="D94" s="2">
        <v>81.400000000000006</v>
      </c>
      <c r="E94">
        <f t="shared" si="2"/>
        <v>89.7</v>
      </c>
      <c r="F94">
        <f t="shared" si="3"/>
        <v>79.8</v>
      </c>
      <c r="G94">
        <f t="shared" si="4"/>
        <v>8.4089570764030555</v>
      </c>
      <c r="H94">
        <f t="shared" si="5"/>
        <v>8.9919149910475511</v>
      </c>
    </row>
    <row r="95" spans="2:8" x14ac:dyDescent="0.25">
      <c r="B95" s="10">
        <v>1982</v>
      </c>
      <c r="C95" s="2">
        <v>91.1</v>
      </c>
      <c r="D95" s="2">
        <v>81.2</v>
      </c>
      <c r="E95">
        <f t="shared" si="2"/>
        <v>89.8</v>
      </c>
      <c r="F95">
        <f t="shared" si="3"/>
        <v>81.400000000000006</v>
      </c>
      <c r="G95">
        <f t="shared" si="4"/>
        <v>9.6182201277702859</v>
      </c>
      <c r="H95">
        <f t="shared" si="5"/>
        <v>7.3401238129231814</v>
      </c>
    </row>
    <row r="96" spans="2:8" x14ac:dyDescent="0.25">
      <c r="B96" s="10">
        <v>1983</v>
      </c>
      <c r="C96" s="2">
        <v>91.2</v>
      </c>
      <c r="D96" s="2">
        <v>84</v>
      </c>
      <c r="E96">
        <f t="shared" si="2"/>
        <v>91.1</v>
      </c>
      <c r="F96">
        <f t="shared" si="3"/>
        <v>81.2</v>
      </c>
      <c r="G96">
        <f t="shared" si="4"/>
        <v>8.5386397955442561</v>
      </c>
      <c r="H96">
        <f t="shared" si="5"/>
        <v>10.321597710188726</v>
      </c>
    </row>
    <row r="97" spans="2:8" x14ac:dyDescent="0.25">
      <c r="B97" s="10">
        <v>1984</v>
      </c>
      <c r="C97" s="2">
        <v>91.5</v>
      </c>
      <c r="D97" s="2">
        <v>86.4</v>
      </c>
      <c r="E97">
        <f t="shared" si="2"/>
        <v>91.2</v>
      </c>
      <c r="F97">
        <f t="shared" si="3"/>
        <v>84</v>
      </c>
      <c r="G97">
        <f t="shared" si="4"/>
        <v>8.7479028469114724</v>
      </c>
      <c r="H97">
        <f t="shared" si="5"/>
        <v>10.180963148471093</v>
      </c>
    </row>
    <row r="98" spans="2:8" x14ac:dyDescent="0.25">
      <c r="B98" s="10">
        <v>1985</v>
      </c>
      <c r="C98" s="2">
        <v>92.8</v>
      </c>
      <c r="D98" s="2">
        <v>88.1</v>
      </c>
      <c r="E98">
        <f t="shared" si="2"/>
        <v>91.5</v>
      </c>
      <c r="F98">
        <f t="shared" si="3"/>
        <v>86.4</v>
      </c>
      <c r="G98">
        <f t="shared" si="4"/>
        <v>9.7756920010131552</v>
      </c>
      <c r="H98">
        <f t="shared" si="5"/>
        <v>9.7032763812845388</v>
      </c>
    </row>
    <row r="99" spans="2:8" x14ac:dyDescent="0.25">
      <c r="B99" s="10">
        <v>1986</v>
      </c>
      <c r="C99" s="2">
        <v>95.9</v>
      </c>
      <c r="D99" s="2">
        <v>90.7</v>
      </c>
      <c r="E99">
        <f t="shared" si="2"/>
        <v>92.8</v>
      </c>
      <c r="F99">
        <f t="shared" si="3"/>
        <v>88.1</v>
      </c>
      <c r="G99">
        <f t="shared" si="4"/>
        <v>11.696111668787125</v>
      </c>
      <c r="H99">
        <f t="shared" si="5"/>
        <v>10.760748254527428</v>
      </c>
    </row>
    <row r="100" spans="2:8" x14ac:dyDescent="0.25">
      <c r="B100" s="10">
        <v>1987</v>
      </c>
      <c r="C100" s="2">
        <v>96.3</v>
      </c>
      <c r="D100" s="2">
        <v>91.3</v>
      </c>
      <c r="E100">
        <f t="shared" si="2"/>
        <v>95.9</v>
      </c>
      <c r="F100">
        <f t="shared" si="3"/>
        <v>90.7</v>
      </c>
      <c r="G100">
        <f t="shared" si="4"/>
        <v>9.283266261171164</v>
      </c>
      <c r="H100">
        <f t="shared" si="5"/>
        <v>9.0015875900753315</v>
      </c>
    </row>
    <row r="101" spans="2:8" x14ac:dyDescent="0.25">
      <c r="B101" s="10">
        <v>1988</v>
      </c>
      <c r="C101" s="2">
        <v>97.3</v>
      </c>
      <c r="D101" s="2">
        <v>92.4</v>
      </c>
      <c r="E101">
        <f t="shared" si="2"/>
        <v>96.3</v>
      </c>
      <c r="F101">
        <f t="shared" si="3"/>
        <v>91.3</v>
      </c>
      <c r="G101">
        <f t="shared" si="4"/>
        <v>9.9203184666400688</v>
      </c>
      <c r="H101">
        <f t="shared" si="5"/>
        <v>9.5571658982787113</v>
      </c>
    </row>
    <row r="102" spans="2:8" x14ac:dyDescent="0.25">
      <c r="B102" s="10">
        <v>1989</v>
      </c>
      <c r="C102" s="2">
        <v>95.8</v>
      </c>
      <c r="D102" s="2">
        <v>93.3</v>
      </c>
      <c r="E102">
        <f t="shared" si="2"/>
        <v>97.3</v>
      </c>
      <c r="F102">
        <f t="shared" si="3"/>
        <v>92.4</v>
      </c>
      <c r="G102">
        <f t="shared" si="4"/>
        <v>7.5129489803123448</v>
      </c>
      <c r="H102">
        <f t="shared" si="5"/>
        <v>9.4590594633181979</v>
      </c>
    </row>
    <row r="103" spans="2:8" x14ac:dyDescent="0.25">
      <c r="B103" s="10">
        <v>1990</v>
      </c>
      <c r="C103" s="2">
        <v>96.4</v>
      </c>
      <c r="D103" s="2">
        <v>94.5</v>
      </c>
      <c r="E103">
        <f t="shared" si="2"/>
        <v>95.8</v>
      </c>
      <c r="F103">
        <f t="shared" si="3"/>
        <v>93.3</v>
      </c>
      <c r="G103">
        <f t="shared" si="4"/>
        <v>9.4740032098039393</v>
      </c>
      <c r="H103">
        <f t="shared" si="5"/>
        <v>9.8424269256232577</v>
      </c>
    </row>
    <row r="104" spans="2:8" x14ac:dyDescent="0.25">
      <c r="B104" s="10">
        <v>1991</v>
      </c>
      <c r="C104" s="2">
        <v>97.4</v>
      </c>
      <c r="D104" s="2">
        <v>95.9</v>
      </c>
      <c r="E104">
        <f t="shared" si="2"/>
        <v>96.4</v>
      </c>
      <c r="F104">
        <f t="shared" si="3"/>
        <v>94.5</v>
      </c>
      <c r="G104">
        <f t="shared" si="4"/>
        <v>9.9295815180073106</v>
      </c>
      <c r="H104">
        <f t="shared" si="5"/>
        <v>10.153583542029992</v>
      </c>
    </row>
    <row r="105" spans="2:8" x14ac:dyDescent="0.25">
      <c r="B105" s="10">
        <v>1992</v>
      </c>
      <c r="C105" s="2">
        <v>100</v>
      </c>
      <c r="D105" s="2">
        <v>100</v>
      </c>
      <c r="E105">
        <f t="shared" si="2"/>
        <v>97.4</v>
      </c>
      <c r="F105">
        <f t="shared" si="3"/>
        <v>95.9</v>
      </c>
      <c r="G105">
        <f t="shared" si="4"/>
        <v>11.622212031679567</v>
      </c>
      <c r="H105">
        <f t="shared" si="5"/>
        <v>12.983266261171167</v>
      </c>
    </row>
    <row r="106" spans="2:8" x14ac:dyDescent="0.25">
      <c r="B106" s="10">
        <v>1993</v>
      </c>
      <c r="C106" s="2">
        <v>99.9</v>
      </c>
      <c r="D106" s="2">
        <v>100.1</v>
      </c>
      <c r="E106">
        <f t="shared" si="2"/>
        <v>100</v>
      </c>
      <c r="F106">
        <f t="shared" si="3"/>
        <v>100</v>
      </c>
      <c r="G106">
        <f t="shared" si="4"/>
        <v>9.1630513672274958</v>
      </c>
      <c r="H106">
        <f t="shared" si="5"/>
        <v>9.3630513672274844</v>
      </c>
    </row>
    <row r="107" spans="2:8" x14ac:dyDescent="0.25">
      <c r="B107" s="10">
        <v>1994</v>
      </c>
      <c r="C107" s="2">
        <v>99.7</v>
      </c>
      <c r="D107" s="2">
        <v>101.4</v>
      </c>
      <c r="E107">
        <f t="shared" si="2"/>
        <v>99.9</v>
      </c>
      <c r="F107">
        <f t="shared" si="3"/>
        <v>100.1</v>
      </c>
      <c r="G107">
        <f t="shared" si="4"/>
        <v>9.0537883158602597</v>
      </c>
      <c r="H107">
        <f t="shared" si="5"/>
        <v>10.572314418594729</v>
      </c>
    </row>
    <row r="108" spans="2:8" x14ac:dyDescent="0.25">
      <c r="B108" s="10">
        <v>1995</v>
      </c>
      <c r="C108" s="2">
        <v>99.1</v>
      </c>
      <c r="D108" s="2">
        <v>102.2</v>
      </c>
      <c r="E108">
        <f t="shared" si="2"/>
        <v>99.7</v>
      </c>
      <c r="F108">
        <f t="shared" si="3"/>
        <v>101.4</v>
      </c>
      <c r="G108">
        <f t="shared" si="4"/>
        <v>8.6352622131257988</v>
      </c>
      <c r="H108">
        <f t="shared" si="5"/>
        <v>10.192734086368674</v>
      </c>
    </row>
    <row r="109" spans="2:8" x14ac:dyDescent="0.25">
      <c r="B109" s="10">
        <v>1996</v>
      </c>
      <c r="C109" s="2">
        <v>99.6</v>
      </c>
      <c r="D109" s="2">
        <v>105.2</v>
      </c>
      <c r="E109">
        <f t="shared" si="2"/>
        <v>99.1</v>
      </c>
      <c r="F109">
        <f t="shared" si="3"/>
        <v>102.2</v>
      </c>
      <c r="G109">
        <f t="shared" si="4"/>
        <v>9.6796839049224417</v>
      </c>
      <c r="H109">
        <f t="shared" si="5"/>
        <v>12.466838497306497</v>
      </c>
    </row>
    <row r="110" spans="2:8" x14ac:dyDescent="0.25">
      <c r="B110" s="10">
        <v>1997</v>
      </c>
      <c r="C110" s="2">
        <v>101.1</v>
      </c>
      <c r="D110" s="2">
        <v>107.5</v>
      </c>
      <c r="E110">
        <f t="shared" si="2"/>
        <v>99.6</v>
      </c>
      <c r="F110">
        <f t="shared" si="3"/>
        <v>105.2</v>
      </c>
      <c r="G110">
        <f t="shared" si="4"/>
        <v>10.72599916175858</v>
      </c>
      <c r="H110">
        <f t="shared" si="5"/>
        <v>12.044730038323323</v>
      </c>
    </row>
    <row r="111" spans="2:8" x14ac:dyDescent="0.25">
      <c r="B111" s="10">
        <v>1998</v>
      </c>
      <c r="C111" s="2">
        <v>105.1</v>
      </c>
      <c r="D111" s="2">
        <v>110.5</v>
      </c>
      <c r="E111">
        <f t="shared" si="2"/>
        <v>101.1</v>
      </c>
      <c r="F111">
        <f t="shared" si="3"/>
        <v>107.5</v>
      </c>
      <c r="G111">
        <f t="shared" si="4"/>
        <v>13.364944932266994</v>
      </c>
      <c r="H111">
        <f t="shared" si="5"/>
        <v>12.95778021976956</v>
      </c>
    </row>
    <row r="114" spans="2:7" x14ac:dyDescent="0.25">
      <c r="B114" t="s">
        <v>4</v>
      </c>
    </row>
    <row r="115" spans="2:7" ht="15.75" thickBot="1" x14ac:dyDescent="0.3"/>
    <row r="116" spans="2:7" x14ac:dyDescent="0.25">
      <c r="B116" s="6" t="s">
        <v>5</v>
      </c>
      <c r="C116" s="6"/>
    </row>
    <row r="117" spans="2:7" x14ac:dyDescent="0.25">
      <c r="B117" s="3" t="s">
        <v>6</v>
      </c>
      <c r="C117" s="3">
        <v>0.76869840290546609</v>
      </c>
    </row>
    <row r="118" spans="2:7" x14ac:dyDescent="0.25">
      <c r="B118" s="3" t="s">
        <v>7</v>
      </c>
      <c r="C118" s="3">
        <v>0.59089723462941435</v>
      </c>
    </row>
    <row r="119" spans="2:7" x14ac:dyDescent="0.25">
      <c r="B119" s="3" t="s">
        <v>8</v>
      </c>
      <c r="C119" s="3">
        <v>0.57984040313291207</v>
      </c>
    </row>
    <row r="120" spans="2:7" x14ac:dyDescent="0.25">
      <c r="B120" s="3" t="s">
        <v>9</v>
      </c>
      <c r="C120" s="3">
        <v>0.85600085442485796</v>
      </c>
    </row>
    <row r="121" spans="2:7" ht="15.75" thickBot="1" x14ac:dyDescent="0.3">
      <c r="B121" s="4" t="s">
        <v>10</v>
      </c>
      <c r="C121" s="4">
        <v>39</v>
      </c>
    </row>
    <row r="123" spans="2:7" ht="15.75" thickBot="1" x14ac:dyDescent="0.3">
      <c r="B123" t="s">
        <v>11</v>
      </c>
    </row>
    <row r="124" spans="2:7" x14ac:dyDescent="0.25">
      <c r="B124" s="5"/>
      <c r="C124" s="5" t="s">
        <v>16</v>
      </c>
      <c r="D124" s="5" t="s">
        <v>17</v>
      </c>
      <c r="E124" s="5" t="s">
        <v>18</v>
      </c>
      <c r="F124" s="5" t="s">
        <v>19</v>
      </c>
      <c r="G124" s="5" t="s">
        <v>20</v>
      </c>
    </row>
    <row r="125" spans="2:7" x14ac:dyDescent="0.25">
      <c r="B125" s="3" t="s">
        <v>12</v>
      </c>
      <c r="C125" s="3">
        <v>1</v>
      </c>
      <c r="D125" s="3">
        <v>39.158825980185043</v>
      </c>
      <c r="E125" s="3">
        <v>39.158825980185043</v>
      </c>
      <c r="F125" s="3">
        <v>53.441823257986428</v>
      </c>
      <c r="G125" s="3">
        <v>1.0980910355705643E-8</v>
      </c>
    </row>
    <row r="126" spans="2:7" x14ac:dyDescent="0.25">
      <c r="B126" s="3" t="s">
        <v>13</v>
      </c>
      <c r="C126" s="3">
        <v>37</v>
      </c>
      <c r="D126" s="3">
        <v>27.111286122715214</v>
      </c>
      <c r="E126" s="3">
        <v>0.73273746277608687</v>
      </c>
      <c r="F126" s="3"/>
      <c r="G126" s="3"/>
    </row>
    <row r="127" spans="2:7" ht="15.75" thickBot="1" x14ac:dyDescent="0.3">
      <c r="B127" s="4" t="s">
        <v>14</v>
      </c>
      <c r="C127" s="4">
        <v>38</v>
      </c>
      <c r="D127" s="4">
        <v>66.270112102900256</v>
      </c>
      <c r="E127" s="4"/>
      <c r="F127" s="4"/>
      <c r="G127" s="4"/>
    </row>
    <row r="128" spans="2:7" ht="15.75" thickBot="1" x14ac:dyDescent="0.3"/>
    <row r="129" spans="2:10" x14ac:dyDescent="0.25">
      <c r="B129" s="5"/>
      <c r="C129" s="5" t="s">
        <v>21</v>
      </c>
      <c r="D129" s="5" t="s">
        <v>9</v>
      </c>
      <c r="E129" s="5" t="s">
        <v>22</v>
      </c>
      <c r="F129" s="5" t="s">
        <v>23</v>
      </c>
      <c r="G129" s="5" t="s">
        <v>24</v>
      </c>
      <c r="H129" s="5" t="s">
        <v>25</v>
      </c>
      <c r="I129" s="5" t="s">
        <v>26</v>
      </c>
      <c r="J129" s="5" t="s">
        <v>27</v>
      </c>
    </row>
    <row r="130" spans="2:10" x14ac:dyDescent="0.25">
      <c r="B130" s="3" t="s">
        <v>15</v>
      </c>
      <c r="C130" s="3">
        <v>4.3524684283891109</v>
      </c>
      <c r="D130" s="3">
        <v>0.66132153612418887</v>
      </c>
      <c r="E130" s="3">
        <v>6.5814708740587049</v>
      </c>
      <c r="F130" s="3">
        <v>1.0299982536137726E-7</v>
      </c>
      <c r="G130" s="3">
        <v>3.0125037162554453</v>
      </c>
      <c r="H130" s="3">
        <v>5.6924331405227768</v>
      </c>
      <c r="I130" s="3">
        <v>3.0125037162554453</v>
      </c>
      <c r="J130" s="3">
        <v>5.6924331405227768</v>
      </c>
    </row>
    <row r="131" spans="2:10" ht="15.75" thickBot="1" x14ac:dyDescent="0.3">
      <c r="B131" s="4" t="s">
        <v>28</v>
      </c>
      <c r="C131" s="4">
        <v>0.53547909587337073</v>
      </c>
      <c r="D131" s="4">
        <v>7.3249031738725073E-2</v>
      </c>
      <c r="E131" s="4">
        <v>7.3103914572330826</v>
      </c>
      <c r="F131" s="4">
        <v>1.0980910355705643E-8</v>
      </c>
      <c r="G131" s="4">
        <v>0.38706245984018584</v>
      </c>
      <c r="H131" s="4">
        <v>0.68389573190655562</v>
      </c>
      <c r="I131" s="4">
        <v>0.38706245984018584</v>
      </c>
      <c r="J131" s="4">
        <v>0.68389573190655562</v>
      </c>
    </row>
    <row r="133" spans="2:10" x14ac:dyDescent="0.25">
      <c r="B133" t="s">
        <v>40</v>
      </c>
      <c r="C133">
        <f>+C66</f>
        <v>0.90736948632772507</v>
      </c>
    </row>
    <row r="134" spans="2:10" x14ac:dyDescent="0.25">
      <c r="B134" t="s">
        <v>41</v>
      </c>
      <c r="C134">
        <f>+C130</f>
        <v>4.3524684283891109</v>
      </c>
    </row>
    <row r="135" spans="2:10" x14ac:dyDescent="0.25">
      <c r="B135" s="9" t="s">
        <v>33</v>
      </c>
      <c r="C135" s="9">
        <f>+C131</f>
        <v>0.53547909587337073</v>
      </c>
    </row>
    <row r="136" spans="2:10" x14ac:dyDescent="0.25">
      <c r="B136" s="8" t="s">
        <v>35</v>
      </c>
      <c r="C136">
        <f>1-C133</f>
        <v>9.2630513672274928E-2</v>
      </c>
    </row>
    <row r="137" spans="2:10" x14ac:dyDescent="0.25">
      <c r="B137" s="9" t="s">
        <v>34</v>
      </c>
      <c r="C137" s="9">
        <f>+C130/C136</f>
        <v>46.98741544053253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Edison Achalma</cp:lastModifiedBy>
  <dcterms:created xsi:type="dcterms:W3CDTF">2014-11-02T13:18:20Z</dcterms:created>
  <dcterms:modified xsi:type="dcterms:W3CDTF">2019-12-27T21:31:07Z</dcterms:modified>
</cp:coreProperties>
</file>