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0_Heterocedasticidad\"/>
    </mc:Choice>
  </mc:AlternateContent>
  <xr:revisionPtr revIDLastSave="0" documentId="8_{CB663F87-8BDD-446E-8556-AFFB8F5118E9}" xr6:coauthVersionLast="45" xr6:coauthVersionMax="45" xr10:uidLastSave="{00000000-0000-0000-0000-000000000000}"/>
  <bookViews>
    <workbookView xWindow="-120" yWindow="-120" windowWidth="20730" windowHeight="11760"/>
  </bookViews>
  <sheets>
    <sheet name="Heterocedast" sheetId="1" r:id="rId1"/>
    <sheet name="Gráfico Heteroc" sheetId="2" r:id="rId2"/>
    <sheet name="Autocorrelac" sheetId="4" r:id="rId3"/>
    <sheet name="Gráfico Autoc" sheetId="3" r:id="rId4"/>
    <sheet name="Ambas" sheetId="5" r:id="rId5"/>
    <sheet name="Gráfico amb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D6" i="5"/>
  <c r="B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6" i="4"/>
  <c r="D6" i="4"/>
  <c r="D7" i="4"/>
  <c r="D8" i="4" s="1"/>
  <c r="D9" i="4" s="1"/>
  <c r="D10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D3" i="1"/>
  <c r="D6" i="1"/>
  <c r="B6" i="1"/>
  <c r="C6" i="1"/>
  <c r="C7" i="1"/>
  <c r="D7" i="1"/>
  <c r="C8" i="1"/>
  <c r="C9" i="1"/>
  <c r="D9" i="1"/>
  <c r="C10" i="1"/>
  <c r="C11" i="1"/>
  <c r="C12" i="1"/>
  <c r="C13" i="1"/>
  <c r="D13" i="1"/>
  <c r="C14" i="1"/>
  <c r="C15" i="1"/>
  <c r="D15" i="1"/>
  <c r="C16" i="1"/>
  <c r="C17" i="1"/>
  <c r="D17" i="1"/>
  <c r="C18" i="1"/>
  <c r="C19" i="1"/>
  <c r="D19" i="1"/>
  <c r="C20" i="1"/>
  <c r="C21" i="1"/>
  <c r="C22" i="1"/>
  <c r="C23" i="1"/>
  <c r="C24" i="1"/>
  <c r="C25" i="1"/>
  <c r="D25" i="1"/>
  <c r="C26" i="1"/>
  <c r="C27" i="1"/>
  <c r="D27" i="1"/>
  <c r="C28" i="1"/>
  <c r="C29" i="1"/>
  <c r="D29" i="1"/>
  <c r="B29" i="1"/>
  <c r="C30" i="1"/>
  <c r="C31" i="1"/>
  <c r="D31" i="1"/>
  <c r="C32" i="1"/>
  <c r="C33" i="1"/>
  <c r="C34" i="1"/>
  <c r="C35" i="1"/>
  <c r="D35" i="1"/>
  <c r="C36" i="1"/>
  <c r="C37" i="1"/>
  <c r="B37" i="1" s="1"/>
  <c r="D37" i="1"/>
  <c r="C38" i="1"/>
  <c r="C39" i="1"/>
  <c r="D39" i="1"/>
  <c r="C40" i="1"/>
  <c r="C41" i="1"/>
  <c r="D41" i="1"/>
  <c r="C42" i="1"/>
  <c r="B42" i="1" s="1"/>
  <c r="C43" i="1"/>
  <c r="D43" i="1"/>
  <c r="B43" i="1" s="1"/>
  <c r="C44" i="1"/>
  <c r="C45" i="1"/>
  <c r="C46" i="1"/>
  <c r="C47" i="1"/>
  <c r="C48" i="1"/>
  <c r="C49" i="1"/>
  <c r="C50" i="1"/>
  <c r="C51" i="1"/>
  <c r="D51" i="1"/>
  <c r="C52" i="1"/>
  <c r="C53" i="1"/>
  <c r="D53" i="1"/>
  <c r="C54" i="1"/>
  <c r="C55" i="1"/>
  <c r="D55" i="1"/>
  <c r="B55" i="1"/>
  <c r="C56" i="1"/>
  <c r="C57" i="1"/>
  <c r="B57" i="1" s="1"/>
  <c r="D57" i="1"/>
  <c r="C58" i="1"/>
  <c r="D58" i="1"/>
  <c r="B58" i="1" s="1"/>
  <c r="C59" i="1"/>
  <c r="D59" i="1"/>
  <c r="C60" i="1"/>
  <c r="D60" i="1"/>
  <c r="B60" i="1" s="1"/>
  <c r="C61" i="1"/>
  <c r="C62" i="1"/>
  <c r="B62" i="1" s="1"/>
  <c r="D62" i="1"/>
  <c r="C63" i="1"/>
  <c r="D63" i="1"/>
  <c r="B63" i="1" s="1"/>
  <c r="C64" i="1"/>
  <c r="C65" i="1"/>
  <c r="D65" i="1"/>
  <c r="B65" i="1" s="1"/>
  <c r="C66" i="1"/>
  <c r="D66" i="1"/>
  <c r="B66" i="1" s="1"/>
  <c r="C67" i="1"/>
  <c r="D67" i="1"/>
  <c r="C68" i="1"/>
  <c r="D68" i="1"/>
  <c r="C69" i="1"/>
  <c r="D69" i="1"/>
  <c r="B69" i="1" s="1"/>
  <c r="C70" i="1"/>
  <c r="C71" i="1"/>
  <c r="D71" i="1"/>
  <c r="B71" i="1" s="1"/>
  <c r="C72" i="1"/>
  <c r="C73" i="1"/>
  <c r="D73" i="1"/>
  <c r="C74" i="1"/>
  <c r="D74" i="1"/>
  <c r="C75" i="1"/>
  <c r="C76" i="1"/>
  <c r="D76" i="1"/>
  <c r="C77" i="1"/>
  <c r="D77" i="1"/>
  <c r="C78" i="1"/>
  <c r="C79" i="1"/>
  <c r="D79" i="1"/>
  <c r="B79" i="1" s="1"/>
  <c r="C80" i="1"/>
  <c r="D80" i="1"/>
  <c r="B80" i="1" s="1"/>
  <c r="C81" i="1"/>
  <c r="C82" i="1"/>
  <c r="D82" i="1"/>
  <c r="C83" i="1"/>
  <c r="D83" i="1"/>
  <c r="B83" i="1"/>
  <c r="C84" i="1"/>
  <c r="C85" i="1"/>
  <c r="D85" i="1"/>
  <c r="C86" i="1"/>
  <c r="D86" i="1"/>
  <c r="B86" i="1" s="1"/>
  <c r="C87" i="1"/>
  <c r="C88" i="1"/>
  <c r="B88" i="1" s="1"/>
  <c r="D88" i="1"/>
  <c r="C89" i="1"/>
  <c r="D89" i="1"/>
  <c r="B89" i="1" s="1"/>
  <c r="C90" i="1"/>
  <c r="C91" i="1"/>
  <c r="D91" i="1"/>
  <c r="B91" i="1" s="1"/>
  <c r="C92" i="1"/>
  <c r="D92" i="1"/>
  <c r="B92" i="1" s="1"/>
  <c r="C93" i="1"/>
  <c r="C94" i="1"/>
  <c r="B94" i="1" s="1"/>
  <c r="D94" i="1"/>
  <c r="C95" i="1"/>
  <c r="C96" i="1"/>
  <c r="B96" i="1" s="1"/>
  <c r="D96" i="1"/>
  <c r="C97" i="1"/>
  <c r="B97" i="1" s="1"/>
  <c r="D97" i="1"/>
  <c r="C98" i="1"/>
  <c r="D98" i="1"/>
  <c r="B98" i="1" s="1"/>
  <c r="C99" i="1"/>
  <c r="D99" i="1"/>
  <c r="C100" i="1"/>
  <c r="D100" i="1"/>
  <c r="B100" i="1" s="1"/>
  <c r="C101" i="1"/>
  <c r="D101" i="1"/>
  <c r="B101" i="1"/>
  <c r="C102" i="1"/>
  <c r="C103" i="1"/>
  <c r="D103" i="1"/>
  <c r="B103" i="1"/>
  <c r="C104" i="1"/>
  <c r="D104" i="1"/>
  <c r="B104" i="1" s="1"/>
  <c r="C105" i="1"/>
  <c r="D105" i="1"/>
  <c r="C106" i="1"/>
  <c r="D106" i="1"/>
  <c r="C107" i="1"/>
  <c r="D107" i="1"/>
  <c r="B107" i="1" s="1"/>
  <c r="C108" i="1"/>
  <c r="C109" i="1"/>
  <c r="D109" i="1"/>
  <c r="C110" i="1"/>
  <c r="D110" i="1"/>
  <c r="B110" i="1" s="1"/>
  <c r="C111" i="1"/>
  <c r="D111" i="1"/>
  <c r="C112" i="1"/>
  <c r="D112" i="1"/>
  <c r="B112" i="1" s="1"/>
  <c r="C113" i="1"/>
  <c r="D113" i="1"/>
  <c r="B113" i="1" s="1"/>
  <c r="C114" i="1"/>
  <c r="C115" i="1"/>
  <c r="D115" i="1"/>
  <c r="C116" i="1"/>
  <c r="B116" i="1" s="1"/>
  <c r="D116" i="1"/>
  <c r="C117" i="1"/>
  <c r="C118" i="1"/>
  <c r="B118" i="1" s="1"/>
  <c r="D118" i="1"/>
  <c r="C119" i="1"/>
  <c r="D119" i="1"/>
  <c r="B119" i="1"/>
  <c r="C120" i="1"/>
  <c r="D120" i="1"/>
  <c r="C121" i="1"/>
  <c r="D121" i="1"/>
  <c r="C122" i="1"/>
  <c r="D122" i="1"/>
  <c r="B122" i="1" s="1"/>
  <c r="C123" i="1"/>
  <c r="D123" i="1"/>
  <c r="B123" i="1" s="1"/>
  <c r="C124" i="1"/>
  <c r="C125" i="1"/>
  <c r="D125" i="1"/>
  <c r="C126" i="1"/>
  <c r="D126" i="1"/>
  <c r="B126" i="1" s="1"/>
  <c r="C127" i="1"/>
  <c r="C128" i="1"/>
  <c r="D128" i="1"/>
  <c r="C129" i="1"/>
  <c r="B129" i="1" s="1"/>
  <c r="D129" i="1"/>
  <c r="C130" i="1"/>
  <c r="D130" i="1"/>
  <c r="B130" i="1" s="1"/>
  <c r="C131" i="1"/>
  <c r="C132" i="1"/>
  <c r="D132" i="1"/>
  <c r="C133" i="1"/>
  <c r="D133" i="1"/>
  <c r="B133" i="1" s="1"/>
  <c r="C134" i="1"/>
  <c r="C135" i="1"/>
  <c r="D135" i="1"/>
  <c r="C136" i="1"/>
  <c r="D136" i="1"/>
  <c r="B136" i="1" s="1"/>
  <c r="C137" i="1"/>
  <c r="C138" i="1"/>
  <c r="D138" i="1"/>
  <c r="C139" i="1"/>
  <c r="D139" i="1"/>
  <c r="C140" i="1"/>
  <c r="D140" i="1"/>
  <c r="B140" i="1" s="1"/>
  <c r="C141" i="1"/>
  <c r="C142" i="1"/>
  <c r="B142" i="1" s="1"/>
  <c r="D142" i="1"/>
  <c r="C143" i="1"/>
  <c r="D143" i="1"/>
  <c r="B143" i="1" s="1"/>
  <c r="C144" i="1"/>
  <c r="C145" i="1"/>
  <c r="D145" i="1"/>
  <c r="C146" i="1"/>
  <c r="B146" i="1" s="1"/>
  <c r="D146" i="1"/>
  <c r="C147" i="1"/>
  <c r="D147" i="1"/>
  <c r="B147" i="1" s="1"/>
  <c r="B120" i="1"/>
  <c r="B74" i="1"/>
  <c r="B53" i="1"/>
  <c r="B35" i="1"/>
  <c r="B31" i="1"/>
  <c r="B27" i="1"/>
  <c r="B19" i="1"/>
  <c r="B17" i="1"/>
  <c r="B15" i="1"/>
  <c r="B9" i="1"/>
  <c r="B7" i="1"/>
  <c r="B6" i="4"/>
  <c r="D54" i="1"/>
  <c r="D52" i="1"/>
  <c r="B52" i="1" s="1"/>
  <c r="D50" i="1"/>
  <c r="B50" i="1" s="1"/>
  <c r="D48" i="1"/>
  <c r="B48" i="1" s="1"/>
  <c r="D46" i="1"/>
  <c r="D44" i="1"/>
  <c r="B44" i="1"/>
  <c r="D42" i="1"/>
  <c r="D40" i="1"/>
  <c r="B40" i="1" s="1"/>
  <c r="D38" i="1"/>
  <c r="B38" i="1" s="1"/>
  <c r="D36" i="1"/>
  <c r="B36" i="1" s="1"/>
  <c r="D34" i="1"/>
  <c r="B34" i="1" s="1"/>
  <c r="D32" i="1"/>
  <c r="B32" i="1" s="1"/>
  <c r="D30" i="1"/>
  <c r="D28" i="1"/>
  <c r="D26" i="1"/>
  <c r="B26" i="1" s="1"/>
  <c r="D24" i="1"/>
  <c r="B24" i="1" s="1"/>
  <c r="D22" i="1"/>
  <c r="D20" i="1"/>
  <c r="B20" i="1" s="1"/>
  <c r="D18" i="1"/>
  <c r="B18" i="1" s="1"/>
  <c r="D16" i="1"/>
  <c r="B16" i="1"/>
  <c r="D14" i="1"/>
  <c r="B14" i="1" s="1"/>
  <c r="D12" i="1"/>
  <c r="B12" i="1" s="1"/>
  <c r="D10" i="1"/>
  <c r="B10" i="1" s="1"/>
  <c r="D8" i="1"/>
  <c r="B8" i="1" s="1"/>
  <c r="B9" i="4" l="1"/>
  <c r="B132" i="1"/>
  <c r="B125" i="1"/>
  <c r="B82" i="1"/>
  <c r="B54" i="1"/>
  <c r="B39" i="1"/>
  <c r="B30" i="1"/>
  <c r="B28" i="1"/>
  <c r="B22" i="1"/>
  <c r="D7" i="5"/>
  <c r="D8" i="5" s="1"/>
  <c r="B111" i="1"/>
  <c r="B109" i="1"/>
  <c r="B68" i="1"/>
  <c r="B51" i="1"/>
  <c r="B41" i="1"/>
  <c r="B46" i="1"/>
  <c r="B7" i="4"/>
  <c r="D11" i="4"/>
  <c r="B10" i="4"/>
  <c r="B64" i="1"/>
  <c r="B121" i="1"/>
  <c r="B25" i="1"/>
  <c r="B8" i="4"/>
  <c r="B145" i="1"/>
  <c r="B77" i="1"/>
  <c r="B73" i="1"/>
  <c r="B67" i="1"/>
  <c r="B139" i="1"/>
  <c r="B135" i="1"/>
  <c r="B128" i="1"/>
  <c r="B106" i="1"/>
  <c r="B99" i="1"/>
  <c r="B11" i="1"/>
  <c r="B138" i="1"/>
  <c r="B115" i="1"/>
  <c r="B105" i="1"/>
  <c r="B87" i="1"/>
  <c r="B85" i="1"/>
  <c r="B76" i="1"/>
  <c r="B59" i="1"/>
  <c r="B13" i="1"/>
  <c r="D11" i="1"/>
  <c r="D21" i="1"/>
  <c r="B21" i="1" s="1"/>
  <c r="D23" i="1"/>
  <c r="B23" i="1" s="1"/>
  <c r="D33" i="1"/>
  <c r="B33" i="1" s="1"/>
  <c r="D45" i="1"/>
  <c r="B45" i="1" s="1"/>
  <c r="D47" i="1"/>
  <c r="B47" i="1" s="1"/>
  <c r="D49" i="1"/>
  <c r="B49" i="1" s="1"/>
  <c r="D56" i="1"/>
  <c r="B56" i="1" s="1"/>
  <c r="D61" i="1"/>
  <c r="B61" i="1" s="1"/>
  <c r="D64" i="1"/>
  <c r="D70" i="1"/>
  <c r="B70" i="1" s="1"/>
  <c r="D72" i="1"/>
  <c r="B72" i="1" s="1"/>
  <c r="D75" i="1"/>
  <c r="B75" i="1" s="1"/>
  <c r="D78" i="1"/>
  <c r="B78" i="1" s="1"/>
  <c r="D81" i="1"/>
  <c r="B81" i="1" s="1"/>
  <c r="D84" i="1"/>
  <c r="B84" i="1" s="1"/>
  <c r="D87" i="1"/>
  <c r="D90" i="1"/>
  <c r="B90" i="1" s="1"/>
  <c r="D93" i="1"/>
  <c r="B93" i="1" s="1"/>
  <c r="D95" i="1"/>
  <c r="B95" i="1" s="1"/>
  <c r="D102" i="1"/>
  <c r="B102" i="1" s="1"/>
  <c r="D108" i="1"/>
  <c r="B108" i="1" s="1"/>
  <c r="D114" i="1"/>
  <c r="B114" i="1" s="1"/>
  <c r="D117" i="1"/>
  <c r="B117" i="1" s="1"/>
  <c r="D124" i="1"/>
  <c r="B124" i="1" s="1"/>
  <c r="D127" i="1"/>
  <c r="B127" i="1" s="1"/>
  <c r="D131" i="1"/>
  <c r="B131" i="1" s="1"/>
  <c r="D134" i="1"/>
  <c r="B134" i="1" s="1"/>
  <c r="D137" i="1"/>
  <c r="B137" i="1" s="1"/>
  <c r="D141" i="1"/>
  <c r="B141" i="1" s="1"/>
  <c r="D144" i="1"/>
  <c r="B144" i="1" s="1"/>
  <c r="D9" i="5" l="1"/>
  <c r="B8" i="5"/>
  <c r="B7" i="5"/>
  <c r="D12" i="4"/>
  <c r="B11" i="4"/>
  <c r="D10" i="5" l="1"/>
  <c r="B9" i="5"/>
  <c r="D13" i="4"/>
  <c r="B12" i="4"/>
  <c r="D11" i="5" l="1"/>
  <c r="B10" i="5"/>
  <c r="D14" i="4"/>
  <c r="B13" i="4"/>
  <c r="D12" i="5" l="1"/>
  <c r="B11" i="5"/>
  <c r="D15" i="4"/>
  <c r="B14" i="4"/>
  <c r="D13" i="5" l="1"/>
  <c r="B12" i="5"/>
  <c r="D16" i="4"/>
  <c r="B15" i="4"/>
  <c r="D14" i="5" l="1"/>
  <c r="B13" i="5"/>
  <c r="D17" i="4"/>
  <c r="B16" i="4"/>
  <c r="D15" i="5" l="1"/>
  <c r="B14" i="5"/>
  <c r="D18" i="4"/>
  <c r="B17" i="4"/>
  <c r="D16" i="5" l="1"/>
  <c r="B15" i="5"/>
  <c r="D19" i="4"/>
  <c r="B18" i="4"/>
  <c r="D17" i="5" l="1"/>
  <c r="B16" i="5"/>
  <c r="D20" i="4"/>
  <c r="B19" i="4"/>
  <c r="D18" i="5" l="1"/>
  <c r="B17" i="5"/>
  <c r="D21" i="4"/>
  <c r="B20" i="4"/>
  <c r="D19" i="5" l="1"/>
  <c r="B18" i="5"/>
  <c r="D22" i="4"/>
  <c r="B21" i="4"/>
  <c r="B19" i="5" l="1"/>
  <c r="D20" i="5"/>
  <c r="D23" i="4"/>
  <c r="B22" i="4"/>
  <c r="D21" i="5" l="1"/>
  <c r="B20" i="5"/>
  <c r="D24" i="4"/>
  <c r="B23" i="4"/>
  <c r="B21" i="5" l="1"/>
  <c r="D22" i="5"/>
  <c r="D25" i="4"/>
  <c r="B24" i="4"/>
  <c r="D23" i="5" l="1"/>
  <c r="B22" i="5"/>
  <c r="D26" i="4"/>
  <c r="B25" i="4"/>
  <c r="B23" i="5" l="1"/>
  <c r="D24" i="5"/>
  <c r="D27" i="4"/>
  <c r="B26" i="4"/>
  <c r="D25" i="5" l="1"/>
  <c r="B24" i="5"/>
  <c r="D28" i="4"/>
  <c r="B27" i="4"/>
  <c r="B25" i="5" l="1"/>
  <c r="D26" i="5"/>
  <c r="D29" i="4"/>
  <c r="B28" i="4"/>
  <c r="D27" i="5" l="1"/>
  <c r="B26" i="5"/>
  <c r="D30" i="4"/>
  <c r="B29" i="4"/>
  <c r="B27" i="5" l="1"/>
  <c r="D28" i="5"/>
  <c r="D31" i="4"/>
  <c r="B30" i="4"/>
  <c r="D29" i="5" l="1"/>
  <c r="B28" i="5"/>
  <c r="D32" i="4"/>
  <c r="B31" i="4"/>
  <c r="D30" i="5" l="1"/>
  <c r="B29" i="5"/>
  <c r="D33" i="4"/>
  <c r="B32" i="4"/>
  <c r="D31" i="5" l="1"/>
  <c r="B30" i="5"/>
  <c r="D34" i="4"/>
  <c r="B33" i="4"/>
  <c r="D32" i="5" l="1"/>
  <c r="B31" i="5"/>
  <c r="D35" i="4"/>
  <c r="B34" i="4"/>
  <c r="D33" i="5" l="1"/>
  <c r="B32" i="5"/>
  <c r="D36" i="4"/>
  <c r="B35" i="4"/>
  <c r="D34" i="5" l="1"/>
  <c r="B33" i="5"/>
  <c r="D37" i="4"/>
  <c r="B36" i="4"/>
  <c r="D35" i="5" l="1"/>
  <c r="B34" i="5"/>
  <c r="D38" i="4"/>
  <c r="B37" i="4"/>
  <c r="D36" i="5" l="1"/>
  <c r="B35" i="5"/>
  <c r="D39" i="4"/>
  <c r="B38" i="4"/>
  <c r="D37" i="5" l="1"/>
  <c r="B36" i="5"/>
  <c r="D40" i="4"/>
  <c r="B39" i="4"/>
  <c r="D38" i="5" l="1"/>
  <c r="B37" i="5"/>
  <c r="D41" i="4"/>
  <c r="B40" i="4"/>
  <c r="B38" i="5" l="1"/>
  <c r="D39" i="5"/>
  <c r="D42" i="4"/>
  <c r="B41" i="4"/>
  <c r="D40" i="5" l="1"/>
  <c r="B39" i="5"/>
  <c r="D43" i="4"/>
  <c r="B42" i="4"/>
  <c r="D41" i="5" l="1"/>
  <c r="B40" i="5"/>
  <c r="D44" i="4"/>
  <c r="B43" i="4"/>
  <c r="B41" i="5" l="1"/>
  <c r="D42" i="5"/>
  <c r="D45" i="4"/>
  <c r="B44" i="4"/>
  <c r="D43" i="5" l="1"/>
  <c r="B42" i="5"/>
  <c r="D46" i="4"/>
  <c r="B45" i="4"/>
  <c r="D44" i="5" l="1"/>
  <c r="B43" i="5"/>
  <c r="D47" i="4"/>
  <c r="B46" i="4"/>
  <c r="D45" i="5" l="1"/>
  <c r="B44" i="5"/>
  <c r="D48" i="4"/>
  <c r="B47" i="4"/>
  <c r="B45" i="5" l="1"/>
  <c r="D46" i="5"/>
  <c r="D49" i="4"/>
  <c r="B48" i="4"/>
  <c r="D47" i="5" l="1"/>
  <c r="B46" i="5"/>
  <c r="D50" i="4"/>
  <c r="B49" i="4"/>
  <c r="D48" i="5" l="1"/>
  <c r="B47" i="5"/>
  <c r="D51" i="4"/>
  <c r="B50" i="4"/>
  <c r="D49" i="5" l="1"/>
  <c r="B48" i="5"/>
  <c r="D52" i="4"/>
  <c r="B51" i="4"/>
  <c r="B49" i="5" l="1"/>
  <c r="D50" i="5"/>
  <c r="D53" i="4"/>
  <c r="B52" i="4"/>
  <c r="D51" i="5" l="1"/>
  <c r="B50" i="5"/>
  <c r="D54" i="4"/>
  <c r="B53" i="4"/>
  <c r="D52" i="5" l="1"/>
  <c r="B51" i="5"/>
  <c r="D55" i="4"/>
  <c r="B54" i="4"/>
  <c r="D53" i="5" l="1"/>
  <c r="B52" i="5"/>
  <c r="D56" i="4"/>
  <c r="B55" i="4"/>
  <c r="D54" i="5" l="1"/>
  <c r="B53" i="5"/>
  <c r="D57" i="4"/>
  <c r="B56" i="4"/>
  <c r="D55" i="5" l="1"/>
  <c r="B54" i="5"/>
  <c r="D58" i="4"/>
  <c r="B57" i="4"/>
  <c r="D56" i="5" l="1"/>
  <c r="B55" i="5"/>
  <c r="D59" i="4"/>
  <c r="B58" i="4"/>
  <c r="D57" i="5" l="1"/>
  <c r="B56" i="5"/>
  <c r="D60" i="4"/>
  <c r="B59" i="4"/>
  <c r="D58" i="5" l="1"/>
  <c r="B57" i="5"/>
  <c r="D61" i="4"/>
  <c r="B60" i="4"/>
  <c r="D59" i="5" l="1"/>
  <c r="B58" i="5"/>
  <c r="D62" i="4"/>
  <c r="B61" i="4"/>
  <c r="D60" i="5" l="1"/>
  <c r="B59" i="5"/>
  <c r="D63" i="4"/>
  <c r="B62" i="4"/>
  <c r="D61" i="5" l="1"/>
  <c r="B60" i="5"/>
  <c r="D64" i="4"/>
  <c r="B63" i="4"/>
  <c r="B61" i="5" l="1"/>
  <c r="D62" i="5"/>
  <c r="D65" i="4"/>
  <c r="B64" i="4"/>
  <c r="D63" i="5" l="1"/>
  <c r="B62" i="5"/>
  <c r="D66" i="4"/>
  <c r="B65" i="4"/>
  <c r="B63" i="5" l="1"/>
  <c r="D64" i="5"/>
  <c r="D67" i="4"/>
  <c r="B66" i="4"/>
  <c r="D65" i="5" l="1"/>
  <c r="B64" i="5"/>
  <c r="D68" i="4"/>
  <c r="B67" i="4"/>
  <c r="B65" i="5" l="1"/>
  <c r="D66" i="5"/>
  <c r="D69" i="4"/>
  <c r="B68" i="4"/>
  <c r="D67" i="5" l="1"/>
  <c r="B66" i="5"/>
  <c r="D70" i="4"/>
  <c r="B69" i="4"/>
  <c r="B67" i="5" l="1"/>
  <c r="D68" i="5"/>
  <c r="D71" i="4"/>
  <c r="B70" i="4"/>
  <c r="D69" i="5" l="1"/>
  <c r="B68" i="5"/>
  <c r="D72" i="4"/>
  <c r="B71" i="4"/>
  <c r="D70" i="5" l="1"/>
  <c r="B69" i="5"/>
  <c r="D73" i="4"/>
  <c r="B72" i="4"/>
  <c r="D71" i="5" l="1"/>
  <c r="B70" i="5"/>
  <c r="D74" i="4"/>
  <c r="B73" i="4"/>
  <c r="D72" i="5" l="1"/>
  <c r="B71" i="5"/>
  <c r="D75" i="4"/>
  <c r="B74" i="4"/>
  <c r="D73" i="5" l="1"/>
  <c r="B72" i="5"/>
  <c r="D76" i="4"/>
  <c r="B75" i="4"/>
  <c r="D74" i="5" l="1"/>
  <c r="B73" i="5"/>
  <c r="D77" i="4"/>
  <c r="B76" i="4"/>
  <c r="D75" i="5" l="1"/>
  <c r="B74" i="5"/>
  <c r="D78" i="4"/>
  <c r="B77" i="4"/>
  <c r="D76" i="5" l="1"/>
  <c r="B75" i="5"/>
  <c r="D79" i="4"/>
  <c r="B78" i="4"/>
  <c r="D77" i="5" l="1"/>
  <c r="B76" i="5"/>
  <c r="D80" i="4"/>
  <c r="B79" i="4"/>
  <c r="D78" i="5" l="1"/>
  <c r="B77" i="5"/>
  <c r="D81" i="4"/>
  <c r="B80" i="4"/>
  <c r="D79" i="5" l="1"/>
  <c r="B78" i="5"/>
  <c r="D82" i="4"/>
  <c r="B81" i="4"/>
  <c r="D80" i="5" l="1"/>
  <c r="B79" i="5"/>
  <c r="D83" i="4"/>
  <c r="B82" i="4"/>
  <c r="D81" i="5" l="1"/>
  <c r="B80" i="5"/>
  <c r="D84" i="4"/>
  <c r="B83" i="4"/>
  <c r="B81" i="5" l="1"/>
  <c r="D82" i="5"/>
  <c r="D85" i="4"/>
  <c r="B84" i="4"/>
  <c r="B82" i="5" l="1"/>
  <c r="D83" i="5"/>
  <c r="D86" i="4"/>
  <c r="B85" i="4"/>
  <c r="B83" i="5" l="1"/>
  <c r="D84" i="5"/>
  <c r="D87" i="4"/>
  <c r="B86" i="4"/>
  <c r="B84" i="5" l="1"/>
  <c r="D85" i="5"/>
  <c r="D88" i="4"/>
  <c r="B87" i="4"/>
  <c r="D86" i="5" l="1"/>
  <c r="B85" i="5"/>
  <c r="D89" i="4"/>
  <c r="B88" i="4"/>
  <c r="D87" i="5" l="1"/>
  <c r="B86" i="5"/>
  <c r="D90" i="4"/>
  <c r="B89" i="4"/>
  <c r="D88" i="5" l="1"/>
  <c r="B87" i="5"/>
  <c r="D91" i="4"/>
  <c r="B90" i="4"/>
  <c r="B88" i="5" l="1"/>
  <c r="D89" i="5"/>
  <c r="D92" i="4"/>
  <c r="B91" i="4"/>
  <c r="D90" i="5" l="1"/>
  <c r="B89" i="5"/>
  <c r="D93" i="4"/>
  <c r="B92" i="4"/>
  <c r="D91" i="5" l="1"/>
  <c r="B90" i="5"/>
  <c r="D94" i="4"/>
  <c r="B93" i="4"/>
  <c r="D92" i="5" l="1"/>
  <c r="B91" i="5"/>
  <c r="D95" i="4"/>
  <c r="B94" i="4"/>
  <c r="D93" i="5" l="1"/>
  <c r="B92" i="5"/>
  <c r="D96" i="4"/>
  <c r="B95" i="4"/>
  <c r="D94" i="5" l="1"/>
  <c r="B93" i="5"/>
  <c r="D97" i="4"/>
  <c r="B96" i="4"/>
  <c r="B94" i="5" l="1"/>
  <c r="D95" i="5"/>
  <c r="D98" i="4"/>
  <c r="B97" i="4"/>
  <c r="B95" i="5" l="1"/>
  <c r="D96" i="5"/>
  <c r="D99" i="4"/>
  <c r="B98" i="4"/>
  <c r="D97" i="5" l="1"/>
  <c r="B96" i="5"/>
  <c r="D100" i="4"/>
  <c r="B99" i="4"/>
  <c r="D98" i="5" l="1"/>
  <c r="B97" i="5"/>
  <c r="D101" i="4"/>
  <c r="B100" i="4"/>
  <c r="B98" i="5" l="1"/>
  <c r="D99" i="5"/>
  <c r="D102" i="4"/>
  <c r="B101" i="4"/>
  <c r="D100" i="5" l="1"/>
  <c r="B99" i="5"/>
  <c r="D103" i="4"/>
  <c r="B102" i="4"/>
  <c r="B100" i="5" l="1"/>
  <c r="D101" i="5"/>
  <c r="D104" i="4"/>
  <c r="B103" i="4"/>
  <c r="D102" i="5" l="1"/>
  <c r="B101" i="5"/>
  <c r="D105" i="4"/>
  <c r="B104" i="4"/>
  <c r="D103" i="5" l="1"/>
  <c r="B102" i="5"/>
  <c r="D106" i="4"/>
  <c r="B105" i="4"/>
  <c r="D104" i="5" l="1"/>
  <c r="B103" i="5"/>
  <c r="D107" i="4"/>
  <c r="B106" i="4"/>
  <c r="B104" i="5" l="1"/>
  <c r="D105" i="5"/>
  <c r="D108" i="4"/>
  <c r="B107" i="4"/>
  <c r="D106" i="5" l="1"/>
  <c r="B105" i="5"/>
  <c r="D109" i="4"/>
  <c r="B108" i="4"/>
  <c r="B106" i="5" l="1"/>
  <c r="D107" i="5"/>
  <c r="D110" i="4"/>
  <c r="B109" i="4"/>
  <c r="D108" i="5" l="1"/>
  <c r="B107" i="5"/>
  <c r="D111" i="4"/>
  <c r="B110" i="4"/>
  <c r="D109" i="5" l="1"/>
  <c r="B108" i="5"/>
  <c r="D112" i="4"/>
  <c r="B111" i="4"/>
  <c r="B109" i="5" l="1"/>
  <c r="D110" i="5"/>
  <c r="B112" i="4"/>
  <c r="D113" i="4"/>
  <c r="D111" i="5" l="1"/>
  <c r="B110" i="5"/>
  <c r="D114" i="4"/>
  <c r="B113" i="4"/>
  <c r="D112" i="5" l="1"/>
  <c r="B111" i="5"/>
  <c r="D115" i="4"/>
  <c r="B114" i="4"/>
  <c r="D113" i="5" l="1"/>
  <c r="B112" i="5"/>
  <c r="B115" i="4"/>
  <c r="D116" i="4"/>
  <c r="D114" i="5" l="1"/>
  <c r="B113" i="5"/>
  <c r="B116" i="4"/>
  <c r="D117" i="4"/>
  <c r="D115" i="5" l="1"/>
  <c r="B114" i="5"/>
  <c r="D118" i="4"/>
  <c r="B117" i="4"/>
  <c r="B115" i="5" l="1"/>
  <c r="D116" i="5"/>
  <c r="D119" i="4"/>
  <c r="B118" i="4"/>
  <c r="D117" i="5" l="1"/>
  <c r="B116" i="5"/>
  <c r="D120" i="4"/>
  <c r="B119" i="4"/>
  <c r="D118" i="5" l="1"/>
  <c r="B117" i="5"/>
  <c r="B120" i="4"/>
  <c r="D121" i="4"/>
  <c r="D119" i="5" l="1"/>
  <c r="B118" i="5"/>
  <c r="D122" i="4"/>
  <c r="B121" i="4"/>
  <c r="D120" i="5" l="1"/>
  <c r="B119" i="5"/>
  <c r="D123" i="4"/>
  <c r="B122" i="4"/>
  <c r="D121" i="5" l="1"/>
  <c r="B120" i="5"/>
  <c r="B123" i="4"/>
  <c r="D124" i="4"/>
  <c r="D122" i="5" l="1"/>
  <c r="B121" i="5"/>
  <c r="B124" i="4"/>
  <c r="D125" i="4"/>
  <c r="D123" i="5" l="1"/>
  <c r="B122" i="5"/>
  <c r="D126" i="4"/>
  <c r="B125" i="4"/>
  <c r="B123" i="5" l="1"/>
  <c r="D124" i="5"/>
  <c r="D127" i="4"/>
  <c r="B126" i="4"/>
  <c r="B124" i="5" l="1"/>
  <c r="D125" i="5"/>
  <c r="D128" i="4"/>
  <c r="B127" i="4"/>
  <c r="D126" i="5" l="1"/>
  <c r="B125" i="5"/>
  <c r="B128" i="4"/>
  <c r="D129" i="4"/>
  <c r="B126" i="5" l="1"/>
  <c r="D127" i="5"/>
  <c r="D130" i="4"/>
  <c r="B129" i="4"/>
  <c r="D128" i="5" l="1"/>
  <c r="B127" i="5"/>
  <c r="D131" i="4"/>
  <c r="B130" i="4"/>
  <c r="D129" i="5" l="1"/>
  <c r="B128" i="5"/>
  <c r="B131" i="4"/>
  <c r="D132" i="4"/>
  <c r="D130" i="5" l="1"/>
  <c r="B129" i="5"/>
  <c r="B132" i="4"/>
  <c r="D133" i="4"/>
  <c r="D131" i="5" l="1"/>
  <c r="B130" i="5"/>
  <c r="D134" i="4"/>
  <c r="B133" i="4"/>
  <c r="D132" i="5" l="1"/>
  <c r="B131" i="5"/>
  <c r="D135" i="4"/>
  <c r="B134" i="4"/>
  <c r="B132" i="5" l="1"/>
  <c r="D133" i="5"/>
  <c r="D136" i="4"/>
  <c r="B135" i="4"/>
  <c r="D134" i="5" l="1"/>
  <c r="B133" i="5"/>
  <c r="B136" i="4"/>
  <c r="D137" i="4"/>
  <c r="D135" i="5" l="1"/>
  <c r="B134" i="5"/>
  <c r="D138" i="4"/>
  <c r="B137" i="4"/>
  <c r="D136" i="5" l="1"/>
  <c r="B135" i="5"/>
  <c r="D139" i="4"/>
  <c r="B138" i="4"/>
  <c r="D137" i="5" l="1"/>
  <c r="B136" i="5"/>
  <c r="B139" i="4"/>
  <c r="D140" i="4"/>
  <c r="D138" i="5" l="1"/>
  <c r="B137" i="5"/>
  <c r="B140" i="4"/>
  <c r="D141" i="4"/>
  <c r="D139" i="5" l="1"/>
  <c r="B138" i="5"/>
  <c r="D142" i="4"/>
  <c r="B141" i="4"/>
  <c r="D140" i="5" l="1"/>
  <c r="B139" i="5"/>
  <c r="D143" i="4"/>
  <c r="B142" i="4"/>
  <c r="D141" i="5" l="1"/>
  <c r="B140" i="5"/>
  <c r="D144" i="4"/>
  <c r="B143" i="4"/>
  <c r="D142" i="5" l="1"/>
  <c r="B141" i="5"/>
  <c r="B144" i="4"/>
  <c r="D145" i="4"/>
  <c r="D143" i="5" l="1"/>
  <c r="B142" i="5"/>
  <c r="D146" i="4"/>
  <c r="B145" i="4"/>
  <c r="D144" i="5" l="1"/>
  <c r="B143" i="5"/>
  <c r="D147" i="4"/>
  <c r="B147" i="4" s="1"/>
  <c r="B146" i="4"/>
  <c r="D145" i="5" l="1"/>
  <c r="B144" i="5"/>
  <c r="B145" i="5" l="1"/>
  <c r="D146" i="5"/>
  <c r="D147" i="5" l="1"/>
  <c r="B147" i="5" s="1"/>
  <c r="B146" i="5"/>
</calcChain>
</file>

<file path=xl/sharedStrings.xml><?xml version="1.0" encoding="utf-8"?>
<sst xmlns="http://schemas.openxmlformats.org/spreadsheetml/2006/main" count="30" uniqueCount="11">
  <si>
    <t>alfa</t>
  </si>
  <si>
    <t>beta</t>
  </si>
  <si>
    <t>Xt</t>
  </si>
  <si>
    <t>alfa+betaXt</t>
  </si>
  <si>
    <t>ut</t>
  </si>
  <si>
    <t>Yt</t>
  </si>
  <si>
    <t>sigma</t>
  </si>
  <si>
    <t>Parámetros de modelo</t>
  </si>
  <si>
    <r>
      <t>sigma</t>
    </r>
    <r>
      <rPr>
        <vertAlign val="superscript"/>
        <sz val="10"/>
        <rFont val="Arial"/>
        <family val="2"/>
      </rPr>
      <t>2</t>
    </r>
  </si>
  <si>
    <t>Simulación de la muestra (cada vez que se pulsa "F9")</t>
  </si>
  <si>
    <t>autocorrelac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</si>
</sst>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52174045315386E-2"/>
          <c:y val="4.5289935196471634E-2"/>
          <c:w val="0.92938827373388999"/>
          <c:h val="0.88043634021940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Heterocedast!$B$5</c:f>
              <c:strCache>
                <c:ptCount val="1"/>
                <c:pt idx="0">
                  <c:v>Yt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4758727702991066"/>
                  <c:y val="-0.129488373861032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</c:trendlineLbl>
          </c:trendline>
          <c:xVal>
            <c:numRef>
              <c:f>Heterocedast!$A$6:$A$147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Heterocedast!$B$6:$B$147</c:f>
              <c:numCache>
                <c:formatCode>General</c:formatCode>
                <c:ptCount val="142"/>
                <c:pt idx="0">
                  <c:v>125.46292708002387</c:v>
                </c:pt>
                <c:pt idx="1">
                  <c:v>125.88021889016169</c:v>
                </c:pt>
                <c:pt idx="2">
                  <c:v>128.23364440652909</c:v>
                </c:pt>
                <c:pt idx="3">
                  <c:v>129.1280051974048</c:v>
                </c:pt>
                <c:pt idx="4">
                  <c:v>132.28047212434339</c:v>
                </c:pt>
                <c:pt idx="5">
                  <c:v>130.6623830532192</c:v>
                </c:pt>
                <c:pt idx="6">
                  <c:v>131.13023378580863</c:v>
                </c:pt>
                <c:pt idx="7">
                  <c:v>134.05674294066534</c:v>
                </c:pt>
                <c:pt idx="8">
                  <c:v>129.85616452965328</c:v>
                </c:pt>
                <c:pt idx="9">
                  <c:v>133.54576362392845</c:v>
                </c:pt>
                <c:pt idx="10">
                  <c:v>135.05471499259281</c:v>
                </c:pt>
                <c:pt idx="11">
                  <c:v>132.83821170522094</c:v>
                </c:pt>
                <c:pt idx="12">
                  <c:v>134.39683682602751</c:v>
                </c:pt>
                <c:pt idx="13">
                  <c:v>139.92124527795355</c:v>
                </c:pt>
                <c:pt idx="14">
                  <c:v>135.76861008685376</c:v>
                </c:pt>
                <c:pt idx="15">
                  <c:v>147.79665260102328</c:v>
                </c:pt>
                <c:pt idx="16">
                  <c:v>132.70004151683941</c:v>
                </c:pt>
                <c:pt idx="17">
                  <c:v>137.53670445965861</c:v>
                </c:pt>
                <c:pt idx="18">
                  <c:v>143.20781639064273</c:v>
                </c:pt>
                <c:pt idx="19">
                  <c:v>146.80857194993672</c:v>
                </c:pt>
                <c:pt idx="20">
                  <c:v>136.33388501896439</c:v>
                </c:pt>
                <c:pt idx="21">
                  <c:v>139.62502335043158</c:v>
                </c:pt>
                <c:pt idx="22">
                  <c:v>143.19853708540475</c:v>
                </c:pt>
                <c:pt idx="23">
                  <c:v>145.24935070019464</c:v>
                </c:pt>
                <c:pt idx="24">
                  <c:v>136.78159831939877</c:v>
                </c:pt>
                <c:pt idx="25">
                  <c:v>142.84138647641609</c:v>
                </c:pt>
                <c:pt idx="26">
                  <c:v>143.17287507662681</c:v>
                </c:pt>
                <c:pt idx="27">
                  <c:v>149.37417051900582</c:v>
                </c:pt>
                <c:pt idx="28">
                  <c:v>150.14620344577096</c:v>
                </c:pt>
                <c:pt idx="29">
                  <c:v>146.84234606061008</c:v>
                </c:pt>
                <c:pt idx="30">
                  <c:v>150.2633664915387</c:v>
                </c:pt>
                <c:pt idx="31">
                  <c:v>138.94904883806578</c:v>
                </c:pt>
                <c:pt idx="32">
                  <c:v>150.27805189292746</c:v>
                </c:pt>
                <c:pt idx="33">
                  <c:v>152.61320005695796</c:v>
                </c:pt>
                <c:pt idx="34">
                  <c:v>158.65776578833106</c:v>
                </c:pt>
                <c:pt idx="35">
                  <c:v>162.15788460087356</c:v>
                </c:pt>
                <c:pt idx="36">
                  <c:v>154.2711111487942</c:v>
                </c:pt>
                <c:pt idx="37">
                  <c:v>143.62643195742189</c:v>
                </c:pt>
                <c:pt idx="38">
                  <c:v>165.06635063160869</c:v>
                </c:pt>
                <c:pt idx="39">
                  <c:v>153.06194896244773</c:v>
                </c:pt>
                <c:pt idx="40">
                  <c:v>134.51804790441889</c:v>
                </c:pt>
                <c:pt idx="41">
                  <c:v>185.27442418333143</c:v>
                </c:pt>
                <c:pt idx="42">
                  <c:v>181.37872599825246</c:v>
                </c:pt>
                <c:pt idx="43">
                  <c:v>155.21494283123209</c:v>
                </c:pt>
                <c:pt idx="44">
                  <c:v>143.35899821042341</c:v>
                </c:pt>
                <c:pt idx="45">
                  <c:v>137.91118350826531</c:v>
                </c:pt>
                <c:pt idx="46">
                  <c:v>134.55838501721206</c:v>
                </c:pt>
                <c:pt idx="47">
                  <c:v>176.60378689022471</c:v>
                </c:pt>
                <c:pt idx="48">
                  <c:v>147.05053171495447</c:v>
                </c:pt>
                <c:pt idx="49">
                  <c:v>168.78733246761993</c:v>
                </c:pt>
                <c:pt idx="50">
                  <c:v>178.45127660045833</c:v>
                </c:pt>
                <c:pt idx="51">
                  <c:v>171.96864446298861</c:v>
                </c:pt>
                <c:pt idx="52">
                  <c:v>153.81663857350091</c:v>
                </c:pt>
                <c:pt idx="53">
                  <c:v>153.33708965773465</c:v>
                </c:pt>
                <c:pt idx="54">
                  <c:v>142.94998998358187</c:v>
                </c:pt>
                <c:pt idx="55">
                  <c:v>162.7375206664824</c:v>
                </c:pt>
                <c:pt idx="56">
                  <c:v>161.48852133837988</c:v>
                </c:pt>
                <c:pt idx="57">
                  <c:v>162.61750956779625</c:v>
                </c:pt>
                <c:pt idx="58">
                  <c:v>181.08048730981744</c:v>
                </c:pt>
                <c:pt idx="59">
                  <c:v>166.80908752037058</c:v>
                </c:pt>
                <c:pt idx="60">
                  <c:v>166.96095104087371</c:v>
                </c:pt>
                <c:pt idx="61">
                  <c:v>183.32365019768201</c:v>
                </c:pt>
                <c:pt idx="62">
                  <c:v>219.52496643065558</c:v>
                </c:pt>
                <c:pt idx="63">
                  <c:v>182.57380757641636</c:v>
                </c:pt>
                <c:pt idx="64">
                  <c:v>187.49876180405883</c:v>
                </c:pt>
                <c:pt idx="65">
                  <c:v>186.76437551298321</c:v>
                </c:pt>
                <c:pt idx="66">
                  <c:v>179.55211192527531</c:v>
                </c:pt>
                <c:pt idx="67">
                  <c:v>169.9586759935799</c:v>
                </c:pt>
                <c:pt idx="68">
                  <c:v>198.24808612517739</c:v>
                </c:pt>
                <c:pt idx="69">
                  <c:v>156.04871513779216</c:v>
                </c:pt>
                <c:pt idx="70">
                  <c:v>186.98793599906907</c:v>
                </c:pt>
                <c:pt idx="71">
                  <c:v>213.42413905419426</c:v>
                </c:pt>
                <c:pt idx="72">
                  <c:v>153.8834435734959</c:v>
                </c:pt>
                <c:pt idx="73">
                  <c:v>201.25854260066521</c:v>
                </c:pt>
                <c:pt idx="74">
                  <c:v>174.18132171460661</c:v>
                </c:pt>
                <c:pt idx="75">
                  <c:v>207.02501607923926</c:v>
                </c:pt>
                <c:pt idx="76">
                  <c:v>198.92185347092567</c:v>
                </c:pt>
                <c:pt idx="77">
                  <c:v>198.05482291817108</c:v>
                </c:pt>
                <c:pt idx="78">
                  <c:v>153.96850371033412</c:v>
                </c:pt>
                <c:pt idx="79">
                  <c:v>143.68394253146283</c:v>
                </c:pt>
                <c:pt idx="80">
                  <c:v>220.55019714476043</c:v>
                </c:pt>
                <c:pt idx="81">
                  <c:v>169.75792340888233</c:v>
                </c:pt>
                <c:pt idx="82">
                  <c:v>175.13879466317243</c:v>
                </c:pt>
                <c:pt idx="83">
                  <c:v>209.53861491820416</c:v>
                </c:pt>
                <c:pt idx="84">
                  <c:v>192.84389366823558</c:v>
                </c:pt>
                <c:pt idx="85">
                  <c:v>217.22429927358064</c:v>
                </c:pt>
                <c:pt idx="86">
                  <c:v>221.63242740534099</c:v>
                </c:pt>
                <c:pt idx="87">
                  <c:v>180.55682541743175</c:v>
                </c:pt>
                <c:pt idx="88">
                  <c:v>210.33955571880756</c:v>
                </c:pt>
                <c:pt idx="89">
                  <c:v>229.29058656834022</c:v>
                </c:pt>
                <c:pt idx="90">
                  <c:v>187.23902316453564</c:v>
                </c:pt>
                <c:pt idx="91">
                  <c:v>213.86316580338109</c:v>
                </c:pt>
                <c:pt idx="92">
                  <c:v>208.55180574936662</c:v>
                </c:pt>
                <c:pt idx="93">
                  <c:v>205.99687282901226</c:v>
                </c:pt>
                <c:pt idx="94">
                  <c:v>170.15988207265269</c:v>
                </c:pt>
                <c:pt idx="95">
                  <c:v>233.23588825918404</c:v>
                </c:pt>
                <c:pt idx="96">
                  <c:v>179.74655555058234</c:v>
                </c:pt>
                <c:pt idx="97">
                  <c:v>212.04509148031988</c:v>
                </c:pt>
                <c:pt idx="98">
                  <c:v>171.89481523833581</c:v>
                </c:pt>
                <c:pt idx="99">
                  <c:v>246.60065849820455</c:v>
                </c:pt>
                <c:pt idx="100">
                  <c:v>197.77389883482093</c:v>
                </c:pt>
                <c:pt idx="101">
                  <c:v>261.20349067204529</c:v>
                </c:pt>
                <c:pt idx="102">
                  <c:v>190.63256857627289</c:v>
                </c:pt>
                <c:pt idx="103">
                  <c:v>175.06028480990349</c:v>
                </c:pt>
                <c:pt idx="104">
                  <c:v>226.32003653447811</c:v>
                </c:pt>
                <c:pt idx="105">
                  <c:v>221.03218074703568</c:v>
                </c:pt>
                <c:pt idx="106">
                  <c:v>184.066795834397</c:v>
                </c:pt>
                <c:pt idx="107">
                  <c:v>245.80293507670535</c:v>
                </c:pt>
                <c:pt idx="108">
                  <c:v>225.68775327052029</c:v>
                </c:pt>
                <c:pt idx="109">
                  <c:v>213.59730523806209</c:v>
                </c:pt>
                <c:pt idx="110">
                  <c:v>178.54564117332271</c:v>
                </c:pt>
                <c:pt idx="111">
                  <c:v>189.45521274375287</c:v>
                </c:pt>
                <c:pt idx="112">
                  <c:v>228.1319471612257</c:v>
                </c:pt>
                <c:pt idx="113">
                  <c:v>180.27763241299104</c:v>
                </c:pt>
                <c:pt idx="114">
                  <c:v>259.01061838687048</c:v>
                </c:pt>
                <c:pt idx="115">
                  <c:v>276.90133825187758</c:v>
                </c:pt>
                <c:pt idx="116">
                  <c:v>145.63077901909003</c:v>
                </c:pt>
                <c:pt idx="117">
                  <c:v>215.74184196164518</c:v>
                </c:pt>
                <c:pt idx="118">
                  <c:v>193.2522305614273</c:v>
                </c:pt>
                <c:pt idx="119">
                  <c:v>297.17740408555488</c:v>
                </c:pt>
                <c:pt idx="120">
                  <c:v>254.87074279386704</c:v>
                </c:pt>
                <c:pt idx="121">
                  <c:v>218.98847118627685</c:v>
                </c:pt>
                <c:pt idx="122">
                  <c:v>183.4609266630211</c:v>
                </c:pt>
                <c:pt idx="123">
                  <c:v>220.43347842481094</c:v>
                </c:pt>
                <c:pt idx="124">
                  <c:v>251.99323652014999</c:v>
                </c:pt>
                <c:pt idx="125">
                  <c:v>214.6176905113299</c:v>
                </c:pt>
                <c:pt idx="126">
                  <c:v>211.75050220758473</c:v>
                </c:pt>
                <c:pt idx="127">
                  <c:v>188.10439027630815</c:v>
                </c:pt>
                <c:pt idx="128">
                  <c:v>251.22528199759432</c:v>
                </c:pt>
                <c:pt idx="129">
                  <c:v>187.96956370758352</c:v>
                </c:pt>
                <c:pt idx="130">
                  <c:v>176.80280476439756</c:v>
                </c:pt>
                <c:pt idx="131">
                  <c:v>161.90606281136604</c:v>
                </c:pt>
                <c:pt idx="132">
                  <c:v>230.33390360874202</c:v>
                </c:pt>
                <c:pt idx="133">
                  <c:v>253.4568777871458</c:v>
                </c:pt>
                <c:pt idx="134">
                  <c:v>218.58857531757502</c:v>
                </c:pt>
                <c:pt idx="135">
                  <c:v>197.54564806041546</c:v>
                </c:pt>
                <c:pt idx="136">
                  <c:v>271.90523278821394</c:v>
                </c:pt>
                <c:pt idx="137">
                  <c:v>268.19696498468534</c:v>
                </c:pt>
                <c:pt idx="138">
                  <c:v>234.52858261499256</c:v>
                </c:pt>
                <c:pt idx="139">
                  <c:v>172.8345088627205</c:v>
                </c:pt>
                <c:pt idx="140">
                  <c:v>244.52193866600416</c:v>
                </c:pt>
                <c:pt idx="141">
                  <c:v>229.54245209316267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0-4DE1-B22B-932D2F16F761}"/>
            </c:ext>
          </c:extLst>
        </c:ser>
        <c:ser>
          <c:idx val="1"/>
          <c:order val="1"/>
          <c:tx>
            <c:strRef>
              <c:f>Heterocedast!$C$5</c:f>
              <c:strCache>
                <c:ptCount val="1"/>
                <c:pt idx="0">
                  <c:v>alfa+betaXt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Heterocedast!$A$6:$A$147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Heterocedast!$C$6:$C$147</c:f>
              <c:numCache>
                <c:formatCode>General</c:formatCode>
                <c:ptCount val="142"/>
                <c:pt idx="0">
                  <c:v>125.8</c:v>
                </c:pt>
                <c:pt idx="1">
                  <c:v>126.6</c:v>
                </c:pt>
                <c:pt idx="2">
                  <c:v>127.4</c:v>
                </c:pt>
                <c:pt idx="3">
                  <c:v>128.19999999999999</c:v>
                </c:pt>
                <c:pt idx="4">
                  <c:v>129</c:v>
                </c:pt>
                <c:pt idx="5">
                  <c:v>129.80000000000001</c:v>
                </c:pt>
                <c:pt idx="6">
                  <c:v>130.6</c:v>
                </c:pt>
                <c:pt idx="7">
                  <c:v>131.4</c:v>
                </c:pt>
                <c:pt idx="8">
                  <c:v>132.19999999999999</c:v>
                </c:pt>
                <c:pt idx="9">
                  <c:v>133</c:v>
                </c:pt>
                <c:pt idx="10">
                  <c:v>133.80000000000001</c:v>
                </c:pt>
                <c:pt idx="11">
                  <c:v>134.6</c:v>
                </c:pt>
                <c:pt idx="12">
                  <c:v>135.4</c:v>
                </c:pt>
                <c:pt idx="13">
                  <c:v>136.19999999999999</c:v>
                </c:pt>
                <c:pt idx="14">
                  <c:v>137</c:v>
                </c:pt>
                <c:pt idx="15">
                  <c:v>137.80000000000001</c:v>
                </c:pt>
                <c:pt idx="16">
                  <c:v>138.6</c:v>
                </c:pt>
                <c:pt idx="17">
                  <c:v>139.4</c:v>
                </c:pt>
                <c:pt idx="18">
                  <c:v>140.19999999999999</c:v>
                </c:pt>
                <c:pt idx="19">
                  <c:v>141</c:v>
                </c:pt>
                <c:pt idx="20">
                  <c:v>141.80000000000001</c:v>
                </c:pt>
                <c:pt idx="21">
                  <c:v>142.6</c:v>
                </c:pt>
                <c:pt idx="22">
                  <c:v>143.4</c:v>
                </c:pt>
                <c:pt idx="23">
                  <c:v>144.19999999999999</c:v>
                </c:pt>
                <c:pt idx="24">
                  <c:v>145</c:v>
                </c:pt>
                <c:pt idx="25">
                  <c:v>145.80000000000001</c:v>
                </c:pt>
                <c:pt idx="26">
                  <c:v>146.6</c:v>
                </c:pt>
                <c:pt idx="27">
                  <c:v>147.4</c:v>
                </c:pt>
                <c:pt idx="28">
                  <c:v>148.19999999999999</c:v>
                </c:pt>
                <c:pt idx="29">
                  <c:v>149</c:v>
                </c:pt>
                <c:pt idx="30">
                  <c:v>149.80000000000001</c:v>
                </c:pt>
                <c:pt idx="31">
                  <c:v>150.6</c:v>
                </c:pt>
                <c:pt idx="32">
                  <c:v>151.4</c:v>
                </c:pt>
                <c:pt idx="33">
                  <c:v>152.19999999999999</c:v>
                </c:pt>
                <c:pt idx="34">
                  <c:v>153</c:v>
                </c:pt>
                <c:pt idx="35">
                  <c:v>153.80000000000001</c:v>
                </c:pt>
                <c:pt idx="36">
                  <c:v>154.6</c:v>
                </c:pt>
                <c:pt idx="37">
                  <c:v>155.4</c:v>
                </c:pt>
                <c:pt idx="38">
                  <c:v>156.19999999999999</c:v>
                </c:pt>
                <c:pt idx="39">
                  <c:v>157</c:v>
                </c:pt>
                <c:pt idx="40">
                  <c:v>157.80000000000001</c:v>
                </c:pt>
                <c:pt idx="41">
                  <c:v>158.6</c:v>
                </c:pt>
                <c:pt idx="42">
                  <c:v>159.4</c:v>
                </c:pt>
                <c:pt idx="43">
                  <c:v>160.19999999999999</c:v>
                </c:pt>
                <c:pt idx="44">
                  <c:v>161</c:v>
                </c:pt>
                <c:pt idx="45">
                  <c:v>161.80000000000001</c:v>
                </c:pt>
                <c:pt idx="46">
                  <c:v>162.6</c:v>
                </c:pt>
                <c:pt idx="47">
                  <c:v>163.4</c:v>
                </c:pt>
                <c:pt idx="48">
                  <c:v>164.2</c:v>
                </c:pt>
                <c:pt idx="49">
                  <c:v>165</c:v>
                </c:pt>
                <c:pt idx="50">
                  <c:v>165.8</c:v>
                </c:pt>
                <c:pt idx="51">
                  <c:v>166.6</c:v>
                </c:pt>
                <c:pt idx="52">
                  <c:v>167.4</c:v>
                </c:pt>
                <c:pt idx="53">
                  <c:v>168.2</c:v>
                </c:pt>
                <c:pt idx="54">
                  <c:v>169</c:v>
                </c:pt>
                <c:pt idx="55">
                  <c:v>169.8</c:v>
                </c:pt>
                <c:pt idx="56">
                  <c:v>170.6</c:v>
                </c:pt>
                <c:pt idx="57">
                  <c:v>171.4</c:v>
                </c:pt>
                <c:pt idx="58">
                  <c:v>172.2</c:v>
                </c:pt>
                <c:pt idx="59">
                  <c:v>173</c:v>
                </c:pt>
                <c:pt idx="60">
                  <c:v>173.8</c:v>
                </c:pt>
                <c:pt idx="61">
                  <c:v>174.6</c:v>
                </c:pt>
                <c:pt idx="62">
                  <c:v>175.4</c:v>
                </c:pt>
                <c:pt idx="63">
                  <c:v>176.2</c:v>
                </c:pt>
                <c:pt idx="64">
                  <c:v>177</c:v>
                </c:pt>
                <c:pt idx="65">
                  <c:v>177.8</c:v>
                </c:pt>
                <c:pt idx="66">
                  <c:v>178.6</c:v>
                </c:pt>
                <c:pt idx="67">
                  <c:v>179.4</c:v>
                </c:pt>
                <c:pt idx="68">
                  <c:v>180.2</c:v>
                </c:pt>
                <c:pt idx="69">
                  <c:v>181</c:v>
                </c:pt>
                <c:pt idx="70">
                  <c:v>181.8</c:v>
                </c:pt>
                <c:pt idx="71">
                  <c:v>182.6</c:v>
                </c:pt>
                <c:pt idx="72">
                  <c:v>183.4</c:v>
                </c:pt>
                <c:pt idx="73">
                  <c:v>184.2</c:v>
                </c:pt>
                <c:pt idx="74">
                  <c:v>185</c:v>
                </c:pt>
                <c:pt idx="75">
                  <c:v>185.8</c:v>
                </c:pt>
                <c:pt idx="76">
                  <c:v>186.6</c:v>
                </c:pt>
                <c:pt idx="77">
                  <c:v>187.4</c:v>
                </c:pt>
                <c:pt idx="78">
                  <c:v>188.2</c:v>
                </c:pt>
                <c:pt idx="79">
                  <c:v>189</c:v>
                </c:pt>
                <c:pt idx="80">
                  <c:v>189.8</c:v>
                </c:pt>
                <c:pt idx="81">
                  <c:v>190.60000000000002</c:v>
                </c:pt>
                <c:pt idx="82">
                  <c:v>191.4</c:v>
                </c:pt>
                <c:pt idx="83">
                  <c:v>192.2</c:v>
                </c:pt>
                <c:pt idx="84">
                  <c:v>193</c:v>
                </c:pt>
                <c:pt idx="85">
                  <c:v>193.8</c:v>
                </c:pt>
                <c:pt idx="86">
                  <c:v>194.60000000000002</c:v>
                </c:pt>
                <c:pt idx="87">
                  <c:v>195.4</c:v>
                </c:pt>
                <c:pt idx="88">
                  <c:v>196.2</c:v>
                </c:pt>
                <c:pt idx="89">
                  <c:v>197</c:v>
                </c:pt>
                <c:pt idx="90">
                  <c:v>197.8</c:v>
                </c:pt>
                <c:pt idx="91">
                  <c:v>198.60000000000002</c:v>
                </c:pt>
                <c:pt idx="92">
                  <c:v>199.4</c:v>
                </c:pt>
                <c:pt idx="93">
                  <c:v>200.2</c:v>
                </c:pt>
                <c:pt idx="94">
                  <c:v>201</c:v>
                </c:pt>
                <c:pt idx="95">
                  <c:v>201.8</c:v>
                </c:pt>
                <c:pt idx="96">
                  <c:v>202.60000000000002</c:v>
                </c:pt>
                <c:pt idx="97">
                  <c:v>203.4</c:v>
                </c:pt>
                <c:pt idx="98">
                  <c:v>204.2</c:v>
                </c:pt>
                <c:pt idx="99">
                  <c:v>205</c:v>
                </c:pt>
                <c:pt idx="100">
                  <c:v>205.8</c:v>
                </c:pt>
                <c:pt idx="101">
                  <c:v>206.60000000000002</c:v>
                </c:pt>
                <c:pt idx="102">
                  <c:v>207.4</c:v>
                </c:pt>
                <c:pt idx="103">
                  <c:v>208.2</c:v>
                </c:pt>
                <c:pt idx="104">
                  <c:v>209</c:v>
                </c:pt>
                <c:pt idx="105">
                  <c:v>209.8</c:v>
                </c:pt>
                <c:pt idx="106">
                  <c:v>210.60000000000002</c:v>
                </c:pt>
                <c:pt idx="107">
                  <c:v>211.4</c:v>
                </c:pt>
                <c:pt idx="108">
                  <c:v>212.2</c:v>
                </c:pt>
                <c:pt idx="109">
                  <c:v>213</c:v>
                </c:pt>
                <c:pt idx="110">
                  <c:v>213.8</c:v>
                </c:pt>
                <c:pt idx="111">
                  <c:v>214.60000000000002</c:v>
                </c:pt>
                <c:pt idx="112">
                  <c:v>215.4</c:v>
                </c:pt>
                <c:pt idx="113">
                  <c:v>216.2</c:v>
                </c:pt>
                <c:pt idx="114">
                  <c:v>217</c:v>
                </c:pt>
                <c:pt idx="115">
                  <c:v>217.8</c:v>
                </c:pt>
                <c:pt idx="116">
                  <c:v>218.60000000000002</c:v>
                </c:pt>
                <c:pt idx="117">
                  <c:v>219.4</c:v>
                </c:pt>
                <c:pt idx="118">
                  <c:v>220.2</c:v>
                </c:pt>
                <c:pt idx="119">
                  <c:v>221</c:v>
                </c:pt>
                <c:pt idx="120">
                  <c:v>221.8</c:v>
                </c:pt>
                <c:pt idx="121">
                  <c:v>222.60000000000002</c:v>
                </c:pt>
                <c:pt idx="122">
                  <c:v>223.4</c:v>
                </c:pt>
                <c:pt idx="123">
                  <c:v>224.2</c:v>
                </c:pt>
                <c:pt idx="124">
                  <c:v>225</c:v>
                </c:pt>
                <c:pt idx="125">
                  <c:v>225.8</c:v>
                </c:pt>
                <c:pt idx="126">
                  <c:v>226.60000000000002</c:v>
                </c:pt>
                <c:pt idx="127">
                  <c:v>227.4</c:v>
                </c:pt>
                <c:pt idx="128">
                  <c:v>228.2</c:v>
                </c:pt>
                <c:pt idx="129">
                  <c:v>229</c:v>
                </c:pt>
                <c:pt idx="130">
                  <c:v>229.8</c:v>
                </c:pt>
                <c:pt idx="131">
                  <c:v>230.60000000000002</c:v>
                </c:pt>
                <c:pt idx="132">
                  <c:v>231.4</c:v>
                </c:pt>
                <c:pt idx="133">
                  <c:v>232.2</c:v>
                </c:pt>
                <c:pt idx="134">
                  <c:v>233</c:v>
                </c:pt>
                <c:pt idx="135">
                  <c:v>233.8</c:v>
                </c:pt>
                <c:pt idx="136">
                  <c:v>234.60000000000002</c:v>
                </c:pt>
                <c:pt idx="137">
                  <c:v>235.4</c:v>
                </c:pt>
                <c:pt idx="138">
                  <c:v>236.2</c:v>
                </c:pt>
                <c:pt idx="139">
                  <c:v>237</c:v>
                </c:pt>
                <c:pt idx="140">
                  <c:v>237.8</c:v>
                </c:pt>
                <c:pt idx="141">
                  <c:v>238.60000000000002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DE1-B22B-932D2F16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0384"/>
        <c:axId val="1"/>
      </c:scatterChart>
      <c:valAx>
        <c:axId val="35885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58850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29919222132343E-2"/>
          <c:y val="4.4883303411131059E-2"/>
          <c:w val="0.9298973753107761"/>
          <c:h val="0.88150807899461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Autocorrelac!$B$5</c:f>
              <c:strCache>
                <c:ptCount val="1"/>
                <c:pt idx="0">
                  <c:v>Yt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5588172451821132"/>
                  <c:y val="-0.1358697936546082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</c:trendlineLbl>
          </c:trendline>
          <c:xVal>
            <c:numRef>
              <c:f>Autocorrelac!$A$6:$A$147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Autocorrelac!$B$6:$B$147</c:f>
              <c:numCache>
                <c:formatCode>General</c:formatCode>
                <c:ptCount val="142"/>
                <c:pt idx="0">
                  <c:v>116.2626356393741</c:v>
                </c:pt>
                <c:pt idx="1">
                  <c:v>123.24680698820862</c:v>
                </c:pt>
                <c:pt idx="2">
                  <c:v>117.03749825838429</c:v>
                </c:pt>
                <c:pt idx="3">
                  <c:v>120.54183772827047</c:v>
                </c:pt>
                <c:pt idx="4">
                  <c:v>114.62655611090641</c:v>
                </c:pt>
                <c:pt idx="5">
                  <c:v>119.52485054930997</c:v>
                </c:pt>
                <c:pt idx="6">
                  <c:v>126.26632526711651</c:v>
                </c:pt>
                <c:pt idx="7">
                  <c:v>123.41168039204487</c:v>
                </c:pt>
                <c:pt idx="8">
                  <c:v>125.67065671674375</c:v>
                </c:pt>
                <c:pt idx="9">
                  <c:v>122.51539307055722</c:v>
                </c:pt>
                <c:pt idx="10">
                  <c:v>122.1605719518799</c:v>
                </c:pt>
                <c:pt idx="11">
                  <c:v>129.49465342337348</c:v>
                </c:pt>
                <c:pt idx="12">
                  <c:v>142.22106116300048</c:v>
                </c:pt>
                <c:pt idx="13">
                  <c:v>145.75603856874477</c:v>
                </c:pt>
                <c:pt idx="14">
                  <c:v>140.32115792451944</c:v>
                </c:pt>
                <c:pt idx="15">
                  <c:v>144.36609019705392</c:v>
                </c:pt>
                <c:pt idx="16">
                  <c:v>135.49149614081475</c:v>
                </c:pt>
                <c:pt idx="17">
                  <c:v>130.57019719435783</c:v>
                </c:pt>
                <c:pt idx="18">
                  <c:v>131.8987408561245</c:v>
                </c:pt>
                <c:pt idx="19">
                  <c:v>145.69296666415846</c:v>
                </c:pt>
                <c:pt idx="20">
                  <c:v>149.33111941928442</c:v>
                </c:pt>
                <c:pt idx="21">
                  <c:v>141.17029875961708</c:v>
                </c:pt>
                <c:pt idx="22">
                  <c:v>151.67604963044721</c:v>
                </c:pt>
                <c:pt idx="23">
                  <c:v>149.07555124219317</c:v>
                </c:pt>
                <c:pt idx="24">
                  <c:v>128.55922738641209</c:v>
                </c:pt>
                <c:pt idx="25">
                  <c:v>143.12854403763421</c:v>
                </c:pt>
                <c:pt idx="26">
                  <c:v>157.85405955475329</c:v>
                </c:pt>
                <c:pt idx="27">
                  <c:v>160.05418873532025</c:v>
                </c:pt>
                <c:pt idx="28">
                  <c:v>150.79843834562058</c:v>
                </c:pt>
                <c:pt idx="29">
                  <c:v>162.54362878045038</c:v>
                </c:pt>
                <c:pt idx="30">
                  <c:v>152.15087801197222</c:v>
                </c:pt>
                <c:pt idx="31">
                  <c:v>149.4257167380091</c:v>
                </c:pt>
                <c:pt idx="32">
                  <c:v>152.22829973676212</c:v>
                </c:pt>
                <c:pt idx="33">
                  <c:v>155.01434859577768</c:v>
                </c:pt>
                <c:pt idx="34">
                  <c:v>159.70410224783038</c:v>
                </c:pt>
                <c:pt idx="35">
                  <c:v>159.88664347717759</c:v>
                </c:pt>
                <c:pt idx="36">
                  <c:v>162.61970450822309</c:v>
                </c:pt>
                <c:pt idx="37">
                  <c:v>151.8041674912545</c:v>
                </c:pt>
                <c:pt idx="38">
                  <c:v>166.3313330170875</c:v>
                </c:pt>
                <c:pt idx="39">
                  <c:v>162.20042875927862</c:v>
                </c:pt>
                <c:pt idx="40">
                  <c:v>165.31524886095849</c:v>
                </c:pt>
                <c:pt idx="41">
                  <c:v>154.97395408561462</c:v>
                </c:pt>
                <c:pt idx="42">
                  <c:v>158.08586177958841</c:v>
                </c:pt>
                <c:pt idx="43">
                  <c:v>156.67725802515878</c:v>
                </c:pt>
                <c:pt idx="44">
                  <c:v>154.51689075009423</c:v>
                </c:pt>
                <c:pt idx="45">
                  <c:v>162.30695627772567</c:v>
                </c:pt>
                <c:pt idx="46">
                  <c:v>157.72595976008029</c:v>
                </c:pt>
                <c:pt idx="47">
                  <c:v>160.76589188861675</c:v>
                </c:pt>
                <c:pt idx="48">
                  <c:v>170.48930752145071</c:v>
                </c:pt>
                <c:pt idx="49">
                  <c:v>163.86533969005083</c:v>
                </c:pt>
                <c:pt idx="50">
                  <c:v>171.24723321018081</c:v>
                </c:pt>
                <c:pt idx="51">
                  <c:v>160.31307521159732</c:v>
                </c:pt>
                <c:pt idx="52">
                  <c:v>164.27726944461401</c:v>
                </c:pt>
                <c:pt idx="53">
                  <c:v>166.77771762328783</c:v>
                </c:pt>
                <c:pt idx="54">
                  <c:v>168.54847177971419</c:v>
                </c:pt>
                <c:pt idx="55">
                  <c:v>164.17821122317847</c:v>
                </c:pt>
                <c:pt idx="56">
                  <c:v>158.52936077801436</c:v>
                </c:pt>
                <c:pt idx="57">
                  <c:v>167.55068459991745</c:v>
                </c:pt>
                <c:pt idx="58">
                  <c:v>174.1051618625462</c:v>
                </c:pt>
                <c:pt idx="59">
                  <c:v>175.13350441214052</c:v>
                </c:pt>
                <c:pt idx="60">
                  <c:v>167.63778231398018</c:v>
                </c:pt>
                <c:pt idx="61">
                  <c:v>186.63522439095797</c:v>
                </c:pt>
                <c:pt idx="62">
                  <c:v>183.47278737895687</c:v>
                </c:pt>
                <c:pt idx="63">
                  <c:v>179.80642542219371</c:v>
                </c:pt>
                <c:pt idx="64">
                  <c:v>172.26634954340312</c:v>
                </c:pt>
                <c:pt idx="65">
                  <c:v>178.10370850344955</c:v>
                </c:pt>
                <c:pt idx="66">
                  <c:v>170.0215958059282</c:v>
                </c:pt>
                <c:pt idx="67">
                  <c:v>178.03929533227458</c:v>
                </c:pt>
                <c:pt idx="68">
                  <c:v>177.42703831811156</c:v>
                </c:pt>
                <c:pt idx="69">
                  <c:v>178.73965358893685</c:v>
                </c:pt>
                <c:pt idx="70">
                  <c:v>181.2702370807169</c:v>
                </c:pt>
                <c:pt idx="71">
                  <c:v>194.89824569303158</c:v>
                </c:pt>
                <c:pt idx="72">
                  <c:v>188.95819733091332</c:v>
                </c:pt>
                <c:pt idx="73">
                  <c:v>181.60334558081561</c:v>
                </c:pt>
                <c:pt idx="74">
                  <c:v>194.4384382386443</c:v>
                </c:pt>
                <c:pt idx="75">
                  <c:v>186.94841988193289</c:v>
                </c:pt>
                <c:pt idx="76">
                  <c:v>187.8412971042587</c:v>
                </c:pt>
                <c:pt idx="77">
                  <c:v>190.27064966865072</c:v>
                </c:pt>
                <c:pt idx="78">
                  <c:v>185.40598404775733</c:v>
                </c:pt>
                <c:pt idx="79">
                  <c:v>181.86687268316953</c:v>
                </c:pt>
                <c:pt idx="80">
                  <c:v>191.5330382072689</c:v>
                </c:pt>
                <c:pt idx="81">
                  <c:v>192.76836207582335</c:v>
                </c:pt>
                <c:pt idx="82">
                  <c:v>188.43728608359086</c:v>
                </c:pt>
                <c:pt idx="83">
                  <c:v>190.66261421188153</c:v>
                </c:pt>
                <c:pt idx="84">
                  <c:v>185.74620571834132</c:v>
                </c:pt>
                <c:pt idx="85">
                  <c:v>195.5244956692159</c:v>
                </c:pt>
                <c:pt idx="86">
                  <c:v>192.49882446708349</c:v>
                </c:pt>
                <c:pt idx="87">
                  <c:v>193.96137377933931</c:v>
                </c:pt>
                <c:pt idx="88">
                  <c:v>190.31196200704215</c:v>
                </c:pt>
                <c:pt idx="89">
                  <c:v>189.60500022642034</c:v>
                </c:pt>
                <c:pt idx="90">
                  <c:v>193.52592618875644</c:v>
                </c:pt>
                <c:pt idx="91">
                  <c:v>198.39256112517546</c:v>
                </c:pt>
                <c:pt idx="92">
                  <c:v>196.71275613898018</c:v>
                </c:pt>
                <c:pt idx="93">
                  <c:v>188.83564769422779</c:v>
                </c:pt>
                <c:pt idx="94">
                  <c:v>200.88074892848769</c:v>
                </c:pt>
                <c:pt idx="95">
                  <c:v>194.03584268614264</c:v>
                </c:pt>
                <c:pt idx="96">
                  <c:v>197.17292458743535</c:v>
                </c:pt>
                <c:pt idx="97">
                  <c:v>207.74866176427821</c:v>
                </c:pt>
                <c:pt idx="98">
                  <c:v>211.0270283515716</c:v>
                </c:pt>
                <c:pt idx="99">
                  <c:v>209.96751875374275</c:v>
                </c:pt>
                <c:pt idx="100">
                  <c:v>207.23592058256216</c:v>
                </c:pt>
                <c:pt idx="101">
                  <c:v>207.01395971035654</c:v>
                </c:pt>
                <c:pt idx="102">
                  <c:v>205.05171472303067</c:v>
                </c:pt>
                <c:pt idx="103">
                  <c:v>207.22955786271248</c:v>
                </c:pt>
                <c:pt idx="104">
                  <c:v>213.48208599343036</c:v>
                </c:pt>
                <c:pt idx="105">
                  <c:v>211.37733444314463</c:v>
                </c:pt>
                <c:pt idx="106">
                  <c:v>207.77294521190112</c:v>
                </c:pt>
                <c:pt idx="107">
                  <c:v>211.40940913520217</c:v>
                </c:pt>
                <c:pt idx="108">
                  <c:v>205.28697570813506</c:v>
                </c:pt>
                <c:pt idx="109">
                  <c:v>207.21458909363062</c:v>
                </c:pt>
                <c:pt idx="110">
                  <c:v>192.71127212959252</c:v>
                </c:pt>
                <c:pt idx="111">
                  <c:v>198.71244086737946</c:v>
                </c:pt>
                <c:pt idx="112">
                  <c:v>218.26677793921385</c:v>
                </c:pt>
                <c:pt idx="113">
                  <c:v>210.42551217005951</c:v>
                </c:pt>
                <c:pt idx="114">
                  <c:v>208.54805076829058</c:v>
                </c:pt>
                <c:pt idx="115">
                  <c:v>219.64463651924183</c:v>
                </c:pt>
                <c:pt idx="116">
                  <c:v>215.20649172930081</c:v>
                </c:pt>
                <c:pt idx="117">
                  <c:v>220.71777866913777</c:v>
                </c:pt>
                <c:pt idx="118">
                  <c:v>220.52073106687328</c:v>
                </c:pt>
                <c:pt idx="119">
                  <c:v>214.19777775007111</c:v>
                </c:pt>
                <c:pt idx="120">
                  <c:v>224.44817434132011</c:v>
                </c:pt>
                <c:pt idx="121">
                  <c:v>232.25538080761245</c:v>
                </c:pt>
                <c:pt idx="122">
                  <c:v>229.38579659197688</c:v>
                </c:pt>
                <c:pt idx="123">
                  <c:v>222.07221703095962</c:v>
                </c:pt>
                <c:pt idx="124">
                  <c:v>226.86820365289944</c:v>
                </c:pt>
                <c:pt idx="125">
                  <c:v>224.73413600404268</c:v>
                </c:pt>
                <c:pt idx="126">
                  <c:v>231.68689717717808</c:v>
                </c:pt>
                <c:pt idx="127">
                  <c:v>224.80178566543776</c:v>
                </c:pt>
                <c:pt idx="128">
                  <c:v>229.36594998854727</c:v>
                </c:pt>
                <c:pt idx="129">
                  <c:v>230.0200436489242</c:v>
                </c:pt>
                <c:pt idx="130">
                  <c:v>221.64507990653976</c:v>
                </c:pt>
                <c:pt idx="131">
                  <c:v>230.30488704408944</c:v>
                </c:pt>
                <c:pt idx="132">
                  <c:v>226.01112318578254</c:v>
                </c:pt>
                <c:pt idx="133">
                  <c:v>232.61942795157137</c:v>
                </c:pt>
                <c:pt idx="134">
                  <c:v>234.8361923996269</c:v>
                </c:pt>
                <c:pt idx="135">
                  <c:v>232.33776095078548</c:v>
                </c:pt>
                <c:pt idx="136">
                  <c:v>230.6091445964324</c:v>
                </c:pt>
                <c:pt idx="137">
                  <c:v>232.08321481661554</c:v>
                </c:pt>
                <c:pt idx="138">
                  <c:v>226.27765428790823</c:v>
                </c:pt>
                <c:pt idx="139">
                  <c:v>244.13646773311953</c:v>
                </c:pt>
                <c:pt idx="140">
                  <c:v>233.18235613314121</c:v>
                </c:pt>
                <c:pt idx="141">
                  <c:v>239.76076971427287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0-4D4B-AE29-997799549BFC}"/>
            </c:ext>
          </c:extLst>
        </c:ser>
        <c:ser>
          <c:idx val="1"/>
          <c:order val="1"/>
          <c:tx>
            <c:strRef>
              <c:f>Autocorrelac!$C$5</c:f>
              <c:strCache>
                <c:ptCount val="1"/>
                <c:pt idx="0">
                  <c:v>alfa+betaXt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Autocorrelac!$A$6:$A$147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Autocorrelac!$C$6:$C$147</c:f>
              <c:numCache>
                <c:formatCode>General</c:formatCode>
                <c:ptCount val="142"/>
                <c:pt idx="0">
                  <c:v>125.8</c:v>
                </c:pt>
                <c:pt idx="1">
                  <c:v>126.6</c:v>
                </c:pt>
                <c:pt idx="2">
                  <c:v>127.4</c:v>
                </c:pt>
                <c:pt idx="3">
                  <c:v>128.19999999999999</c:v>
                </c:pt>
                <c:pt idx="4">
                  <c:v>129</c:v>
                </c:pt>
                <c:pt idx="5">
                  <c:v>129.80000000000001</c:v>
                </c:pt>
                <c:pt idx="6">
                  <c:v>130.6</c:v>
                </c:pt>
                <c:pt idx="7">
                  <c:v>131.4</c:v>
                </c:pt>
                <c:pt idx="8">
                  <c:v>132.19999999999999</c:v>
                </c:pt>
                <c:pt idx="9">
                  <c:v>133</c:v>
                </c:pt>
                <c:pt idx="10">
                  <c:v>133.80000000000001</c:v>
                </c:pt>
                <c:pt idx="11">
                  <c:v>134.6</c:v>
                </c:pt>
                <c:pt idx="12">
                  <c:v>135.4</c:v>
                </c:pt>
                <c:pt idx="13">
                  <c:v>136.19999999999999</c:v>
                </c:pt>
                <c:pt idx="14">
                  <c:v>137</c:v>
                </c:pt>
                <c:pt idx="15">
                  <c:v>137.80000000000001</c:v>
                </c:pt>
                <c:pt idx="16">
                  <c:v>138.6</c:v>
                </c:pt>
                <c:pt idx="17">
                  <c:v>139.4</c:v>
                </c:pt>
                <c:pt idx="18">
                  <c:v>140.19999999999999</c:v>
                </c:pt>
                <c:pt idx="19">
                  <c:v>141</c:v>
                </c:pt>
                <c:pt idx="20">
                  <c:v>141.80000000000001</c:v>
                </c:pt>
                <c:pt idx="21">
                  <c:v>142.6</c:v>
                </c:pt>
                <c:pt idx="22">
                  <c:v>143.4</c:v>
                </c:pt>
                <c:pt idx="23">
                  <c:v>144.19999999999999</c:v>
                </c:pt>
                <c:pt idx="24">
                  <c:v>145</c:v>
                </c:pt>
                <c:pt idx="25">
                  <c:v>145.80000000000001</c:v>
                </c:pt>
                <c:pt idx="26">
                  <c:v>146.6</c:v>
                </c:pt>
                <c:pt idx="27">
                  <c:v>147.4</c:v>
                </c:pt>
                <c:pt idx="28">
                  <c:v>148.19999999999999</c:v>
                </c:pt>
                <c:pt idx="29">
                  <c:v>149</c:v>
                </c:pt>
                <c:pt idx="30">
                  <c:v>149.80000000000001</c:v>
                </c:pt>
                <c:pt idx="31">
                  <c:v>150.6</c:v>
                </c:pt>
                <c:pt idx="32">
                  <c:v>151.4</c:v>
                </c:pt>
                <c:pt idx="33">
                  <c:v>152.19999999999999</c:v>
                </c:pt>
                <c:pt idx="34">
                  <c:v>153</c:v>
                </c:pt>
                <c:pt idx="35">
                  <c:v>153.80000000000001</c:v>
                </c:pt>
                <c:pt idx="36">
                  <c:v>154.6</c:v>
                </c:pt>
                <c:pt idx="37">
                  <c:v>155.4</c:v>
                </c:pt>
                <c:pt idx="38">
                  <c:v>156.19999999999999</c:v>
                </c:pt>
                <c:pt idx="39">
                  <c:v>157</c:v>
                </c:pt>
                <c:pt idx="40">
                  <c:v>157.80000000000001</c:v>
                </c:pt>
                <c:pt idx="41">
                  <c:v>158.6</c:v>
                </c:pt>
                <c:pt idx="42">
                  <c:v>159.4</c:v>
                </c:pt>
                <c:pt idx="43">
                  <c:v>160.19999999999999</c:v>
                </c:pt>
                <c:pt idx="44">
                  <c:v>161</c:v>
                </c:pt>
                <c:pt idx="45">
                  <c:v>161.80000000000001</c:v>
                </c:pt>
                <c:pt idx="46">
                  <c:v>162.6</c:v>
                </c:pt>
                <c:pt idx="47">
                  <c:v>163.4</c:v>
                </c:pt>
                <c:pt idx="48">
                  <c:v>164.2</c:v>
                </c:pt>
                <c:pt idx="49">
                  <c:v>165</c:v>
                </c:pt>
                <c:pt idx="50">
                  <c:v>165.8</c:v>
                </c:pt>
                <c:pt idx="51">
                  <c:v>166.6</c:v>
                </c:pt>
                <c:pt idx="52">
                  <c:v>167.4</c:v>
                </c:pt>
                <c:pt idx="53">
                  <c:v>168.2</c:v>
                </c:pt>
                <c:pt idx="54">
                  <c:v>169</c:v>
                </c:pt>
                <c:pt idx="55">
                  <c:v>169.8</c:v>
                </c:pt>
                <c:pt idx="56">
                  <c:v>170.6</c:v>
                </c:pt>
                <c:pt idx="57">
                  <c:v>171.4</c:v>
                </c:pt>
                <c:pt idx="58">
                  <c:v>172.2</c:v>
                </c:pt>
                <c:pt idx="59">
                  <c:v>173</c:v>
                </c:pt>
                <c:pt idx="60">
                  <c:v>173.8</c:v>
                </c:pt>
                <c:pt idx="61">
                  <c:v>174.6</c:v>
                </c:pt>
                <c:pt idx="62">
                  <c:v>175.4</c:v>
                </c:pt>
                <c:pt idx="63">
                  <c:v>176.2</c:v>
                </c:pt>
                <c:pt idx="64">
                  <c:v>177</c:v>
                </c:pt>
                <c:pt idx="65">
                  <c:v>177.8</c:v>
                </c:pt>
                <c:pt idx="66">
                  <c:v>178.6</c:v>
                </c:pt>
                <c:pt idx="67">
                  <c:v>179.4</c:v>
                </c:pt>
                <c:pt idx="68">
                  <c:v>180.2</c:v>
                </c:pt>
                <c:pt idx="69">
                  <c:v>181</c:v>
                </c:pt>
                <c:pt idx="70">
                  <c:v>181.8</c:v>
                </c:pt>
                <c:pt idx="71">
                  <c:v>182.6</c:v>
                </c:pt>
                <c:pt idx="72">
                  <c:v>183.4</c:v>
                </c:pt>
                <c:pt idx="73">
                  <c:v>184.2</c:v>
                </c:pt>
                <c:pt idx="74">
                  <c:v>185</c:v>
                </c:pt>
                <c:pt idx="75">
                  <c:v>185.8</c:v>
                </c:pt>
                <c:pt idx="76">
                  <c:v>186.6</c:v>
                </c:pt>
                <c:pt idx="77">
                  <c:v>187.4</c:v>
                </c:pt>
                <c:pt idx="78">
                  <c:v>188.2</c:v>
                </c:pt>
                <c:pt idx="79">
                  <c:v>189</c:v>
                </c:pt>
                <c:pt idx="80">
                  <c:v>189.8</c:v>
                </c:pt>
                <c:pt idx="81">
                  <c:v>190.60000000000002</c:v>
                </c:pt>
                <c:pt idx="82">
                  <c:v>191.4</c:v>
                </c:pt>
                <c:pt idx="83">
                  <c:v>192.2</c:v>
                </c:pt>
                <c:pt idx="84">
                  <c:v>193</c:v>
                </c:pt>
                <c:pt idx="85">
                  <c:v>193.8</c:v>
                </c:pt>
                <c:pt idx="86">
                  <c:v>194.60000000000002</c:v>
                </c:pt>
                <c:pt idx="87">
                  <c:v>195.4</c:v>
                </c:pt>
                <c:pt idx="88">
                  <c:v>196.2</c:v>
                </c:pt>
                <c:pt idx="89">
                  <c:v>197</c:v>
                </c:pt>
                <c:pt idx="90">
                  <c:v>197.8</c:v>
                </c:pt>
                <c:pt idx="91">
                  <c:v>198.60000000000002</c:v>
                </c:pt>
                <c:pt idx="92">
                  <c:v>199.4</c:v>
                </c:pt>
                <c:pt idx="93">
                  <c:v>200.2</c:v>
                </c:pt>
                <c:pt idx="94">
                  <c:v>201</c:v>
                </c:pt>
                <c:pt idx="95">
                  <c:v>201.8</c:v>
                </c:pt>
                <c:pt idx="96">
                  <c:v>202.60000000000002</c:v>
                </c:pt>
                <c:pt idx="97">
                  <c:v>203.4</c:v>
                </c:pt>
                <c:pt idx="98">
                  <c:v>204.2</c:v>
                </c:pt>
                <c:pt idx="99">
                  <c:v>205</c:v>
                </c:pt>
                <c:pt idx="100">
                  <c:v>205.8</c:v>
                </c:pt>
                <c:pt idx="101">
                  <c:v>206.60000000000002</c:v>
                </c:pt>
                <c:pt idx="102">
                  <c:v>207.4</c:v>
                </c:pt>
                <c:pt idx="103">
                  <c:v>208.2</c:v>
                </c:pt>
                <c:pt idx="104">
                  <c:v>209</c:v>
                </c:pt>
                <c:pt idx="105">
                  <c:v>209.8</c:v>
                </c:pt>
                <c:pt idx="106">
                  <c:v>210.60000000000002</c:v>
                </c:pt>
                <c:pt idx="107">
                  <c:v>211.4</c:v>
                </c:pt>
                <c:pt idx="108">
                  <c:v>212.2</c:v>
                </c:pt>
                <c:pt idx="109">
                  <c:v>213</c:v>
                </c:pt>
                <c:pt idx="110">
                  <c:v>213.8</c:v>
                </c:pt>
                <c:pt idx="111">
                  <c:v>214.60000000000002</c:v>
                </c:pt>
                <c:pt idx="112">
                  <c:v>215.4</c:v>
                </c:pt>
                <c:pt idx="113">
                  <c:v>216.2</c:v>
                </c:pt>
                <c:pt idx="114">
                  <c:v>217</c:v>
                </c:pt>
                <c:pt idx="115">
                  <c:v>217.8</c:v>
                </c:pt>
                <c:pt idx="116">
                  <c:v>218.60000000000002</c:v>
                </c:pt>
                <c:pt idx="117">
                  <c:v>219.4</c:v>
                </c:pt>
                <c:pt idx="118">
                  <c:v>220.2</c:v>
                </c:pt>
                <c:pt idx="119">
                  <c:v>221</c:v>
                </c:pt>
                <c:pt idx="120">
                  <c:v>221.8</c:v>
                </c:pt>
                <c:pt idx="121">
                  <c:v>222.60000000000002</c:v>
                </c:pt>
                <c:pt idx="122">
                  <c:v>223.4</c:v>
                </c:pt>
                <c:pt idx="123">
                  <c:v>224.2</c:v>
                </c:pt>
                <c:pt idx="124">
                  <c:v>225</c:v>
                </c:pt>
                <c:pt idx="125">
                  <c:v>225.8</c:v>
                </c:pt>
                <c:pt idx="126">
                  <c:v>226.60000000000002</c:v>
                </c:pt>
                <c:pt idx="127">
                  <c:v>227.4</c:v>
                </c:pt>
                <c:pt idx="128">
                  <c:v>228.2</c:v>
                </c:pt>
                <c:pt idx="129">
                  <c:v>229</c:v>
                </c:pt>
                <c:pt idx="130">
                  <c:v>229.8</c:v>
                </c:pt>
                <c:pt idx="131">
                  <c:v>230.60000000000002</c:v>
                </c:pt>
                <c:pt idx="132">
                  <c:v>231.4</c:v>
                </c:pt>
                <c:pt idx="133">
                  <c:v>232.2</c:v>
                </c:pt>
                <c:pt idx="134">
                  <c:v>233</c:v>
                </c:pt>
                <c:pt idx="135">
                  <c:v>233.8</c:v>
                </c:pt>
                <c:pt idx="136">
                  <c:v>234.60000000000002</c:v>
                </c:pt>
                <c:pt idx="137">
                  <c:v>235.4</c:v>
                </c:pt>
                <c:pt idx="138">
                  <c:v>236.2</c:v>
                </c:pt>
                <c:pt idx="139">
                  <c:v>237</c:v>
                </c:pt>
                <c:pt idx="140">
                  <c:v>237.8</c:v>
                </c:pt>
                <c:pt idx="141">
                  <c:v>238.60000000000002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0-4D4B-AE29-99779954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3848"/>
        <c:axId val="1"/>
      </c:scatterChart>
      <c:valAx>
        <c:axId val="35754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57543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03707518022657E-2"/>
          <c:y val="4.4802945793685933E-2"/>
          <c:w val="0.92584963954685895"/>
          <c:h val="0.9121879763594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Ambas!$B$5</c:f>
              <c:strCache>
                <c:ptCount val="1"/>
                <c:pt idx="0">
                  <c:v>Yt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5778489583755685"/>
                  <c:y val="-8.78432376925207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</c:trendlineLbl>
          </c:trendline>
          <c:xVal>
            <c:numRef>
              <c:f>Ambas!$A$6:$A$147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Ambas!$B$6:$B$147</c:f>
              <c:numCache>
                <c:formatCode>General</c:formatCode>
                <c:ptCount val="142"/>
                <c:pt idx="0">
                  <c:v>125.37532825265299</c:v>
                </c:pt>
                <c:pt idx="1">
                  <c:v>127.34990248358889</c:v>
                </c:pt>
                <c:pt idx="2">
                  <c:v>123.06832212424608</c:v>
                </c:pt>
                <c:pt idx="3">
                  <c:v>125.77202531797522</c:v>
                </c:pt>
                <c:pt idx="4">
                  <c:v>122.1058910425626</c:v>
                </c:pt>
                <c:pt idx="5">
                  <c:v>134.40416158428599</c:v>
                </c:pt>
                <c:pt idx="6">
                  <c:v>132.55866614144176</c:v>
                </c:pt>
                <c:pt idx="7">
                  <c:v>135.5851623249365</c:v>
                </c:pt>
                <c:pt idx="8">
                  <c:v>126.47133712058093</c:v>
                </c:pt>
                <c:pt idx="9">
                  <c:v>107.39839456063672</c:v>
                </c:pt>
                <c:pt idx="10">
                  <c:v>131.52922338229908</c:v>
                </c:pt>
                <c:pt idx="11">
                  <c:v>136.27672226713605</c:v>
                </c:pt>
                <c:pt idx="12">
                  <c:v>127.95088559296484</c:v>
                </c:pt>
                <c:pt idx="13">
                  <c:v>140.51388757069012</c:v>
                </c:pt>
                <c:pt idx="14">
                  <c:v>122.61804845985699</c:v>
                </c:pt>
                <c:pt idx="15">
                  <c:v>102.89557027573844</c:v>
                </c:pt>
                <c:pt idx="16">
                  <c:v>152.60252584337672</c:v>
                </c:pt>
                <c:pt idx="17">
                  <c:v>148.65231075487489</c:v>
                </c:pt>
                <c:pt idx="18">
                  <c:v>145.90405438785695</c:v>
                </c:pt>
                <c:pt idx="19">
                  <c:v>161.5239357658705</c:v>
                </c:pt>
                <c:pt idx="20">
                  <c:v>146.34599874749765</c:v>
                </c:pt>
                <c:pt idx="21">
                  <c:v>163.03894596517341</c:v>
                </c:pt>
                <c:pt idx="22">
                  <c:v>133.68445753178685</c:v>
                </c:pt>
                <c:pt idx="23">
                  <c:v>184.14313867648576</c:v>
                </c:pt>
                <c:pt idx="24">
                  <c:v>173.23021647816083</c:v>
                </c:pt>
                <c:pt idx="25">
                  <c:v>186.89241981402523</c:v>
                </c:pt>
                <c:pt idx="26">
                  <c:v>176.54984395606351</c:v>
                </c:pt>
                <c:pt idx="27">
                  <c:v>179.84492499267333</c:v>
                </c:pt>
                <c:pt idx="28">
                  <c:v>191.14573992021283</c:v>
                </c:pt>
                <c:pt idx="29">
                  <c:v>148.01681533479848</c:v>
                </c:pt>
                <c:pt idx="30">
                  <c:v>115.33058030981874</c:v>
                </c:pt>
                <c:pt idx="31">
                  <c:v>59.603170876496719</c:v>
                </c:pt>
                <c:pt idx="32">
                  <c:v>114.93545361427363</c:v>
                </c:pt>
                <c:pt idx="33">
                  <c:v>135.21351265603477</c:v>
                </c:pt>
                <c:pt idx="34">
                  <c:v>117.12688839037259</c:v>
                </c:pt>
                <c:pt idx="35">
                  <c:v>135.43738783094466</c:v>
                </c:pt>
                <c:pt idx="36">
                  <c:v>81.187823296990487</c:v>
                </c:pt>
                <c:pt idx="37">
                  <c:v>76.745455472943831</c:v>
                </c:pt>
                <c:pt idx="38">
                  <c:v>78.178293542321313</c:v>
                </c:pt>
                <c:pt idx="39">
                  <c:v>142.06764783934801</c:v>
                </c:pt>
                <c:pt idx="40">
                  <c:v>167.34840904536509</c:v>
                </c:pt>
                <c:pt idx="41">
                  <c:v>142.89907694489571</c:v>
                </c:pt>
                <c:pt idx="42">
                  <c:v>135.79100494862445</c:v>
                </c:pt>
                <c:pt idx="43">
                  <c:v>72.776778173585015</c:v>
                </c:pt>
                <c:pt idx="44">
                  <c:v>97.379807819344705</c:v>
                </c:pt>
                <c:pt idx="45">
                  <c:v>164.2087500771955</c:v>
                </c:pt>
                <c:pt idx="46">
                  <c:v>148.27166406438039</c:v>
                </c:pt>
                <c:pt idx="47">
                  <c:v>194.21234093138912</c:v>
                </c:pt>
                <c:pt idx="48">
                  <c:v>284.34852122971398</c:v>
                </c:pt>
                <c:pt idx="49">
                  <c:v>363.40935000203882</c:v>
                </c:pt>
                <c:pt idx="50">
                  <c:v>260.30254923539462</c:v>
                </c:pt>
                <c:pt idx="51">
                  <c:v>266.86074196332709</c:v>
                </c:pt>
                <c:pt idx="52">
                  <c:v>195.12778913299533</c:v>
                </c:pt>
                <c:pt idx="53">
                  <c:v>136.96303837158769</c:v>
                </c:pt>
                <c:pt idx="54">
                  <c:v>115.76795457602745</c:v>
                </c:pt>
                <c:pt idx="55">
                  <c:v>125.8315654586069</c:v>
                </c:pt>
                <c:pt idx="56">
                  <c:v>135.71314501768842</c:v>
                </c:pt>
                <c:pt idx="57">
                  <c:v>158.45582930673348</c:v>
                </c:pt>
                <c:pt idx="58">
                  <c:v>148.46899687888131</c:v>
                </c:pt>
                <c:pt idx="59">
                  <c:v>167.16084150127745</c:v>
                </c:pt>
                <c:pt idx="60">
                  <c:v>223.22812703973523</c:v>
                </c:pt>
                <c:pt idx="61">
                  <c:v>151.35671449469282</c:v>
                </c:pt>
                <c:pt idx="62">
                  <c:v>73.421101950870053</c:v>
                </c:pt>
                <c:pt idx="63">
                  <c:v>231.0450606982744</c:v>
                </c:pt>
                <c:pt idx="64">
                  <c:v>186.55287741436297</c:v>
                </c:pt>
                <c:pt idx="65">
                  <c:v>167.54842829663275</c:v>
                </c:pt>
                <c:pt idx="66">
                  <c:v>224.80417981124955</c:v>
                </c:pt>
                <c:pt idx="67">
                  <c:v>374.02243770868597</c:v>
                </c:pt>
                <c:pt idx="68">
                  <c:v>312.80453369271953</c:v>
                </c:pt>
                <c:pt idx="69">
                  <c:v>319.63537730273373</c:v>
                </c:pt>
                <c:pt idx="70">
                  <c:v>134.56787976734137</c:v>
                </c:pt>
                <c:pt idx="71">
                  <c:v>233.02052617196017</c:v>
                </c:pt>
                <c:pt idx="72">
                  <c:v>172.62139379837396</c:v>
                </c:pt>
                <c:pt idx="73">
                  <c:v>81.930221220574495</c:v>
                </c:pt>
                <c:pt idx="74">
                  <c:v>215.05108158307058</c:v>
                </c:pt>
                <c:pt idx="75">
                  <c:v>200.34620288964075</c:v>
                </c:pt>
                <c:pt idx="76">
                  <c:v>272.16302714391583</c:v>
                </c:pt>
                <c:pt idx="77">
                  <c:v>261.13290089951204</c:v>
                </c:pt>
                <c:pt idx="78">
                  <c:v>101.74607805095665</c:v>
                </c:pt>
                <c:pt idx="79">
                  <c:v>225.61485221093912</c:v>
                </c:pt>
                <c:pt idx="80">
                  <c:v>296.71409175101593</c:v>
                </c:pt>
                <c:pt idx="81">
                  <c:v>272.36616557957581</c:v>
                </c:pt>
                <c:pt idx="82">
                  <c:v>74.824820801472924</c:v>
                </c:pt>
                <c:pt idx="83">
                  <c:v>283.88050604608998</c:v>
                </c:pt>
                <c:pt idx="84">
                  <c:v>321.3057885202723</c:v>
                </c:pt>
                <c:pt idx="85">
                  <c:v>363.72970030736946</c:v>
                </c:pt>
                <c:pt idx="86">
                  <c:v>225.62487720880574</c:v>
                </c:pt>
                <c:pt idx="87">
                  <c:v>117.51910021894022</c:v>
                </c:pt>
                <c:pt idx="88">
                  <c:v>132.9443366228177</c:v>
                </c:pt>
                <c:pt idx="89">
                  <c:v>97.495824317905445</c:v>
                </c:pt>
                <c:pt idx="90">
                  <c:v>213.08210698061609</c:v>
                </c:pt>
                <c:pt idx="91">
                  <c:v>145.00962602949528</c:v>
                </c:pt>
                <c:pt idx="92">
                  <c:v>111.70651719659365</c:v>
                </c:pt>
                <c:pt idx="93">
                  <c:v>218.38650507176999</c:v>
                </c:pt>
                <c:pt idx="94">
                  <c:v>285.51495617812657</c:v>
                </c:pt>
                <c:pt idx="95">
                  <c:v>273.00572324660232</c:v>
                </c:pt>
                <c:pt idx="96">
                  <c:v>200.45922321993947</c:v>
                </c:pt>
                <c:pt idx="97">
                  <c:v>233.68116760222605</c:v>
                </c:pt>
                <c:pt idx="98">
                  <c:v>132.52963137502758</c:v>
                </c:pt>
                <c:pt idx="99">
                  <c:v>191.71302718430599</c:v>
                </c:pt>
                <c:pt idx="100">
                  <c:v>172.11531850195001</c:v>
                </c:pt>
                <c:pt idx="101">
                  <c:v>96.850258338766551</c:v>
                </c:pt>
                <c:pt idx="102">
                  <c:v>120.44734973121894</c:v>
                </c:pt>
                <c:pt idx="103">
                  <c:v>144.1473410001075</c:v>
                </c:pt>
                <c:pt idx="104">
                  <c:v>316.55518610070226</c:v>
                </c:pt>
                <c:pt idx="105">
                  <c:v>388.13471302064397</c:v>
                </c:pt>
                <c:pt idx="106">
                  <c:v>328.11849700370152</c:v>
                </c:pt>
                <c:pt idx="107">
                  <c:v>239.3675385936088</c:v>
                </c:pt>
                <c:pt idx="108">
                  <c:v>123.82588347738351</c:v>
                </c:pt>
                <c:pt idx="109">
                  <c:v>267.61424268726341</c:v>
                </c:pt>
                <c:pt idx="110">
                  <c:v>289.7117167157046</c:v>
                </c:pt>
                <c:pt idx="111">
                  <c:v>166.55425353582012</c:v>
                </c:pt>
                <c:pt idx="112">
                  <c:v>75.520505383913104</c:v>
                </c:pt>
                <c:pt idx="113">
                  <c:v>273.00114129646204</c:v>
                </c:pt>
                <c:pt idx="114">
                  <c:v>439.82656816240592</c:v>
                </c:pt>
                <c:pt idx="115">
                  <c:v>363.94076174975447</c:v>
                </c:pt>
                <c:pt idx="116">
                  <c:v>150.86809509674868</c:v>
                </c:pt>
                <c:pt idx="117">
                  <c:v>179.75915997131693</c:v>
                </c:pt>
                <c:pt idx="118">
                  <c:v>183.15495190727228</c:v>
                </c:pt>
                <c:pt idx="119">
                  <c:v>258.68733853733767</c:v>
                </c:pt>
                <c:pt idx="120">
                  <c:v>152.96218148582068</c:v>
                </c:pt>
                <c:pt idx="121">
                  <c:v>75.222410980519356</c:v>
                </c:pt>
                <c:pt idx="122">
                  <c:v>336.91733384614048</c:v>
                </c:pt>
                <c:pt idx="123">
                  <c:v>-3.1699817083478479</c:v>
                </c:pt>
                <c:pt idx="124">
                  <c:v>-85.482625013162476</c:v>
                </c:pt>
                <c:pt idx="125">
                  <c:v>127.37629077252654</c:v>
                </c:pt>
                <c:pt idx="126">
                  <c:v>224.36169502853727</c:v>
                </c:pt>
                <c:pt idx="127">
                  <c:v>264.54854568490225</c:v>
                </c:pt>
                <c:pt idx="128">
                  <c:v>382.60474411776374</c:v>
                </c:pt>
                <c:pt idx="129">
                  <c:v>576.40870440324125</c:v>
                </c:pt>
                <c:pt idx="130">
                  <c:v>485.49435244660668</c:v>
                </c:pt>
                <c:pt idx="131">
                  <c:v>140.70337558396992</c:v>
                </c:pt>
                <c:pt idx="132">
                  <c:v>17.720447983200899</c:v>
                </c:pt>
                <c:pt idx="133">
                  <c:v>78.358073719303547</c:v>
                </c:pt>
                <c:pt idx="134">
                  <c:v>475.58942048921006</c:v>
                </c:pt>
                <c:pt idx="135">
                  <c:v>432.50966354255985</c:v>
                </c:pt>
                <c:pt idx="136">
                  <c:v>304.30552562384219</c:v>
                </c:pt>
                <c:pt idx="137">
                  <c:v>256.31239426746635</c:v>
                </c:pt>
                <c:pt idx="138">
                  <c:v>274.20042412653794</c:v>
                </c:pt>
                <c:pt idx="139">
                  <c:v>174.53677500876086</c:v>
                </c:pt>
                <c:pt idx="140">
                  <c:v>279.84152371358471</c:v>
                </c:pt>
                <c:pt idx="141">
                  <c:v>351.69095919105439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C-4F6E-98DB-D86A55A5F034}"/>
            </c:ext>
          </c:extLst>
        </c:ser>
        <c:ser>
          <c:idx val="1"/>
          <c:order val="1"/>
          <c:tx>
            <c:strRef>
              <c:f>Ambas!$C$5</c:f>
              <c:strCache>
                <c:ptCount val="1"/>
                <c:pt idx="0">
                  <c:v>alfa+betaXt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Ambas!$A$6:$A$147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</c:numCache>
            </c:numRef>
          </c:xVal>
          <c:yVal>
            <c:numRef>
              <c:f>Ambas!$C$6:$C$147</c:f>
              <c:numCache>
                <c:formatCode>General</c:formatCode>
                <c:ptCount val="142"/>
                <c:pt idx="0">
                  <c:v>125.8</c:v>
                </c:pt>
                <c:pt idx="1">
                  <c:v>126.6</c:v>
                </c:pt>
                <c:pt idx="2">
                  <c:v>127.4</c:v>
                </c:pt>
                <c:pt idx="3">
                  <c:v>128.19999999999999</c:v>
                </c:pt>
                <c:pt idx="4">
                  <c:v>129</c:v>
                </c:pt>
                <c:pt idx="5">
                  <c:v>129.80000000000001</c:v>
                </c:pt>
                <c:pt idx="6">
                  <c:v>130.6</c:v>
                </c:pt>
                <c:pt idx="7">
                  <c:v>131.4</c:v>
                </c:pt>
                <c:pt idx="8">
                  <c:v>132.19999999999999</c:v>
                </c:pt>
                <c:pt idx="9">
                  <c:v>133</c:v>
                </c:pt>
                <c:pt idx="10">
                  <c:v>133.80000000000001</c:v>
                </c:pt>
                <c:pt idx="11">
                  <c:v>134.6</c:v>
                </c:pt>
                <c:pt idx="12">
                  <c:v>135.4</c:v>
                </c:pt>
                <c:pt idx="13">
                  <c:v>136.19999999999999</c:v>
                </c:pt>
                <c:pt idx="14">
                  <c:v>137</c:v>
                </c:pt>
                <c:pt idx="15">
                  <c:v>137.80000000000001</c:v>
                </c:pt>
                <c:pt idx="16">
                  <c:v>138.6</c:v>
                </c:pt>
                <c:pt idx="17">
                  <c:v>139.4</c:v>
                </c:pt>
                <c:pt idx="18">
                  <c:v>140.19999999999999</c:v>
                </c:pt>
                <c:pt idx="19">
                  <c:v>141</c:v>
                </c:pt>
                <c:pt idx="20">
                  <c:v>141.80000000000001</c:v>
                </c:pt>
                <c:pt idx="21">
                  <c:v>142.6</c:v>
                </c:pt>
                <c:pt idx="22">
                  <c:v>143.4</c:v>
                </c:pt>
                <c:pt idx="23">
                  <c:v>144.19999999999999</c:v>
                </c:pt>
                <c:pt idx="24">
                  <c:v>145</c:v>
                </c:pt>
                <c:pt idx="25">
                  <c:v>145.80000000000001</c:v>
                </c:pt>
                <c:pt idx="26">
                  <c:v>146.6</c:v>
                </c:pt>
                <c:pt idx="27">
                  <c:v>147.4</c:v>
                </c:pt>
                <c:pt idx="28">
                  <c:v>148.19999999999999</c:v>
                </c:pt>
                <c:pt idx="29">
                  <c:v>149</c:v>
                </c:pt>
                <c:pt idx="30">
                  <c:v>149.80000000000001</c:v>
                </c:pt>
                <c:pt idx="31">
                  <c:v>150.6</c:v>
                </c:pt>
                <c:pt idx="32">
                  <c:v>151.4</c:v>
                </c:pt>
                <c:pt idx="33">
                  <c:v>152.19999999999999</c:v>
                </c:pt>
                <c:pt idx="34">
                  <c:v>153</c:v>
                </c:pt>
                <c:pt idx="35">
                  <c:v>153.80000000000001</c:v>
                </c:pt>
                <c:pt idx="36">
                  <c:v>154.6</c:v>
                </c:pt>
                <c:pt idx="37">
                  <c:v>155.4</c:v>
                </c:pt>
                <c:pt idx="38">
                  <c:v>156.19999999999999</c:v>
                </c:pt>
                <c:pt idx="39">
                  <c:v>157</c:v>
                </c:pt>
                <c:pt idx="40">
                  <c:v>157.80000000000001</c:v>
                </c:pt>
                <c:pt idx="41">
                  <c:v>158.6</c:v>
                </c:pt>
                <c:pt idx="42">
                  <c:v>159.4</c:v>
                </c:pt>
                <c:pt idx="43">
                  <c:v>160.19999999999999</c:v>
                </c:pt>
                <c:pt idx="44">
                  <c:v>161</c:v>
                </c:pt>
                <c:pt idx="45">
                  <c:v>161.80000000000001</c:v>
                </c:pt>
                <c:pt idx="46">
                  <c:v>162.6</c:v>
                </c:pt>
                <c:pt idx="47">
                  <c:v>163.4</c:v>
                </c:pt>
                <c:pt idx="48">
                  <c:v>164.2</c:v>
                </c:pt>
                <c:pt idx="49">
                  <c:v>165</c:v>
                </c:pt>
                <c:pt idx="50">
                  <c:v>165.8</c:v>
                </c:pt>
                <c:pt idx="51">
                  <c:v>166.6</c:v>
                </c:pt>
                <c:pt idx="52">
                  <c:v>167.4</c:v>
                </c:pt>
                <c:pt idx="53">
                  <c:v>168.2</c:v>
                </c:pt>
                <c:pt idx="54">
                  <c:v>169</c:v>
                </c:pt>
                <c:pt idx="55">
                  <c:v>169.8</c:v>
                </c:pt>
                <c:pt idx="56">
                  <c:v>170.6</c:v>
                </c:pt>
                <c:pt idx="57">
                  <c:v>171.4</c:v>
                </c:pt>
                <c:pt idx="58">
                  <c:v>172.2</c:v>
                </c:pt>
                <c:pt idx="59">
                  <c:v>173</c:v>
                </c:pt>
                <c:pt idx="60">
                  <c:v>173.8</c:v>
                </c:pt>
                <c:pt idx="61">
                  <c:v>174.6</c:v>
                </c:pt>
                <c:pt idx="62">
                  <c:v>175.4</c:v>
                </c:pt>
                <c:pt idx="63">
                  <c:v>176.2</c:v>
                </c:pt>
                <c:pt idx="64">
                  <c:v>177</c:v>
                </c:pt>
                <c:pt idx="65">
                  <c:v>177.8</c:v>
                </c:pt>
                <c:pt idx="66">
                  <c:v>178.6</c:v>
                </c:pt>
                <c:pt idx="67">
                  <c:v>179.4</c:v>
                </c:pt>
                <c:pt idx="68">
                  <c:v>180.2</c:v>
                </c:pt>
                <c:pt idx="69">
                  <c:v>181</c:v>
                </c:pt>
                <c:pt idx="70">
                  <c:v>181.8</c:v>
                </c:pt>
                <c:pt idx="71">
                  <c:v>182.6</c:v>
                </c:pt>
                <c:pt idx="72">
                  <c:v>183.4</c:v>
                </c:pt>
                <c:pt idx="73">
                  <c:v>184.2</c:v>
                </c:pt>
                <c:pt idx="74">
                  <c:v>185</c:v>
                </c:pt>
                <c:pt idx="75">
                  <c:v>185.8</c:v>
                </c:pt>
                <c:pt idx="76">
                  <c:v>186.6</c:v>
                </c:pt>
                <c:pt idx="77">
                  <c:v>187.4</c:v>
                </c:pt>
                <c:pt idx="78">
                  <c:v>188.2</c:v>
                </c:pt>
                <c:pt idx="79">
                  <c:v>189</c:v>
                </c:pt>
                <c:pt idx="80">
                  <c:v>189.8</c:v>
                </c:pt>
                <c:pt idx="81">
                  <c:v>190.60000000000002</c:v>
                </c:pt>
                <c:pt idx="82">
                  <c:v>191.4</c:v>
                </c:pt>
                <c:pt idx="83">
                  <c:v>192.2</c:v>
                </c:pt>
                <c:pt idx="84">
                  <c:v>193</c:v>
                </c:pt>
                <c:pt idx="85">
                  <c:v>193.8</c:v>
                </c:pt>
                <c:pt idx="86">
                  <c:v>194.60000000000002</c:v>
                </c:pt>
                <c:pt idx="87">
                  <c:v>195.4</c:v>
                </c:pt>
                <c:pt idx="88">
                  <c:v>196.2</c:v>
                </c:pt>
                <c:pt idx="89">
                  <c:v>197</c:v>
                </c:pt>
                <c:pt idx="90">
                  <c:v>197.8</c:v>
                </c:pt>
                <c:pt idx="91">
                  <c:v>198.60000000000002</c:v>
                </c:pt>
                <c:pt idx="92">
                  <c:v>199.4</c:v>
                </c:pt>
                <c:pt idx="93">
                  <c:v>200.2</c:v>
                </c:pt>
                <c:pt idx="94">
                  <c:v>201</c:v>
                </c:pt>
                <c:pt idx="95">
                  <c:v>201.8</c:v>
                </c:pt>
                <c:pt idx="96">
                  <c:v>202.60000000000002</c:v>
                </c:pt>
                <c:pt idx="97">
                  <c:v>203.4</c:v>
                </c:pt>
                <c:pt idx="98">
                  <c:v>204.2</c:v>
                </c:pt>
                <c:pt idx="99">
                  <c:v>205</c:v>
                </c:pt>
                <c:pt idx="100">
                  <c:v>205.8</c:v>
                </c:pt>
                <c:pt idx="101">
                  <c:v>206.60000000000002</c:v>
                </c:pt>
                <c:pt idx="102">
                  <c:v>207.4</c:v>
                </c:pt>
                <c:pt idx="103">
                  <c:v>208.2</c:v>
                </c:pt>
                <c:pt idx="104">
                  <c:v>209</c:v>
                </c:pt>
                <c:pt idx="105">
                  <c:v>209.8</c:v>
                </c:pt>
                <c:pt idx="106">
                  <c:v>210.60000000000002</c:v>
                </c:pt>
                <c:pt idx="107">
                  <c:v>211.4</c:v>
                </c:pt>
                <c:pt idx="108">
                  <c:v>212.2</c:v>
                </c:pt>
                <c:pt idx="109">
                  <c:v>213</c:v>
                </c:pt>
                <c:pt idx="110">
                  <c:v>213.8</c:v>
                </c:pt>
                <c:pt idx="111">
                  <c:v>214.60000000000002</c:v>
                </c:pt>
                <c:pt idx="112">
                  <c:v>215.4</c:v>
                </c:pt>
                <c:pt idx="113">
                  <c:v>216.2</c:v>
                </c:pt>
                <c:pt idx="114">
                  <c:v>217</c:v>
                </c:pt>
                <c:pt idx="115">
                  <c:v>217.8</c:v>
                </c:pt>
                <c:pt idx="116">
                  <c:v>218.60000000000002</c:v>
                </c:pt>
                <c:pt idx="117">
                  <c:v>219.4</c:v>
                </c:pt>
                <c:pt idx="118">
                  <c:v>220.2</c:v>
                </c:pt>
                <c:pt idx="119">
                  <c:v>221</c:v>
                </c:pt>
                <c:pt idx="120">
                  <c:v>221.8</c:v>
                </c:pt>
                <c:pt idx="121">
                  <c:v>222.60000000000002</c:v>
                </c:pt>
                <c:pt idx="122">
                  <c:v>223.4</c:v>
                </c:pt>
                <c:pt idx="123">
                  <c:v>224.2</c:v>
                </c:pt>
                <c:pt idx="124">
                  <c:v>225</c:v>
                </c:pt>
                <c:pt idx="125">
                  <c:v>225.8</c:v>
                </c:pt>
                <c:pt idx="126">
                  <c:v>226.60000000000002</c:v>
                </c:pt>
                <c:pt idx="127">
                  <c:v>227.4</c:v>
                </c:pt>
                <c:pt idx="128">
                  <c:v>228.2</c:v>
                </c:pt>
                <c:pt idx="129">
                  <c:v>229</c:v>
                </c:pt>
                <c:pt idx="130">
                  <c:v>229.8</c:v>
                </c:pt>
                <c:pt idx="131">
                  <c:v>230.60000000000002</c:v>
                </c:pt>
                <c:pt idx="132">
                  <c:v>231.4</c:v>
                </c:pt>
                <c:pt idx="133">
                  <c:v>232.2</c:v>
                </c:pt>
                <c:pt idx="134">
                  <c:v>233</c:v>
                </c:pt>
                <c:pt idx="135">
                  <c:v>233.8</c:v>
                </c:pt>
                <c:pt idx="136">
                  <c:v>234.60000000000002</c:v>
                </c:pt>
                <c:pt idx="137">
                  <c:v>235.4</c:v>
                </c:pt>
                <c:pt idx="138">
                  <c:v>236.2</c:v>
                </c:pt>
                <c:pt idx="139">
                  <c:v>237</c:v>
                </c:pt>
                <c:pt idx="140">
                  <c:v>237.8</c:v>
                </c:pt>
                <c:pt idx="141">
                  <c:v>238.60000000000002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C-4F6E-98DB-D86A55A5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0568"/>
        <c:axId val="1"/>
      </c:scatterChart>
      <c:valAx>
        <c:axId val="3575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57540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142875</xdr:rowOff>
    </xdr:from>
    <xdr:to>
      <xdr:col>8</xdr:col>
      <xdr:colOff>676275</xdr:colOff>
      <xdr:row>19</xdr:row>
      <xdr:rowOff>19050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21D12A84-7B42-419F-9FB4-737864B1F294}"/>
            </a:ext>
          </a:extLst>
        </xdr:cNvPr>
        <xdr:cNvSpPr txBox="1">
          <a:spLocks noChangeArrowheads="1"/>
        </xdr:cNvSpPr>
      </xdr:nvSpPr>
      <xdr:spPr bwMode="auto">
        <a:xfrm>
          <a:off x="3181350" y="142875"/>
          <a:ext cx="3590925" cy="297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1-La percepción sobre el funcionamiento del método de MCO se obtiene observando los gráficos (en las hojas de gráfico).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2-Cada vez que se pulsa "F9" se simula una nueva muestra, se ajusta el MLS bajo heterocedasticidad, autocorrelacion, o ambas y se muestra el resultado en el gráfico correspondiente.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3-La línea color rosa es el modelo real y la negra el ajustado. También se observa la nube de puntos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4-Pueden cambiarse los parámetros del modelo. Resulta especialmente instructivo manipular los parámetro de dispersión sigma</a:t>
          </a:r>
          <a:r>
            <a:rPr lang="es-ES" sz="1000" b="0" i="0" strike="noStrike" baseline="30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y de autocorrelación.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5-Se recomienda prestar atención a la escala del gráfico que está en modo automático y puede variar entre dos simulaciones distintas.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6-Puede cambiarse el tamaño muestral, pero tendrá que alargar o acortar, mediante copia o borrado de las fórmulas, el número de datos en las columnas A,B,C,D de la plantilla y modificar los "datos de origen" del gráfico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7-Actualmente el tamaño de muestra es 142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12</xdr:col>
      <xdr:colOff>66675</xdr:colOff>
      <xdr:row>32</xdr:row>
      <xdr:rowOff>104775</xdr:rowOff>
    </xdr:to>
    <xdr:graphicFrame macro="">
      <xdr:nvGraphicFramePr>
        <xdr:cNvPr id="2051" name="Chart 1">
          <a:extLst>
            <a:ext uri="{FF2B5EF4-FFF2-40B4-BE49-F238E27FC236}">
              <a16:creationId xmlns:a16="http://schemas.microsoft.com/office/drawing/2014/main" id="{83AD7F23-30F3-4630-BBE4-D9FBC451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95250</xdr:colOff>
      <xdr:row>32</xdr:row>
      <xdr:rowOff>123825</xdr:rowOff>
    </xdr:to>
    <xdr:graphicFrame macro="">
      <xdr:nvGraphicFramePr>
        <xdr:cNvPr id="4099" name="Chart 1">
          <a:extLst>
            <a:ext uri="{FF2B5EF4-FFF2-40B4-BE49-F238E27FC236}">
              <a16:creationId xmlns:a16="http://schemas.microsoft.com/office/drawing/2014/main" id="{7D3C964C-6493-442F-90EB-0619C5990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104775</xdr:colOff>
      <xdr:row>32</xdr:row>
      <xdr:rowOff>133350</xdr:rowOff>
    </xdr:to>
    <xdr:graphicFrame macro="">
      <xdr:nvGraphicFramePr>
        <xdr:cNvPr id="5123" name="Chart 1">
          <a:extLst>
            <a:ext uri="{FF2B5EF4-FFF2-40B4-BE49-F238E27FC236}">
              <a16:creationId xmlns:a16="http://schemas.microsoft.com/office/drawing/2014/main" id="{74B217BE-1131-4F8D-86D5-9F04C9A9E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abSelected="1" workbookViewId="0">
      <selection activeCell="H24" sqref="H24"/>
    </sheetView>
  </sheetViews>
  <sheetFormatPr baseColWidth="10" defaultRowHeight="12.75" x14ac:dyDescent="0.2"/>
  <cols>
    <col min="1" max="4" width="11.42578125" style="3"/>
    <col min="5" max="16384" width="11.42578125" style="2"/>
  </cols>
  <sheetData>
    <row r="1" spans="1:4" x14ac:dyDescent="0.2">
      <c r="A1" s="5" t="s">
        <v>7</v>
      </c>
      <c r="B1" s="5"/>
      <c r="C1" s="5"/>
      <c r="D1" s="5"/>
    </row>
    <row r="2" spans="1:4" ht="14.25" x14ac:dyDescent="0.2">
      <c r="A2" s="1" t="s">
        <v>0</v>
      </c>
      <c r="B2" s="1" t="s">
        <v>1</v>
      </c>
      <c r="C2" s="1" t="s">
        <v>8</v>
      </c>
      <c r="D2" s="1" t="s">
        <v>6</v>
      </c>
    </row>
    <row r="3" spans="1:4" x14ac:dyDescent="0.2">
      <c r="A3" s="1">
        <v>125</v>
      </c>
      <c r="B3" s="1">
        <v>0.8</v>
      </c>
      <c r="C3" s="1">
        <v>0.1</v>
      </c>
      <c r="D3" s="1">
        <f>SQRT(C3)</f>
        <v>0.31622776601683794</v>
      </c>
    </row>
    <row r="4" spans="1:4" x14ac:dyDescent="0.2">
      <c r="A4" s="6" t="s">
        <v>9</v>
      </c>
      <c r="B4" s="6"/>
      <c r="C4" s="6"/>
      <c r="D4" s="6"/>
    </row>
    <row r="5" spans="1:4" x14ac:dyDescent="0.2">
      <c r="A5" s="4" t="s">
        <v>2</v>
      </c>
      <c r="B5" s="4" t="s">
        <v>5</v>
      </c>
      <c r="C5" s="4" t="s">
        <v>3</v>
      </c>
      <c r="D5" s="4" t="s">
        <v>4</v>
      </c>
    </row>
    <row r="6" spans="1:4" x14ac:dyDescent="0.2">
      <c r="A6" s="4">
        <v>1</v>
      </c>
      <c r="B6" s="4">
        <f ca="1">+C6+D6</f>
        <v>125.46292708002387</v>
      </c>
      <c r="C6" s="4">
        <f>$A$3+$B$3*A6</f>
        <v>125.8</v>
      </c>
      <c r="D6" s="4">
        <f ca="1">NORMINV(RAND(),0,$D$3*A6)</f>
        <v>-0.33707291997611594</v>
      </c>
    </row>
    <row r="7" spans="1:4" x14ac:dyDescent="0.2">
      <c r="A7" s="4">
        <v>2</v>
      </c>
      <c r="B7" s="4">
        <f t="shared" ref="B7:B15" ca="1" si="0">+C7+D7</f>
        <v>125.88021889016169</v>
      </c>
      <c r="C7" s="4">
        <f t="shared" ref="C7:C15" si="1">$A$3+$B$3*A7</f>
        <v>126.6</v>
      </c>
      <c r="D7" s="4">
        <f t="shared" ref="D7:D70" ca="1" si="2">NORMINV(RAND(),0,$D$3*A7)</f>
        <v>-0.71978110983830335</v>
      </c>
    </row>
    <row r="8" spans="1:4" x14ac:dyDescent="0.2">
      <c r="A8" s="4">
        <v>3</v>
      </c>
      <c r="B8" s="4">
        <f t="shared" ca="1" si="0"/>
        <v>128.23364440652909</v>
      </c>
      <c r="C8" s="4">
        <f t="shared" si="1"/>
        <v>127.4</v>
      </c>
      <c r="D8" s="4">
        <f t="shared" ca="1" si="2"/>
        <v>0.83364440652909888</v>
      </c>
    </row>
    <row r="9" spans="1:4" x14ac:dyDescent="0.2">
      <c r="A9" s="4">
        <v>4</v>
      </c>
      <c r="B9" s="4">
        <f t="shared" ca="1" si="0"/>
        <v>129.1280051974048</v>
      </c>
      <c r="C9" s="4">
        <f t="shared" si="1"/>
        <v>128.19999999999999</v>
      </c>
      <c r="D9" s="4">
        <f t="shared" ca="1" si="2"/>
        <v>0.92800519740482879</v>
      </c>
    </row>
    <row r="10" spans="1:4" x14ac:dyDescent="0.2">
      <c r="A10" s="4">
        <v>5</v>
      </c>
      <c r="B10" s="4">
        <f t="shared" ca="1" si="0"/>
        <v>132.28047212434339</v>
      </c>
      <c r="C10" s="4">
        <f t="shared" si="1"/>
        <v>129</v>
      </c>
      <c r="D10" s="4">
        <f t="shared" ca="1" si="2"/>
        <v>3.2804721243434036</v>
      </c>
    </row>
    <row r="11" spans="1:4" x14ac:dyDescent="0.2">
      <c r="A11" s="4">
        <v>6</v>
      </c>
      <c r="B11" s="4">
        <f t="shared" ca="1" si="0"/>
        <v>130.6623830532192</v>
      </c>
      <c r="C11" s="4">
        <f t="shared" si="1"/>
        <v>129.80000000000001</v>
      </c>
      <c r="D11" s="4">
        <f t="shared" ca="1" si="2"/>
        <v>0.86238305321918318</v>
      </c>
    </row>
    <row r="12" spans="1:4" x14ac:dyDescent="0.2">
      <c r="A12" s="4">
        <v>7</v>
      </c>
      <c r="B12" s="4">
        <f t="shared" ca="1" si="0"/>
        <v>131.13023378580863</v>
      </c>
      <c r="C12" s="4">
        <f t="shared" si="1"/>
        <v>130.6</v>
      </c>
      <c r="D12" s="4">
        <f t="shared" ca="1" si="2"/>
        <v>0.53023378580862612</v>
      </c>
    </row>
    <row r="13" spans="1:4" x14ac:dyDescent="0.2">
      <c r="A13" s="4">
        <v>8</v>
      </c>
      <c r="B13" s="4">
        <f t="shared" ca="1" si="0"/>
        <v>134.05674294066534</v>
      </c>
      <c r="C13" s="4">
        <f t="shared" si="1"/>
        <v>131.4</v>
      </c>
      <c r="D13" s="4">
        <f t="shared" ca="1" si="2"/>
        <v>2.6567429406653469</v>
      </c>
    </row>
    <row r="14" spans="1:4" x14ac:dyDescent="0.2">
      <c r="A14" s="4">
        <v>9</v>
      </c>
      <c r="B14" s="4">
        <f t="shared" ca="1" si="0"/>
        <v>129.85616452965328</v>
      </c>
      <c r="C14" s="4">
        <f t="shared" si="1"/>
        <v>132.19999999999999</v>
      </c>
      <c r="D14" s="4">
        <f t="shared" ca="1" si="2"/>
        <v>-2.3438354703466922</v>
      </c>
    </row>
    <row r="15" spans="1:4" x14ac:dyDescent="0.2">
      <c r="A15" s="4">
        <v>10</v>
      </c>
      <c r="B15" s="4">
        <f t="shared" ca="1" si="0"/>
        <v>133.54576362392845</v>
      </c>
      <c r="C15" s="4">
        <f t="shared" si="1"/>
        <v>133</v>
      </c>
      <c r="D15" s="4">
        <f t="shared" ca="1" si="2"/>
        <v>0.54576362392846356</v>
      </c>
    </row>
    <row r="16" spans="1:4" x14ac:dyDescent="0.2">
      <c r="A16" s="4">
        <v>11</v>
      </c>
      <c r="B16" s="4">
        <f t="shared" ref="B16:B79" ca="1" si="3">+C16+D16</f>
        <v>135.05471499259281</v>
      </c>
      <c r="C16" s="4">
        <f t="shared" ref="C16:C79" si="4">$A$3+$B$3*A16</f>
        <v>133.80000000000001</v>
      </c>
      <c r="D16" s="4">
        <f t="shared" ca="1" si="2"/>
        <v>1.2547149925927858</v>
      </c>
    </row>
    <row r="17" spans="1:4" x14ac:dyDescent="0.2">
      <c r="A17" s="4">
        <v>12</v>
      </c>
      <c r="B17" s="4">
        <f t="shared" ca="1" si="3"/>
        <v>132.83821170522094</v>
      </c>
      <c r="C17" s="4">
        <f t="shared" si="4"/>
        <v>134.6</v>
      </c>
      <c r="D17" s="4">
        <f t="shared" ca="1" si="2"/>
        <v>-1.7617882947790424</v>
      </c>
    </row>
    <row r="18" spans="1:4" x14ac:dyDescent="0.2">
      <c r="A18" s="4">
        <v>13</v>
      </c>
      <c r="B18" s="4">
        <f t="shared" ca="1" si="3"/>
        <v>134.39683682602751</v>
      </c>
      <c r="C18" s="4">
        <f t="shared" si="4"/>
        <v>135.4</v>
      </c>
      <c r="D18" s="4">
        <f t="shared" ca="1" si="2"/>
        <v>-1.0031631739724869</v>
      </c>
    </row>
    <row r="19" spans="1:4" x14ac:dyDescent="0.2">
      <c r="A19" s="4">
        <v>14</v>
      </c>
      <c r="B19" s="4">
        <f t="shared" ca="1" si="3"/>
        <v>139.92124527795355</v>
      </c>
      <c r="C19" s="4">
        <f t="shared" si="4"/>
        <v>136.19999999999999</v>
      </c>
      <c r="D19" s="4">
        <f t="shared" ca="1" si="2"/>
        <v>3.721245277953543</v>
      </c>
    </row>
    <row r="20" spans="1:4" x14ac:dyDescent="0.2">
      <c r="A20" s="4">
        <v>15</v>
      </c>
      <c r="B20" s="4">
        <f t="shared" ca="1" si="3"/>
        <v>135.76861008685376</v>
      </c>
      <c r="C20" s="4">
        <f t="shared" si="4"/>
        <v>137</v>
      </c>
      <c r="D20" s="4">
        <f t="shared" ca="1" si="2"/>
        <v>-1.23138991314624</v>
      </c>
    </row>
    <row r="21" spans="1:4" x14ac:dyDescent="0.2">
      <c r="A21" s="4">
        <v>16</v>
      </c>
      <c r="B21" s="4">
        <f t="shared" ca="1" si="3"/>
        <v>147.79665260102328</v>
      </c>
      <c r="C21" s="4">
        <f t="shared" si="4"/>
        <v>137.80000000000001</v>
      </c>
      <c r="D21" s="4">
        <f t="shared" ca="1" si="2"/>
        <v>9.9966526010232784</v>
      </c>
    </row>
    <row r="22" spans="1:4" x14ac:dyDescent="0.2">
      <c r="A22" s="4">
        <v>17</v>
      </c>
      <c r="B22" s="4">
        <f t="shared" ca="1" si="3"/>
        <v>132.70004151683941</v>
      </c>
      <c r="C22" s="4">
        <f t="shared" si="4"/>
        <v>138.6</v>
      </c>
      <c r="D22" s="4">
        <f t="shared" ca="1" si="2"/>
        <v>-5.8999584831605807</v>
      </c>
    </row>
    <row r="23" spans="1:4" x14ac:dyDescent="0.2">
      <c r="A23" s="4">
        <v>18</v>
      </c>
      <c r="B23" s="4">
        <f t="shared" ca="1" si="3"/>
        <v>137.53670445965861</v>
      </c>
      <c r="C23" s="4">
        <f t="shared" si="4"/>
        <v>139.4</v>
      </c>
      <c r="D23" s="4">
        <f t="shared" ca="1" si="2"/>
        <v>-1.8632955403414071</v>
      </c>
    </row>
    <row r="24" spans="1:4" x14ac:dyDescent="0.2">
      <c r="A24" s="4">
        <v>19</v>
      </c>
      <c r="B24" s="4">
        <f t="shared" ca="1" si="3"/>
        <v>143.20781639064273</v>
      </c>
      <c r="C24" s="4">
        <f t="shared" si="4"/>
        <v>140.19999999999999</v>
      </c>
      <c r="D24" s="4">
        <f t="shared" ca="1" si="2"/>
        <v>3.0078163906427533</v>
      </c>
    </row>
    <row r="25" spans="1:4" x14ac:dyDescent="0.2">
      <c r="A25" s="4">
        <v>20</v>
      </c>
      <c r="B25" s="4">
        <f t="shared" ca="1" si="3"/>
        <v>146.80857194993672</v>
      </c>
      <c r="C25" s="4">
        <f t="shared" si="4"/>
        <v>141</v>
      </c>
      <c r="D25" s="4">
        <f t="shared" ca="1" si="2"/>
        <v>5.8085719499367254</v>
      </c>
    </row>
    <row r="26" spans="1:4" x14ac:dyDescent="0.2">
      <c r="A26" s="4">
        <v>21</v>
      </c>
      <c r="B26" s="4">
        <f t="shared" ca="1" si="3"/>
        <v>136.33388501896439</v>
      </c>
      <c r="C26" s="4">
        <f t="shared" si="4"/>
        <v>141.80000000000001</v>
      </c>
      <c r="D26" s="4">
        <f t="shared" ca="1" si="2"/>
        <v>-5.4661149810356093</v>
      </c>
    </row>
    <row r="27" spans="1:4" x14ac:dyDescent="0.2">
      <c r="A27" s="4">
        <v>22</v>
      </c>
      <c r="B27" s="4">
        <f t="shared" ca="1" si="3"/>
        <v>139.62502335043158</v>
      </c>
      <c r="C27" s="4">
        <f t="shared" si="4"/>
        <v>142.6</v>
      </c>
      <c r="D27" s="4">
        <f t="shared" ca="1" si="2"/>
        <v>-2.9749766495684153</v>
      </c>
    </row>
    <row r="28" spans="1:4" x14ac:dyDescent="0.2">
      <c r="A28" s="4">
        <v>23</v>
      </c>
      <c r="B28" s="4">
        <f t="shared" ca="1" si="3"/>
        <v>143.19853708540475</v>
      </c>
      <c r="C28" s="4">
        <f t="shared" si="4"/>
        <v>143.4</v>
      </c>
      <c r="D28" s="4">
        <f t="shared" ca="1" si="2"/>
        <v>-0.20146291459524918</v>
      </c>
    </row>
    <row r="29" spans="1:4" x14ac:dyDescent="0.2">
      <c r="A29" s="4">
        <v>24</v>
      </c>
      <c r="B29" s="4">
        <f t="shared" ca="1" si="3"/>
        <v>145.24935070019464</v>
      </c>
      <c r="C29" s="4">
        <f t="shared" si="4"/>
        <v>144.19999999999999</v>
      </c>
      <c r="D29" s="4">
        <f t="shared" ca="1" si="2"/>
        <v>1.0493507001946465</v>
      </c>
    </row>
    <row r="30" spans="1:4" x14ac:dyDescent="0.2">
      <c r="A30" s="4">
        <v>25</v>
      </c>
      <c r="B30" s="4">
        <f t="shared" ca="1" si="3"/>
        <v>136.78159831939877</v>
      </c>
      <c r="C30" s="4">
        <f t="shared" si="4"/>
        <v>145</v>
      </c>
      <c r="D30" s="4">
        <f t="shared" ca="1" si="2"/>
        <v>-8.2184016806012234</v>
      </c>
    </row>
    <row r="31" spans="1:4" x14ac:dyDescent="0.2">
      <c r="A31" s="4">
        <v>26</v>
      </c>
      <c r="B31" s="4">
        <f t="shared" ca="1" si="3"/>
        <v>142.84138647641609</v>
      </c>
      <c r="C31" s="4">
        <f t="shared" si="4"/>
        <v>145.80000000000001</v>
      </c>
      <c r="D31" s="4">
        <f t="shared" ca="1" si="2"/>
        <v>-2.9586135235839142</v>
      </c>
    </row>
    <row r="32" spans="1:4" x14ac:dyDescent="0.2">
      <c r="A32" s="4">
        <v>27</v>
      </c>
      <c r="B32" s="4">
        <f t="shared" ca="1" si="3"/>
        <v>143.17287507662681</v>
      </c>
      <c r="C32" s="4">
        <f t="shared" si="4"/>
        <v>146.6</v>
      </c>
      <c r="D32" s="4">
        <f t="shared" ca="1" si="2"/>
        <v>-3.4271249233731962</v>
      </c>
    </row>
    <row r="33" spans="1:4" x14ac:dyDescent="0.2">
      <c r="A33" s="4">
        <v>28</v>
      </c>
      <c r="B33" s="4">
        <f t="shared" ca="1" si="3"/>
        <v>149.37417051900582</v>
      </c>
      <c r="C33" s="4">
        <f t="shared" si="4"/>
        <v>147.4</v>
      </c>
      <c r="D33" s="4">
        <f t="shared" ca="1" si="2"/>
        <v>1.9741705190058034</v>
      </c>
    </row>
    <row r="34" spans="1:4" x14ac:dyDescent="0.2">
      <c r="A34" s="4">
        <v>29</v>
      </c>
      <c r="B34" s="4">
        <f t="shared" ca="1" si="3"/>
        <v>150.14620344577096</v>
      </c>
      <c r="C34" s="4">
        <f t="shared" si="4"/>
        <v>148.19999999999999</v>
      </c>
      <c r="D34" s="4">
        <f t="shared" ca="1" si="2"/>
        <v>1.9462034457709687</v>
      </c>
    </row>
    <row r="35" spans="1:4" x14ac:dyDescent="0.2">
      <c r="A35" s="4">
        <v>30</v>
      </c>
      <c r="B35" s="4">
        <f t="shared" ca="1" si="3"/>
        <v>146.84234606061008</v>
      </c>
      <c r="C35" s="4">
        <f t="shared" si="4"/>
        <v>149</v>
      </c>
      <c r="D35" s="4">
        <f t="shared" ca="1" si="2"/>
        <v>-2.1576539393899106</v>
      </c>
    </row>
    <row r="36" spans="1:4" x14ac:dyDescent="0.2">
      <c r="A36" s="4">
        <v>31</v>
      </c>
      <c r="B36" s="4">
        <f t="shared" ca="1" si="3"/>
        <v>150.2633664915387</v>
      </c>
      <c r="C36" s="4">
        <f t="shared" si="4"/>
        <v>149.80000000000001</v>
      </c>
      <c r="D36" s="4">
        <f t="shared" ca="1" si="2"/>
        <v>0.46336649153870174</v>
      </c>
    </row>
    <row r="37" spans="1:4" x14ac:dyDescent="0.2">
      <c r="A37" s="4">
        <v>32</v>
      </c>
      <c r="B37" s="4">
        <f t="shared" ca="1" si="3"/>
        <v>138.94904883806578</v>
      </c>
      <c r="C37" s="4">
        <f t="shared" si="4"/>
        <v>150.6</v>
      </c>
      <c r="D37" s="4">
        <f t="shared" ca="1" si="2"/>
        <v>-11.650951161934231</v>
      </c>
    </row>
    <row r="38" spans="1:4" x14ac:dyDescent="0.2">
      <c r="A38" s="4">
        <v>33</v>
      </c>
      <c r="B38" s="4">
        <f t="shared" ca="1" si="3"/>
        <v>150.27805189292746</v>
      </c>
      <c r="C38" s="4">
        <f t="shared" si="4"/>
        <v>151.4</v>
      </c>
      <c r="D38" s="4">
        <f t="shared" ca="1" si="2"/>
        <v>-1.121948107072543</v>
      </c>
    </row>
    <row r="39" spans="1:4" x14ac:dyDescent="0.2">
      <c r="A39" s="4">
        <v>34</v>
      </c>
      <c r="B39" s="4">
        <f t="shared" ca="1" si="3"/>
        <v>152.61320005695796</v>
      </c>
      <c r="C39" s="4">
        <f t="shared" si="4"/>
        <v>152.19999999999999</v>
      </c>
      <c r="D39" s="4">
        <f t="shared" ca="1" si="2"/>
        <v>0.41320005695798129</v>
      </c>
    </row>
    <row r="40" spans="1:4" x14ac:dyDescent="0.2">
      <c r="A40" s="4">
        <v>35</v>
      </c>
      <c r="B40" s="4">
        <f t="shared" ca="1" si="3"/>
        <v>158.65776578833106</v>
      </c>
      <c r="C40" s="4">
        <f t="shared" si="4"/>
        <v>153</v>
      </c>
      <c r="D40" s="4">
        <f t="shared" ca="1" si="2"/>
        <v>5.657765788331071</v>
      </c>
    </row>
    <row r="41" spans="1:4" x14ac:dyDescent="0.2">
      <c r="A41" s="4">
        <v>36</v>
      </c>
      <c r="B41" s="4">
        <f t="shared" ca="1" si="3"/>
        <v>162.15788460087356</v>
      </c>
      <c r="C41" s="4">
        <f t="shared" si="4"/>
        <v>153.80000000000001</v>
      </c>
      <c r="D41" s="4">
        <f t="shared" ca="1" si="2"/>
        <v>8.3578846008735432</v>
      </c>
    </row>
    <row r="42" spans="1:4" x14ac:dyDescent="0.2">
      <c r="A42" s="4">
        <v>37</v>
      </c>
      <c r="B42" s="4">
        <f t="shared" ca="1" si="3"/>
        <v>154.2711111487942</v>
      </c>
      <c r="C42" s="4">
        <f t="shared" si="4"/>
        <v>154.6</v>
      </c>
      <c r="D42" s="4">
        <f t="shared" ca="1" si="2"/>
        <v>-0.32888885120579781</v>
      </c>
    </row>
    <row r="43" spans="1:4" x14ac:dyDescent="0.2">
      <c r="A43" s="4">
        <v>38</v>
      </c>
      <c r="B43" s="4">
        <f t="shared" ca="1" si="3"/>
        <v>143.62643195742189</v>
      </c>
      <c r="C43" s="4">
        <f t="shared" si="4"/>
        <v>155.4</v>
      </c>
      <c r="D43" s="4">
        <f t="shared" ca="1" si="2"/>
        <v>-11.773568042578132</v>
      </c>
    </row>
    <row r="44" spans="1:4" x14ac:dyDescent="0.2">
      <c r="A44" s="4">
        <v>39</v>
      </c>
      <c r="B44" s="4">
        <f t="shared" ca="1" si="3"/>
        <v>165.06635063160869</v>
      </c>
      <c r="C44" s="4">
        <f t="shared" si="4"/>
        <v>156.19999999999999</v>
      </c>
      <c r="D44" s="4">
        <f t="shared" ca="1" si="2"/>
        <v>8.8663506316087055</v>
      </c>
    </row>
    <row r="45" spans="1:4" x14ac:dyDescent="0.2">
      <c r="A45" s="4">
        <v>40</v>
      </c>
      <c r="B45" s="4">
        <f t="shared" ca="1" si="3"/>
        <v>153.06194896244773</v>
      </c>
      <c r="C45" s="4">
        <f t="shared" si="4"/>
        <v>157</v>
      </c>
      <c r="D45" s="4">
        <f t="shared" ca="1" si="2"/>
        <v>-3.9380510375522726</v>
      </c>
    </row>
    <row r="46" spans="1:4" x14ac:dyDescent="0.2">
      <c r="A46" s="4">
        <v>41</v>
      </c>
      <c r="B46" s="4">
        <f t="shared" ca="1" si="3"/>
        <v>134.51804790441889</v>
      </c>
      <c r="C46" s="4">
        <f t="shared" si="4"/>
        <v>157.80000000000001</v>
      </c>
      <c r="D46" s="4">
        <f t="shared" ca="1" si="2"/>
        <v>-23.281952095581126</v>
      </c>
    </row>
    <row r="47" spans="1:4" x14ac:dyDescent="0.2">
      <c r="A47" s="4">
        <v>42</v>
      </c>
      <c r="B47" s="4">
        <f t="shared" ca="1" si="3"/>
        <v>185.27442418333143</v>
      </c>
      <c r="C47" s="4">
        <f t="shared" si="4"/>
        <v>158.6</v>
      </c>
      <c r="D47" s="4">
        <f t="shared" ca="1" si="2"/>
        <v>26.674424183331428</v>
      </c>
    </row>
    <row r="48" spans="1:4" x14ac:dyDescent="0.2">
      <c r="A48" s="4">
        <v>43</v>
      </c>
      <c r="B48" s="4">
        <f t="shared" ca="1" si="3"/>
        <v>181.37872599825246</v>
      </c>
      <c r="C48" s="4">
        <f t="shared" si="4"/>
        <v>159.4</v>
      </c>
      <c r="D48" s="4">
        <f t="shared" ca="1" si="2"/>
        <v>21.978725998252457</v>
      </c>
    </row>
    <row r="49" spans="1:4" x14ac:dyDescent="0.2">
      <c r="A49" s="4">
        <v>44</v>
      </c>
      <c r="B49" s="4">
        <f t="shared" ca="1" si="3"/>
        <v>155.21494283123209</v>
      </c>
      <c r="C49" s="4">
        <f t="shared" si="4"/>
        <v>160.19999999999999</v>
      </c>
      <c r="D49" s="4">
        <f t="shared" ca="1" si="2"/>
        <v>-4.9850571687678915</v>
      </c>
    </row>
    <row r="50" spans="1:4" x14ac:dyDescent="0.2">
      <c r="A50" s="4">
        <v>45</v>
      </c>
      <c r="B50" s="4">
        <f t="shared" ca="1" si="3"/>
        <v>143.35899821042341</v>
      </c>
      <c r="C50" s="4">
        <f t="shared" si="4"/>
        <v>161</v>
      </c>
      <c r="D50" s="4">
        <f t="shared" ca="1" si="2"/>
        <v>-17.641001789576585</v>
      </c>
    </row>
    <row r="51" spans="1:4" x14ac:dyDescent="0.2">
      <c r="A51" s="4">
        <v>46</v>
      </c>
      <c r="B51" s="4">
        <f t="shared" ca="1" si="3"/>
        <v>137.91118350826531</v>
      </c>
      <c r="C51" s="4">
        <f t="shared" si="4"/>
        <v>161.80000000000001</v>
      </c>
      <c r="D51" s="4">
        <f t="shared" ca="1" si="2"/>
        <v>-23.888816491734712</v>
      </c>
    </row>
    <row r="52" spans="1:4" x14ac:dyDescent="0.2">
      <c r="A52" s="4">
        <v>47</v>
      </c>
      <c r="B52" s="4">
        <f t="shared" ca="1" si="3"/>
        <v>134.55838501721206</v>
      </c>
      <c r="C52" s="4">
        <f t="shared" si="4"/>
        <v>162.6</v>
      </c>
      <c r="D52" s="4">
        <f t="shared" ca="1" si="2"/>
        <v>-28.041614982787923</v>
      </c>
    </row>
    <row r="53" spans="1:4" x14ac:dyDescent="0.2">
      <c r="A53" s="4">
        <v>48</v>
      </c>
      <c r="B53" s="4">
        <f t="shared" ca="1" si="3"/>
        <v>176.60378689022471</v>
      </c>
      <c r="C53" s="4">
        <f t="shared" si="4"/>
        <v>163.4</v>
      </c>
      <c r="D53" s="4">
        <f t="shared" ca="1" si="2"/>
        <v>13.203786890224718</v>
      </c>
    </row>
    <row r="54" spans="1:4" x14ac:dyDescent="0.2">
      <c r="A54" s="4">
        <v>49</v>
      </c>
      <c r="B54" s="4">
        <f t="shared" ca="1" si="3"/>
        <v>147.05053171495447</v>
      </c>
      <c r="C54" s="4">
        <f t="shared" si="4"/>
        <v>164.2</v>
      </c>
      <c r="D54" s="4">
        <f t="shared" ca="1" si="2"/>
        <v>-17.149468285045522</v>
      </c>
    </row>
    <row r="55" spans="1:4" x14ac:dyDescent="0.2">
      <c r="A55" s="4">
        <v>50</v>
      </c>
      <c r="B55" s="4">
        <f t="shared" ca="1" si="3"/>
        <v>168.78733246761993</v>
      </c>
      <c r="C55" s="4">
        <f t="shared" si="4"/>
        <v>165</v>
      </c>
      <c r="D55" s="4">
        <f t="shared" ca="1" si="2"/>
        <v>3.7873324676199269</v>
      </c>
    </row>
    <row r="56" spans="1:4" x14ac:dyDescent="0.2">
      <c r="A56" s="4">
        <v>51</v>
      </c>
      <c r="B56" s="4">
        <f t="shared" ca="1" si="3"/>
        <v>178.45127660045833</v>
      </c>
      <c r="C56" s="4">
        <f t="shared" si="4"/>
        <v>165.8</v>
      </c>
      <c r="D56" s="4">
        <f t="shared" ca="1" si="2"/>
        <v>12.651276600458315</v>
      </c>
    </row>
    <row r="57" spans="1:4" x14ac:dyDescent="0.2">
      <c r="A57" s="4">
        <v>52</v>
      </c>
      <c r="B57" s="4">
        <f t="shared" ca="1" si="3"/>
        <v>171.96864446298861</v>
      </c>
      <c r="C57" s="4">
        <f t="shared" si="4"/>
        <v>166.6</v>
      </c>
      <c r="D57" s="4">
        <f t="shared" ca="1" si="2"/>
        <v>5.3686444629886081</v>
      </c>
    </row>
    <row r="58" spans="1:4" x14ac:dyDescent="0.2">
      <c r="A58" s="4">
        <v>53</v>
      </c>
      <c r="B58" s="4">
        <f t="shared" ca="1" si="3"/>
        <v>153.81663857350091</v>
      </c>
      <c r="C58" s="4">
        <f t="shared" si="4"/>
        <v>167.4</v>
      </c>
      <c r="D58" s="4">
        <f t="shared" ca="1" si="2"/>
        <v>-13.583361426499097</v>
      </c>
    </row>
    <row r="59" spans="1:4" x14ac:dyDescent="0.2">
      <c r="A59" s="4">
        <v>54</v>
      </c>
      <c r="B59" s="4">
        <f t="shared" ca="1" si="3"/>
        <v>153.33708965773465</v>
      </c>
      <c r="C59" s="4">
        <f t="shared" si="4"/>
        <v>168.2</v>
      </c>
      <c r="D59" s="4">
        <f t="shared" ca="1" si="2"/>
        <v>-14.862910342265332</v>
      </c>
    </row>
    <row r="60" spans="1:4" x14ac:dyDescent="0.2">
      <c r="A60" s="4">
        <v>55</v>
      </c>
      <c r="B60" s="4">
        <f t="shared" ca="1" si="3"/>
        <v>142.94998998358187</v>
      </c>
      <c r="C60" s="4">
        <f t="shared" si="4"/>
        <v>169</v>
      </c>
      <c r="D60" s="4">
        <f t="shared" ca="1" si="2"/>
        <v>-26.050010016418131</v>
      </c>
    </row>
    <row r="61" spans="1:4" x14ac:dyDescent="0.2">
      <c r="A61" s="4">
        <v>56</v>
      </c>
      <c r="B61" s="4">
        <f t="shared" ca="1" si="3"/>
        <v>162.7375206664824</v>
      </c>
      <c r="C61" s="4">
        <f t="shared" si="4"/>
        <v>169.8</v>
      </c>
      <c r="D61" s="4">
        <f t="shared" ca="1" si="2"/>
        <v>-7.0624793335176292</v>
      </c>
    </row>
    <row r="62" spans="1:4" x14ac:dyDescent="0.2">
      <c r="A62" s="4">
        <v>57</v>
      </c>
      <c r="B62" s="4">
        <f t="shared" ca="1" si="3"/>
        <v>161.48852133837988</v>
      </c>
      <c r="C62" s="4">
        <f t="shared" si="4"/>
        <v>170.6</v>
      </c>
      <c r="D62" s="4">
        <f t="shared" ca="1" si="2"/>
        <v>-9.1114786616201151</v>
      </c>
    </row>
    <row r="63" spans="1:4" x14ac:dyDescent="0.2">
      <c r="A63" s="4">
        <v>58</v>
      </c>
      <c r="B63" s="4">
        <f t="shared" ca="1" si="3"/>
        <v>162.61750956779625</v>
      </c>
      <c r="C63" s="4">
        <f t="shared" si="4"/>
        <v>171.4</v>
      </c>
      <c r="D63" s="4">
        <f t="shared" ca="1" si="2"/>
        <v>-8.7824904322037654</v>
      </c>
    </row>
    <row r="64" spans="1:4" x14ac:dyDescent="0.2">
      <c r="A64" s="4">
        <v>59</v>
      </c>
      <c r="B64" s="4">
        <f t="shared" ca="1" si="3"/>
        <v>181.08048730981744</v>
      </c>
      <c r="C64" s="4">
        <f t="shared" si="4"/>
        <v>172.2</v>
      </c>
      <c r="D64" s="4">
        <f t="shared" ca="1" si="2"/>
        <v>8.8804873098174664</v>
      </c>
    </row>
    <row r="65" spans="1:4" x14ac:dyDescent="0.2">
      <c r="A65" s="4">
        <v>60</v>
      </c>
      <c r="B65" s="4">
        <f t="shared" ca="1" si="3"/>
        <v>166.80908752037058</v>
      </c>
      <c r="C65" s="4">
        <f t="shared" si="4"/>
        <v>173</v>
      </c>
      <c r="D65" s="4">
        <f t="shared" ca="1" si="2"/>
        <v>-6.1909124796294304</v>
      </c>
    </row>
    <row r="66" spans="1:4" x14ac:dyDescent="0.2">
      <c r="A66" s="4">
        <v>61</v>
      </c>
      <c r="B66" s="4">
        <f t="shared" ca="1" si="3"/>
        <v>166.96095104087371</v>
      </c>
      <c r="C66" s="4">
        <f t="shared" si="4"/>
        <v>173.8</v>
      </c>
      <c r="D66" s="4">
        <f t="shared" ca="1" si="2"/>
        <v>-6.8390489591263073</v>
      </c>
    </row>
    <row r="67" spans="1:4" x14ac:dyDescent="0.2">
      <c r="A67" s="4">
        <v>62</v>
      </c>
      <c r="B67" s="4">
        <f t="shared" ca="1" si="3"/>
        <v>183.32365019768201</v>
      </c>
      <c r="C67" s="4">
        <f t="shared" si="4"/>
        <v>174.6</v>
      </c>
      <c r="D67" s="4">
        <f t="shared" ca="1" si="2"/>
        <v>8.7236501976820264</v>
      </c>
    </row>
    <row r="68" spans="1:4" x14ac:dyDescent="0.2">
      <c r="A68" s="4">
        <v>63</v>
      </c>
      <c r="B68" s="4">
        <f t="shared" ca="1" si="3"/>
        <v>219.52496643065558</v>
      </c>
      <c r="C68" s="4">
        <f t="shared" si="4"/>
        <v>175.4</v>
      </c>
      <c r="D68" s="4">
        <f t="shared" ca="1" si="2"/>
        <v>44.124966430655576</v>
      </c>
    </row>
    <row r="69" spans="1:4" x14ac:dyDescent="0.2">
      <c r="A69" s="4">
        <v>64</v>
      </c>
      <c r="B69" s="4">
        <f t="shared" ca="1" si="3"/>
        <v>182.57380757641636</v>
      </c>
      <c r="C69" s="4">
        <f t="shared" si="4"/>
        <v>176.2</v>
      </c>
      <c r="D69" s="4">
        <f t="shared" ca="1" si="2"/>
        <v>6.3738075764163735</v>
      </c>
    </row>
    <row r="70" spans="1:4" x14ac:dyDescent="0.2">
      <c r="A70" s="4">
        <v>65</v>
      </c>
      <c r="B70" s="4">
        <f t="shared" ca="1" si="3"/>
        <v>187.49876180405883</v>
      </c>
      <c r="C70" s="4">
        <f t="shared" si="4"/>
        <v>177</v>
      </c>
      <c r="D70" s="4">
        <f t="shared" ca="1" si="2"/>
        <v>10.498761804058827</v>
      </c>
    </row>
    <row r="71" spans="1:4" x14ac:dyDescent="0.2">
      <c r="A71" s="4">
        <v>66</v>
      </c>
      <c r="B71" s="4">
        <f t="shared" ca="1" si="3"/>
        <v>186.76437551298321</v>
      </c>
      <c r="C71" s="4">
        <f t="shared" si="4"/>
        <v>177.8</v>
      </c>
      <c r="D71" s="4">
        <f t="shared" ref="D71:D134" ca="1" si="5">NORMINV(RAND(),0,$D$3*A71)</f>
        <v>8.9643755129832083</v>
      </c>
    </row>
    <row r="72" spans="1:4" x14ac:dyDescent="0.2">
      <c r="A72" s="4">
        <v>67</v>
      </c>
      <c r="B72" s="4">
        <f t="shared" ca="1" si="3"/>
        <v>179.55211192527531</v>
      </c>
      <c r="C72" s="4">
        <f t="shared" si="4"/>
        <v>178.6</v>
      </c>
      <c r="D72" s="4">
        <f t="shared" ca="1" si="5"/>
        <v>0.95211192527531041</v>
      </c>
    </row>
    <row r="73" spans="1:4" x14ac:dyDescent="0.2">
      <c r="A73" s="4">
        <v>68</v>
      </c>
      <c r="B73" s="4">
        <f t="shared" ca="1" si="3"/>
        <v>169.9586759935799</v>
      </c>
      <c r="C73" s="4">
        <f t="shared" si="4"/>
        <v>179.4</v>
      </c>
      <c r="D73" s="4">
        <f t="shared" ca="1" si="5"/>
        <v>-9.4413240064200963</v>
      </c>
    </row>
    <row r="74" spans="1:4" x14ac:dyDescent="0.2">
      <c r="A74" s="4">
        <v>69</v>
      </c>
      <c r="B74" s="4">
        <f t="shared" ca="1" si="3"/>
        <v>198.24808612517739</v>
      </c>
      <c r="C74" s="4">
        <f t="shared" si="4"/>
        <v>180.2</v>
      </c>
      <c r="D74" s="4">
        <f t="shared" ca="1" si="5"/>
        <v>18.048086125177409</v>
      </c>
    </row>
    <row r="75" spans="1:4" x14ac:dyDescent="0.2">
      <c r="A75" s="4">
        <v>70</v>
      </c>
      <c r="B75" s="4">
        <f t="shared" ca="1" si="3"/>
        <v>156.04871513779216</v>
      </c>
      <c r="C75" s="4">
        <f t="shared" si="4"/>
        <v>181</v>
      </c>
      <c r="D75" s="4">
        <f t="shared" ca="1" si="5"/>
        <v>-24.951284862207853</v>
      </c>
    </row>
    <row r="76" spans="1:4" x14ac:dyDescent="0.2">
      <c r="A76" s="4">
        <v>71</v>
      </c>
      <c r="B76" s="4">
        <f t="shared" ca="1" si="3"/>
        <v>186.98793599906907</v>
      </c>
      <c r="C76" s="4">
        <f t="shared" si="4"/>
        <v>181.8</v>
      </c>
      <c r="D76" s="4">
        <f t="shared" ca="1" si="5"/>
        <v>5.1879359990690572</v>
      </c>
    </row>
    <row r="77" spans="1:4" x14ac:dyDescent="0.2">
      <c r="A77" s="4">
        <v>72</v>
      </c>
      <c r="B77" s="4">
        <f t="shared" ca="1" si="3"/>
        <v>213.42413905419426</v>
      </c>
      <c r="C77" s="4">
        <f t="shared" si="4"/>
        <v>182.6</v>
      </c>
      <c r="D77" s="4">
        <f t="shared" ca="1" si="5"/>
        <v>30.824139054194251</v>
      </c>
    </row>
    <row r="78" spans="1:4" x14ac:dyDescent="0.2">
      <c r="A78" s="4">
        <v>73</v>
      </c>
      <c r="B78" s="4">
        <f t="shared" ca="1" si="3"/>
        <v>153.8834435734959</v>
      </c>
      <c r="C78" s="4">
        <f t="shared" si="4"/>
        <v>183.4</v>
      </c>
      <c r="D78" s="4">
        <f t="shared" ca="1" si="5"/>
        <v>-29.51655642650412</v>
      </c>
    </row>
    <row r="79" spans="1:4" x14ac:dyDescent="0.2">
      <c r="A79" s="4">
        <v>74</v>
      </c>
      <c r="B79" s="4">
        <f t="shared" ca="1" si="3"/>
        <v>201.25854260066521</v>
      </c>
      <c r="C79" s="4">
        <f t="shared" si="4"/>
        <v>184.2</v>
      </c>
      <c r="D79" s="4">
        <f t="shared" ca="1" si="5"/>
        <v>17.058542600665231</v>
      </c>
    </row>
    <row r="80" spans="1:4" x14ac:dyDescent="0.2">
      <c r="A80" s="4">
        <v>75</v>
      </c>
      <c r="B80" s="4">
        <f t="shared" ref="B80:B143" ca="1" si="6">+C80+D80</f>
        <v>174.18132171460661</v>
      </c>
      <c r="C80" s="4">
        <f t="shared" ref="C80:C143" si="7">$A$3+$B$3*A80</f>
        <v>185</v>
      </c>
      <c r="D80" s="4">
        <f t="shared" ca="1" si="5"/>
        <v>-10.818678285393389</v>
      </c>
    </row>
    <row r="81" spans="1:4" x14ac:dyDescent="0.2">
      <c r="A81" s="4">
        <v>76</v>
      </c>
      <c r="B81" s="4">
        <f t="shared" ca="1" si="6"/>
        <v>207.02501607923926</v>
      </c>
      <c r="C81" s="4">
        <f t="shared" si="7"/>
        <v>185.8</v>
      </c>
      <c r="D81" s="4">
        <f t="shared" ca="1" si="5"/>
        <v>21.225016079239243</v>
      </c>
    </row>
    <row r="82" spans="1:4" x14ac:dyDescent="0.2">
      <c r="A82" s="4">
        <v>77</v>
      </c>
      <c r="B82" s="4">
        <f t="shared" ca="1" si="6"/>
        <v>198.92185347092567</v>
      </c>
      <c r="C82" s="4">
        <f t="shared" si="7"/>
        <v>186.6</v>
      </c>
      <c r="D82" s="4">
        <f t="shared" ca="1" si="5"/>
        <v>12.321853470925682</v>
      </c>
    </row>
    <row r="83" spans="1:4" x14ac:dyDescent="0.2">
      <c r="A83" s="4">
        <v>78</v>
      </c>
      <c r="B83" s="4">
        <f t="shared" ca="1" si="6"/>
        <v>198.05482291817108</v>
      </c>
      <c r="C83" s="4">
        <f t="shared" si="7"/>
        <v>187.4</v>
      </c>
      <c r="D83" s="4">
        <f t="shared" ca="1" si="5"/>
        <v>10.654822918171066</v>
      </c>
    </row>
    <row r="84" spans="1:4" x14ac:dyDescent="0.2">
      <c r="A84" s="4">
        <v>79</v>
      </c>
      <c r="B84" s="4">
        <f t="shared" ca="1" si="6"/>
        <v>153.96850371033412</v>
      </c>
      <c r="C84" s="4">
        <f t="shared" si="7"/>
        <v>188.2</v>
      </c>
      <c r="D84" s="4">
        <f t="shared" ca="1" si="5"/>
        <v>-34.231496289665863</v>
      </c>
    </row>
    <row r="85" spans="1:4" x14ac:dyDescent="0.2">
      <c r="A85" s="4">
        <v>80</v>
      </c>
      <c r="B85" s="4">
        <f t="shared" ca="1" si="6"/>
        <v>143.68394253146283</v>
      </c>
      <c r="C85" s="4">
        <f t="shared" si="7"/>
        <v>189</v>
      </c>
      <c r="D85" s="4">
        <f t="shared" ca="1" si="5"/>
        <v>-45.316057468537174</v>
      </c>
    </row>
    <row r="86" spans="1:4" x14ac:dyDescent="0.2">
      <c r="A86" s="4">
        <v>81</v>
      </c>
      <c r="B86" s="4">
        <f t="shared" ca="1" si="6"/>
        <v>220.55019714476043</v>
      </c>
      <c r="C86" s="4">
        <f t="shared" si="7"/>
        <v>189.8</v>
      </c>
      <c r="D86" s="4">
        <f t="shared" ca="1" si="5"/>
        <v>30.750197144760413</v>
      </c>
    </row>
    <row r="87" spans="1:4" x14ac:dyDescent="0.2">
      <c r="A87" s="4">
        <v>82</v>
      </c>
      <c r="B87" s="4">
        <f t="shared" ca="1" si="6"/>
        <v>169.75792340888233</v>
      </c>
      <c r="C87" s="4">
        <f t="shared" si="7"/>
        <v>190.60000000000002</v>
      </c>
      <c r="D87" s="4">
        <f t="shared" ca="1" si="5"/>
        <v>-20.842076591117692</v>
      </c>
    </row>
    <row r="88" spans="1:4" x14ac:dyDescent="0.2">
      <c r="A88" s="4">
        <v>83</v>
      </c>
      <c r="B88" s="4">
        <f t="shared" ca="1" si="6"/>
        <v>175.13879466317243</v>
      </c>
      <c r="C88" s="4">
        <f t="shared" si="7"/>
        <v>191.4</v>
      </c>
      <c r="D88" s="4">
        <f t="shared" ca="1" si="5"/>
        <v>-16.261205336827583</v>
      </c>
    </row>
    <row r="89" spans="1:4" x14ac:dyDescent="0.2">
      <c r="A89" s="4">
        <v>84</v>
      </c>
      <c r="B89" s="4">
        <f t="shared" ca="1" si="6"/>
        <v>209.53861491820416</v>
      </c>
      <c r="C89" s="4">
        <f t="shared" si="7"/>
        <v>192.2</v>
      </c>
      <c r="D89" s="4">
        <f t="shared" ca="1" si="5"/>
        <v>17.338614918204165</v>
      </c>
    </row>
    <row r="90" spans="1:4" x14ac:dyDescent="0.2">
      <c r="A90" s="4">
        <v>85</v>
      </c>
      <c r="B90" s="4">
        <f t="shared" ca="1" si="6"/>
        <v>192.84389366823558</v>
      </c>
      <c r="C90" s="4">
        <f t="shared" si="7"/>
        <v>193</v>
      </c>
      <c r="D90" s="4">
        <f t="shared" ca="1" si="5"/>
        <v>-0.15610633176441577</v>
      </c>
    </row>
    <row r="91" spans="1:4" x14ac:dyDescent="0.2">
      <c r="A91" s="4">
        <v>86</v>
      </c>
      <c r="B91" s="4">
        <f t="shared" ca="1" si="6"/>
        <v>217.22429927358064</v>
      </c>
      <c r="C91" s="4">
        <f t="shared" si="7"/>
        <v>193.8</v>
      </c>
      <c r="D91" s="4">
        <f t="shared" ca="1" si="5"/>
        <v>23.424299273580633</v>
      </c>
    </row>
    <row r="92" spans="1:4" x14ac:dyDescent="0.2">
      <c r="A92" s="4">
        <v>87</v>
      </c>
      <c r="B92" s="4">
        <f t="shared" ca="1" si="6"/>
        <v>221.63242740534099</v>
      </c>
      <c r="C92" s="4">
        <f t="shared" si="7"/>
        <v>194.60000000000002</v>
      </c>
      <c r="D92" s="4">
        <f t="shared" ca="1" si="5"/>
        <v>27.032427405340961</v>
      </c>
    </row>
    <row r="93" spans="1:4" x14ac:dyDescent="0.2">
      <c r="A93" s="4">
        <v>88</v>
      </c>
      <c r="B93" s="4">
        <f t="shared" ca="1" si="6"/>
        <v>180.55682541743175</v>
      </c>
      <c r="C93" s="4">
        <f t="shared" si="7"/>
        <v>195.4</v>
      </c>
      <c r="D93" s="4">
        <f t="shared" ca="1" si="5"/>
        <v>-14.843174582568256</v>
      </c>
    </row>
    <row r="94" spans="1:4" x14ac:dyDescent="0.2">
      <c r="A94" s="4">
        <v>89</v>
      </c>
      <c r="B94" s="4">
        <f t="shared" ca="1" si="6"/>
        <v>210.33955571880756</v>
      </c>
      <c r="C94" s="4">
        <f t="shared" si="7"/>
        <v>196.2</v>
      </c>
      <c r="D94" s="4">
        <f t="shared" ca="1" si="5"/>
        <v>14.13955571880757</v>
      </c>
    </row>
    <row r="95" spans="1:4" x14ac:dyDescent="0.2">
      <c r="A95" s="4">
        <v>90</v>
      </c>
      <c r="B95" s="4">
        <f t="shared" ca="1" si="6"/>
        <v>229.29058656834022</v>
      </c>
      <c r="C95" s="4">
        <f t="shared" si="7"/>
        <v>197</v>
      </c>
      <c r="D95" s="4">
        <f t="shared" ca="1" si="5"/>
        <v>32.290586568340224</v>
      </c>
    </row>
    <row r="96" spans="1:4" x14ac:dyDescent="0.2">
      <c r="A96" s="4">
        <v>91</v>
      </c>
      <c r="B96" s="4">
        <f t="shared" ca="1" si="6"/>
        <v>187.23902316453564</v>
      </c>
      <c r="C96" s="4">
        <f t="shared" si="7"/>
        <v>197.8</v>
      </c>
      <c r="D96" s="4">
        <f t="shared" ca="1" si="5"/>
        <v>-10.560976835464361</v>
      </c>
    </row>
    <row r="97" spans="1:4" x14ac:dyDescent="0.2">
      <c r="A97" s="4">
        <v>92</v>
      </c>
      <c r="B97" s="4">
        <f t="shared" ca="1" si="6"/>
        <v>213.86316580338109</v>
      </c>
      <c r="C97" s="4">
        <f t="shared" si="7"/>
        <v>198.60000000000002</v>
      </c>
      <c r="D97" s="4">
        <f t="shared" ca="1" si="5"/>
        <v>15.263165803381069</v>
      </c>
    </row>
    <row r="98" spans="1:4" x14ac:dyDescent="0.2">
      <c r="A98" s="4">
        <v>93</v>
      </c>
      <c r="B98" s="4">
        <f t="shared" ca="1" si="6"/>
        <v>208.55180574936662</v>
      </c>
      <c r="C98" s="4">
        <f t="shared" si="7"/>
        <v>199.4</v>
      </c>
      <c r="D98" s="4">
        <f t="shared" ca="1" si="5"/>
        <v>9.151805749366611</v>
      </c>
    </row>
    <row r="99" spans="1:4" x14ac:dyDescent="0.2">
      <c r="A99" s="4">
        <v>94</v>
      </c>
      <c r="B99" s="4">
        <f t="shared" ca="1" si="6"/>
        <v>205.99687282901226</v>
      </c>
      <c r="C99" s="4">
        <f t="shared" si="7"/>
        <v>200.2</v>
      </c>
      <c r="D99" s="4">
        <f t="shared" ca="1" si="5"/>
        <v>5.7968728290122664</v>
      </c>
    </row>
    <row r="100" spans="1:4" x14ac:dyDescent="0.2">
      <c r="A100" s="4">
        <v>95</v>
      </c>
      <c r="B100" s="4">
        <f t="shared" ca="1" si="6"/>
        <v>170.15988207265269</v>
      </c>
      <c r="C100" s="4">
        <f t="shared" si="7"/>
        <v>201</v>
      </c>
      <c r="D100" s="4">
        <f t="shared" ca="1" si="5"/>
        <v>-30.840117927347311</v>
      </c>
    </row>
    <row r="101" spans="1:4" x14ac:dyDescent="0.2">
      <c r="A101" s="4">
        <v>96</v>
      </c>
      <c r="B101" s="4">
        <f t="shared" ca="1" si="6"/>
        <v>233.23588825918404</v>
      </c>
      <c r="C101" s="4">
        <f t="shared" si="7"/>
        <v>201.8</v>
      </c>
      <c r="D101" s="4">
        <f t="shared" ca="1" si="5"/>
        <v>31.435888259184015</v>
      </c>
    </row>
    <row r="102" spans="1:4" x14ac:dyDescent="0.2">
      <c r="A102" s="4">
        <v>97</v>
      </c>
      <c r="B102" s="4">
        <f t="shared" ca="1" si="6"/>
        <v>179.74655555058234</v>
      </c>
      <c r="C102" s="4">
        <f t="shared" si="7"/>
        <v>202.60000000000002</v>
      </c>
      <c r="D102" s="4">
        <f t="shared" ca="1" si="5"/>
        <v>-22.853444449417665</v>
      </c>
    </row>
    <row r="103" spans="1:4" x14ac:dyDescent="0.2">
      <c r="A103" s="4">
        <v>98</v>
      </c>
      <c r="B103" s="4">
        <f t="shared" ca="1" si="6"/>
        <v>212.04509148031988</v>
      </c>
      <c r="C103" s="4">
        <f t="shared" si="7"/>
        <v>203.4</v>
      </c>
      <c r="D103" s="4">
        <f t="shared" ca="1" si="5"/>
        <v>8.6450914803198824</v>
      </c>
    </row>
    <row r="104" spans="1:4" x14ac:dyDescent="0.2">
      <c r="A104" s="4">
        <v>99</v>
      </c>
      <c r="B104" s="4">
        <f t="shared" ca="1" si="6"/>
        <v>171.89481523833581</v>
      </c>
      <c r="C104" s="4">
        <f t="shared" si="7"/>
        <v>204.2</v>
      </c>
      <c r="D104" s="4">
        <f t="shared" ca="1" si="5"/>
        <v>-32.305184761664165</v>
      </c>
    </row>
    <row r="105" spans="1:4" x14ac:dyDescent="0.2">
      <c r="A105" s="4">
        <v>100</v>
      </c>
      <c r="B105" s="4">
        <f t="shared" ca="1" si="6"/>
        <v>246.60065849820455</v>
      </c>
      <c r="C105" s="4">
        <f t="shared" si="7"/>
        <v>205</v>
      </c>
      <c r="D105" s="4">
        <f t="shared" ca="1" si="5"/>
        <v>41.600658498204538</v>
      </c>
    </row>
    <row r="106" spans="1:4" x14ac:dyDescent="0.2">
      <c r="A106" s="4">
        <v>101</v>
      </c>
      <c r="B106" s="4">
        <f t="shared" ca="1" si="6"/>
        <v>197.77389883482093</v>
      </c>
      <c r="C106" s="4">
        <f t="shared" si="7"/>
        <v>205.8</v>
      </c>
      <c r="D106" s="4">
        <f t="shared" ca="1" si="5"/>
        <v>-8.0261011651790799</v>
      </c>
    </row>
    <row r="107" spans="1:4" x14ac:dyDescent="0.2">
      <c r="A107" s="4">
        <v>102</v>
      </c>
      <c r="B107" s="4">
        <f t="shared" ca="1" si="6"/>
        <v>261.20349067204529</v>
      </c>
      <c r="C107" s="4">
        <f t="shared" si="7"/>
        <v>206.60000000000002</v>
      </c>
      <c r="D107" s="4">
        <f t="shared" ca="1" si="5"/>
        <v>54.603490672045254</v>
      </c>
    </row>
    <row r="108" spans="1:4" x14ac:dyDescent="0.2">
      <c r="A108" s="4">
        <v>103</v>
      </c>
      <c r="B108" s="4">
        <f t="shared" ca="1" si="6"/>
        <v>190.63256857627289</v>
      </c>
      <c r="C108" s="4">
        <f t="shared" si="7"/>
        <v>207.4</v>
      </c>
      <c r="D108" s="4">
        <f t="shared" ca="1" si="5"/>
        <v>-16.767431423727121</v>
      </c>
    </row>
    <row r="109" spans="1:4" x14ac:dyDescent="0.2">
      <c r="A109" s="4">
        <v>104</v>
      </c>
      <c r="B109" s="4">
        <f t="shared" ca="1" si="6"/>
        <v>175.06028480990349</v>
      </c>
      <c r="C109" s="4">
        <f t="shared" si="7"/>
        <v>208.2</v>
      </c>
      <c r="D109" s="4">
        <f t="shared" ca="1" si="5"/>
        <v>-33.139715190096489</v>
      </c>
    </row>
    <row r="110" spans="1:4" x14ac:dyDescent="0.2">
      <c r="A110" s="4">
        <v>105</v>
      </c>
      <c r="B110" s="4">
        <f t="shared" ca="1" si="6"/>
        <v>226.32003653447811</v>
      </c>
      <c r="C110" s="4">
        <f t="shared" si="7"/>
        <v>209</v>
      </c>
      <c r="D110" s="4">
        <f t="shared" ca="1" si="5"/>
        <v>17.320036534478092</v>
      </c>
    </row>
    <row r="111" spans="1:4" x14ac:dyDescent="0.2">
      <c r="A111" s="4">
        <v>106</v>
      </c>
      <c r="B111" s="4">
        <f t="shared" ca="1" si="6"/>
        <v>221.03218074703568</v>
      </c>
      <c r="C111" s="4">
        <f t="shared" si="7"/>
        <v>209.8</v>
      </c>
      <c r="D111" s="4">
        <f t="shared" ca="1" si="5"/>
        <v>11.232180747035683</v>
      </c>
    </row>
    <row r="112" spans="1:4" x14ac:dyDescent="0.2">
      <c r="A112" s="4">
        <v>107</v>
      </c>
      <c r="B112" s="4">
        <f t="shared" ca="1" si="6"/>
        <v>184.066795834397</v>
      </c>
      <c r="C112" s="4">
        <f t="shared" si="7"/>
        <v>210.60000000000002</v>
      </c>
      <c r="D112" s="4">
        <f t="shared" ca="1" si="5"/>
        <v>-26.533204165603021</v>
      </c>
    </row>
    <row r="113" spans="1:4" x14ac:dyDescent="0.2">
      <c r="A113" s="4">
        <v>108</v>
      </c>
      <c r="B113" s="4">
        <f t="shared" ca="1" si="6"/>
        <v>245.80293507670535</v>
      </c>
      <c r="C113" s="4">
        <f t="shared" si="7"/>
        <v>211.4</v>
      </c>
      <c r="D113" s="4">
        <f t="shared" ca="1" si="5"/>
        <v>34.40293507670534</v>
      </c>
    </row>
    <row r="114" spans="1:4" x14ac:dyDescent="0.2">
      <c r="A114" s="4">
        <v>109</v>
      </c>
      <c r="B114" s="4">
        <f t="shared" ca="1" si="6"/>
        <v>225.68775327052029</v>
      </c>
      <c r="C114" s="4">
        <f t="shared" si="7"/>
        <v>212.2</v>
      </c>
      <c r="D114" s="4">
        <f t="shared" ca="1" si="5"/>
        <v>13.487753270520292</v>
      </c>
    </row>
    <row r="115" spans="1:4" x14ac:dyDescent="0.2">
      <c r="A115" s="4">
        <v>110</v>
      </c>
      <c r="B115" s="4">
        <f t="shared" ca="1" si="6"/>
        <v>213.59730523806209</v>
      </c>
      <c r="C115" s="4">
        <f t="shared" si="7"/>
        <v>213</v>
      </c>
      <c r="D115" s="4">
        <f t="shared" ca="1" si="5"/>
        <v>0.59730523806208935</v>
      </c>
    </row>
    <row r="116" spans="1:4" x14ac:dyDescent="0.2">
      <c r="A116" s="4">
        <v>111</v>
      </c>
      <c r="B116" s="4">
        <f t="shared" ca="1" si="6"/>
        <v>178.54564117332271</v>
      </c>
      <c r="C116" s="4">
        <f t="shared" si="7"/>
        <v>213.8</v>
      </c>
      <c r="D116" s="4">
        <f t="shared" ca="1" si="5"/>
        <v>-35.254358826677304</v>
      </c>
    </row>
    <row r="117" spans="1:4" x14ac:dyDescent="0.2">
      <c r="A117" s="4">
        <v>112</v>
      </c>
      <c r="B117" s="4">
        <f t="shared" ca="1" si="6"/>
        <v>189.45521274375287</v>
      </c>
      <c r="C117" s="4">
        <f t="shared" si="7"/>
        <v>214.60000000000002</v>
      </c>
      <c r="D117" s="4">
        <f t="shared" ca="1" si="5"/>
        <v>-25.144787256247163</v>
      </c>
    </row>
    <row r="118" spans="1:4" x14ac:dyDescent="0.2">
      <c r="A118" s="4">
        <v>113</v>
      </c>
      <c r="B118" s="4">
        <f t="shared" ca="1" si="6"/>
        <v>228.1319471612257</v>
      </c>
      <c r="C118" s="4">
        <f t="shared" si="7"/>
        <v>215.4</v>
      </c>
      <c r="D118" s="4">
        <f t="shared" ca="1" si="5"/>
        <v>12.731947161225701</v>
      </c>
    </row>
    <row r="119" spans="1:4" x14ac:dyDescent="0.2">
      <c r="A119" s="4">
        <v>114</v>
      </c>
      <c r="B119" s="4">
        <f t="shared" ca="1" si="6"/>
        <v>180.27763241299104</v>
      </c>
      <c r="C119" s="4">
        <f t="shared" si="7"/>
        <v>216.2</v>
      </c>
      <c r="D119" s="4">
        <f t="shared" ca="1" si="5"/>
        <v>-35.922367587008956</v>
      </c>
    </row>
    <row r="120" spans="1:4" x14ac:dyDescent="0.2">
      <c r="A120" s="4">
        <v>115</v>
      </c>
      <c r="B120" s="4">
        <f t="shared" ca="1" si="6"/>
        <v>259.01061838687048</v>
      </c>
      <c r="C120" s="4">
        <f t="shared" si="7"/>
        <v>217</v>
      </c>
      <c r="D120" s="4">
        <f t="shared" ca="1" si="5"/>
        <v>42.010618386870455</v>
      </c>
    </row>
    <row r="121" spans="1:4" x14ac:dyDescent="0.2">
      <c r="A121" s="4">
        <v>116</v>
      </c>
      <c r="B121" s="4">
        <f t="shared" ca="1" si="6"/>
        <v>276.90133825187758</v>
      </c>
      <c r="C121" s="4">
        <f t="shared" si="7"/>
        <v>217.8</v>
      </c>
      <c r="D121" s="4">
        <f t="shared" ca="1" si="5"/>
        <v>59.101338251877571</v>
      </c>
    </row>
    <row r="122" spans="1:4" x14ac:dyDescent="0.2">
      <c r="A122" s="4">
        <v>117</v>
      </c>
      <c r="B122" s="4">
        <f t="shared" ca="1" si="6"/>
        <v>145.63077901909003</v>
      </c>
      <c r="C122" s="4">
        <f t="shared" si="7"/>
        <v>218.60000000000002</v>
      </c>
      <c r="D122" s="4">
        <f t="shared" ca="1" si="5"/>
        <v>-72.969220980909995</v>
      </c>
    </row>
    <row r="123" spans="1:4" x14ac:dyDescent="0.2">
      <c r="A123" s="4">
        <v>118</v>
      </c>
      <c r="B123" s="4">
        <f t="shared" ca="1" si="6"/>
        <v>215.74184196164518</v>
      </c>
      <c r="C123" s="4">
        <f t="shared" si="7"/>
        <v>219.4</v>
      </c>
      <c r="D123" s="4">
        <f t="shared" ca="1" si="5"/>
        <v>-3.658158038354824</v>
      </c>
    </row>
    <row r="124" spans="1:4" x14ac:dyDescent="0.2">
      <c r="A124" s="4">
        <v>119</v>
      </c>
      <c r="B124" s="4">
        <f t="shared" ca="1" si="6"/>
        <v>193.2522305614273</v>
      </c>
      <c r="C124" s="4">
        <f t="shared" si="7"/>
        <v>220.2</v>
      </c>
      <c r="D124" s="4">
        <f t="shared" ca="1" si="5"/>
        <v>-26.947769438572681</v>
      </c>
    </row>
    <row r="125" spans="1:4" x14ac:dyDescent="0.2">
      <c r="A125" s="4">
        <v>120</v>
      </c>
      <c r="B125" s="4">
        <f t="shared" ca="1" si="6"/>
        <v>297.17740408555488</v>
      </c>
      <c r="C125" s="4">
        <f t="shared" si="7"/>
        <v>221</v>
      </c>
      <c r="D125" s="4">
        <f t="shared" ca="1" si="5"/>
        <v>76.177404085554869</v>
      </c>
    </row>
    <row r="126" spans="1:4" x14ac:dyDescent="0.2">
      <c r="A126" s="4">
        <v>121</v>
      </c>
      <c r="B126" s="4">
        <f t="shared" ca="1" si="6"/>
        <v>254.87074279386704</v>
      </c>
      <c r="C126" s="4">
        <f t="shared" si="7"/>
        <v>221.8</v>
      </c>
      <c r="D126" s="4">
        <f t="shared" ca="1" si="5"/>
        <v>33.070742793867034</v>
      </c>
    </row>
    <row r="127" spans="1:4" x14ac:dyDescent="0.2">
      <c r="A127" s="4">
        <v>122</v>
      </c>
      <c r="B127" s="4">
        <f t="shared" ca="1" si="6"/>
        <v>218.98847118627685</v>
      </c>
      <c r="C127" s="4">
        <f t="shared" si="7"/>
        <v>222.60000000000002</v>
      </c>
      <c r="D127" s="4">
        <f t="shared" ca="1" si="5"/>
        <v>-3.6115288137231816</v>
      </c>
    </row>
    <row r="128" spans="1:4" x14ac:dyDescent="0.2">
      <c r="A128" s="4">
        <v>123</v>
      </c>
      <c r="B128" s="4">
        <f t="shared" ca="1" si="6"/>
        <v>183.4609266630211</v>
      </c>
      <c r="C128" s="4">
        <f t="shared" si="7"/>
        <v>223.4</v>
      </c>
      <c r="D128" s="4">
        <f t="shared" ca="1" si="5"/>
        <v>-39.939073336978915</v>
      </c>
    </row>
    <row r="129" spans="1:4" x14ac:dyDescent="0.2">
      <c r="A129" s="4">
        <v>124</v>
      </c>
      <c r="B129" s="4">
        <f t="shared" ca="1" si="6"/>
        <v>220.43347842481094</v>
      </c>
      <c r="C129" s="4">
        <f t="shared" si="7"/>
        <v>224.2</v>
      </c>
      <c r="D129" s="4">
        <f t="shared" ca="1" si="5"/>
        <v>-3.766521575189044</v>
      </c>
    </row>
    <row r="130" spans="1:4" x14ac:dyDescent="0.2">
      <c r="A130" s="4">
        <v>125</v>
      </c>
      <c r="B130" s="4">
        <f t="shared" ca="1" si="6"/>
        <v>251.99323652014999</v>
      </c>
      <c r="C130" s="4">
        <f t="shared" si="7"/>
        <v>225</v>
      </c>
      <c r="D130" s="4">
        <f t="shared" ca="1" si="5"/>
        <v>26.993236520149988</v>
      </c>
    </row>
    <row r="131" spans="1:4" x14ac:dyDescent="0.2">
      <c r="A131" s="4">
        <v>126</v>
      </c>
      <c r="B131" s="4">
        <f t="shared" ca="1" si="6"/>
        <v>214.6176905113299</v>
      </c>
      <c r="C131" s="4">
        <f t="shared" si="7"/>
        <v>225.8</v>
      </c>
      <c r="D131" s="4">
        <f t="shared" ca="1" si="5"/>
        <v>-11.182309488670102</v>
      </c>
    </row>
    <row r="132" spans="1:4" x14ac:dyDescent="0.2">
      <c r="A132" s="4">
        <v>127</v>
      </c>
      <c r="B132" s="4">
        <f t="shared" ca="1" si="6"/>
        <v>211.75050220758473</v>
      </c>
      <c r="C132" s="4">
        <f t="shared" si="7"/>
        <v>226.60000000000002</v>
      </c>
      <c r="D132" s="4">
        <f t="shared" ca="1" si="5"/>
        <v>-14.849497792415297</v>
      </c>
    </row>
    <row r="133" spans="1:4" x14ac:dyDescent="0.2">
      <c r="A133" s="4">
        <v>128</v>
      </c>
      <c r="B133" s="4">
        <f t="shared" ca="1" si="6"/>
        <v>188.10439027630815</v>
      </c>
      <c r="C133" s="4">
        <f t="shared" si="7"/>
        <v>227.4</v>
      </c>
      <c r="D133" s="4">
        <f t="shared" ca="1" si="5"/>
        <v>-39.295609723691847</v>
      </c>
    </row>
    <row r="134" spans="1:4" x14ac:dyDescent="0.2">
      <c r="A134" s="4">
        <v>129</v>
      </c>
      <c r="B134" s="4">
        <f t="shared" ca="1" si="6"/>
        <v>251.22528199759432</v>
      </c>
      <c r="C134" s="4">
        <f t="shared" si="7"/>
        <v>228.2</v>
      </c>
      <c r="D134" s="4">
        <f t="shared" ca="1" si="5"/>
        <v>23.025281997594327</v>
      </c>
    </row>
    <row r="135" spans="1:4" x14ac:dyDescent="0.2">
      <c r="A135" s="4">
        <v>130</v>
      </c>
      <c r="B135" s="4">
        <f t="shared" ca="1" si="6"/>
        <v>187.96956370758352</v>
      </c>
      <c r="C135" s="4">
        <f t="shared" si="7"/>
        <v>229</v>
      </c>
      <c r="D135" s="4">
        <f t="shared" ref="D135:D147" ca="1" si="8">NORMINV(RAND(),0,$D$3*A135)</f>
        <v>-41.030436292416496</v>
      </c>
    </row>
    <row r="136" spans="1:4" x14ac:dyDescent="0.2">
      <c r="A136" s="4">
        <v>131</v>
      </c>
      <c r="B136" s="4">
        <f t="shared" ca="1" si="6"/>
        <v>176.80280476439756</v>
      </c>
      <c r="C136" s="4">
        <f t="shared" si="7"/>
        <v>229.8</v>
      </c>
      <c r="D136" s="4">
        <f t="shared" ca="1" si="8"/>
        <v>-52.99719523560244</v>
      </c>
    </row>
    <row r="137" spans="1:4" x14ac:dyDescent="0.2">
      <c r="A137" s="4">
        <v>132</v>
      </c>
      <c r="B137" s="4">
        <f t="shared" ca="1" si="6"/>
        <v>161.90606281136604</v>
      </c>
      <c r="C137" s="4">
        <f t="shared" si="7"/>
        <v>230.60000000000002</v>
      </c>
      <c r="D137" s="4">
        <f t="shared" ca="1" si="8"/>
        <v>-68.693937188633967</v>
      </c>
    </row>
    <row r="138" spans="1:4" x14ac:dyDescent="0.2">
      <c r="A138" s="4">
        <v>133</v>
      </c>
      <c r="B138" s="4">
        <f t="shared" ca="1" si="6"/>
        <v>230.33390360874202</v>
      </c>
      <c r="C138" s="4">
        <f t="shared" si="7"/>
        <v>231.4</v>
      </c>
      <c r="D138" s="4">
        <f t="shared" ca="1" si="8"/>
        <v>-1.0660963912579988</v>
      </c>
    </row>
    <row r="139" spans="1:4" x14ac:dyDescent="0.2">
      <c r="A139" s="4">
        <v>134</v>
      </c>
      <c r="B139" s="4">
        <f t="shared" ca="1" si="6"/>
        <v>253.4568777871458</v>
      </c>
      <c r="C139" s="4">
        <f t="shared" si="7"/>
        <v>232.2</v>
      </c>
      <c r="D139" s="4">
        <f t="shared" ca="1" si="8"/>
        <v>21.2568777871458</v>
      </c>
    </row>
    <row r="140" spans="1:4" x14ac:dyDescent="0.2">
      <c r="A140" s="4">
        <v>135</v>
      </c>
      <c r="B140" s="4">
        <f t="shared" ca="1" si="6"/>
        <v>218.58857531757502</v>
      </c>
      <c r="C140" s="4">
        <f t="shared" si="7"/>
        <v>233</v>
      </c>
      <c r="D140" s="4">
        <f t="shared" ca="1" si="8"/>
        <v>-14.411424682424984</v>
      </c>
    </row>
    <row r="141" spans="1:4" x14ac:dyDescent="0.2">
      <c r="A141" s="4">
        <v>136</v>
      </c>
      <c r="B141" s="4">
        <f t="shared" ca="1" si="6"/>
        <v>197.54564806041546</v>
      </c>
      <c r="C141" s="4">
        <f t="shared" si="7"/>
        <v>233.8</v>
      </c>
      <c r="D141" s="4">
        <f t="shared" ca="1" si="8"/>
        <v>-36.254351939584552</v>
      </c>
    </row>
    <row r="142" spans="1:4" x14ac:dyDescent="0.2">
      <c r="A142" s="4">
        <v>137</v>
      </c>
      <c r="B142" s="4">
        <f t="shared" ca="1" si="6"/>
        <v>271.90523278821394</v>
      </c>
      <c r="C142" s="4">
        <f t="shared" si="7"/>
        <v>234.60000000000002</v>
      </c>
      <c r="D142" s="4">
        <f t="shared" ca="1" si="8"/>
        <v>37.305232788213907</v>
      </c>
    </row>
    <row r="143" spans="1:4" x14ac:dyDescent="0.2">
      <c r="A143" s="4">
        <v>138</v>
      </c>
      <c r="B143" s="4">
        <f t="shared" ca="1" si="6"/>
        <v>268.19696498468534</v>
      </c>
      <c r="C143" s="4">
        <f t="shared" si="7"/>
        <v>235.4</v>
      </c>
      <c r="D143" s="4">
        <f t="shared" ca="1" si="8"/>
        <v>32.79696498468531</v>
      </c>
    </row>
    <row r="144" spans="1:4" x14ac:dyDescent="0.2">
      <c r="A144" s="4">
        <v>139</v>
      </c>
      <c r="B144" s="4">
        <f ca="1">+C144+D144</f>
        <v>234.52858261499256</v>
      </c>
      <c r="C144" s="4">
        <f>$A$3+$B$3*A144</f>
        <v>236.2</v>
      </c>
      <c r="D144" s="4">
        <f t="shared" ca="1" si="8"/>
        <v>-1.671417385007417</v>
      </c>
    </row>
    <row r="145" spans="1:4" x14ac:dyDescent="0.2">
      <c r="A145" s="4">
        <v>140</v>
      </c>
      <c r="B145" s="4">
        <f ca="1">+C145+D145</f>
        <v>172.8345088627205</v>
      </c>
      <c r="C145" s="4">
        <f>$A$3+$B$3*A145</f>
        <v>237</v>
      </c>
      <c r="D145" s="4">
        <f t="shared" ca="1" si="8"/>
        <v>-64.165491137279488</v>
      </c>
    </row>
    <row r="146" spans="1:4" x14ac:dyDescent="0.2">
      <c r="A146" s="4">
        <v>141</v>
      </c>
      <c r="B146" s="4">
        <f ca="1">+C146+D146</f>
        <v>244.52193866600416</v>
      </c>
      <c r="C146" s="4">
        <f>$A$3+$B$3*A146</f>
        <v>237.8</v>
      </c>
      <c r="D146" s="4">
        <f t="shared" ca="1" si="8"/>
        <v>6.7219386660041458</v>
      </c>
    </row>
    <row r="147" spans="1:4" x14ac:dyDescent="0.2">
      <c r="A147" s="4">
        <v>142</v>
      </c>
      <c r="B147" s="4">
        <f ca="1">+C147+D147</f>
        <v>229.54245209316267</v>
      </c>
      <c r="C147" s="4">
        <f>$A$3+$B$3*A147</f>
        <v>238.60000000000002</v>
      </c>
      <c r="D147" s="4">
        <f t="shared" ca="1" si="8"/>
        <v>-9.0575479068373603</v>
      </c>
    </row>
  </sheetData>
  <mergeCells count="2">
    <mergeCell ref="A1:D1"/>
    <mergeCell ref="A4:D4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G14" sqref="G14"/>
    </sheetView>
  </sheetViews>
  <sheetFormatPr baseColWidth="10" defaultRowHeight="12.75" x14ac:dyDescent="0.2"/>
  <cols>
    <col min="1" max="4" width="11.42578125" style="3"/>
    <col min="5" max="16384" width="11.42578125" style="2"/>
  </cols>
  <sheetData>
    <row r="1" spans="1:4" x14ac:dyDescent="0.2">
      <c r="A1" s="5" t="s">
        <v>7</v>
      </c>
      <c r="B1" s="5"/>
      <c r="C1" s="5"/>
      <c r="D1" s="5"/>
    </row>
    <row r="2" spans="1:4" ht="14.25" x14ac:dyDescent="0.2">
      <c r="A2" s="1" t="s">
        <v>0</v>
      </c>
      <c r="B2" s="1" t="s">
        <v>1</v>
      </c>
      <c r="C2" s="1" t="s">
        <v>8</v>
      </c>
      <c r="D2" s="1" t="s">
        <v>10</v>
      </c>
    </row>
    <row r="3" spans="1:4" x14ac:dyDescent="0.2">
      <c r="A3" s="1">
        <v>125</v>
      </c>
      <c r="B3" s="1">
        <v>0.8</v>
      </c>
      <c r="C3" s="1">
        <v>50</v>
      </c>
      <c r="D3" s="1">
        <v>0.5</v>
      </c>
    </row>
    <row r="4" spans="1:4" x14ac:dyDescent="0.2">
      <c r="A4" s="6" t="s">
        <v>9</v>
      </c>
      <c r="B4" s="6"/>
      <c r="C4" s="6"/>
      <c r="D4" s="6"/>
    </row>
    <row r="5" spans="1:4" x14ac:dyDescent="0.2">
      <c r="A5" s="4" t="s">
        <v>2</v>
      </c>
      <c r="B5" s="4" t="s">
        <v>5</v>
      </c>
      <c r="C5" s="4" t="s">
        <v>3</v>
      </c>
      <c r="D5" s="4" t="s">
        <v>4</v>
      </c>
    </row>
    <row r="6" spans="1:4" x14ac:dyDescent="0.2">
      <c r="A6" s="4">
        <v>1</v>
      </c>
      <c r="B6" s="4">
        <f t="shared" ref="B6:B37" ca="1" si="0">+C6+D6</f>
        <v>116.2626356393741</v>
      </c>
      <c r="C6" s="4">
        <f t="shared" ref="C6:C37" si="1">$A$3+$B$3*A6</f>
        <v>125.8</v>
      </c>
      <c r="D6" s="4">
        <f ca="1">NORMINV(RAND(),0,SQRT($C$3))</f>
        <v>-9.5373643606258991</v>
      </c>
    </row>
    <row r="7" spans="1:4" x14ac:dyDescent="0.2">
      <c r="A7" s="4">
        <v>2</v>
      </c>
      <c r="B7" s="4">
        <f t="shared" ca="1" si="0"/>
        <v>123.24680698820862</v>
      </c>
      <c r="C7" s="4">
        <f t="shared" si="1"/>
        <v>126.6</v>
      </c>
      <c r="D7" s="4">
        <f ca="1">NORMINV(RAND(),$D$3*D6,SQRT($C$3))</f>
        <v>-3.3531930117913804</v>
      </c>
    </row>
    <row r="8" spans="1:4" x14ac:dyDescent="0.2">
      <c r="A8" s="4">
        <v>3</v>
      </c>
      <c r="B8" s="4">
        <f t="shared" ca="1" si="0"/>
        <v>117.03749825838429</v>
      </c>
      <c r="C8" s="4">
        <f t="shared" si="1"/>
        <v>127.4</v>
      </c>
      <c r="D8" s="4">
        <f t="shared" ref="D8:D71" ca="1" si="2">NORMINV(RAND(),$D$3*D7,SQRT($C$3))</f>
        <v>-10.362501741615722</v>
      </c>
    </row>
    <row r="9" spans="1:4" x14ac:dyDescent="0.2">
      <c r="A9" s="4">
        <v>4</v>
      </c>
      <c r="B9" s="4">
        <f t="shared" ca="1" si="0"/>
        <v>120.54183772827047</v>
      </c>
      <c r="C9" s="4">
        <f t="shared" si="1"/>
        <v>128.19999999999999</v>
      </c>
      <c r="D9" s="4">
        <f t="shared" ca="1" si="2"/>
        <v>-7.6581622717295215</v>
      </c>
    </row>
    <row r="10" spans="1:4" x14ac:dyDescent="0.2">
      <c r="A10" s="4">
        <v>5</v>
      </c>
      <c r="B10" s="4">
        <f t="shared" ca="1" si="0"/>
        <v>114.62655611090641</v>
      </c>
      <c r="C10" s="4">
        <f t="shared" si="1"/>
        <v>129</v>
      </c>
      <c r="D10" s="4">
        <f t="shared" ca="1" si="2"/>
        <v>-14.37344388909359</v>
      </c>
    </row>
    <row r="11" spans="1:4" x14ac:dyDescent="0.2">
      <c r="A11" s="4">
        <v>6</v>
      </c>
      <c r="B11" s="4">
        <f t="shared" ca="1" si="0"/>
        <v>119.52485054930997</v>
      </c>
      <c r="C11" s="4">
        <f t="shared" si="1"/>
        <v>129.80000000000001</v>
      </c>
      <c r="D11" s="4">
        <f t="shared" ca="1" si="2"/>
        <v>-10.27514945069003</v>
      </c>
    </row>
    <row r="12" spans="1:4" x14ac:dyDescent="0.2">
      <c r="A12" s="4">
        <v>7</v>
      </c>
      <c r="B12" s="4">
        <f t="shared" ca="1" si="0"/>
        <v>126.26632526711651</v>
      </c>
      <c r="C12" s="4">
        <f t="shared" si="1"/>
        <v>130.6</v>
      </c>
      <c r="D12" s="4">
        <f t="shared" ca="1" si="2"/>
        <v>-4.3336747328834777</v>
      </c>
    </row>
    <row r="13" spans="1:4" x14ac:dyDescent="0.2">
      <c r="A13" s="4">
        <v>8</v>
      </c>
      <c r="B13" s="4">
        <f t="shared" ca="1" si="0"/>
        <v>123.41168039204487</v>
      </c>
      <c r="C13" s="4">
        <f t="shared" si="1"/>
        <v>131.4</v>
      </c>
      <c r="D13" s="4">
        <f t="shared" ca="1" si="2"/>
        <v>-7.9883196079551375</v>
      </c>
    </row>
    <row r="14" spans="1:4" x14ac:dyDescent="0.2">
      <c r="A14" s="4">
        <v>9</v>
      </c>
      <c r="B14" s="4">
        <f t="shared" ca="1" si="0"/>
        <v>125.67065671674375</v>
      </c>
      <c r="C14" s="4">
        <f t="shared" si="1"/>
        <v>132.19999999999999</v>
      </c>
      <c r="D14" s="4">
        <f t="shared" ca="1" si="2"/>
        <v>-6.5293432832562353</v>
      </c>
    </row>
    <row r="15" spans="1:4" x14ac:dyDescent="0.2">
      <c r="A15" s="4">
        <v>10</v>
      </c>
      <c r="B15" s="4">
        <f t="shared" ca="1" si="0"/>
        <v>122.51539307055722</v>
      </c>
      <c r="C15" s="4">
        <f t="shared" si="1"/>
        <v>133</v>
      </c>
      <c r="D15" s="4">
        <f t="shared" ca="1" si="2"/>
        <v>-10.484606929442782</v>
      </c>
    </row>
    <row r="16" spans="1:4" x14ac:dyDescent="0.2">
      <c r="A16" s="4">
        <v>11</v>
      </c>
      <c r="B16" s="4">
        <f t="shared" ca="1" si="0"/>
        <v>122.1605719518799</v>
      </c>
      <c r="C16" s="4">
        <f t="shared" si="1"/>
        <v>133.80000000000001</v>
      </c>
      <c r="D16" s="4">
        <f t="shared" ca="1" si="2"/>
        <v>-11.639428048120109</v>
      </c>
    </row>
    <row r="17" spans="1:4" x14ac:dyDescent="0.2">
      <c r="A17" s="4">
        <v>12</v>
      </c>
      <c r="B17" s="4">
        <f t="shared" ca="1" si="0"/>
        <v>129.49465342337348</v>
      </c>
      <c r="C17" s="4">
        <f t="shared" si="1"/>
        <v>134.6</v>
      </c>
      <c r="D17" s="4">
        <f t="shared" ca="1" si="2"/>
        <v>-5.1053465766265083</v>
      </c>
    </row>
    <row r="18" spans="1:4" x14ac:dyDescent="0.2">
      <c r="A18" s="4">
        <v>13</v>
      </c>
      <c r="B18" s="4">
        <f t="shared" ca="1" si="0"/>
        <v>142.22106116300048</v>
      </c>
      <c r="C18" s="4">
        <f t="shared" si="1"/>
        <v>135.4</v>
      </c>
      <c r="D18" s="4">
        <f t="shared" ca="1" si="2"/>
        <v>6.8210611630004667</v>
      </c>
    </row>
    <row r="19" spans="1:4" x14ac:dyDescent="0.2">
      <c r="A19" s="4">
        <v>14</v>
      </c>
      <c r="B19" s="4">
        <f t="shared" ca="1" si="0"/>
        <v>145.75603856874477</v>
      </c>
      <c r="C19" s="4">
        <f t="shared" si="1"/>
        <v>136.19999999999999</v>
      </c>
      <c r="D19" s="4">
        <f t="shared" ca="1" si="2"/>
        <v>9.5560385687447713</v>
      </c>
    </row>
    <row r="20" spans="1:4" x14ac:dyDescent="0.2">
      <c r="A20" s="4">
        <v>15</v>
      </c>
      <c r="B20" s="4">
        <f t="shared" ca="1" si="0"/>
        <v>140.32115792451944</v>
      </c>
      <c r="C20" s="4">
        <f t="shared" si="1"/>
        <v>137</v>
      </c>
      <c r="D20" s="4">
        <f t="shared" ca="1" si="2"/>
        <v>3.3211579245194489</v>
      </c>
    </row>
    <row r="21" spans="1:4" x14ac:dyDescent="0.2">
      <c r="A21" s="4">
        <v>16</v>
      </c>
      <c r="B21" s="4">
        <f t="shared" ca="1" si="0"/>
        <v>144.36609019705392</v>
      </c>
      <c r="C21" s="4">
        <f t="shared" si="1"/>
        <v>137.80000000000001</v>
      </c>
      <c r="D21" s="4">
        <f t="shared" ca="1" si="2"/>
        <v>6.5660901970539101</v>
      </c>
    </row>
    <row r="22" spans="1:4" x14ac:dyDescent="0.2">
      <c r="A22" s="4">
        <v>17</v>
      </c>
      <c r="B22" s="4">
        <f t="shared" ca="1" si="0"/>
        <v>135.49149614081475</v>
      </c>
      <c r="C22" s="4">
        <f t="shared" si="1"/>
        <v>138.6</v>
      </c>
      <c r="D22" s="4">
        <f t="shared" ca="1" si="2"/>
        <v>-3.1085038591852525</v>
      </c>
    </row>
    <row r="23" spans="1:4" x14ac:dyDescent="0.2">
      <c r="A23" s="4">
        <v>18</v>
      </c>
      <c r="B23" s="4">
        <f t="shared" ca="1" si="0"/>
        <v>130.57019719435783</v>
      </c>
      <c r="C23" s="4">
        <f t="shared" si="1"/>
        <v>139.4</v>
      </c>
      <c r="D23" s="4">
        <f t="shared" ca="1" si="2"/>
        <v>-8.8298028056421867</v>
      </c>
    </row>
    <row r="24" spans="1:4" x14ac:dyDescent="0.2">
      <c r="A24" s="4">
        <v>19</v>
      </c>
      <c r="B24" s="4">
        <f t="shared" ca="1" si="0"/>
        <v>131.8987408561245</v>
      </c>
      <c r="C24" s="4">
        <f t="shared" si="1"/>
        <v>140.19999999999999</v>
      </c>
      <c r="D24" s="4">
        <f t="shared" ca="1" si="2"/>
        <v>-8.3012591438754946</v>
      </c>
    </row>
    <row r="25" spans="1:4" x14ac:dyDescent="0.2">
      <c r="A25" s="4">
        <v>20</v>
      </c>
      <c r="B25" s="4">
        <f t="shared" ca="1" si="0"/>
        <v>145.69296666415846</v>
      </c>
      <c r="C25" s="4">
        <f t="shared" si="1"/>
        <v>141</v>
      </c>
      <c r="D25" s="4">
        <f t="shared" ca="1" si="2"/>
        <v>4.692966664158476</v>
      </c>
    </row>
    <row r="26" spans="1:4" x14ac:dyDescent="0.2">
      <c r="A26" s="4">
        <v>21</v>
      </c>
      <c r="B26" s="4">
        <f t="shared" ca="1" si="0"/>
        <v>149.33111941928442</v>
      </c>
      <c r="C26" s="4">
        <f t="shared" si="1"/>
        <v>141.80000000000001</v>
      </c>
      <c r="D26" s="4">
        <f t="shared" ca="1" si="2"/>
        <v>7.5311194192843987</v>
      </c>
    </row>
    <row r="27" spans="1:4" x14ac:dyDescent="0.2">
      <c r="A27" s="4">
        <v>22</v>
      </c>
      <c r="B27" s="4">
        <f t="shared" ca="1" si="0"/>
        <v>141.17029875961708</v>
      </c>
      <c r="C27" s="4">
        <f t="shared" si="1"/>
        <v>142.6</v>
      </c>
      <c r="D27" s="4">
        <f t="shared" ca="1" si="2"/>
        <v>-1.4297012403829217</v>
      </c>
    </row>
    <row r="28" spans="1:4" x14ac:dyDescent="0.2">
      <c r="A28" s="4">
        <v>23</v>
      </c>
      <c r="B28" s="4">
        <f t="shared" ca="1" si="0"/>
        <v>151.67604963044721</v>
      </c>
      <c r="C28" s="4">
        <f t="shared" si="1"/>
        <v>143.4</v>
      </c>
      <c r="D28" s="4">
        <f t="shared" ca="1" si="2"/>
        <v>8.2760496304472007</v>
      </c>
    </row>
    <row r="29" spans="1:4" x14ac:dyDescent="0.2">
      <c r="A29" s="4">
        <v>24</v>
      </c>
      <c r="B29" s="4">
        <f t="shared" ca="1" si="0"/>
        <v>149.07555124219317</v>
      </c>
      <c r="C29" s="4">
        <f t="shared" si="1"/>
        <v>144.19999999999999</v>
      </c>
      <c r="D29" s="4">
        <f t="shared" ca="1" si="2"/>
        <v>4.8755512421931826</v>
      </c>
    </row>
    <row r="30" spans="1:4" x14ac:dyDescent="0.2">
      <c r="A30" s="4">
        <v>25</v>
      </c>
      <c r="B30" s="4">
        <f t="shared" ca="1" si="0"/>
        <v>128.55922738641209</v>
      </c>
      <c r="C30" s="4">
        <f t="shared" si="1"/>
        <v>145</v>
      </c>
      <c r="D30" s="4">
        <f t="shared" ca="1" si="2"/>
        <v>-16.440772613587907</v>
      </c>
    </row>
    <row r="31" spans="1:4" x14ac:dyDescent="0.2">
      <c r="A31" s="4">
        <v>26</v>
      </c>
      <c r="B31" s="4">
        <f t="shared" ca="1" si="0"/>
        <v>143.12854403763421</v>
      </c>
      <c r="C31" s="4">
        <f t="shared" si="1"/>
        <v>145.80000000000001</v>
      </c>
      <c r="D31" s="4">
        <f t="shared" ca="1" si="2"/>
        <v>-2.6714559623658047</v>
      </c>
    </row>
    <row r="32" spans="1:4" x14ac:dyDescent="0.2">
      <c r="A32" s="4">
        <v>27</v>
      </c>
      <c r="B32" s="4">
        <f t="shared" ca="1" si="0"/>
        <v>157.85405955475329</v>
      </c>
      <c r="C32" s="4">
        <f t="shared" si="1"/>
        <v>146.6</v>
      </c>
      <c r="D32" s="4">
        <f t="shared" ca="1" si="2"/>
        <v>11.25405955475329</v>
      </c>
    </row>
    <row r="33" spans="1:4" x14ac:dyDescent="0.2">
      <c r="A33" s="4">
        <v>28</v>
      </c>
      <c r="B33" s="4">
        <f t="shared" ca="1" si="0"/>
        <v>160.05418873532025</v>
      </c>
      <c r="C33" s="4">
        <f t="shared" si="1"/>
        <v>147.4</v>
      </c>
      <c r="D33" s="4">
        <f t="shared" ca="1" si="2"/>
        <v>12.654188735320258</v>
      </c>
    </row>
    <row r="34" spans="1:4" x14ac:dyDescent="0.2">
      <c r="A34" s="4">
        <v>29</v>
      </c>
      <c r="B34" s="4">
        <f t="shared" ca="1" si="0"/>
        <v>150.79843834562058</v>
      </c>
      <c r="C34" s="4">
        <f t="shared" si="1"/>
        <v>148.19999999999999</v>
      </c>
      <c r="D34" s="4">
        <f t="shared" ca="1" si="2"/>
        <v>2.5984383456205973</v>
      </c>
    </row>
    <row r="35" spans="1:4" x14ac:dyDescent="0.2">
      <c r="A35" s="4">
        <v>30</v>
      </c>
      <c r="B35" s="4">
        <f t="shared" ca="1" si="0"/>
        <v>162.54362878045038</v>
      </c>
      <c r="C35" s="4">
        <f t="shared" si="1"/>
        <v>149</v>
      </c>
      <c r="D35" s="4">
        <f t="shared" ca="1" si="2"/>
        <v>13.543628780450391</v>
      </c>
    </row>
    <row r="36" spans="1:4" x14ac:dyDescent="0.2">
      <c r="A36" s="4">
        <v>31</v>
      </c>
      <c r="B36" s="4">
        <f t="shared" ca="1" si="0"/>
        <v>152.15087801197222</v>
      </c>
      <c r="C36" s="4">
        <f t="shared" si="1"/>
        <v>149.80000000000001</v>
      </c>
      <c r="D36" s="4">
        <f t="shared" ca="1" si="2"/>
        <v>2.3508780119722186</v>
      </c>
    </row>
    <row r="37" spans="1:4" x14ac:dyDescent="0.2">
      <c r="A37" s="4">
        <v>32</v>
      </c>
      <c r="B37" s="4">
        <f t="shared" ca="1" si="0"/>
        <v>149.4257167380091</v>
      </c>
      <c r="C37" s="4">
        <f t="shared" si="1"/>
        <v>150.6</v>
      </c>
      <c r="D37" s="4">
        <f t="shared" ca="1" si="2"/>
        <v>-1.1742832619908969</v>
      </c>
    </row>
    <row r="38" spans="1:4" x14ac:dyDescent="0.2">
      <c r="A38" s="4">
        <v>33</v>
      </c>
      <c r="B38" s="4">
        <f t="shared" ref="B38:B69" ca="1" si="3">+C38+D38</f>
        <v>152.22829973676212</v>
      </c>
      <c r="C38" s="4">
        <f t="shared" ref="C38:C69" si="4">$A$3+$B$3*A38</f>
        <v>151.4</v>
      </c>
      <c r="D38" s="4">
        <f t="shared" ca="1" si="2"/>
        <v>0.82829973676212765</v>
      </c>
    </row>
    <row r="39" spans="1:4" x14ac:dyDescent="0.2">
      <c r="A39" s="4">
        <v>34</v>
      </c>
      <c r="B39" s="4">
        <f t="shared" ca="1" si="3"/>
        <v>155.01434859577768</v>
      </c>
      <c r="C39" s="4">
        <f t="shared" si="4"/>
        <v>152.19999999999999</v>
      </c>
      <c r="D39" s="4">
        <f t="shared" ca="1" si="2"/>
        <v>2.8143485957776821</v>
      </c>
    </row>
    <row r="40" spans="1:4" x14ac:dyDescent="0.2">
      <c r="A40" s="4">
        <v>35</v>
      </c>
      <c r="B40" s="4">
        <f t="shared" ca="1" si="3"/>
        <v>159.70410224783038</v>
      </c>
      <c r="C40" s="4">
        <f t="shared" si="4"/>
        <v>153</v>
      </c>
      <c r="D40" s="4">
        <f t="shared" ca="1" si="2"/>
        <v>6.7041022478303844</v>
      </c>
    </row>
    <row r="41" spans="1:4" x14ac:dyDescent="0.2">
      <c r="A41" s="4">
        <v>36</v>
      </c>
      <c r="B41" s="4">
        <f t="shared" ca="1" si="3"/>
        <v>159.88664347717759</v>
      </c>
      <c r="C41" s="4">
        <f t="shared" si="4"/>
        <v>153.80000000000001</v>
      </c>
      <c r="D41" s="4">
        <f t="shared" ca="1" si="2"/>
        <v>6.0866434771775637</v>
      </c>
    </row>
    <row r="42" spans="1:4" x14ac:dyDescent="0.2">
      <c r="A42" s="4">
        <v>37</v>
      </c>
      <c r="B42" s="4">
        <f t="shared" ca="1" si="3"/>
        <v>162.61970450822309</v>
      </c>
      <c r="C42" s="4">
        <f t="shared" si="4"/>
        <v>154.6</v>
      </c>
      <c r="D42" s="4">
        <f t="shared" ca="1" si="2"/>
        <v>8.0197045082230964</v>
      </c>
    </row>
    <row r="43" spans="1:4" x14ac:dyDescent="0.2">
      <c r="A43" s="4">
        <v>38</v>
      </c>
      <c r="B43" s="4">
        <f t="shared" ca="1" si="3"/>
        <v>151.8041674912545</v>
      </c>
      <c r="C43" s="4">
        <f t="shared" si="4"/>
        <v>155.4</v>
      </c>
      <c r="D43" s="4">
        <f t="shared" ca="1" si="2"/>
        <v>-3.5958325087454899</v>
      </c>
    </row>
    <row r="44" spans="1:4" x14ac:dyDescent="0.2">
      <c r="A44" s="4">
        <v>39</v>
      </c>
      <c r="B44" s="4">
        <f t="shared" ca="1" si="3"/>
        <v>166.3313330170875</v>
      </c>
      <c r="C44" s="4">
        <f t="shared" si="4"/>
        <v>156.19999999999999</v>
      </c>
      <c r="D44" s="4">
        <f t="shared" ca="1" si="2"/>
        <v>10.131333017087524</v>
      </c>
    </row>
    <row r="45" spans="1:4" x14ac:dyDescent="0.2">
      <c r="A45" s="4">
        <v>40</v>
      </c>
      <c r="B45" s="4">
        <f t="shared" ca="1" si="3"/>
        <v>162.20042875927862</v>
      </c>
      <c r="C45" s="4">
        <f t="shared" si="4"/>
        <v>157</v>
      </c>
      <c r="D45" s="4">
        <f t="shared" ca="1" si="2"/>
        <v>5.2004287592786298</v>
      </c>
    </row>
    <row r="46" spans="1:4" x14ac:dyDescent="0.2">
      <c r="A46" s="4">
        <v>41</v>
      </c>
      <c r="B46" s="4">
        <f t="shared" ca="1" si="3"/>
        <v>165.31524886095849</v>
      </c>
      <c r="C46" s="4">
        <f t="shared" si="4"/>
        <v>157.80000000000001</v>
      </c>
      <c r="D46" s="4">
        <f t="shared" ca="1" si="2"/>
        <v>7.5152488609584669</v>
      </c>
    </row>
    <row r="47" spans="1:4" x14ac:dyDescent="0.2">
      <c r="A47" s="4">
        <v>42</v>
      </c>
      <c r="B47" s="4">
        <f t="shared" ca="1" si="3"/>
        <v>154.97395408561462</v>
      </c>
      <c r="C47" s="4">
        <f t="shared" si="4"/>
        <v>158.6</v>
      </c>
      <c r="D47" s="4">
        <f t="shared" ca="1" si="2"/>
        <v>-3.6260459143853669</v>
      </c>
    </row>
    <row r="48" spans="1:4" x14ac:dyDescent="0.2">
      <c r="A48" s="4">
        <v>43</v>
      </c>
      <c r="B48" s="4">
        <f t="shared" ca="1" si="3"/>
        <v>158.08586177958841</v>
      </c>
      <c r="C48" s="4">
        <f t="shared" si="4"/>
        <v>159.4</v>
      </c>
      <c r="D48" s="4">
        <f t="shared" ca="1" si="2"/>
        <v>-1.3141382204115812</v>
      </c>
    </row>
    <row r="49" spans="1:4" x14ac:dyDescent="0.2">
      <c r="A49" s="4">
        <v>44</v>
      </c>
      <c r="B49" s="4">
        <f t="shared" ca="1" si="3"/>
        <v>156.67725802515878</v>
      </c>
      <c r="C49" s="4">
        <f t="shared" si="4"/>
        <v>160.19999999999999</v>
      </c>
      <c r="D49" s="4">
        <f t="shared" ca="1" si="2"/>
        <v>-3.5227419748412228</v>
      </c>
    </row>
    <row r="50" spans="1:4" x14ac:dyDescent="0.2">
      <c r="A50" s="4">
        <v>45</v>
      </c>
      <c r="B50" s="4">
        <f t="shared" ca="1" si="3"/>
        <v>154.51689075009423</v>
      </c>
      <c r="C50" s="4">
        <f t="shared" si="4"/>
        <v>161</v>
      </c>
      <c r="D50" s="4">
        <f t="shared" ca="1" si="2"/>
        <v>-6.4831092499057572</v>
      </c>
    </row>
    <row r="51" spans="1:4" x14ac:dyDescent="0.2">
      <c r="A51" s="4">
        <v>46</v>
      </c>
      <c r="B51" s="4">
        <f t="shared" ca="1" si="3"/>
        <v>162.30695627772567</v>
      </c>
      <c r="C51" s="4">
        <f t="shared" si="4"/>
        <v>161.80000000000001</v>
      </c>
      <c r="D51" s="4">
        <f t="shared" ca="1" si="2"/>
        <v>0.50695627772566088</v>
      </c>
    </row>
    <row r="52" spans="1:4" x14ac:dyDescent="0.2">
      <c r="A52" s="4">
        <v>47</v>
      </c>
      <c r="B52" s="4">
        <f t="shared" ca="1" si="3"/>
        <v>157.72595976008029</v>
      </c>
      <c r="C52" s="4">
        <f t="shared" si="4"/>
        <v>162.6</v>
      </c>
      <c r="D52" s="4">
        <f t="shared" ca="1" si="2"/>
        <v>-4.8740402399196991</v>
      </c>
    </row>
    <row r="53" spans="1:4" x14ac:dyDescent="0.2">
      <c r="A53" s="4">
        <v>48</v>
      </c>
      <c r="B53" s="4">
        <f t="shared" ca="1" si="3"/>
        <v>160.76589188861675</v>
      </c>
      <c r="C53" s="4">
        <f t="shared" si="4"/>
        <v>163.4</v>
      </c>
      <c r="D53" s="4">
        <f t="shared" ca="1" si="2"/>
        <v>-2.6341081113832505</v>
      </c>
    </row>
    <row r="54" spans="1:4" x14ac:dyDescent="0.2">
      <c r="A54" s="4">
        <v>49</v>
      </c>
      <c r="B54" s="4">
        <f t="shared" ca="1" si="3"/>
        <v>170.48930752145071</v>
      </c>
      <c r="C54" s="4">
        <f t="shared" si="4"/>
        <v>164.2</v>
      </c>
      <c r="D54" s="4">
        <f t="shared" ca="1" si="2"/>
        <v>6.289307521450727</v>
      </c>
    </row>
    <row r="55" spans="1:4" x14ac:dyDescent="0.2">
      <c r="A55" s="4">
        <v>50</v>
      </c>
      <c r="B55" s="4">
        <f t="shared" ca="1" si="3"/>
        <v>163.86533969005083</v>
      </c>
      <c r="C55" s="4">
        <f t="shared" si="4"/>
        <v>165</v>
      </c>
      <c r="D55" s="4">
        <f t="shared" ca="1" si="2"/>
        <v>-1.1346603099491768</v>
      </c>
    </row>
    <row r="56" spans="1:4" x14ac:dyDescent="0.2">
      <c r="A56" s="4">
        <v>51</v>
      </c>
      <c r="B56" s="4">
        <f t="shared" ca="1" si="3"/>
        <v>171.24723321018081</v>
      </c>
      <c r="C56" s="4">
        <f t="shared" si="4"/>
        <v>165.8</v>
      </c>
      <c r="D56" s="4">
        <f t="shared" ca="1" si="2"/>
        <v>5.447233210180805</v>
      </c>
    </row>
    <row r="57" spans="1:4" x14ac:dyDescent="0.2">
      <c r="A57" s="4">
        <v>52</v>
      </c>
      <c r="B57" s="4">
        <f t="shared" ca="1" si="3"/>
        <v>160.31307521159732</v>
      </c>
      <c r="C57" s="4">
        <f t="shared" si="4"/>
        <v>166.6</v>
      </c>
      <c r="D57" s="4">
        <f t="shared" ca="1" si="2"/>
        <v>-6.286924788402672</v>
      </c>
    </row>
    <row r="58" spans="1:4" x14ac:dyDescent="0.2">
      <c r="A58" s="4">
        <v>53</v>
      </c>
      <c r="B58" s="4">
        <f t="shared" ca="1" si="3"/>
        <v>164.27726944461401</v>
      </c>
      <c r="C58" s="4">
        <f t="shared" si="4"/>
        <v>167.4</v>
      </c>
      <c r="D58" s="4">
        <f t="shared" ca="1" si="2"/>
        <v>-3.1227305553860116</v>
      </c>
    </row>
    <row r="59" spans="1:4" x14ac:dyDescent="0.2">
      <c r="A59" s="4">
        <v>54</v>
      </c>
      <c r="B59" s="4">
        <f t="shared" ca="1" si="3"/>
        <v>166.77771762328783</v>
      </c>
      <c r="C59" s="4">
        <f t="shared" si="4"/>
        <v>168.2</v>
      </c>
      <c r="D59" s="4">
        <f t="shared" ca="1" si="2"/>
        <v>-1.4222823767121684</v>
      </c>
    </row>
    <row r="60" spans="1:4" x14ac:dyDescent="0.2">
      <c r="A60" s="4">
        <v>55</v>
      </c>
      <c r="B60" s="4">
        <f t="shared" ca="1" si="3"/>
        <v>168.54847177971419</v>
      </c>
      <c r="C60" s="4">
        <f t="shared" si="4"/>
        <v>169</v>
      </c>
      <c r="D60" s="4">
        <f t="shared" ca="1" si="2"/>
        <v>-0.45152822028580758</v>
      </c>
    </row>
    <row r="61" spans="1:4" x14ac:dyDescent="0.2">
      <c r="A61" s="4">
        <v>56</v>
      </c>
      <c r="B61" s="4">
        <f t="shared" ca="1" si="3"/>
        <v>164.17821122317847</v>
      </c>
      <c r="C61" s="4">
        <f t="shared" si="4"/>
        <v>169.8</v>
      </c>
      <c r="D61" s="4">
        <f t="shared" ca="1" si="2"/>
        <v>-5.6217887768215578</v>
      </c>
    </row>
    <row r="62" spans="1:4" x14ac:dyDescent="0.2">
      <c r="A62" s="4">
        <v>57</v>
      </c>
      <c r="B62" s="4">
        <f t="shared" ca="1" si="3"/>
        <v>158.52936077801436</v>
      </c>
      <c r="C62" s="4">
        <f t="shared" si="4"/>
        <v>170.6</v>
      </c>
      <c r="D62" s="4">
        <f t="shared" ca="1" si="2"/>
        <v>-12.070639221985623</v>
      </c>
    </row>
    <row r="63" spans="1:4" x14ac:dyDescent="0.2">
      <c r="A63" s="4">
        <v>58</v>
      </c>
      <c r="B63" s="4">
        <f t="shared" ca="1" si="3"/>
        <v>167.55068459991745</v>
      </c>
      <c r="C63" s="4">
        <f t="shared" si="4"/>
        <v>171.4</v>
      </c>
      <c r="D63" s="4">
        <f t="shared" ca="1" si="2"/>
        <v>-3.8493154000825731</v>
      </c>
    </row>
    <row r="64" spans="1:4" x14ac:dyDescent="0.2">
      <c r="A64" s="4">
        <v>59</v>
      </c>
      <c r="B64" s="4">
        <f t="shared" ca="1" si="3"/>
        <v>174.1051618625462</v>
      </c>
      <c r="C64" s="4">
        <f t="shared" si="4"/>
        <v>172.2</v>
      </c>
      <c r="D64" s="4">
        <f t="shared" ca="1" si="2"/>
        <v>1.9051618625462114</v>
      </c>
    </row>
    <row r="65" spans="1:4" x14ac:dyDescent="0.2">
      <c r="A65" s="4">
        <v>60</v>
      </c>
      <c r="B65" s="4">
        <f t="shared" ca="1" si="3"/>
        <v>175.13350441214052</v>
      </c>
      <c r="C65" s="4">
        <f t="shared" si="4"/>
        <v>173</v>
      </c>
      <c r="D65" s="4">
        <f t="shared" ca="1" si="2"/>
        <v>2.1335044121405264</v>
      </c>
    </row>
    <row r="66" spans="1:4" x14ac:dyDescent="0.2">
      <c r="A66" s="4">
        <v>61</v>
      </c>
      <c r="B66" s="4">
        <f t="shared" ca="1" si="3"/>
        <v>167.63778231398018</v>
      </c>
      <c r="C66" s="4">
        <f t="shared" si="4"/>
        <v>173.8</v>
      </c>
      <c r="D66" s="4">
        <f t="shared" ca="1" si="2"/>
        <v>-6.1622176860198223</v>
      </c>
    </row>
    <row r="67" spans="1:4" x14ac:dyDescent="0.2">
      <c r="A67" s="4">
        <v>62</v>
      </c>
      <c r="B67" s="4">
        <f t="shared" ca="1" si="3"/>
        <v>186.63522439095797</v>
      </c>
      <c r="C67" s="4">
        <f t="shared" si="4"/>
        <v>174.6</v>
      </c>
      <c r="D67" s="4">
        <f t="shared" ca="1" si="2"/>
        <v>12.035224390957984</v>
      </c>
    </row>
    <row r="68" spans="1:4" x14ac:dyDescent="0.2">
      <c r="A68" s="4">
        <v>63</v>
      </c>
      <c r="B68" s="4">
        <f t="shared" ca="1" si="3"/>
        <v>183.47278737895687</v>
      </c>
      <c r="C68" s="4">
        <f t="shared" si="4"/>
        <v>175.4</v>
      </c>
      <c r="D68" s="4">
        <f t="shared" ca="1" si="2"/>
        <v>8.0727873789568658</v>
      </c>
    </row>
    <row r="69" spans="1:4" x14ac:dyDescent="0.2">
      <c r="A69" s="4">
        <v>64</v>
      </c>
      <c r="B69" s="4">
        <f t="shared" ca="1" si="3"/>
        <v>179.80642542219371</v>
      </c>
      <c r="C69" s="4">
        <f t="shared" si="4"/>
        <v>176.2</v>
      </c>
      <c r="D69" s="4">
        <f t="shared" ca="1" si="2"/>
        <v>3.6064254221937242</v>
      </c>
    </row>
    <row r="70" spans="1:4" x14ac:dyDescent="0.2">
      <c r="A70" s="4">
        <v>65</v>
      </c>
      <c r="B70" s="4">
        <f t="shared" ref="B70:B101" ca="1" si="5">+C70+D70</f>
        <v>172.26634954340312</v>
      </c>
      <c r="C70" s="4">
        <f t="shared" ref="C70:C101" si="6">$A$3+$B$3*A70</f>
        <v>177</v>
      </c>
      <c r="D70" s="4">
        <f t="shared" ca="1" si="2"/>
        <v>-4.7336504565968784</v>
      </c>
    </row>
    <row r="71" spans="1:4" x14ac:dyDescent="0.2">
      <c r="A71" s="4">
        <v>66</v>
      </c>
      <c r="B71" s="4">
        <f t="shared" ca="1" si="5"/>
        <v>178.10370850344955</v>
      </c>
      <c r="C71" s="4">
        <f t="shared" si="6"/>
        <v>177.8</v>
      </c>
      <c r="D71" s="4">
        <f t="shared" ca="1" si="2"/>
        <v>0.30370850344954814</v>
      </c>
    </row>
    <row r="72" spans="1:4" x14ac:dyDescent="0.2">
      <c r="A72" s="4">
        <v>67</v>
      </c>
      <c r="B72" s="4">
        <f t="shared" ca="1" si="5"/>
        <v>170.0215958059282</v>
      </c>
      <c r="C72" s="4">
        <f t="shared" si="6"/>
        <v>178.6</v>
      </c>
      <c r="D72" s="4">
        <f t="shared" ref="D72:D135" ca="1" si="7">NORMINV(RAND(),$D$3*D71,SQRT($C$3))</f>
        <v>-8.5784041940718012</v>
      </c>
    </row>
    <row r="73" spans="1:4" x14ac:dyDescent="0.2">
      <c r="A73" s="4">
        <v>68</v>
      </c>
      <c r="B73" s="4">
        <f t="shared" ca="1" si="5"/>
        <v>178.03929533227458</v>
      </c>
      <c r="C73" s="4">
        <f t="shared" si="6"/>
        <v>179.4</v>
      </c>
      <c r="D73" s="4">
        <f t="shared" ca="1" si="7"/>
        <v>-1.3607046677254266</v>
      </c>
    </row>
    <row r="74" spans="1:4" x14ac:dyDescent="0.2">
      <c r="A74" s="4">
        <v>69</v>
      </c>
      <c r="B74" s="4">
        <f t="shared" ca="1" si="5"/>
        <v>177.42703831811156</v>
      </c>
      <c r="C74" s="4">
        <f t="shared" si="6"/>
        <v>180.2</v>
      </c>
      <c r="D74" s="4">
        <f t="shared" ca="1" si="7"/>
        <v>-2.7729616818884342</v>
      </c>
    </row>
    <row r="75" spans="1:4" x14ac:dyDescent="0.2">
      <c r="A75" s="4">
        <v>70</v>
      </c>
      <c r="B75" s="4">
        <f t="shared" ca="1" si="5"/>
        <v>178.73965358893685</v>
      </c>
      <c r="C75" s="4">
        <f t="shared" si="6"/>
        <v>181</v>
      </c>
      <c r="D75" s="4">
        <f t="shared" ca="1" si="7"/>
        <v>-2.2603464110631428</v>
      </c>
    </row>
    <row r="76" spans="1:4" x14ac:dyDescent="0.2">
      <c r="A76" s="4">
        <v>71</v>
      </c>
      <c r="B76" s="4">
        <f t="shared" ca="1" si="5"/>
        <v>181.2702370807169</v>
      </c>
      <c r="C76" s="4">
        <f t="shared" si="6"/>
        <v>181.8</v>
      </c>
      <c r="D76" s="4">
        <f t="shared" ca="1" si="7"/>
        <v>-0.52976291928311914</v>
      </c>
    </row>
    <row r="77" spans="1:4" x14ac:dyDescent="0.2">
      <c r="A77" s="4">
        <v>72</v>
      </c>
      <c r="B77" s="4">
        <f t="shared" ca="1" si="5"/>
        <v>194.89824569303158</v>
      </c>
      <c r="C77" s="4">
        <f t="shared" si="6"/>
        <v>182.6</v>
      </c>
      <c r="D77" s="4">
        <f t="shared" ca="1" si="7"/>
        <v>12.298245693031582</v>
      </c>
    </row>
    <row r="78" spans="1:4" x14ac:dyDescent="0.2">
      <c r="A78" s="4">
        <v>73</v>
      </c>
      <c r="B78" s="4">
        <f t="shared" ca="1" si="5"/>
        <v>188.95819733091332</v>
      </c>
      <c r="C78" s="4">
        <f t="shared" si="6"/>
        <v>183.4</v>
      </c>
      <c r="D78" s="4">
        <f t="shared" ca="1" si="7"/>
        <v>5.5581973309133064</v>
      </c>
    </row>
    <row r="79" spans="1:4" x14ac:dyDescent="0.2">
      <c r="A79" s="4">
        <v>74</v>
      </c>
      <c r="B79" s="4">
        <f t="shared" ca="1" si="5"/>
        <v>181.60334558081561</v>
      </c>
      <c r="C79" s="4">
        <f t="shared" si="6"/>
        <v>184.2</v>
      </c>
      <c r="D79" s="4">
        <f t="shared" ca="1" si="7"/>
        <v>-2.5966544191843863</v>
      </c>
    </row>
    <row r="80" spans="1:4" x14ac:dyDescent="0.2">
      <c r="A80" s="4">
        <v>75</v>
      </c>
      <c r="B80" s="4">
        <f t="shared" ca="1" si="5"/>
        <v>194.4384382386443</v>
      </c>
      <c r="C80" s="4">
        <f t="shared" si="6"/>
        <v>185</v>
      </c>
      <c r="D80" s="4">
        <f t="shared" ca="1" si="7"/>
        <v>9.4384382386443004</v>
      </c>
    </row>
    <row r="81" spans="1:4" x14ac:dyDescent="0.2">
      <c r="A81" s="4">
        <v>76</v>
      </c>
      <c r="B81" s="4">
        <f t="shared" ca="1" si="5"/>
        <v>186.94841988193289</v>
      </c>
      <c r="C81" s="4">
        <f t="shared" si="6"/>
        <v>185.8</v>
      </c>
      <c r="D81" s="4">
        <f t="shared" ca="1" si="7"/>
        <v>1.1484198819328797</v>
      </c>
    </row>
    <row r="82" spans="1:4" x14ac:dyDescent="0.2">
      <c r="A82" s="4">
        <v>77</v>
      </c>
      <c r="B82" s="4">
        <f t="shared" ca="1" si="5"/>
        <v>187.8412971042587</v>
      </c>
      <c r="C82" s="4">
        <f t="shared" si="6"/>
        <v>186.6</v>
      </c>
      <c r="D82" s="4">
        <f t="shared" ca="1" si="7"/>
        <v>1.2412971042587067</v>
      </c>
    </row>
    <row r="83" spans="1:4" x14ac:dyDescent="0.2">
      <c r="A83" s="4">
        <v>78</v>
      </c>
      <c r="B83" s="4">
        <f t="shared" ca="1" si="5"/>
        <v>190.27064966865072</v>
      </c>
      <c r="C83" s="4">
        <f t="shared" si="6"/>
        <v>187.4</v>
      </c>
      <c r="D83" s="4">
        <f t="shared" ca="1" si="7"/>
        <v>2.8706496686507266</v>
      </c>
    </row>
    <row r="84" spans="1:4" x14ac:dyDescent="0.2">
      <c r="A84" s="4">
        <v>79</v>
      </c>
      <c r="B84" s="4">
        <f t="shared" ca="1" si="5"/>
        <v>185.40598404775733</v>
      </c>
      <c r="C84" s="4">
        <f t="shared" si="6"/>
        <v>188.2</v>
      </c>
      <c r="D84" s="4">
        <f t="shared" ca="1" si="7"/>
        <v>-2.7940159522426669</v>
      </c>
    </row>
    <row r="85" spans="1:4" x14ac:dyDescent="0.2">
      <c r="A85" s="4">
        <v>80</v>
      </c>
      <c r="B85" s="4">
        <f t="shared" ca="1" si="5"/>
        <v>181.86687268316953</v>
      </c>
      <c r="C85" s="4">
        <f t="shared" si="6"/>
        <v>189</v>
      </c>
      <c r="D85" s="4">
        <f t="shared" ca="1" si="7"/>
        <v>-7.1331273168304552</v>
      </c>
    </row>
    <row r="86" spans="1:4" x14ac:dyDescent="0.2">
      <c r="A86" s="4">
        <v>81</v>
      </c>
      <c r="B86" s="4">
        <f t="shared" ca="1" si="5"/>
        <v>191.5330382072689</v>
      </c>
      <c r="C86" s="4">
        <f t="shared" si="6"/>
        <v>189.8</v>
      </c>
      <c r="D86" s="4">
        <f t="shared" ca="1" si="7"/>
        <v>1.7330382072688861</v>
      </c>
    </row>
    <row r="87" spans="1:4" x14ac:dyDescent="0.2">
      <c r="A87" s="4">
        <v>82</v>
      </c>
      <c r="B87" s="4">
        <f t="shared" ca="1" si="5"/>
        <v>192.76836207582335</v>
      </c>
      <c r="C87" s="4">
        <f t="shared" si="6"/>
        <v>190.60000000000002</v>
      </c>
      <c r="D87" s="4">
        <f t="shared" ca="1" si="7"/>
        <v>2.1683620758233326</v>
      </c>
    </row>
    <row r="88" spans="1:4" x14ac:dyDescent="0.2">
      <c r="A88" s="4">
        <v>83</v>
      </c>
      <c r="B88" s="4">
        <f t="shared" ca="1" si="5"/>
        <v>188.43728608359086</v>
      </c>
      <c r="C88" s="4">
        <f t="shared" si="6"/>
        <v>191.4</v>
      </c>
      <c r="D88" s="4">
        <f t="shared" ca="1" si="7"/>
        <v>-2.9627139164091427</v>
      </c>
    </row>
    <row r="89" spans="1:4" x14ac:dyDescent="0.2">
      <c r="A89" s="4">
        <v>84</v>
      </c>
      <c r="B89" s="4">
        <f t="shared" ca="1" si="5"/>
        <v>190.66261421188153</v>
      </c>
      <c r="C89" s="4">
        <f t="shared" si="6"/>
        <v>192.2</v>
      </c>
      <c r="D89" s="4">
        <f t="shared" ca="1" si="7"/>
        <v>-1.5373857881184581</v>
      </c>
    </row>
    <row r="90" spans="1:4" x14ac:dyDescent="0.2">
      <c r="A90" s="4">
        <v>85</v>
      </c>
      <c r="B90" s="4">
        <f t="shared" ca="1" si="5"/>
        <v>185.74620571834132</v>
      </c>
      <c r="C90" s="4">
        <f t="shared" si="6"/>
        <v>193</v>
      </c>
      <c r="D90" s="4">
        <f t="shared" ca="1" si="7"/>
        <v>-7.2537942816586911</v>
      </c>
    </row>
    <row r="91" spans="1:4" x14ac:dyDescent="0.2">
      <c r="A91" s="4">
        <v>86</v>
      </c>
      <c r="B91" s="4">
        <f t="shared" ca="1" si="5"/>
        <v>195.5244956692159</v>
      </c>
      <c r="C91" s="4">
        <f t="shared" si="6"/>
        <v>193.8</v>
      </c>
      <c r="D91" s="4">
        <f t="shared" ca="1" si="7"/>
        <v>1.7244956692158904</v>
      </c>
    </row>
    <row r="92" spans="1:4" x14ac:dyDescent="0.2">
      <c r="A92" s="4">
        <v>87</v>
      </c>
      <c r="B92" s="4">
        <f t="shared" ca="1" si="5"/>
        <v>192.49882446708349</v>
      </c>
      <c r="C92" s="4">
        <f t="shared" si="6"/>
        <v>194.60000000000002</v>
      </c>
      <c r="D92" s="4">
        <f t="shared" ca="1" si="7"/>
        <v>-2.1011755329165229</v>
      </c>
    </row>
    <row r="93" spans="1:4" x14ac:dyDescent="0.2">
      <c r="A93" s="4">
        <v>88</v>
      </c>
      <c r="B93" s="4">
        <f t="shared" ca="1" si="5"/>
        <v>193.96137377933931</v>
      </c>
      <c r="C93" s="4">
        <f t="shared" si="6"/>
        <v>195.4</v>
      </c>
      <c r="D93" s="4">
        <f t="shared" ca="1" si="7"/>
        <v>-1.4386262206606983</v>
      </c>
    </row>
    <row r="94" spans="1:4" x14ac:dyDescent="0.2">
      <c r="A94" s="4">
        <v>89</v>
      </c>
      <c r="B94" s="4">
        <f t="shared" ca="1" si="5"/>
        <v>190.31196200704215</v>
      </c>
      <c r="C94" s="4">
        <f t="shared" si="6"/>
        <v>196.2</v>
      </c>
      <c r="D94" s="4">
        <f t="shared" ca="1" si="7"/>
        <v>-5.8880379929578233</v>
      </c>
    </row>
    <row r="95" spans="1:4" x14ac:dyDescent="0.2">
      <c r="A95" s="4">
        <v>90</v>
      </c>
      <c r="B95" s="4">
        <f t="shared" ca="1" si="5"/>
        <v>189.60500022642034</v>
      </c>
      <c r="C95" s="4">
        <f t="shared" si="6"/>
        <v>197</v>
      </c>
      <c r="D95" s="4">
        <f t="shared" ca="1" si="7"/>
        <v>-7.3949997735796593</v>
      </c>
    </row>
    <row r="96" spans="1:4" x14ac:dyDescent="0.2">
      <c r="A96" s="4">
        <v>91</v>
      </c>
      <c r="B96" s="4">
        <f t="shared" ca="1" si="5"/>
        <v>193.52592618875644</v>
      </c>
      <c r="C96" s="4">
        <f t="shared" si="6"/>
        <v>197.8</v>
      </c>
      <c r="D96" s="4">
        <f t="shared" ca="1" si="7"/>
        <v>-4.2740738112435803</v>
      </c>
    </row>
    <row r="97" spans="1:4" x14ac:dyDescent="0.2">
      <c r="A97" s="4">
        <v>92</v>
      </c>
      <c r="B97" s="4">
        <f t="shared" ca="1" si="5"/>
        <v>198.39256112517546</v>
      </c>
      <c r="C97" s="4">
        <f t="shared" si="6"/>
        <v>198.60000000000002</v>
      </c>
      <c r="D97" s="4">
        <f t="shared" ca="1" si="7"/>
        <v>-0.20743887482455192</v>
      </c>
    </row>
    <row r="98" spans="1:4" x14ac:dyDescent="0.2">
      <c r="A98" s="4">
        <v>93</v>
      </c>
      <c r="B98" s="4">
        <f t="shared" ca="1" si="5"/>
        <v>196.71275613898018</v>
      </c>
      <c r="C98" s="4">
        <f t="shared" si="6"/>
        <v>199.4</v>
      </c>
      <c r="D98" s="4">
        <f t="shared" ca="1" si="7"/>
        <v>-2.6872438610198159</v>
      </c>
    </row>
    <row r="99" spans="1:4" x14ac:dyDescent="0.2">
      <c r="A99" s="4">
        <v>94</v>
      </c>
      <c r="B99" s="4">
        <f t="shared" ca="1" si="5"/>
        <v>188.83564769422779</v>
      </c>
      <c r="C99" s="4">
        <f t="shared" si="6"/>
        <v>200.2</v>
      </c>
      <c r="D99" s="4">
        <f t="shared" ca="1" si="7"/>
        <v>-11.364352305772192</v>
      </c>
    </row>
    <row r="100" spans="1:4" x14ac:dyDescent="0.2">
      <c r="A100" s="4">
        <v>95</v>
      </c>
      <c r="B100" s="4">
        <f t="shared" ca="1" si="5"/>
        <v>200.88074892848769</v>
      </c>
      <c r="C100" s="4">
        <f t="shared" si="6"/>
        <v>201</v>
      </c>
      <c r="D100" s="4">
        <f t="shared" ca="1" si="7"/>
        <v>-0.11925107151231185</v>
      </c>
    </row>
    <row r="101" spans="1:4" x14ac:dyDescent="0.2">
      <c r="A101" s="4">
        <v>96</v>
      </c>
      <c r="B101" s="4">
        <f t="shared" ca="1" si="5"/>
        <v>194.03584268614264</v>
      </c>
      <c r="C101" s="4">
        <f t="shared" si="6"/>
        <v>201.8</v>
      </c>
      <c r="D101" s="4">
        <f t="shared" ca="1" si="7"/>
        <v>-7.7641573138573676</v>
      </c>
    </row>
    <row r="102" spans="1:4" x14ac:dyDescent="0.2">
      <c r="A102" s="4">
        <v>97</v>
      </c>
      <c r="B102" s="4">
        <f t="shared" ref="B102:B133" ca="1" si="8">+C102+D102</f>
        <v>197.17292458743535</v>
      </c>
      <c r="C102" s="4">
        <f t="shared" ref="C102:C133" si="9">$A$3+$B$3*A102</f>
        <v>202.60000000000002</v>
      </c>
      <c r="D102" s="4">
        <f t="shared" ca="1" si="7"/>
        <v>-5.4270754125646654</v>
      </c>
    </row>
    <row r="103" spans="1:4" x14ac:dyDescent="0.2">
      <c r="A103" s="4">
        <v>98</v>
      </c>
      <c r="B103" s="4">
        <f t="shared" ca="1" si="8"/>
        <v>207.74866176427821</v>
      </c>
      <c r="C103" s="4">
        <f t="shared" si="9"/>
        <v>203.4</v>
      </c>
      <c r="D103" s="4">
        <f t="shared" ca="1" si="7"/>
        <v>4.3486617642782113</v>
      </c>
    </row>
    <row r="104" spans="1:4" x14ac:dyDescent="0.2">
      <c r="A104" s="4">
        <v>99</v>
      </c>
      <c r="B104" s="4">
        <f t="shared" ca="1" si="8"/>
        <v>211.0270283515716</v>
      </c>
      <c r="C104" s="4">
        <f t="shared" si="9"/>
        <v>204.2</v>
      </c>
      <c r="D104" s="4">
        <f t="shared" ca="1" si="7"/>
        <v>6.8270283515716166</v>
      </c>
    </row>
    <row r="105" spans="1:4" x14ac:dyDescent="0.2">
      <c r="A105" s="4">
        <v>100</v>
      </c>
      <c r="B105" s="4">
        <f t="shared" ca="1" si="8"/>
        <v>209.96751875374275</v>
      </c>
      <c r="C105" s="4">
        <f t="shared" si="9"/>
        <v>205</v>
      </c>
      <c r="D105" s="4">
        <f t="shared" ca="1" si="7"/>
        <v>4.9675187537427448</v>
      </c>
    </row>
    <row r="106" spans="1:4" x14ac:dyDescent="0.2">
      <c r="A106" s="4">
        <v>101</v>
      </c>
      <c r="B106" s="4">
        <f t="shared" ca="1" si="8"/>
        <v>207.23592058256216</v>
      </c>
      <c r="C106" s="4">
        <f t="shared" si="9"/>
        <v>205.8</v>
      </c>
      <c r="D106" s="4">
        <f t="shared" ca="1" si="7"/>
        <v>1.4359205825621553</v>
      </c>
    </row>
    <row r="107" spans="1:4" x14ac:dyDescent="0.2">
      <c r="A107" s="4">
        <v>102</v>
      </c>
      <c r="B107" s="4">
        <f t="shared" ca="1" si="8"/>
        <v>207.01395971035654</v>
      </c>
      <c r="C107" s="4">
        <f t="shared" si="9"/>
        <v>206.60000000000002</v>
      </c>
      <c r="D107" s="4">
        <f t="shared" ca="1" si="7"/>
        <v>0.41395971035651624</v>
      </c>
    </row>
    <row r="108" spans="1:4" x14ac:dyDescent="0.2">
      <c r="A108" s="4">
        <v>103</v>
      </c>
      <c r="B108" s="4">
        <f t="shared" ca="1" si="8"/>
        <v>205.05171472303067</v>
      </c>
      <c r="C108" s="4">
        <f t="shared" si="9"/>
        <v>207.4</v>
      </c>
      <c r="D108" s="4">
        <f t="shared" ca="1" si="7"/>
        <v>-2.3482852769693436</v>
      </c>
    </row>
    <row r="109" spans="1:4" x14ac:dyDescent="0.2">
      <c r="A109" s="4">
        <v>104</v>
      </c>
      <c r="B109" s="4">
        <f t="shared" ca="1" si="8"/>
        <v>207.22955786271248</v>
      </c>
      <c r="C109" s="4">
        <f t="shared" si="9"/>
        <v>208.2</v>
      </c>
      <c r="D109" s="4">
        <f t="shared" ca="1" si="7"/>
        <v>-0.97044213728750339</v>
      </c>
    </row>
    <row r="110" spans="1:4" x14ac:dyDescent="0.2">
      <c r="A110" s="4">
        <v>105</v>
      </c>
      <c r="B110" s="4">
        <f t="shared" ca="1" si="8"/>
        <v>213.48208599343036</v>
      </c>
      <c r="C110" s="4">
        <f t="shared" si="9"/>
        <v>209</v>
      </c>
      <c r="D110" s="4">
        <f t="shared" ca="1" si="7"/>
        <v>4.4820859934303723</v>
      </c>
    </row>
    <row r="111" spans="1:4" x14ac:dyDescent="0.2">
      <c r="A111" s="4">
        <v>106</v>
      </c>
      <c r="B111" s="4">
        <f t="shared" ca="1" si="8"/>
        <v>211.37733444314463</v>
      </c>
      <c r="C111" s="4">
        <f t="shared" si="9"/>
        <v>209.8</v>
      </c>
      <c r="D111" s="4">
        <f t="shared" ca="1" si="7"/>
        <v>1.5773344431446121</v>
      </c>
    </row>
    <row r="112" spans="1:4" x14ac:dyDescent="0.2">
      <c r="A112" s="4">
        <v>107</v>
      </c>
      <c r="B112" s="4">
        <f t="shared" ca="1" si="8"/>
        <v>207.77294521190112</v>
      </c>
      <c r="C112" s="4">
        <f t="shared" si="9"/>
        <v>210.60000000000002</v>
      </c>
      <c r="D112" s="4">
        <f t="shared" ca="1" si="7"/>
        <v>-2.8270547880989176</v>
      </c>
    </row>
    <row r="113" spans="1:4" x14ac:dyDescent="0.2">
      <c r="A113" s="4">
        <v>108</v>
      </c>
      <c r="B113" s="4">
        <f t="shared" ca="1" si="8"/>
        <v>211.40940913520217</v>
      </c>
      <c r="C113" s="4">
        <f t="shared" si="9"/>
        <v>211.4</v>
      </c>
      <c r="D113" s="4">
        <f t="shared" ca="1" si="7"/>
        <v>9.4091352021761221E-3</v>
      </c>
    </row>
    <row r="114" spans="1:4" x14ac:dyDescent="0.2">
      <c r="A114" s="4">
        <v>109</v>
      </c>
      <c r="B114" s="4">
        <f t="shared" ca="1" si="8"/>
        <v>205.28697570813506</v>
      </c>
      <c r="C114" s="4">
        <f t="shared" si="9"/>
        <v>212.2</v>
      </c>
      <c r="D114" s="4">
        <f t="shared" ca="1" si="7"/>
        <v>-6.9130242918649358</v>
      </c>
    </row>
    <row r="115" spans="1:4" x14ac:dyDescent="0.2">
      <c r="A115" s="4">
        <v>110</v>
      </c>
      <c r="B115" s="4">
        <f t="shared" ca="1" si="8"/>
        <v>207.21458909363062</v>
      </c>
      <c r="C115" s="4">
        <f t="shared" si="9"/>
        <v>213</v>
      </c>
      <c r="D115" s="4">
        <f t="shared" ca="1" si="7"/>
        <v>-5.7854109063693917</v>
      </c>
    </row>
    <row r="116" spans="1:4" x14ac:dyDescent="0.2">
      <c r="A116" s="4">
        <v>111</v>
      </c>
      <c r="B116" s="4">
        <f t="shared" ca="1" si="8"/>
        <v>192.71127212959252</v>
      </c>
      <c r="C116" s="4">
        <f t="shared" si="9"/>
        <v>213.8</v>
      </c>
      <c r="D116" s="4">
        <f t="shared" ca="1" si="7"/>
        <v>-21.088727870407492</v>
      </c>
    </row>
    <row r="117" spans="1:4" x14ac:dyDescent="0.2">
      <c r="A117" s="4">
        <v>112</v>
      </c>
      <c r="B117" s="4">
        <f t="shared" ca="1" si="8"/>
        <v>198.71244086737946</v>
      </c>
      <c r="C117" s="4">
        <f t="shared" si="9"/>
        <v>214.60000000000002</v>
      </c>
      <c r="D117" s="4">
        <f t="shared" ca="1" si="7"/>
        <v>-15.887559132620572</v>
      </c>
    </row>
    <row r="118" spans="1:4" x14ac:dyDescent="0.2">
      <c r="A118" s="4">
        <v>113</v>
      </c>
      <c r="B118" s="4">
        <f t="shared" ca="1" si="8"/>
        <v>218.26677793921385</v>
      </c>
      <c r="C118" s="4">
        <f t="shared" si="9"/>
        <v>215.4</v>
      </c>
      <c r="D118" s="4">
        <f t="shared" ca="1" si="7"/>
        <v>2.8667779392138391</v>
      </c>
    </row>
    <row r="119" spans="1:4" x14ac:dyDescent="0.2">
      <c r="A119" s="4">
        <v>114</v>
      </c>
      <c r="B119" s="4">
        <f t="shared" ca="1" si="8"/>
        <v>210.42551217005951</v>
      </c>
      <c r="C119" s="4">
        <f t="shared" si="9"/>
        <v>216.2</v>
      </c>
      <c r="D119" s="4">
        <f t="shared" ca="1" si="7"/>
        <v>-5.7744878299404743</v>
      </c>
    </row>
    <row r="120" spans="1:4" x14ac:dyDescent="0.2">
      <c r="A120" s="4">
        <v>115</v>
      </c>
      <c r="B120" s="4">
        <f t="shared" ca="1" si="8"/>
        <v>208.54805076829058</v>
      </c>
      <c r="C120" s="4">
        <f t="shared" si="9"/>
        <v>217</v>
      </c>
      <c r="D120" s="4">
        <f t="shared" ca="1" si="7"/>
        <v>-8.4519492317094258</v>
      </c>
    </row>
    <row r="121" spans="1:4" x14ac:dyDescent="0.2">
      <c r="A121" s="4">
        <v>116</v>
      </c>
      <c r="B121" s="4">
        <f t="shared" ca="1" si="8"/>
        <v>219.64463651924183</v>
      </c>
      <c r="C121" s="4">
        <f t="shared" si="9"/>
        <v>217.8</v>
      </c>
      <c r="D121" s="4">
        <f t="shared" ca="1" si="7"/>
        <v>1.8446365192418108</v>
      </c>
    </row>
    <row r="122" spans="1:4" x14ac:dyDescent="0.2">
      <c r="A122" s="4">
        <v>117</v>
      </c>
      <c r="B122" s="4">
        <f t="shared" ca="1" si="8"/>
        <v>215.20649172930081</v>
      </c>
      <c r="C122" s="4">
        <f t="shared" si="9"/>
        <v>218.60000000000002</v>
      </c>
      <c r="D122" s="4">
        <f t="shared" ca="1" si="7"/>
        <v>-3.3935082706992188</v>
      </c>
    </row>
    <row r="123" spans="1:4" x14ac:dyDescent="0.2">
      <c r="A123" s="4">
        <v>118</v>
      </c>
      <c r="B123" s="4">
        <f t="shared" ca="1" si="8"/>
        <v>220.71777866913777</v>
      </c>
      <c r="C123" s="4">
        <f t="shared" si="9"/>
        <v>219.4</v>
      </c>
      <c r="D123" s="4">
        <f t="shared" ca="1" si="7"/>
        <v>1.3177786691377655</v>
      </c>
    </row>
    <row r="124" spans="1:4" x14ac:dyDescent="0.2">
      <c r="A124" s="4">
        <v>119</v>
      </c>
      <c r="B124" s="4">
        <f t="shared" ca="1" si="8"/>
        <v>220.52073106687328</v>
      </c>
      <c r="C124" s="4">
        <f t="shared" si="9"/>
        <v>220.2</v>
      </c>
      <c r="D124" s="4">
        <f t="shared" ca="1" si="7"/>
        <v>0.32073106687329539</v>
      </c>
    </row>
    <row r="125" spans="1:4" x14ac:dyDescent="0.2">
      <c r="A125" s="4">
        <v>120</v>
      </c>
      <c r="B125" s="4">
        <f t="shared" ca="1" si="8"/>
        <v>214.19777775007111</v>
      </c>
      <c r="C125" s="4">
        <f t="shared" si="9"/>
        <v>221</v>
      </c>
      <c r="D125" s="4">
        <f t="shared" ca="1" si="7"/>
        <v>-6.8022222499288825</v>
      </c>
    </row>
    <row r="126" spans="1:4" x14ac:dyDescent="0.2">
      <c r="A126" s="4">
        <v>121</v>
      </c>
      <c r="B126" s="4">
        <f t="shared" ca="1" si="8"/>
        <v>224.44817434132011</v>
      </c>
      <c r="C126" s="4">
        <f t="shared" si="9"/>
        <v>221.8</v>
      </c>
      <c r="D126" s="4">
        <f t="shared" ca="1" si="7"/>
        <v>2.6481743413201024</v>
      </c>
    </row>
    <row r="127" spans="1:4" x14ac:dyDescent="0.2">
      <c r="A127" s="4">
        <v>122</v>
      </c>
      <c r="B127" s="4">
        <f t="shared" ca="1" si="8"/>
        <v>232.25538080761245</v>
      </c>
      <c r="C127" s="4">
        <f t="shared" si="9"/>
        <v>222.60000000000002</v>
      </c>
      <c r="D127" s="4">
        <f t="shared" ca="1" si="7"/>
        <v>9.6553808076124312</v>
      </c>
    </row>
    <row r="128" spans="1:4" x14ac:dyDescent="0.2">
      <c r="A128" s="4">
        <v>123</v>
      </c>
      <c r="B128" s="4">
        <f t="shared" ca="1" si="8"/>
        <v>229.38579659197688</v>
      </c>
      <c r="C128" s="4">
        <f t="shared" si="9"/>
        <v>223.4</v>
      </c>
      <c r="D128" s="4">
        <f t="shared" ca="1" si="7"/>
        <v>5.985796591976869</v>
      </c>
    </row>
    <row r="129" spans="1:4" x14ac:dyDescent="0.2">
      <c r="A129" s="4">
        <v>124</v>
      </c>
      <c r="B129" s="4">
        <f t="shared" ca="1" si="8"/>
        <v>222.07221703095962</v>
      </c>
      <c r="C129" s="4">
        <f t="shared" si="9"/>
        <v>224.2</v>
      </c>
      <c r="D129" s="4">
        <f t="shared" ca="1" si="7"/>
        <v>-2.1277829690403736</v>
      </c>
    </row>
    <row r="130" spans="1:4" x14ac:dyDescent="0.2">
      <c r="A130" s="4">
        <v>125</v>
      </c>
      <c r="B130" s="4">
        <f t="shared" ca="1" si="8"/>
        <v>226.86820365289944</v>
      </c>
      <c r="C130" s="4">
        <f t="shared" si="9"/>
        <v>225</v>
      </c>
      <c r="D130" s="4">
        <f t="shared" ca="1" si="7"/>
        <v>1.8682036528994381</v>
      </c>
    </row>
    <row r="131" spans="1:4" x14ac:dyDescent="0.2">
      <c r="A131" s="4">
        <v>126</v>
      </c>
      <c r="B131" s="4">
        <f t="shared" ca="1" si="8"/>
        <v>224.73413600404268</v>
      </c>
      <c r="C131" s="4">
        <f t="shared" si="9"/>
        <v>225.8</v>
      </c>
      <c r="D131" s="4">
        <f t="shared" ca="1" si="7"/>
        <v>-1.0658639959573275</v>
      </c>
    </row>
    <row r="132" spans="1:4" x14ac:dyDescent="0.2">
      <c r="A132" s="4">
        <v>127</v>
      </c>
      <c r="B132" s="4">
        <f t="shared" ca="1" si="8"/>
        <v>231.68689717717808</v>
      </c>
      <c r="C132" s="4">
        <f t="shared" si="9"/>
        <v>226.60000000000002</v>
      </c>
      <c r="D132" s="4">
        <f t="shared" ca="1" si="7"/>
        <v>5.0868971771780478</v>
      </c>
    </row>
    <row r="133" spans="1:4" x14ac:dyDescent="0.2">
      <c r="A133" s="4">
        <v>128</v>
      </c>
      <c r="B133" s="4">
        <f t="shared" ca="1" si="8"/>
        <v>224.80178566543776</v>
      </c>
      <c r="C133" s="4">
        <f t="shared" si="9"/>
        <v>227.4</v>
      </c>
      <c r="D133" s="4">
        <f t="shared" ca="1" si="7"/>
        <v>-2.5982143345622437</v>
      </c>
    </row>
    <row r="134" spans="1:4" x14ac:dyDescent="0.2">
      <c r="A134" s="4">
        <v>129</v>
      </c>
      <c r="B134" s="4">
        <f t="shared" ref="B134:B147" ca="1" si="10">+C134+D134</f>
        <v>229.36594998854727</v>
      </c>
      <c r="C134" s="4">
        <f t="shared" ref="C134:C147" si="11">$A$3+$B$3*A134</f>
        <v>228.2</v>
      </c>
      <c r="D134" s="4">
        <f t="shared" ca="1" si="7"/>
        <v>1.1659499885472864</v>
      </c>
    </row>
    <row r="135" spans="1:4" x14ac:dyDescent="0.2">
      <c r="A135" s="4">
        <v>130</v>
      </c>
      <c r="B135" s="4">
        <f t="shared" ca="1" si="10"/>
        <v>230.0200436489242</v>
      </c>
      <c r="C135" s="4">
        <f t="shared" si="11"/>
        <v>229</v>
      </c>
      <c r="D135" s="4">
        <f t="shared" ca="1" si="7"/>
        <v>1.0200436489241904</v>
      </c>
    </row>
    <row r="136" spans="1:4" x14ac:dyDescent="0.2">
      <c r="A136" s="4">
        <v>131</v>
      </c>
      <c r="B136" s="4">
        <f t="shared" ca="1" si="10"/>
        <v>221.64507990653976</v>
      </c>
      <c r="C136" s="4">
        <f t="shared" si="11"/>
        <v>229.8</v>
      </c>
      <c r="D136" s="4">
        <f t="shared" ref="D136:D147" ca="1" si="12">NORMINV(RAND(),$D$3*D135,SQRT($C$3))</f>
        <v>-8.1549200934602499</v>
      </c>
    </row>
    <row r="137" spans="1:4" x14ac:dyDescent="0.2">
      <c r="A137" s="4">
        <v>132</v>
      </c>
      <c r="B137" s="4">
        <f t="shared" ca="1" si="10"/>
        <v>230.30488704408944</v>
      </c>
      <c r="C137" s="4">
        <f t="shared" si="11"/>
        <v>230.60000000000002</v>
      </c>
      <c r="D137" s="4">
        <f t="shared" ca="1" si="12"/>
        <v>-0.29511295591059605</v>
      </c>
    </row>
    <row r="138" spans="1:4" x14ac:dyDescent="0.2">
      <c r="A138" s="4">
        <v>133</v>
      </c>
      <c r="B138" s="4">
        <f t="shared" ca="1" si="10"/>
        <v>226.01112318578254</v>
      </c>
      <c r="C138" s="4">
        <f t="shared" si="11"/>
        <v>231.4</v>
      </c>
      <c r="D138" s="4">
        <f t="shared" ca="1" si="12"/>
        <v>-5.3888768142174674</v>
      </c>
    </row>
    <row r="139" spans="1:4" x14ac:dyDescent="0.2">
      <c r="A139" s="4">
        <v>134</v>
      </c>
      <c r="B139" s="4">
        <f t="shared" ca="1" si="10"/>
        <v>232.61942795157137</v>
      </c>
      <c r="C139" s="4">
        <f t="shared" si="11"/>
        <v>232.2</v>
      </c>
      <c r="D139" s="4">
        <f t="shared" ca="1" si="12"/>
        <v>0.41942795157136636</v>
      </c>
    </row>
    <row r="140" spans="1:4" x14ac:dyDescent="0.2">
      <c r="A140" s="4">
        <v>135</v>
      </c>
      <c r="B140" s="4">
        <f t="shared" ca="1" si="10"/>
        <v>234.8361923996269</v>
      </c>
      <c r="C140" s="4">
        <f t="shared" si="11"/>
        <v>233</v>
      </c>
      <c r="D140" s="4">
        <f t="shared" ca="1" si="12"/>
        <v>1.8361923996268983</v>
      </c>
    </row>
    <row r="141" spans="1:4" x14ac:dyDescent="0.2">
      <c r="A141" s="4">
        <v>136</v>
      </c>
      <c r="B141" s="4">
        <f t="shared" ca="1" si="10"/>
        <v>232.33776095078548</v>
      </c>
      <c r="C141" s="4">
        <f t="shared" si="11"/>
        <v>233.8</v>
      </c>
      <c r="D141" s="4">
        <f t="shared" ca="1" si="12"/>
        <v>-1.462239049214523</v>
      </c>
    </row>
    <row r="142" spans="1:4" x14ac:dyDescent="0.2">
      <c r="A142" s="4">
        <v>137</v>
      </c>
      <c r="B142" s="4">
        <f t="shared" ca="1" si="10"/>
        <v>230.6091445964324</v>
      </c>
      <c r="C142" s="4">
        <f t="shared" si="11"/>
        <v>234.60000000000002</v>
      </c>
      <c r="D142" s="4">
        <f t="shared" ca="1" si="12"/>
        <v>-3.9908554035676262</v>
      </c>
    </row>
    <row r="143" spans="1:4" x14ac:dyDescent="0.2">
      <c r="A143" s="4">
        <v>138</v>
      </c>
      <c r="B143" s="4">
        <f t="shared" ca="1" si="10"/>
        <v>232.08321481661554</v>
      </c>
      <c r="C143" s="4">
        <f t="shared" si="11"/>
        <v>235.4</v>
      </c>
      <c r="D143" s="4">
        <f t="shared" ca="1" si="12"/>
        <v>-3.3167851833844724</v>
      </c>
    </row>
    <row r="144" spans="1:4" x14ac:dyDescent="0.2">
      <c r="A144" s="4">
        <v>139</v>
      </c>
      <c r="B144" s="4">
        <f t="shared" ca="1" si="10"/>
        <v>226.27765428790823</v>
      </c>
      <c r="C144" s="4">
        <f t="shared" si="11"/>
        <v>236.2</v>
      </c>
      <c r="D144" s="4">
        <f t="shared" ca="1" si="12"/>
        <v>-9.9223457120917598</v>
      </c>
    </row>
    <row r="145" spans="1:4" x14ac:dyDescent="0.2">
      <c r="A145" s="4">
        <v>140</v>
      </c>
      <c r="B145" s="4">
        <f t="shared" ca="1" si="10"/>
        <v>244.13646773311953</v>
      </c>
      <c r="C145" s="4">
        <f t="shared" si="11"/>
        <v>237</v>
      </c>
      <c r="D145" s="4">
        <f t="shared" ca="1" si="12"/>
        <v>7.1364677331195336</v>
      </c>
    </row>
    <row r="146" spans="1:4" x14ac:dyDescent="0.2">
      <c r="A146" s="4">
        <v>141</v>
      </c>
      <c r="B146" s="4">
        <f t="shared" ca="1" si="10"/>
        <v>233.18235613314121</v>
      </c>
      <c r="C146" s="4">
        <f t="shared" si="11"/>
        <v>237.8</v>
      </c>
      <c r="D146" s="4">
        <f t="shared" ca="1" si="12"/>
        <v>-4.6176438668587991</v>
      </c>
    </row>
    <row r="147" spans="1:4" x14ac:dyDescent="0.2">
      <c r="A147" s="4">
        <v>142</v>
      </c>
      <c r="B147" s="4">
        <f t="shared" ca="1" si="10"/>
        <v>239.76076971427287</v>
      </c>
      <c r="C147" s="4">
        <f t="shared" si="11"/>
        <v>238.60000000000002</v>
      </c>
      <c r="D147" s="4">
        <f t="shared" ca="1" si="12"/>
        <v>1.1607697142728455</v>
      </c>
    </row>
  </sheetData>
  <mergeCells count="2">
    <mergeCell ref="A1:D1"/>
    <mergeCell ref="A4:D4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D7" sqref="D7"/>
    </sheetView>
  </sheetViews>
  <sheetFormatPr baseColWidth="10" defaultRowHeight="12.75" x14ac:dyDescent="0.2"/>
  <cols>
    <col min="1" max="4" width="11.42578125" style="3"/>
    <col min="5" max="16384" width="11.42578125" style="2"/>
  </cols>
  <sheetData>
    <row r="1" spans="1:4" x14ac:dyDescent="0.2">
      <c r="A1" s="5" t="s">
        <v>7</v>
      </c>
      <c r="B1" s="5"/>
      <c r="C1" s="5"/>
      <c r="D1" s="5"/>
    </row>
    <row r="2" spans="1:4" ht="14.25" x14ac:dyDescent="0.2">
      <c r="A2" s="1" t="s">
        <v>0</v>
      </c>
      <c r="B2" s="1" t="s">
        <v>1</v>
      </c>
      <c r="C2" s="1" t="s">
        <v>8</v>
      </c>
      <c r="D2" s="1" t="s">
        <v>10</v>
      </c>
    </row>
    <row r="3" spans="1:4" x14ac:dyDescent="0.2">
      <c r="A3" s="1">
        <v>125</v>
      </c>
      <c r="B3" s="1">
        <v>0.8</v>
      </c>
      <c r="C3" s="1">
        <v>1</v>
      </c>
      <c r="D3" s="1">
        <v>0.5</v>
      </c>
    </row>
    <row r="4" spans="1:4" x14ac:dyDescent="0.2">
      <c r="A4" s="6" t="s">
        <v>9</v>
      </c>
      <c r="B4" s="6"/>
      <c r="C4" s="6"/>
      <c r="D4" s="6"/>
    </row>
    <row r="5" spans="1:4" x14ac:dyDescent="0.2">
      <c r="A5" s="4" t="s">
        <v>2</v>
      </c>
      <c r="B5" s="4" t="s">
        <v>5</v>
      </c>
      <c r="C5" s="4" t="s">
        <v>3</v>
      </c>
      <c r="D5" s="4" t="s">
        <v>4</v>
      </c>
    </row>
    <row r="6" spans="1:4" x14ac:dyDescent="0.2">
      <c r="A6" s="4">
        <v>1</v>
      </c>
      <c r="B6" s="4">
        <f t="shared" ref="B6:B37" ca="1" si="0">+C6+D6</f>
        <v>125.37532825265299</v>
      </c>
      <c r="C6" s="4">
        <f t="shared" ref="C6:C37" si="1">$A$3+$B$3*A6</f>
        <v>125.8</v>
      </c>
      <c r="D6" s="4">
        <f ca="1">NORMINV(RAND(),0,SQRT($C$3))</f>
        <v>-0.42467174734700369</v>
      </c>
    </row>
    <row r="7" spans="1:4" x14ac:dyDescent="0.2">
      <c r="A7" s="4">
        <v>2</v>
      </c>
      <c r="B7" s="4">
        <f t="shared" ca="1" si="0"/>
        <v>127.34990248358889</v>
      </c>
      <c r="C7" s="4">
        <f t="shared" si="1"/>
        <v>126.6</v>
      </c>
      <c r="D7" s="4">
        <f ca="1">NORMINV(RAND(),$D$3*D6,SQRT($C$3)*A7)</f>
        <v>0.74990248358889955</v>
      </c>
    </row>
    <row r="8" spans="1:4" x14ac:dyDescent="0.2">
      <c r="A8" s="4">
        <v>3</v>
      </c>
      <c r="B8" s="4">
        <f t="shared" ca="1" si="0"/>
        <v>123.06832212424608</v>
      </c>
      <c r="C8" s="4">
        <f t="shared" si="1"/>
        <v>127.4</v>
      </c>
      <c r="D8" s="4">
        <f t="shared" ref="D8:D71" ca="1" si="2">NORMINV(RAND(),$D$3*D7,SQRT($C$3)*A8)</f>
        <v>-4.331677875753928</v>
      </c>
    </row>
    <row r="9" spans="1:4" x14ac:dyDescent="0.2">
      <c r="A9" s="4">
        <v>4</v>
      </c>
      <c r="B9" s="4">
        <f t="shared" ca="1" si="0"/>
        <v>125.77202531797522</v>
      </c>
      <c r="C9" s="4">
        <f t="shared" si="1"/>
        <v>128.19999999999999</v>
      </c>
      <c r="D9" s="4">
        <f t="shared" ca="1" si="2"/>
        <v>-2.4279746820247698</v>
      </c>
    </row>
    <row r="10" spans="1:4" x14ac:dyDescent="0.2">
      <c r="A10" s="4">
        <v>5</v>
      </c>
      <c r="B10" s="4">
        <f t="shared" ca="1" si="0"/>
        <v>122.1058910425626</v>
      </c>
      <c r="C10" s="4">
        <f t="shared" si="1"/>
        <v>129</v>
      </c>
      <c r="D10" s="4">
        <f t="shared" ca="1" si="2"/>
        <v>-6.8941089574373935</v>
      </c>
    </row>
    <row r="11" spans="1:4" x14ac:dyDescent="0.2">
      <c r="A11" s="4">
        <v>6</v>
      </c>
      <c r="B11" s="4">
        <f t="shared" ca="1" si="0"/>
        <v>134.40416158428599</v>
      </c>
      <c r="C11" s="4">
        <f t="shared" si="1"/>
        <v>129.80000000000001</v>
      </c>
      <c r="D11" s="4">
        <f t="shared" ca="1" si="2"/>
        <v>4.6041615842859631</v>
      </c>
    </row>
    <row r="12" spans="1:4" x14ac:dyDescent="0.2">
      <c r="A12" s="4">
        <v>7</v>
      </c>
      <c r="B12" s="4">
        <f t="shared" ca="1" si="0"/>
        <v>132.55866614144176</v>
      </c>
      <c r="C12" s="4">
        <f t="shared" si="1"/>
        <v>130.6</v>
      </c>
      <c r="D12" s="4">
        <f t="shared" ca="1" si="2"/>
        <v>1.958666141441769</v>
      </c>
    </row>
    <row r="13" spans="1:4" x14ac:dyDescent="0.2">
      <c r="A13" s="4">
        <v>8</v>
      </c>
      <c r="B13" s="4">
        <f t="shared" ca="1" si="0"/>
        <v>135.5851623249365</v>
      </c>
      <c r="C13" s="4">
        <f t="shared" si="1"/>
        <v>131.4</v>
      </c>
      <c r="D13" s="4">
        <f t="shared" ca="1" si="2"/>
        <v>4.1851623249365062</v>
      </c>
    </row>
    <row r="14" spans="1:4" x14ac:dyDescent="0.2">
      <c r="A14" s="4">
        <v>9</v>
      </c>
      <c r="B14" s="4">
        <f t="shared" ca="1" si="0"/>
        <v>126.47133712058093</v>
      </c>
      <c r="C14" s="4">
        <f t="shared" si="1"/>
        <v>132.19999999999999</v>
      </c>
      <c r="D14" s="4">
        <f t="shared" ca="1" si="2"/>
        <v>-5.7286628794190655</v>
      </c>
    </row>
    <row r="15" spans="1:4" x14ac:dyDescent="0.2">
      <c r="A15" s="4">
        <v>10</v>
      </c>
      <c r="B15" s="4">
        <f t="shared" ca="1" si="0"/>
        <v>107.39839456063672</v>
      </c>
      <c r="C15" s="4">
        <f t="shared" si="1"/>
        <v>133</v>
      </c>
      <c r="D15" s="4">
        <f t="shared" ca="1" si="2"/>
        <v>-25.601605439363276</v>
      </c>
    </row>
    <row r="16" spans="1:4" x14ac:dyDescent="0.2">
      <c r="A16" s="4">
        <v>11</v>
      </c>
      <c r="B16" s="4">
        <f t="shared" ca="1" si="0"/>
        <v>131.52922338229908</v>
      </c>
      <c r="C16" s="4">
        <f t="shared" si="1"/>
        <v>133.80000000000001</v>
      </c>
      <c r="D16" s="4">
        <f t="shared" ca="1" si="2"/>
        <v>-2.2707766177009354</v>
      </c>
    </row>
    <row r="17" spans="1:4" x14ac:dyDescent="0.2">
      <c r="A17" s="4">
        <v>12</v>
      </c>
      <c r="B17" s="4">
        <f t="shared" ca="1" si="0"/>
        <v>136.27672226713605</v>
      </c>
      <c r="C17" s="4">
        <f t="shared" si="1"/>
        <v>134.6</v>
      </c>
      <c r="D17" s="4">
        <f t="shared" ca="1" si="2"/>
        <v>1.6767222671360664</v>
      </c>
    </row>
    <row r="18" spans="1:4" x14ac:dyDescent="0.2">
      <c r="A18" s="4">
        <v>13</v>
      </c>
      <c r="B18" s="4">
        <f t="shared" ca="1" si="0"/>
        <v>127.95088559296484</v>
      </c>
      <c r="C18" s="4">
        <f t="shared" si="1"/>
        <v>135.4</v>
      </c>
      <c r="D18" s="4">
        <f t="shared" ca="1" si="2"/>
        <v>-7.4491144070351742</v>
      </c>
    </row>
    <row r="19" spans="1:4" x14ac:dyDescent="0.2">
      <c r="A19" s="4">
        <v>14</v>
      </c>
      <c r="B19" s="4">
        <f t="shared" ca="1" si="0"/>
        <v>140.51388757069012</v>
      </c>
      <c r="C19" s="4">
        <f t="shared" si="1"/>
        <v>136.19999999999999</v>
      </c>
      <c r="D19" s="4">
        <f t="shared" ca="1" si="2"/>
        <v>4.3138875706901167</v>
      </c>
    </row>
    <row r="20" spans="1:4" x14ac:dyDescent="0.2">
      <c r="A20" s="4">
        <v>15</v>
      </c>
      <c r="B20" s="4">
        <f t="shared" ca="1" si="0"/>
        <v>122.61804845985699</v>
      </c>
      <c r="C20" s="4">
        <f t="shared" si="1"/>
        <v>137</v>
      </c>
      <c r="D20" s="4">
        <f t="shared" ca="1" si="2"/>
        <v>-14.381951540143012</v>
      </c>
    </row>
    <row r="21" spans="1:4" x14ac:dyDescent="0.2">
      <c r="A21" s="4">
        <v>16</v>
      </c>
      <c r="B21" s="4">
        <f t="shared" ca="1" si="0"/>
        <v>102.89557027573844</v>
      </c>
      <c r="C21" s="4">
        <f t="shared" si="1"/>
        <v>137.80000000000001</v>
      </c>
      <c r="D21" s="4">
        <f t="shared" ca="1" si="2"/>
        <v>-34.904429724261583</v>
      </c>
    </row>
    <row r="22" spans="1:4" x14ac:dyDescent="0.2">
      <c r="A22" s="4">
        <v>17</v>
      </c>
      <c r="B22" s="4">
        <f t="shared" ca="1" si="0"/>
        <v>152.60252584337672</v>
      </c>
      <c r="C22" s="4">
        <f t="shared" si="1"/>
        <v>138.6</v>
      </c>
      <c r="D22" s="4">
        <f t="shared" ca="1" si="2"/>
        <v>14.002525843376741</v>
      </c>
    </row>
    <row r="23" spans="1:4" x14ac:dyDescent="0.2">
      <c r="A23" s="4">
        <v>18</v>
      </c>
      <c r="B23" s="4">
        <f t="shared" ca="1" si="0"/>
        <v>148.65231075487489</v>
      </c>
      <c r="C23" s="4">
        <f t="shared" si="1"/>
        <v>139.4</v>
      </c>
      <c r="D23" s="4">
        <f t="shared" ca="1" si="2"/>
        <v>9.2523107548748875</v>
      </c>
    </row>
    <row r="24" spans="1:4" x14ac:dyDescent="0.2">
      <c r="A24" s="4">
        <v>19</v>
      </c>
      <c r="B24" s="4">
        <f t="shared" ca="1" si="0"/>
        <v>145.90405438785695</v>
      </c>
      <c r="C24" s="4">
        <f t="shared" si="1"/>
        <v>140.19999999999999</v>
      </c>
      <c r="D24" s="4">
        <f t="shared" ca="1" si="2"/>
        <v>5.7040543878569547</v>
      </c>
    </row>
    <row r="25" spans="1:4" x14ac:dyDescent="0.2">
      <c r="A25" s="4">
        <v>20</v>
      </c>
      <c r="B25" s="4">
        <f t="shared" ca="1" si="0"/>
        <v>161.5239357658705</v>
      </c>
      <c r="C25" s="4">
        <f t="shared" si="1"/>
        <v>141</v>
      </c>
      <c r="D25" s="4">
        <f t="shared" ca="1" si="2"/>
        <v>20.523935765870505</v>
      </c>
    </row>
    <row r="26" spans="1:4" x14ac:dyDescent="0.2">
      <c r="A26" s="4">
        <v>21</v>
      </c>
      <c r="B26" s="4">
        <f t="shared" ca="1" si="0"/>
        <v>146.34599874749765</v>
      </c>
      <c r="C26" s="4">
        <f t="shared" si="1"/>
        <v>141.80000000000001</v>
      </c>
      <c r="D26" s="4">
        <f t="shared" ca="1" si="2"/>
        <v>4.5459987474976229</v>
      </c>
    </row>
    <row r="27" spans="1:4" x14ac:dyDescent="0.2">
      <c r="A27" s="4">
        <v>22</v>
      </c>
      <c r="B27" s="4">
        <f t="shared" ca="1" si="0"/>
        <v>163.03894596517341</v>
      </c>
      <c r="C27" s="4">
        <f t="shared" si="1"/>
        <v>142.6</v>
      </c>
      <c r="D27" s="4">
        <f t="shared" ca="1" si="2"/>
        <v>20.438945965173428</v>
      </c>
    </row>
    <row r="28" spans="1:4" x14ac:dyDescent="0.2">
      <c r="A28" s="4">
        <v>23</v>
      </c>
      <c r="B28" s="4">
        <f t="shared" ca="1" si="0"/>
        <v>133.68445753178685</v>
      </c>
      <c r="C28" s="4">
        <f t="shared" si="1"/>
        <v>143.4</v>
      </c>
      <c r="D28" s="4">
        <f t="shared" ca="1" si="2"/>
        <v>-9.7155424682131599</v>
      </c>
    </row>
    <row r="29" spans="1:4" x14ac:dyDescent="0.2">
      <c r="A29" s="4">
        <v>24</v>
      </c>
      <c r="B29" s="4">
        <f t="shared" ca="1" si="0"/>
        <v>184.14313867648576</v>
      </c>
      <c r="C29" s="4">
        <f t="shared" si="1"/>
        <v>144.19999999999999</v>
      </c>
      <c r="D29" s="4">
        <f t="shared" ca="1" si="2"/>
        <v>39.943138676485759</v>
      </c>
    </row>
    <row r="30" spans="1:4" x14ac:dyDescent="0.2">
      <c r="A30" s="4">
        <v>25</v>
      </c>
      <c r="B30" s="4">
        <f t="shared" ca="1" si="0"/>
        <v>173.23021647816083</v>
      </c>
      <c r="C30" s="4">
        <f t="shared" si="1"/>
        <v>145</v>
      </c>
      <c r="D30" s="4">
        <f t="shared" ca="1" si="2"/>
        <v>28.23021647816083</v>
      </c>
    </row>
    <row r="31" spans="1:4" x14ac:dyDescent="0.2">
      <c r="A31" s="4">
        <v>26</v>
      </c>
      <c r="B31" s="4">
        <f t="shared" ca="1" si="0"/>
        <v>186.89241981402523</v>
      </c>
      <c r="C31" s="4">
        <f t="shared" si="1"/>
        <v>145.80000000000001</v>
      </c>
      <c r="D31" s="4">
        <f t="shared" ca="1" si="2"/>
        <v>41.092419814025206</v>
      </c>
    </row>
    <row r="32" spans="1:4" x14ac:dyDescent="0.2">
      <c r="A32" s="4">
        <v>27</v>
      </c>
      <c r="B32" s="4">
        <f t="shared" ca="1" si="0"/>
        <v>176.54984395606351</v>
      </c>
      <c r="C32" s="4">
        <f t="shared" si="1"/>
        <v>146.6</v>
      </c>
      <c r="D32" s="4">
        <f t="shared" ca="1" si="2"/>
        <v>29.949843956063518</v>
      </c>
    </row>
    <row r="33" spans="1:4" x14ac:dyDescent="0.2">
      <c r="A33" s="4">
        <v>28</v>
      </c>
      <c r="B33" s="4">
        <f t="shared" ca="1" si="0"/>
        <v>179.84492499267333</v>
      </c>
      <c r="C33" s="4">
        <f t="shared" si="1"/>
        <v>147.4</v>
      </c>
      <c r="D33" s="4">
        <f t="shared" ca="1" si="2"/>
        <v>32.444924992673336</v>
      </c>
    </row>
    <row r="34" spans="1:4" x14ac:dyDescent="0.2">
      <c r="A34" s="4">
        <v>29</v>
      </c>
      <c r="B34" s="4">
        <f t="shared" ca="1" si="0"/>
        <v>191.14573992021283</v>
      </c>
      <c r="C34" s="4">
        <f t="shared" si="1"/>
        <v>148.19999999999999</v>
      </c>
      <c r="D34" s="4">
        <f t="shared" ca="1" si="2"/>
        <v>42.945739920212851</v>
      </c>
    </row>
    <row r="35" spans="1:4" x14ac:dyDescent="0.2">
      <c r="A35" s="4">
        <v>30</v>
      </c>
      <c r="B35" s="4">
        <f t="shared" ca="1" si="0"/>
        <v>148.01681533479848</v>
      </c>
      <c r="C35" s="4">
        <f t="shared" si="1"/>
        <v>149</v>
      </c>
      <c r="D35" s="4">
        <f t="shared" ca="1" si="2"/>
        <v>-0.98318466520152725</v>
      </c>
    </row>
    <row r="36" spans="1:4" x14ac:dyDescent="0.2">
      <c r="A36" s="4">
        <v>31</v>
      </c>
      <c r="B36" s="4">
        <f t="shared" ca="1" si="0"/>
        <v>115.33058030981874</v>
      </c>
      <c r="C36" s="4">
        <f t="shared" si="1"/>
        <v>149.80000000000001</v>
      </c>
      <c r="D36" s="4">
        <f t="shared" ca="1" si="2"/>
        <v>-34.469419690181269</v>
      </c>
    </row>
    <row r="37" spans="1:4" x14ac:dyDescent="0.2">
      <c r="A37" s="4">
        <v>32</v>
      </c>
      <c r="B37" s="4">
        <f t="shared" ca="1" si="0"/>
        <v>59.603170876496719</v>
      </c>
      <c r="C37" s="4">
        <f t="shared" si="1"/>
        <v>150.6</v>
      </c>
      <c r="D37" s="4">
        <f t="shared" ca="1" si="2"/>
        <v>-90.996829123503275</v>
      </c>
    </row>
    <row r="38" spans="1:4" x14ac:dyDescent="0.2">
      <c r="A38" s="4">
        <v>33</v>
      </c>
      <c r="B38" s="4">
        <f t="shared" ref="B38:B69" ca="1" si="3">+C38+D38</f>
        <v>114.93545361427363</v>
      </c>
      <c r="C38" s="4">
        <f t="shared" ref="C38:C69" si="4">$A$3+$B$3*A38</f>
        <v>151.4</v>
      </c>
      <c r="D38" s="4">
        <f t="shared" ca="1" si="2"/>
        <v>-36.464546385726386</v>
      </c>
    </row>
    <row r="39" spans="1:4" x14ac:dyDescent="0.2">
      <c r="A39" s="4">
        <v>34</v>
      </c>
      <c r="B39" s="4">
        <f t="shared" ca="1" si="3"/>
        <v>135.21351265603477</v>
      </c>
      <c r="C39" s="4">
        <f t="shared" si="4"/>
        <v>152.19999999999999</v>
      </c>
      <c r="D39" s="4">
        <f t="shared" ca="1" si="2"/>
        <v>-16.986487343965234</v>
      </c>
    </row>
    <row r="40" spans="1:4" x14ac:dyDescent="0.2">
      <c r="A40" s="4">
        <v>35</v>
      </c>
      <c r="B40" s="4">
        <f t="shared" ca="1" si="3"/>
        <v>117.12688839037259</v>
      </c>
      <c r="C40" s="4">
        <f t="shared" si="4"/>
        <v>153</v>
      </c>
      <c r="D40" s="4">
        <f t="shared" ca="1" si="2"/>
        <v>-35.873111609627408</v>
      </c>
    </row>
    <row r="41" spans="1:4" x14ac:dyDescent="0.2">
      <c r="A41" s="4">
        <v>36</v>
      </c>
      <c r="B41" s="4">
        <f t="shared" ca="1" si="3"/>
        <v>135.43738783094466</v>
      </c>
      <c r="C41" s="4">
        <f t="shared" si="4"/>
        <v>153.80000000000001</v>
      </c>
      <c r="D41" s="4">
        <f t="shared" ca="1" si="2"/>
        <v>-18.362612169055357</v>
      </c>
    </row>
    <row r="42" spans="1:4" x14ac:dyDescent="0.2">
      <c r="A42" s="4">
        <v>37</v>
      </c>
      <c r="B42" s="4">
        <f t="shared" ca="1" si="3"/>
        <v>81.187823296990487</v>
      </c>
      <c r="C42" s="4">
        <f t="shared" si="4"/>
        <v>154.6</v>
      </c>
      <c r="D42" s="4">
        <f t="shared" ca="1" si="2"/>
        <v>-73.412176703009507</v>
      </c>
    </row>
    <row r="43" spans="1:4" x14ac:dyDescent="0.2">
      <c r="A43" s="4">
        <v>38</v>
      </c>
      <c r="B43" s="4">
        <f t="shared" ca="1" si="3"/>
        <v>76.745455472943831</v>
      </c>
      <c r="C43" s="4">
        <f t="shared" si="4"/>
        <v>155.4</v>
      </c>
      <c r="D43" s="4">
        <f t="shared" ca="1" si="2"/>
        <v>-78.654544527056174</v>
      </c>
    </row>
    <row r="44" spans="1:4" x14ac:dyDescent="0.2">
      <c r="A44" s="4">
        <v>39</v>
      </c>
      <c r="B44" s="4">
        <f t="shared" ca="1" si="3"/>
        <v>78.178293542321313</v>
      </c>
      <c r="C44" s="4">
        <f t="shared" si="4"/>
        <v>156.19999999999999</v>
      </c>
      <c r="D44" s="4">
        <f t="shared" ca="1" si="2"/>
        <v>-78.021706457678675</v>
      </c>
    </row>
    <row r="45" spans="1:4" x14ac:dyDescent="0.2">
      <c r="A45" s="4">
        <v>40</v>
      </c>
      <c r="B45" s="4">
        <f t="shared" ca="1" si="3"/>
        <v>142.06764783934801</v>
      </c>
      <c r="C45" s="4">
        <f t="shared" si="4"/>
        <v>157</v>
      </c>
      <c r="D45" s="4">
        <f t="shared" ca="1" si="2"/>
        <v>-14.932352160651991</v>
      </c>
    </row>
    <row r="46" spans="1:4" x14ac:dyDescent="0.2">
      <c r="A46" s="4">
        <v>41</v>
      </c>
      <c r="B46" s="4">
        <f t="shared" ca="1" si="3"/>
        <v>167.34840904536509</v>
      </c>
      <c r="C46" s="4">
        <f t="shared" si="4"/>
        <v>157.80000000000001</v>
      </c>
      <c r="D46" s="4">
        <f t="shared" ca="1" si="2"/>
        <v>9.5484090453650641</v>
      </c>
    </row>
    <row r="47" spans="1:4" x14ac:dyDescent="0.2">
      <c r="A47" s="4">
        <v>42</v>
      </c>
      <c r="B47" s="4">
        <f t="shared" ca="1" si="3"/>
        <v>142.89907694489571</v>
      </c>
      <c r="C47" s="4">
        <f t="shared" si="4"/>
        <v>158.6</v>
      </c>
      <c r="D47" s="4">
        <f t="shared" ca="1" si="2"/>
        <v>-15.700923055104283</v>
      </c>
    </row>
    <row r="48" spans="1:4" x14ac:dyDescent="0.2">
      <c r="A48" s="4">
        <v>43</v>
      </c>
      <c r="B48" s="4">
        <f t="shared" ca="1" si="3"/>
        <v>135.79100494862445</v>
      </c>
      <c r="C48" s="4">
        <f t="shared" si="4"/>
        <v>159.4</v>
      </c>
      <c r="D48" s="4">
        <f t="shared" ca="1" si="2"/>
        <v>-23.608995051375569</v>
      </c>
    </row>
    <row r="49" spans="1:4" x14ac:dyDescent="0.2">
      <c r="A49" s="4">
        <v>44</v>
      </c>
      <c r="B49" s="4">
        <f t="shared" ca="1" si="3"/>
        <v>72.776778173585015</v>
      </c>
      <c r="C49" s="4">
        <f t="shared" si="4"/>
        <v>160.19999999999999</v>
      </c>
      <c r="D49" s="4">
        <f t="shared" ca="1" si="2"/>
        <v>-87.423221826414974</v>
      </c>
    </row>
    <row r="50" spans="1:4" x14ac:dyDescent="0.2">
      <c r="A50" s="4">
        <v>45</v>
      </c>
      <c r="B50" s="4">
        <f t="shared" ca="1" si="3"/>
        <v>97.379807819344705</v>
      </c>
      <c r="C50" s="4">
        <f t="shared" si="4"/>
        <v>161</v>
      </c>
      <c r="D50" s="4">
        <f t="shared" ca="1" si="2"/>
        <v>-63.620192180655295</v>
      </c>
    </row>
    <row r="51" spans="1:4" x14ac:dyDescent="0.2">
      <c r="A51" s="4">
        <v>46</v>
      </c>
      <c r="B51" s="4">
        <f t="shared" ca="1" si="3"/>
        <v>164.2087500771955</v>
      </c>
      <c r="C51" s="4">
        <f t="shared" si="4"/>
        <v>161.80000000000001</v>
      </c>
      <c r="D51" s="4">
        <f t="shared" ca="1" si="2"/>
        <v>2.4087500771954851</v>
      </c>
    </row>
    <row r="52" spans="1:4" x14ac:dyDescent="0.2">
      <c r="A52" s="4">
        <v>47</v>
      </c>
      <c r="B52" s="4">
        <f t="shared" ca="1" si="3"/>
        <v>148.27166406438039</v>
      </c>
      <c r="C52" s="4">
        <f t="shared" si="4"/>
        <v>162.6</v>
      </c>
      <c r="D52" s="4">
        <f t="shared" ca="1" si="2"/>
        <v>-14.328335935619606</v>
      </c>
    </row>
    <row r="53" spans="1:4" x14ac:dyDescent="0.2">
      <c r="A53" s="4">
        <v>48</v>
      </c>
      <c r="B53" s="4">
        <f t="shared" ca="1" si="3"/>
        <v>194.21234093138912</v>
      </c>
      <c r="C53" s="4">
        <f t="shared" si="4"/>
        <v>163.4</v>
      </c>
      <c r="D53" s="4">
        <f t="shared" ca="1" si="2"/>
        <v>30.812340931389116</v>
      </c>
    </row>
    <row r="54" spans="1:4" x14ac:dyDescent="0.2">
      <c r="A54" s="4">
        <v>49</v>
      </c>
      <c r="B54" s="4">
        <f t="shared" ca="1" si="3"/>
        <v>284.34852122971398</v>
      </c>
      <c r="C54" s="4">
        <f t="shared" si="4"/>
        <v>164.2</v>
      </c>
      <c r="D54" s="4">
        <f t="shared" ca="1" si="2"/>
        <v>120.14852122971398</v>
      </c>
    </row>
    <row r="55" spans="1:4" x14ac:dyDescent="0.2">
      <c r="A55" s="4">
        <v>50</v>
      </c>
      <c r="B55" s="4">
        <f t="shared" ca="1" si="3"/>
        <v>363.40935000203882</v>
      </c>
      <c r="C55" s="4">
        <f t="shared" si="4"/>
        <v>165</v>
      </c>
      <c r="D55" s="4">
        <f t="shared" ca="1" si="2"/>
        <v>198.40935000203882</v>
      </c>
    </row>
    <row r="56" spans="1:4" x14ac:dyDescent="0.2">
      <c r="A56" s="4">
        <v>51</v>
      </c>
      <c r="B56" s="4">
        <f t="shared" ca="1" si="3"/>
        <v>260.30254923539462</v>
      </c>
      <c r="C56" s="4">
        <f t="shared" si="4"/>
        <v>165.8</v>
      </c>
      <c r="D56" s="4">
        <f t="shared" ca="1" si="2"/>
        <v>94.502549235394639</v>
      </c>
    </row>
    <row r="57" spans="1:4" x14ac:dyDescent="0.2">
      <c r="A57" s="4">
        <v>52</v>
      </c>
      <c r="B57" s="4">
        <f t="shared" ca="1" si="3"/>
        <v>266.86074196332709</v>
      </c>
      <c r="C57" s="4">
        <f t="shared" si="4"/>
        <v>166.6</v>
      </c>
      <c r="D57" s="4">
        <f t="shared" ca="1" si="2"/>
        <v>100.26074196332709</v>
      </c>
    </row>
    <row r="58" spans="1:4" x14ac:dyDescent="0.2">
      <c r="A58" s="4">
        <v>53</v>
      </c>
      <c r="B58" s="4">
        <f t="shared" ca="1" si="3"/>
        <v>195.12778913299533</v>
      </c>
      <c r="C58" s="4">
        <f t="shared" si="4"/>
        <v>167.4</v>
      </c>
      <c r="D58" s="4">
        <f t="shared" ca="1" si="2"/>
        <v>27.727789132995316</v>
      </c>
    </row>
    <row r="59" spans="1:4" x14ac:dyDescent="0.2">
      <c r="A59" s="4">
        <v>54</v>
      </c>
      <c r="B59" s="4">
        <f t="shared" ca="1" si="3"/>
        <v>136.96303837158769</v>
      </c>
      <c r="C59" s="4">
        <f t="shared" si="4"/>
        <v>168.2</v>
      </c>
      <c r="D59" s="4">
        <f t="shared" ca="1" si="2"/>
        <v>-31.236961628412288</v>
      </c>
    </row>
    <row r="60" spans="1:4" x14ac:dyDescent="0.2">
      <c r="A60" s="4">
        <v>55</v>
      </c>
      <c r="B60" s="4">
        <f t="shared" ca="1" si="3"/>
        <v>115.76795457602745</v>
      </c>
      <c r="C60" s="4">
        <f t="shared" si="4"/>
        <v>169</v>
      </c>
      <c r="D60" s="4">
        <f t="shared" ca="1" si="2"/>
        <v>-53.232045423972558</v>
      </c>
    </row>
    <row r="61" spans="1:4" x14ac:dyDescent="0.2">
      <c r="A61" s="4">
        <v>56</v>
      </c>
      <c r="B61" s="4">
        <f t="shared" ca="1" si="3"/>
        <v>125.8315654586069</v>
      </c>
      <c r="C61" s="4">
        <f t="shared" si="4"/>
        <v>169.8</v>
      </c>
      <c r="D61" s="4">
        <f t="shared" ca="1" si="2"/>
        <v>-43.968434541393108</v>
      </c>
    </row>
    <row r="62" spans="1:4" x14ac:dyDescent="0.2">
      <c r="A62" s="4">
        <v>57</v>
      </c>
      <c r="B62" s="4">
        <f t="shared" ca="1" si="3"/>
        <v>135.71314501768842</v>
      </c>
      <c r="C62" s="4">
        <f t="shared" si="4"/>
        <v>170.6</v>
      </c>
      <c r="D62" s="4">
        <f t="shared" ca="1" si="2"/>
        <v>-34.88685498231159</v>
      </c>
    </row>
    <row r="63" spans="1:4" x14ac:dyDescent="0.2">
      <c r="A63" s="4">
        <v>58</v>
      </c>
      <c r="B63" s="4">
        <f t="shared" ca="1" si="3"/>
        <v>158.45582930673348</v>
      </c>
      <c r="C63" s="4">
        <f t="shared" si="4"/>
        <v>171.4</v>
      </c>
      <c r="D63" s="4">
        <f t="shared" ca="1" si="2"/>
        <v>-12.944170693266523</v>
      </c>
    </row>
    <row r="64" spans="1:4" x14ac:dyDescent="0.2">
      <c r="A64" s="4">
        <v>59</v>
      </c>
      <c r="B64" s="4">
        <f t="shared" ca="1" si="3"/>
        <v>148.46899687888131</v>
      </c>
      <c r="C64" s="4">
        <f t="shared" si="4"/>
        <v>172.2</v>
      </c>
      <c r="D64" s="4">
        <f t="shared" ca="1" si="2"/>
        <v>-23.731003121118682</v>
      </c>
    </row>
    <row r="65" spans="1:4" x14ac:dyDescent="0.2">
      <c r="A65" s="4">
        <v>60</v>
      </c>
      <c r="B65" s="4">
        <f t="shared" ca="1" si="3"/>
        <v>167.16084150127745</v>
      </c>
      <c r="C65" s="4">
        <f t="shared" si="4"/>
        <v>173</v>
      </c>
      <c r="D65" s="4">
        <f t="shared" ca="1" si="2"/>
        <v>-5.8391584987225613</v>
      </c>
    </row>
    <row r="66" spans="1:4" x14ac:dyDescent="0.2">
      <c r="A66" s="4">
        <v>61</v>
      </c>
      <c r="B66" s="4">
        <f t="shared" ca="1" si="3"/>
        <v>223.22812703973523</v>
      </c>
      <c r="C66" s="4">
        <f t="shared" si="4"/>
        <v>173.8</v>
      </c>
      <c r="D66" s="4">
        <f t="shared" ca="1" si="2"/>
        <v>49.42812703973523</v>
      </c>
    </row>
    <row r="67" spans="1:4" x14ac:dyDescent="0.2">
      <c r="A67" s="4">
        <v>62</v>
      </c>
      <c r="B67" s="4">
        <f t="shared" ca="1" si="3"/>
        <v>151.35671449469282</v>
      </c>
      <c r="C67" s="4">
        <f t="shared" si="4"/>
        <v>174.6</v>
      </c>
      <c r="D67" s="4">
        <f t="shared" ca="1" si="2"/>
        <v>-23.243285505307163</v>
      </c>
    </row>
    <row r="68" spans="1:4" x14ac:dyDescent="0.2">
      <c r="A68" s="4">
        <v>63</v>
      </c>
      <c r="B68" s="4">
        <f t="shared" ca="1" si="3"/>
        <v>73.421101950870053</v>
      </c>
      <c r="C68" s="4">
        <f t="shared" si="4"/>
        <v>175.4</v>
      </c>
      <c r="D68" s="4">
        <f t="shared" ca="1" si="2"/>
        <v>-101.97889804912995</v>
      </c>
    </row>
    <row r="69" spans="1:4" x14ac:dyDescent="0.2">
      <c r="A69" s="4">
        <v>64</v>
      </c>
      <c r="B69" s="4">
        <f t="shared" ca="1" si="3"/>
        <v>231.0450606982744</v>
      </c>
      <c r="C69" s="4">
        <f t="shared" si="4"/>
        <v>176.2</v>
      </c>
      <c r="D69" s="4">
        <f t="shared" ca="1" si="2"/>
        <v>54.845060698274409</v>
      </c>
    </row>
    <row r="70" spans="1:4" x14ac:dyDescent="0.2">
      <c r="A70" s="4">
        <v>65</v>
      </c>
      <c r="B70" s="4">
        <f t="shared" ref="B70:B101" ca="1" si="5">+C70+D70</f>
        <v>186.55287741436297</v>
      </c>
      <c r="C70" s="4">
        <f t="shared" ref="C70:C101" si="6">$A$3+$B$3*A70</f>
        <v>177</v>
      </c>
      <c r="D70" s="4">
        <f t="shared" ca="1" si="2"/>
        <v>9.5528774143629818</v>
      </c>
    </row>
    <row r="71" spans="1:4" x14ac:dyDescent="0.2">
      <c r="A71" s="4">
        <v>66</v>
      </c>
      <c r="B71" s="4">
        <f t="shared" ca="1" si="5"/>
        <v>167.54842829663275</v>
      </c>
      <c r="C71" s="4">
        <f t="shared" si="6"/>
        <v>177.8</v>
      </c>
      <c r="D71" s="4">
        <f t="shared" ca="1" si="2"/>
        <v>-10.251571703367274</v>
      </c>
    </row>
    <row r="72" spans="1:4" x14ac:dyDescent="0.2">
      <c r="A72" s="4">
        <v>67</v>
      </c>
      <c r="B72" s="4">
        <f t="shared" ca="1" si="5"/>
        <v>224.80417981124955</v>
      </c>
      <c r="C72" s="4">
        <f t="shared" si="6"/>
        <v>178.6</v>
      </c>
      <c r="D72" s="4">
        <f t="shared" ref="D72:D135" ca="1" si="7">NORMINV(RAND(),$D$3*D71,SQRT($C$3)*A72)</f>
        <v>46.20417981124956</v>
      </c>
    </row>
    <row r="73" spans="1:4" x14ac:dyDescent="0.2">
      <c r="A73" s="4">
        <v>68</v>
      </c>
      <c r="B73" s="4">
        <f t="shared" ca="1" si="5"/>
        <v>374.02243770868597</v>
      </c>
      <c r="C73" s="4">
        <f t="shared" si="6"/>
        <v>179.4</v>
      </c>
      <c r="D73" s="4">
        <f t="shared" ca="1" si="7"/>
        <v>194.62243770868596</v>
      </c>
    </row>
    <row r="74" spans="1:4" x14ac:dyDescent="0.2">
      <c r="A74" s="4">
        <v>69</v>
      </c>
      <c r="B74" s="4">
        <f t="shared" ca="1" si="5"/>
        <v>312.80453369271953</v>
      </c>
      <c r="C74" s="4">
        <f t="shared" si="6"/>
        <v>180.2</v>
      </c>
      <c r="D74" s="4">
        <f t="shared" ca="1" si="7"/>
        <v>132.60453369271954</v>
      </c>
    </row>
    <row r="75" spans="1:4" x14ac:dyDescent="0.2">
      <c r="A75" s="4">
        <v>70</v>
      </c>
      <c r="B75" s="4">
        <f t="shared" ca="1" si="5"/>
        <v>319.63537730273373</v>
      </c>
      <c r="C75" s="4">
        <f t="shared" si="6"/>
        <v>181</v>
      </c>
      <c r="D75" s="4">
        <f t="shared" ca="1" si="7"/>
        <v>138.63537730273373</v>
      </c>
    </row>
    <row r="76" spans="1:4" x14ac:dyDescent="0.2">
      <c r="A76" s="4">
        <v>71</v>
      </c>
      <c r="B76" s="4">
        <f t="shared" ca="1" si="5"/>
        <v>134.56787976734137</v>
      </c>
      <c r="C76" s="4">
        <f t="shared" si="6"/>
        <v>181.8</v>
      </c>
      <c r="D76" s="4">
        <f t="shared" ca="1" si="7"/>
        <v>-47.232120232658659</v>
      </c>
    </row>
    <row r="77" spans="1:4" x14ac:dyDescent="0.2">
      <c r="A77" s="4">
        <v>72</v>
      </c>
      <c r="B77" s="4">
        <f t="shared" ca="1" si="5"/>
        <v>233.02052617196017</v>
      </c>
      <c r="C77" s="4">
        <f t="shared" si="6"/>
        <v>182.6</v>
      </c>
      <c r="D77" s="4">
        <f t="shared" ca="1" si="7"/>
        <v>50.420526171960169</v>
      </c>
    </row>
    <row r="78" spans="1:4" x14ac:dyDescent="0.2">
      <c r="A78" s="4">
        <v>73</v>
      </c>
      <c r="B78" s="4">
        <f t="shared" ca="1" si="5"/>
        <v>172.62139379837396</v>
      </c>
      <c r="C78" s="4">
        <f t="shared" si="6"/>
        <v>183.4</v>
      </c>
      <c r="D78" s="4">
        <f t="shared" ca="1" si="7"/>
        <v>-10.778606201626051</v>
      </c>
    </row>
    <row r="79" spans="1:4" x14ac:dyDescent="0.2">
      <c r="A79" s="4">
        <v>74</v>
      </c>
      <c r="B79" s="4">
        <f t="shared" ca="1" si="5"/>
        <v>81.930221220574495</v>
      </c>
      <c r="C79" s="4">
        <f t="shared" si="6"/>
        <v>184.2</v>
      </c>
      <c r="D79" s="4">
        <f t="shared" ca="1" si="7"/>
        <v>-102.26977877942549</v>
      </c>
    </row>
    <row r="80" spans="1:4" x14ac:dyDescent="0.2">
      <c r="A80" s="4">
        <v>75</v>
      </c>
      <c r="B80" s="4">
        <f t="shared" ca="1" si="5"/>
        <v>215.05108158307058</v>
      </c>
      <c r="C80" s="4">
        <f t="shared" si="6"/>
        <v>185</v>
      </c>
      <c r="D80" s="4">
        <f t="shared" ca="1" si="7"/>
        <v>30.051081583070577</v>
      </c>
    </row>
    <row r="81" spans="1:4" x14ac:dyDescent="0.2">
      <c r="A81" s="4">
        <v>76</v>
      </c>
      <c r="B81" s="4">
        <f t="shared" ca="1" si="5"/>
        <v>200.34620288964075</v>
      </c>
      <c r="C81" s="4">
        <f t="shared" si="6"/>
        <v>185.8</v>
      </c>
      <c r="D81" s="4">
        <f t="shared" ca="1" si="7"/>
        <v>14.546202889640746</v>
      </c>
    </row>
    <row r="82" spans="1:4" x14ac:dyDescent="0.2">
      <c r="A82" s="4">
        <v>77</v>
      </c>
      <c r="B82" s="4">
        <f t="shared" ca="1" si="5"/>
        <v>272.16302714391583</v>
      </c>
      <c r="C82" s="4">
        <f t="shared" si="6"/>
        <v>186.6</v>
      </c>
      <c r="D82" s="4">
        <f t="shared" ca="1" si="7"/>
        <v>85.563027143915846</v>
      </c>
    </row>
    <row r="83" spans="1:4" x14ac:dyDescent="0.2">
      <c r="A83" s="4">
        <v>78</v>
      </c>
      <c r="B83" s="4">
        <f t="shared" ca="1" si="5"/>
        <v>261.13290089951204</v>
      </c>
      <c r="C83" s="4">
        <f t="shared" si="6"/>
        <v>187.4</v>
      </c>
      <c r="D83" s="4">
        <f t="shared" ca="1" si="7"/>
        <v>73.73290089951206</v>
      </c>
    </row>
    <row r="84" spans="1:4" x14ac:dyDescent="0.2">
      <c r="A84" s="4">
        <v>79</v>
      </c>
      <c r="B84" s="4">
        <f t="shared" ca="1" si="5"/>
        <v>101.74607805095665</v>
      </c>
      <c r="C84" s="4">
        <f t="shared" si="6"/>
        <v>188.2</v>
      </c>
      <c r="D84" s="4">
        <f t="shared" ca="1" si="7"/>
        <v>-86.453921949043334</v>
      </c>
    </row>
    <row r="85" spans="1:4" x14ac:dyDescent="0.2">
      <c r="A85" s="4">
        <v>80</v>
      </c>
      <c r="B85" s="4">
        <f t="shared" ca="1" si="5"/>
        <v>225.61485221093912</v>
      </c>
      <c r="C85" s="4">
        <f t="shared" si="6"/>
        <v>189</v>
      </c>
      <c r="D85" s="4">
        <f t="shared" ca="1" si="7"/>
        <v>36.614852210939127</v>
      </c>
    </row>
    <row r="86" spans="1:4" x14ac:dyDescent="0.2">
      <c r="A86" s="4">
        <v>81</v>
      </c>
      <c r="B86" s="4">
        <f t="shared" ca="1" si="5"/>
        <v>296.71409175101593</v>
      </c>
      <c r="C86" s="4">
        <f t="shared" si="6"/>
        <v>189.8</v>
      </c>
      <c r="D86" s="4">
        <f t="shared" ca="1" si="7"/>
        <v>106.9140917510159</v>
      </c>
    </row>
    <row r="87" spans="1:4" x14ac:dyDescent="0.2">
      <c r="A87" s="4">
        <v>82</v>
      </c>
      <c r="B87" s="4">
        <f t="shared" ca="1" si="5"/>
        <v>272.36616557957581</v>
      </c>
      <c r="C87" s="4">
        <f t="shared" si="6"/>
        <v>190.60000000000002</v>
      </c>
      <c r="D87" s="4">
        <f t="shared" ca="1" si="7"/>
        <v>81.766165579575798</v>
      </c>
    </row>
    <row r="88" spans="1:4" x14ac:dyDescent="0.2">
      <c r="A88" s="4">
        <v>83</v>
      </c>
      <c r="B88" s="4">
        <f t="shared" ca="1" si="5"/>
        <v>74.824820801472924</v>
      </c>
      <c r="C88" s="4">
        <f t="shared" si="6"/>
        <v>191.4</v>
      </c>
      <c r="D88" s="4">
        <f t="shared" ca="1" si="7"/>
        <v>-116.57517919852708</v>
      </c>
    </row>
    <row r="89" spans="1:4" x14ac:dyDescent="0.2">
      <c r="A89" s="4">
        <v>84</v>
      </c>
      <c r="B89" s="4">
        <f t="shared" ca="1" si="5"/>
        <v>283.88050604608998</v>
      </c>
      <c r="C89" s="4">
        <f t="shared" si="6"/>
        <v>192.2</v>
      </c>
      <c r="D89" s="4">
        <f t="shared" ca="1" si="7"/>
        <v>91.680506046090002</v>
      </c>
    </row>
    <row r="90" spans="1:4" x14ac:dyDescent="0.2">
      <c r="A90" s="4">
        <v>85</v>
      </c>
      <c r="B90" s="4">
        <f t="shared" ca="1" si="5"/>
        <v>321.3057885202723</v>
      </c>
      <c r="C90" s="4">
        <f t="shared" si="6"/>
        <v>193</v>
      </c>
      <c r="D90" s="4">
        <f t="shared" ca="1" si="7"/>
        <v>128.3057885202723</v>
      </c>
    </row>
    <row r="91" spans="1:4" x14ac:dyDescent="0.2">
      <c r="A91" s="4">
        <v>86</v>
      </c>
      <c r="B91" s="4">
        <f t="shared" ca="1" si="5"/>
        <v>363.72970030736946</v>
      </c>
      <c r="C91" s="4">
        <f t="shared" si="6"/>
        <v>193.8</v>
      </c>
      <c r="D91" s="4">
        <f t="shared" ca="1" si="7"/>
        <v>169.92970030736944</v>
      </c>
    </row>
    <row r="92" spans="1:4" x14ac:dyDescent="0.2">
      <c r="A92" s="4">
        <v>87</v>
      </c>
      <c r="B92" s="4">
        <f t="shared" ca="1" si="5"/>
        <v>225.62487720880574</v>
      </c>
      <c r="C92" s="4">
        <f t="shared" si="6"/>
        <v>194.60000000000002</v>
      </c>
      <c r="D92" s="4">
        <f t="shared" ca="1" si="7"/>
        <v>31.024877208805719</v>
      </c>
    </row>
    <row r="93" spans="1:4" x14ac:dyDescent="0.2">
      <c r="A93" s="4">
        <v>88</v>
      </c>
      <c r="B93" s="4">
        <f t="shared" ca="1" si="5"/>
        <v>117.51910021894022</v>
      </c>
      <c r="C93" s="4">
        <f t="shared" si="6"/>
        <v>195.4</v>
      </c>
      <c r="D93" s="4">
        <f t="shared" ca="1" si="7"/>
        <v>-77.880899781059782</v>
      </c>
    </row>
    <row r="94" spans="1:4" x14ac:dyDescent="0.2">
      <c r="A94" s="4">
        <v>89</v>
      </c>
      <c r="B94" s="4">
        <f t="shared" ca="1" si="5"/>
        <v>132.9443366228177</v>
      </c>
      <c r="C94" s="4">
        <f t="shared" si="6"/>
        <v>196.2</v>
      </c>
      <c r="D94" s="4">
        <f t="shared" ca="1" si="7"/>
        <v>-63.255663377182287</v>
      </c>
    </row>
    <row r="95" spans="1:4" x14ac:dyDescent="0.2">
      <c r="A95" s="4">
        <v>90</v>
      </c>
      <c r="B95" s="4">
        <f t="shared" ca="1" si="5"/>
        <v>97.495824317905445</v>
      </c>
      <c r="C95" s="4">
        <f t="shared" si="6"/>
        <v>197</v>
      </c>
      <c r="D95" s="4">
        <f t="shared" ca="1" si="7"/>
        <v>-99.504175682094555</v>
      </c>
    </row>
    <row r="96" spans="1:4" x14ac:dyDescent="0.2">
      <c r="A96" s="4">
        <v>91</v>
      </c>
      <c r="B96" s="4">
        <f t="shared" ca="1" si="5"/>
        <v>213.08210698061609</v>
      </c>
      <c r="C96" s="4">
        <f t="shared" si="6"/>
        <v>197.8</v>
      </c>
      <c r="D96" s="4">
        <f t="shared" ca="1" si="7"/>
        <v>15.282106980616085</v>
      </c>
    </row>
    <row r="97" spans="1:4" x14ac:dyDescent="0.2">
      <c r="A97" s="4">
        <v>92</v>
      </c>
      <c r="B97" s="4">
        <f t="shared" ca="1" si="5"/>
        <v>145.00962602949528</v>
      </c>
      <c r="C97" s="4">
        <f t="shared" si="6"/>
        <v>198.60000000000002</v>
      </c>
      <c r="D97" s="4">
        <f t="shared" ca="1" si="7"/>
        <v>-53.590373970504743</v>
      </c>
    </row>
    <row r="98" spans="1:4" x14ac:dyDescent="0.2">
      <c r="A98" s="4">
        <v>93</v>
      </c>
      <c r="B98" s="4">
        <f t="shared" ca="1" si="5"/>
        <v>111.70651719659365</v>
      </c>
      <c r="C98" s="4">
        <f t="shared" si="6"/>
        <v>199.4</v>
      </c>
      <c r="D98" s="4">
        <f t="shared" ca="1" si="7"/>
        <v>-87.693482803406354</v>
      </c>
    </row>
    <row r="99" spans="1:4" x14ac:dyDescent="0.2">
      <c r="A99" s="4">
        <v>94</v>
      </c>
      <c r="B99" s="4">
        <f t="shared" ca="1" si="5"/>
        <v>218.38650507176999</v>
      </c>
      <c r="C99" s="4">
        <f t="shared" si="6"/>
        <v>200.2</v>
      </c>
      <c r="D99" s="4">
        <f t="shared" ca="1" si="7"/>
        <v>18.186505071770007</v>
      </c>
    </row>
    <row r="100" spans="1:4" x14ac:dyDescent="0.2">
      <c r="A100" s="4">
        <v>95</v>
      </c>
      <c r="B100" s="4">
        <f t="shared" ca="1" si="5"/>
        <v>285.51495617812657</v>
      </c>
      <c r="C100" s="4">
        <f t="shared" si="6"/>
        <v>201</v>
      </c>
      <c r="D100" s="4">
        <f t="shared" ca="1" si="7"/>
        <v>84.514956178126553</v>
      </c>
    </row>
    <row r="101" spans="1:4" x14ac:dyDescent="0.2">
      <c r="A101" s="4">
        <v>96</v>
      </c>
      <c r="B101" s="4">
        <f t="shared" ca="1" si="5"/>
        <v>273.00572324660232</v>
      </c>
      <c r="C101" s="4">
        <f t="shared" si="6"/>
        <v>201.8</v>
      </c>
      <c r="D101" s="4">
        <f t="shared" ca="1" si="7"/>
        <v>71.205723246602304</v>
      </c>
    </row>
    <row r="102" spans="1:4" x14ac:dyDescent="0.2">
      <c r="A102" s="4">
        <v>97</v>
      </c>
      <c r="B102" s="4">
        <f t="shared" ref="B102:B133" ca="1" si="8">+C102+D102</f>
        <v>200.45922321993947</v>
      </c>
      <c r="C102" s="4">
        <f t="shared" ref="C102:C133" si="9">$A$3+$B$3*A102</f>
        <v>202.60000000000002</v>
      </c>
      <c r="D102" s="4">
        <f t="shared" ca="1" si="7"/>
        <v>-2.1407767800605555</v>
      </c>
    </row>
    <row r="103" spans="1:4" x14ac:dyDescent="0.2">
      <c r="A103" s="4">
        <v>98</v>
      </c>
      <c r="B103" s="4">
        <f t="shared" ca="1" si="8"/>
        <v>233.68116760222605</v>
      </c>
      <c r="C103" s="4">
        <f t="shared" si="9"/>
        <v>203.4</v>
      </c>
      <c r="D103" s="4">
        <f t="shared" ca="1" si="7"/>
        <v>30.281167602226049</v>
      </c>
    </row>
    <row r="104" spans="1:4" x14ac:dyDescent="0.2">
      <c r="A104" s="4">
        <v>99</v>
      </c>
      <c r="B104" s="4">
        <f t="shared" ca="1" si="8"/>
        <v>132.52963137502758</v>
      </c>
      <c r="C104" s="4">
        <f t="shared" si="9"/>
        <v>204.2</v>
      </c>
      <c r="D104" s="4">
        <f t="shared" ca="1" si="7"/>
        <v>-71.670368624972397</v>
      </c>
    </row>
    <row r="105" spans="1:4" x14ac:dyDescent="0.2">
      <c r="A105" s="4">
        <v>100</v>
      </c>
      <c r="B105" s="4">
        <f t="shared" ca="1" si="8"/>
        <v>191.71302718430599</v>
      </c>
      <c r="C105" s="4">
        <f t="shared" si="9"/>
        <v>205</v>
      </c>
      <c r="D105" s="4">
        <f t="shared" ca="1" si="7"/>
        <v>-13.286972815694014</v>
      </c>
    </row>
    <row r="106" spans="1:4" x14ac:dyDescent="0.2">
      <c r="A106" s="4">
        <v>101</v>
      </c>
      <c r="B106" s="4">
        <f t="shared" ca="1" si="8"/>
        <v>172.11531850195001</v>
      </c>
      <c r="C106" s="4">
        <f t="shared" si="9"/>
        <v>205.8</v>
      </c>
      <c r="D106" s="4">
        <f t="shared" ca="1" si="7"/>
        <v>-33.684681498049997</v>
      </c>
    </row>
    <row r="107" spans="1:4" x14ac:dyDescent="0.2">
      <c r="A107" s="4">
        <v>102</v>
      </c>
      <c r="B107" s="4">
        <f t="shared" ca="1" si="8"/>
        <v>96.850258338766551</v>
      </c>
      <c r="C107" s="4">
        <f t="shared" si="9"/>
        <v>206.60000000000002</v>
      </c>
      <c r="D107" s="4">
        <f t="shared" ca="1" si="7"/>
        <v>-109.74974166123347</v>
      </c>
    </row>
    <row r="108" spans="1:4" x14ac:dyDescent="0.2">
      <c r="A108" s="4">
        <v>103</v>
      </c>
      <c r="B108" s="4">
        <f t="shared" ca="1" si="8"/>
        <v>120.44734973121894</v>
      </c>
      <c r="C108" s="4">
        <f t="shared" si="9"/>
        <v>207.4</v>
      </c>
      <c r="D108" s="4">
        <f t="shared" ca="1" si="7"/>
        <v>-86.952650268781071</v>
      </c>
    </row>
    <row r="109" spans="1:4" x14ac:dyDescent="0.2">
      <c r="A109" s="4">
        <v>104</v>
      </c>
      <c r="B109" s="4">
        <f t="shared" ca="1" si="8"/>
        <v>144.1473410001075</v>
      </c>
      <c r="C109" s="4">
        <f t="shared" si="9"/>
        <v>208.2</v>
      </c>
      <c r="D109" s="4">
        <f t="shared" ca="1" si="7"/>
        <v>-64.052658999892486</v>
      </c>
    </row>
    <row r="110" spans="1:4" x14ac:dyDescent="0.2">
      <c r="A110" s="4">
        <v>105</v>
      </c>
      <c r="B110" s="4">
        <f t="shared" ca="1" si="8"/>
        <v>316.55518610070226</v>
      </c>
      <c r="C110" s="4">
        <f t="shared" si="9"/>
        <v>209</v>
      </c>
      <c r="D110" s="4">
        <f t="shared" ca="1" si="7"/>
        <v>107.55518610070224</v>
      </c>
    </row>
    <row r="111" spans="1:4" x14ac:dyDescent="0.2">
      <c r="A111" s="4">
        <v>106</v>
      </c>
      <c r="B111" s="4">
        <f t="shared" ca="1" si="8"/>
        <v>388.13471302064397</v>
      </c>
      <c r="C111" s="4">
        <f t="shared" si="9"/>
        <v>209.8</v>
      </c>
      <c r="D111" s="4">
        <f t="shared" ca="1" si="7"/>
        <v>178.33471302064393</v>
      </c>
    </row>
    <row r="112" spans="1:4" x14ac:dyDescent="0.2">
      <c r="A112" s="4">
        <v>107</v>
      </c>
      <c r="B112" s="4">
        <f t="shared" ca="1" si="8"/>
        <v>328.11849700370152</v>
      </c>
      <c r="C112" s="4">
        <f t="shared" si="9"/>
        <v>210.60000000000002</v>
      </c>
      <c r="D112" s="4">
        <f t="shared" ca="1" si="7"/>
        <v>117.5184970037015</v>
      </c>
    </row>
    <row r="113" spans="1:4" x14ac:dyDescent="0.2">
      <c r="A113" s="4">
        <v>108</v>
      </c>
      <c r="B113" s="4">
        <f t="shared" ca="1" si="8"/>
        <v>239.3675385936088</v>
      </c>
      <c r="C113" s="4">
        <f t="shared" si="9"/>
        <v>211.4</v>
      </c>
      <c r="D113" s="4">
        <f t="shared" ca="1" si="7"/>
        <v>27.967538593608786</v>
      </c>
    </row>
    <row r="114" spans="1:4" x14ac:dyDescent="0.2">
      <c r="A114" s="4">
        <v>109</v>
      </c>
      <c r="B114" s="4">
        <f t="shared" ca="1" si="8"/>
        <v>123.82588347738351</v>
      </c>
      <c r="C114" s="4">
        <f t="shared" si="9"/>
        <v>212.2</v>
      </c>
      <c r="D114" s="4">
        <f t="shared" ca="1" si="7"/>
        <v>-88.374116522616475</v>
      </c>
    </row>
    <row r="115" spans="1:4" x14ac:dyDescent="0.2">
      <c r="A115" s="4">
        <v>110</v>
      </c>
      <c r="B115" s="4">
        <f t="shared" ca="1" si="8"/>
        <v>267.61424268726341</v>
      </c>
      <c r="C115" s="4">
        <f t="shared" si="9"/>
        <v>213</v>
      </c>
      <c r="D115" s="4">
        <f t="shared" ca="1" si="7"/>
        <v>54.614242687263413</v>
      </c>
    </row>
    <row r="116" spans="1:4" x14ac:dyDescent="0.2">
      <c r="A116" s="4">
        <v>111</v>
      </c>
      <c r="B116" s="4">
        <f t="shared" ca="1" si="8"/>
        <v>289.7117167157046</v>
      </c>
      <c r="C116" s="4">
        <f t="shared" si="9"/>
        <v>213.8</v>
      </c>
      <c r="D116" s="4">
        <f t="shared" ca="1" si="7"/>
        <v>75.911716715704557</v>
      </c>
    </row>
    <row r="117" spans="1:4" x14ac:dyDescent="0.2">
      <c r="A117" s="4">
        <v>112</v>
      </c>
      <c r="B117" s="4">
        <f t="shared" ca="1" si="8"/>
        <v>166.55425353582012</v>
      </c>
      <c r="C117" s="4">
        <f t="shared" si="9"/>
        <v>214.60000000000002</v>
      </c>
      <c r="D117" s="4">
        <f t="shared" ca="1" si="7"/>
        <v>-48.045746464179885</v>
      </c>
    </row>
    <row r="118" spans="1:4" x14ac:dyDescent="0.2">
      <c r="A118" s="4">
        <v>113</v>
      </c>
      <c r="B118" s="4">
        <f t="shared" ca="1" si="8"/>
        <v>75.520505383913104</v>
      </c>
      <c r="C118" s="4">
        <f t="shared" si="9"/>
        <v>215.4</v>
      </c>
      <c r="D118" s="4">
        <f t="shared" ca="1" si="7"/>
        <v>-139.8794946160869</v>
      </c>
    </row>
    <row r="119" spans="1:4" x14ac:dyDescent="0.2">
      <c r="A119" s="4">
        <v>114</v>
      </c>
      <c r="B119" s="4">
        <f t="shared" ca="1" si="8"/>
        <v>273.00114129646204</v>
      </c>
      <c r="C119" s="4">
        <f t="shared" si="9"/>
        <v>216.2</v>
      </c>
      <c r="D119" s="4">
        <f t="shared" ca="1" si="7"/>
        <v>56.801141296462077</v>
      </c>
    </row>
    <row r="120" spans="1:4" x14ac:dyDescent="0.2">
      <c r="A120" s="4">
        <v>115</v>
      </c>
      <c r="B120" s="4">
        <f t="shared" ca="1" si="8"/>
        <v>439.82656816240592</v>
      </c>
      <c r="C120" s="4">
        <f t="shared" si="9"/>
        <v>217</v>
      </c>
      <c r="D120" s="4">
        <f t="shared" ca="1" si="7"/>
        <v>222.82656816240592</v>
      </c>
    </row>
    <row r="121" spans="1:4" x14ac:dyDescent="0.2">
      <c r="A121" s="4">
        <v>116</v>
      </c>
      <c r="B121" s="4">
        <f t="shared" ca="1" si="8"/>
        <v>363.94076174975447</v>
      </c>
      <c r="C121" s="4">
        <f t="shared" si="9"/>
        <v>217.8</v>
      </c>
      <c r="D121" s="4">
        <f t="shared" ca="1" si="7"/>
        <v>146.14076174975446</v>
      </c>
    </row>
    <row r="122" spans="1:4" x14ac:dyDescent="0.2">
      <c r="A122" s="4">
        <v>117</v>
      </c>
      <c r="B122" s="4">
        <f t="shared" ca="1" si="8"/>
        <v>150.86809509674868</v>
      </c>
      <c r="C122" s="4">
        <f t="shared" si="9"/>
        <v>218.60000000000002</v>
      </c>
      <c r="D122" s="4">
        <f t="shared" ca="1" si="7"/>
        <v>-67.731904903251348</v>
      </c>
    </row>
    <row r="123" spans="1:4" x14ac:dyDescent="0.2">
      <c r="A123" s="4">
        <v>118</v>
      </c>
      <c r="B123" s="4">
        <f t="shared" ca="1" si="8"/>
        <v>179.75915997131693</v>
      </c>
      <c r="C123" s="4">
        <f t="shared" si="9"/>
        <v>219.4</v>
      </c>
      <c r="D123" s="4">
        <f t="shared" ca="1" si="7"/>
        <v>-39.64084002868308</v>
      </c>
    </row>
    <row r="124" spans="1:4" x14ac:dyDescent="0.2">
      <c r="A124" s="4">
        <v>119</v>
      </c>
      <c r="B124" s="4">
        <f t="shared" ca="1" si="8"/>
        <v>183.15495190727228</v>
      </c>
      <c r="C124" s="4">
        <f t="shared" si="9"/>
        <v>220.2</v>
      </c>
      <c r="D124" s="4">
        <f t="shared" ca="1" si="7"/>
        <v>-37.045048092727697</v>
      </c>
    </row>
    <row r="125" spans="1:4" x14ac:dyDescent="0.2">
      <c r="A125" s="4">
        <v>120</v>
      </c>
      <c r="B125" s="4">
        <f t="shared" ca="1" si="8"/>
        <v>258.68733853733767</v>
      </c>
      <c r="C125" s="4">
        <f t="shared" si="9"/>
        <v>221</v>
      </c>
      <c r="D125" s="4">
        <f t="shared" ca="1" si="7"/>
        <v>37.687338537337645</v>
      </c>
    </row>
    <row r="126" spans="1:4" x14ac:dyDescent="0.2">
      <c r="A126" s="4">
        <v>121</v>
      </c>
      <c r="B126" s="4">
        <f t="shared" ca="1" si="8"/>
        <v>152.96218148582068</v>
      </c>
      <c r="C126" s="4">
        <f t="shared" si="9"/>
        <v>221.8</v>
      </c>
      <c r="D126" s="4">
        <f t="shared" ca="1" si="7"/>
        <v>-68.837818514179347</v>
      </c>
    </row>
    <row r="127" spans="1:4" x14ac:dyDescent="0.2">
      <c r="A127" s="4">
        <v>122</v>
      </c>
      <c r="B127" s="4">
        <f t="shared" ca="1" si="8"/>
        <v>75.222410980519356</v>
      </c>
      <c r="C127" s="4">
        <f t="shared" si="9"/>
        <v>222.60000000000002</v>
      </c>
      <c r="D127" s="4">
        <f t="shared" ca="1" si="7"/>
        <v>-147.37758901948067</v>
      </c>
    </row>
    <row r="128" spans="1:4" x14ac:dyDescent="0.2">
      <c r="A128" s="4">
        <v>123</v>
      </c>
      <c r="B128" s="4">
        <f t="shared" ca="1" si="8"/>
        <v>336.91733384614048</v>
      </c>
      <c r="C128" s="4">
        <f t="shared" si="9"/>
        <v>223.4</v>
      </c>
      <c r="D128" s="4">
        <f t="shared" ca="1" si="7"/>
        <v>113.51733384614046</v>
      </c>
    </row>
    <row r="129" spans="1:4" x14ac:dyDescent="0.2">
      <c r="A129" s="4">
        <v>124</v>
      </c>
      <c r="B129" s="4">
        <f t="shared" ca="1" si="8"/>
        <v>-3.1699817083478479</v>
      </c>
      <c r="C129" s="4">
        <f t="shared" si="9"/>
        <v>224.2</v>
      </c>
      <c r="D129" s="4">
        <f t="shared" ca="1" si="7"/>
        <v>-227.36998170834784</v>
      </c>
    </row>
    <row r="130" spans="1:4" x14ac:dyDescent="0.2">
      <c r="A130" s="4">
        <v>125</v>
      </c>
      <c r="B130" s="4">
        <f t="shared" ca="1" si="8"/>
        <v>-85.482625013162476</v>
      </c>
      <c r="C130" s="4">
        <f t="shared" si="9"/>
        <v>225</v>
      </c>
      <c r="D130" s="4">
        <f t="shared" ca="1" si="7"/>
        <v>-310.48262501316248</v>
      </c>
    </row>
    <row r="131" spans="1:4" x14ac:dyDescent="0.2">
      <c r="A131" s="4">
        <v>126</v>
      </c>
      <c r="B131" s="4">
        <f t="shared" ca="1" si="8"/>
        <v>127.37629077252654</v>
      </c>
      <c r="C131" s="4">
        <f t="shared" si="9"/>
        <v>225.8</v>
      </c>
      <c r="D131" s="4">
        <f t="shared" ca="1" si="7"/>
        <v>-98.423709227473466</v>
      </c>
    </row>
    <row r="132" spans="1:4" x14ac:dyDescent="0.2">
      <c r="A132" s="4">
        <v>127</v>
      </c>
      <c r="B132" s="4">
        <f t="shared" ca="1" si="8"/>
        <v>224.36169502853727</v>
      </c>
      <c r="C132" s="4">
        <f t="shared" si="9"/>
        <v>226.60000000000002</v>
      </c>
      <c r="D132" s="4">
        <f t="shared" ca="1" si="7"/>
        <v>-2.2383049714627532</v>
      </c>
    </row>
    <row r="133" spans="1:4" x14ac:dyDescent="0.2">
      <c r="A133" s="4">
        <v>128</v>
      </c>
      <c r="B133" s="4">
        <f t="shared" ca="1" si="8"/>
        <v>264.54854568490225</v>
      </c>
      <c r="C133" s="4">
        <f t="shared" si="9"/>
        <v>227.4</v>
      </c>
      <c r="D133" s="4">
        <f t="shared" ca="1" si="7"/>
        <v>37.148545684902224</v>
      </c>
    </row>
    <row r="134" spans="1:4" x14ac:dyDescent="0.2">
      <c r="A134" s="4">
        <v>129</v>
      </c>
      <c r="B134" s="4">
        <f t="shared" ref="B134:B147" ca="1" si="10">+C134+D134</f>
        <v>382.60474411776374</v>
      </c>
      <c r="C134" s="4">
        <f t="shared" ref="C134:C147" si="11">$A$3+$B$3*A134</f>
        <v>228.2</v>
      </c>
      <c r="D134" s="4">
        <f t="shared" ca="1" si="7"/>
        <v>154.40474411776373</v>
      </c>
    </row>
    <row r="135" spans="1:4" x14ac:dyDescent="0.2">
      <c r="A135" s="4">
        <v>130</v>
      </c>
      <c r="B135" s="4">
        <f t="shared" ca="1" si="10"/>
        <v>576.40870440324125</v>
      </c>
      <c r="C135" s="4">
        <f t="shared" si="11"/>
        <v>229</v>
      </c>
      <c r="D135" s="4">
        <f t="shared" ca="1" si="7"/>
        <v>347.40870440324125</v>
      </c>
    </row>
    <row r="136" spans="1:4" x14ac:dyDescent="0.2">
      <c r="A136" s="4">
        <v>131</v>
      </c>
      <c r="B136" s="4">
        <f t="shared" ca="1" si="10"/>
        <v>485.49435244660668</v>
      </c>
      <c r="C136" s="4">
        <f t="shared" si="11"/>
        <v>229.8</v>
      </c>
      <c r="D136" s="4">
        <f t="shared" ref="D136:D147" ca="1" si="12">NORMINV(RAND(),$D$3*D135,SQRT($C$3)*A136)</f>
        <v>255.69435244660667</v>
      </c>
    </row>
    <row r="137" spans="1:4" x14ac:dyDescent="0.2">
      <c r="A137" s="4">
        <v>132</v>
      </c>
      <c r="B137" s="4">
        <f t="shared" ca="1" si="10"/>
        <v>140.70337558396992</v>
      </c>
      <c r="C137" s="4">
        <f t="shared" si="11"/>
        <v>230.60000000000002</v>
      </c>
      <c r="D137" s="4">
        <f t="shared" ca="1" si="12"/>
        <v>-89.896624416030107</v>
      </c>
    </row>
    <row r="138" spans="1:4" x14ac:dyDescent="0.2">
      <c r="A138" s="4">
        <v>133</v>
      </c>
      <c r="B138" s="4">
        <f t="shared" ca="1" si="10"/>
        <v>17.720447983200899</v>
      </c>
      <c r="C138" s="4">
        <f t="shared" si="11"/>
        <v>231.4</v>
      </c>
      <c r="D138" s="4">
        <f t="shared" ca="1" si="12"/>
        <v>-213.67955201679911</v>
      </c>
    </row>
    <row r="139" spans="1:4" x14ac:dyDescent="0.2">
      <c r="A139" s="4">
        <v>134</v>
      </c>
      <c r="B139" s="4">
        <f t="shared" ca="1" si="10"/>
        <v>78.358073719303547</v>
      </c>
      <c r="C139" s="4">
        <f t="shared" si="11"/>
        <v>232.2</v>
      </c>
      <c r="D139" s="4">
        <f t="shared" ca="1" si="12"/>
        <v>-153.84192628069644</v>
      </c>
    </row>
    <row r="140" spans="1:4" x14ac:dyDescent="0.2">
      <c r="A140" s="4">
        <v>135</v>
      </c>
      <c r="B140" s="4">
        <f t="shared" ca="1" si="10"/>
        <v>475.58942048921006</v>
      </c>
      <c r="C140" s="4">
        <f t="shared" si="11"/>
        <v>233</v>
      </c>
      <c r="D140" s="4">
        <f t="shared" ca="1" si="12"/>
        <v>242.58942048921003</v>
      </c>
    </row>
    <row r="141" spans="1:4" x14ac:dyDescent="0.2">
      <c r="A141" s="4">
        <v>136</v>
      </c>
      <c r="B141" s="4">
        <f t="shared" ca="1" si="10"/>
        <v>432.50966354255985</v>
      </c>
      <c r="C141" s="4">
        <f t="shared" si="11"/>
        <v>233.8</v>
      </c>
      <c r="D141" s="4">
        <f t="shared" ca="1" si="12"/>
        <v>198.70966354255984</v>
      </c>
    </row>
    <row r="142" spans="1:4" x14ac:dyDescent="0.2">
      <c r="A142" s="4">
        <v>137</v>
      </c>
      <c r="B142" s="4">
        <f t="shared" ca="1" si="10"/>
        <v>304.30552562384219</v>
      </c>
      <c r="C142" s="4">
        <f t="shared" si="11"/>
        <v>234.60000000000002</v>
      </c>
      <c r="D142" s="4">
        <f t="shared" ca="1" si="12"/>
        <v>69.705525623842192</v>
      </c>
    </row>
    <row r="143" spans="1:4" x14ac:dyDescent="0.2">
      <c r="A143" s="4">
        <v>138</v>
      </c>
      <c r="B143" s="4">
        <f t="shared" ca="1" si="10"/>
        <v>256.31239426746635</v>
      </c>
      <c r="C143" s="4">
        <f t="shared" si="11"/>
        <v>235.4</v>
      </c>
      <c r="D143" s="4">
        <f t="shared" ca="1" si="12"/>
        <v>20.912394267466336</v>
      </c>
    </row>
    <row r="144" spans="1:4" x14ac:dyDescent="0.2">
      <c r="A144" s="4">
        <v>139</v>
      </c>
      <c r="B144" s="4">
        <f t="shared" ca="1" si="10"/>
        <v>274.20042412653794</v>
      </c>
      <c r="C144" s="4">
        <f t="shared" si="11"/>
        <v>236.2</v>
      </c>
      <c r="D144" s="4">
        <f t="shared" ca="1" si="12"/>
        <v>38.000424126537943</v>
      </c>
    </row>
    <row r="145" spans="1:4" x14ac:dyDescent="0.2">
      <c r="A145" s="4">
        <v>140</v>
      </c>
      <c r="B145" s="4">
        <f t="shared" ca="1" si="10"/>
        <v>174.53677500876086</v>
      </c>
      <c r="C145" s="4">
        <f t="shared" si="11"/>
        <v>237</v>
      </c>
      <c r="D145" s="4">
        <f t="shared" ca="1" si="12"/>
        <v>-62.463224991239159</v>
      </c>
    </row>
    <row r="146" spans="1:4" x14ac:dyDescent="0.2">
      <c r="A146" s="4">
        <v>141</v>
      </c>
      <c r="B146" s="4">
        <f t="shared" ca="1" si="10"/>
        <v>279.84152371358471</v>
      </c>
      <c r="C146" s="4">
        <f t="shared" si="11"/>
        <v>237.8</v>
      </c>
      <c r="D146" s="4">
        <f t="shared" ca="1" si="12"/>
        <v>42.041523713584702</v>
      </c>
    </row>
    <row r="147" spans="1:4" x14ac:dyDescent="0.2">
      <c r="A147" s="4">
        <v>142</v>
      </c>
      <c r="B147" s="4">
        <f t="shared" ca="1" si="10"/>
        <v>351.69095919105439</v>
      </c>
      <c r="C147" s="4">
        <f t="shared" si="11"/>
        <v>238.60000000000002</v>
      </c>
      <c r="D147" s="4">
        <f t="shared" ca="1" si="12"/>
        <v>113.09095919105438</v>
      </c>
    </row>
  </sheetData>
  <mergeCells count="2">
    <mergeCell ref="A1:D1"/>
    <mergeCell ref="A4:D4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" sqref="M1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Heterocedast</vt:lpstr>
      <vt:lpstr>Gráfico Heteroc</vt:lpstr>
      <vt:lpstr>Autocorrelac</vt:lpstr>
      <vt:lpstr>Gráfico Autoc</vt:lpstr>
      <vt:lpstr>Ambas</vt:lpstr>
      <vt:lpstr>Gráfico ambas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Edison Achalma</cp:lastModifiedBy>
  <dcterms:created xsi:type="dcterms:W3CDTF">2002-04-30T10:35:31Z</dcterms:created>
  <dcterms:modified xsi:type="dcterms:W3CDTF">2019-12-27T21:26:09Z</dcterms:modified>
</cp:coreProperties>
</file>