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8903B17C-F852-4104-B838-7697A6A34F8D}" xr6:coauthVersionLast="47" xr6:coauthVersionMax="47" xr10:uidLastSave="{00000000-0000-0000-0000-000000000000}"/>
  <bookViews>
    <workbookView xWindow="-120" yWindow="-120" windowWidth="29040" windowHeight="15720" activeTab="10" xr2:uid="{346724B3-1C49-40AE-AA36-C77CF5D6DD09}"/>
  </bookViews>
  <sheets>
    <sheet name="pivots" sheetId="5" r:id="rId1"/>
    <sheet name="Sheet3" sheetId="8" r:id="rId2"/>
    <sheet name="Sheet4" sheetId="9" r:id="rId3"/>
    <sheet name="Sheet6" sheetId="11" r:id="rId4"/>
    <sheet name="Sheet8" sheetId="13" r:id="rId5"/>
    <sheet name="Sheet9" sheetId="14" r:id="rId6"/>
    <sheet name="Sheet10" sheetId="15" r:id="rId7"/>
    <sheet name="Data" sheetId="1" r:id="rId8"/>
    <sheet name="Sheet1" sheetId="16" r:id="rId9"/>
    <sheet name="Questions &amp; KPIs" sheetId="2" r:id="rId10"/>
    <sheet name="Sheet2" sheetId="6" r:id="rId11"/>
  </sheets>
  <definedNames>
    <definedName name="_xlchart.v5.0" hidden="1">Sheet8!$F$3:$G$3</definedName>
    <definedName name="_xlchart.v5.1" hidden="1">Sheet8!$F$4:$G$63</definedName>
    <definedName name="_xlchart.v5.10" hidden="1">Sheet8!$H$3</definedName>
    <definedName name="_xlchart.v5.11" hidden="1">Sheet8!$H$4:$H$63</definedName>
    <definedName name="_xlchart.v5.12" hidden="1">Sheet8!$K$3:$L$3</definedName>
    <definedName name="_xlchart.v5.13" hidden="1">Sheet8!$K$4:$L$63</definedName>
    <definedName name="_xlchart.v5.14" hidden="1">Sheet8!$M$3</definedName>
    <definedName name="_xlchart.v5.15" hidden="1">Sheet8!$M$4:$M$63</definedName>
    <definedName name="_xlchart.v5.2" hidden="1">Sheet8!$H$3</definedName>
    <definedName name="_xlchart.v5.3" hidden="1">Sheet8!$H$4:$H$63</definedName>
    <definedName name="_xlchart.v5.4" hidden="1">Sheet8!$K$3:$L$3</definedName>
    <definedName name="_xlchart.v5.5" hidden="1">Sheet8!$K$4:$L$63</definedName>
    <definedName name="_xlchart.v5.6" hidden="1">Sheet8!$M$3</definedName>
    <definedName name="_xlchart.v5.7" hidden="1">Sheet8!$M$4:$M$63</definedName>
    <definedName name="_xlchart.v5.8" hidden="1">Sheet8!$F$3:$G$3</definedName>
    <definedName name="_xlchart.v5.9" hidden="1">Sheet8!$F$4:$G$63</definedName>
    <definedName name="Slicer_Gender_Value">#N/A</definedName>
    <definedName name="Slicer_Order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 i="8" l="1"/>
  <c r="K5" i="8"/>
  <c r="L5" i="8"/>
  <c r="I5" i="8"/>
  <c r="H7" i="8"/>
  <c r="I7" i="8"/>
  <c r="J7" i="8"/>
  <c r="K7" i="8"/>
  <c r="L7" i="8"/>
  <c r="H8" i="8"/>
  <c r="I8" i="8"/>
  <c r="J8" i="8"/>
  <c r="K8" i="8"/>
  <c r="L8" i="8"/>
  <c r="H9" i="8"/>
  <c r="I9" i="8"/>
  <c r="J9" i="8"/>
  <c r="K9" i="8"/>
  <c r="L9" i="8"/>
  <c r="H10" i="8"/>
  <c r="I10" i="8"/>
  <c r="J10" i="8"/>
  <c r="K10" i="8"/>
  <c r="L10" i="8"/>
  <c r="I6" i="8"/>
  <c r="J6" i="8"/>
  <c r="K6" i="8"/>
  <c r="L6" i="8"/>
  <c r="H6" i="8"/>
  <c r="K5" i="5"/>
  <c r="L5" i="5"/>
  <c r="I5" i="5"/>
  <c r="J5" i="5"/>
  <c r="H5" i="5"/>
  <c r="O2401" i="1" l="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<sst xmlns="http://schemas.openxmlformats.org/spreadsheetml/2006/main" count="14846" uniqueCount="2559">
  <si>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</si>
  <si>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</si>
  <si>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</si>
  <si>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</si>
  <si>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</si>
  <si>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</si>
  <si>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</si>
  <si>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</si>
  <si>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</si>
  <si>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</si>
  <si>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</si>
  <si>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</si>
  <si>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</si>
  <si>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</si>
  <si>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</si>
  <si>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</si>
  <si>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</si>
  <si>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</si>
  <si>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</si>
  <si>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</si>
  <si>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</si>
  <si>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</si>
  <si>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</si>
  <si>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</si>
  <si>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</si>
  <si>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</si>
  <si>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</si>
  <si>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</si>
  <si>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</si>
  <si>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</si>
  <si>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</si>
  <si>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</si>
  <si>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</si>
  <si>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</si>
  <si>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</si>
  <si>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</si>
  <si>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</si>
  <si>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</si>
  <si>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</si>
  <si>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</si>
  <si>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</si>
  <si>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</si>
  <si>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</si>
  <si>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</si>
  <si>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</si>
  <si>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</si>
  <si>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</si>
  <si>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</si>
  <si>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</si>
  <si>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</si>
  <si>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</si>
  <si>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</si>
  <si>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</si>
  <si>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</si>
  <si>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</si>
  <si>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</si>
  <si>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</si>
  <si>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</si>
  <si>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</si>
  <si>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</si>
  <si>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</si>
  <si>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</si>
  <si>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</si>
  <si>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</si>
  <si>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</si>
  <si>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</si>
  <si>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</si>
  <si>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</si>
  <si>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</si>
  <si>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</si>
  <si>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</si>
  <si>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</si>
  <si>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</si>
  <si>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</si>
  <si>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</si>
  <si>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</si>
  <si>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</si>
  <si>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</si>
  <si>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</si>
  <si>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</si>
  <si>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</si>
  <si>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</si>
  <si>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</si>
  <si>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</si>
  <si>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</si>
  <si>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</si>
  <si>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</si>
  <si>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</si>
  <si>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</si>
  <si>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</si>
  <si>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</si>
  <si>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</si>
  <si>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</si>
  <si>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</si>
  <si>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</si>
  <si>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</si>
  <si>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</si>
  <si>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</si>
  <si>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</si>
  <si>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</si>
  <si>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</si>
  <si>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</si>
  <si>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</si>
  <si>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</si>
  <si>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</si>
  <si>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</si>
  <si>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</si>
  <si>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</si>
  <si>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</si>
  <si>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</si>
  <si>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</si>
  <si>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</si>
  <si>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</si>
  <si>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</si>
  <si>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</si>
  <si>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</si>
  <si>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</si>
  <si>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</si>
  <si>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</si>
  <si>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</si>
  <si>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</si>
  <si>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</si>
  <si>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</si>
  <si>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</si>
  <si>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</si>
  <si>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</si>
  <si>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</si>
  <si>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</si>
  <si>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</si>
  <si>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</si>
  <si>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</si>
  <si>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</si>
  <si>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</si>
  <si>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</si>
  <si>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</si>
  <si>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</si>
  <si>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</si>
  <si>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</si>
  <si>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</si>
  <si>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</si>
  <si>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</si>
  <si>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</si>
  <si>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</si>
  <si>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</si>
  <si>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</si>
  <si>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</si>
  <si>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</si>
  <si>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</si>
  <si>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</si>
  <si>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</si>
  <si>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</si>
  <si>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</si>
  <si>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</si>
  <si>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</si>
  <si>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</si>
  <si>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</si>
  <si>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</si>
  <si>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</si>
  <si>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</si>
  <si>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</si>
  <si>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</si>
  <si>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</si>
  <si>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</si>
  <si>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</si>
  <si>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</si>
  <si>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</si>
  <si>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</si>
  <si>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</si>
  <si>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</si>
  <si>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</si>
  <si>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</si>
  <si>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</si>
  <si>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</si>
  <si>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</si>
  <si>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</si>
  <si>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</si>
  <si>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</si>
  <si>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</si>
  <si>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</si>
  <si>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</si>
  <si>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</si>
  <si>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</si>
  <si>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</si>
  <si>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</si>
  <si>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</si>
  <si>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</si>
  <si>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</si>
  <si>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</si>
  <si>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</si>
  <si>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</si>
  <si>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</si>
  <si>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</si>
  <si>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</si>
  <si>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</si>
  <si>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</si>
  <si>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</si>
  <si>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</si>
  <si>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</si>
  <si>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</si>
  <si>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</si>
  <si>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</si>
  <si>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</si>
  <si>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</si>
  <si>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</si>
  <si>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</si>
  <si>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</si>
  <si>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</si>
  <si>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</si>
  <si>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</si>
  <si>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</si>
  <si>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</si>
  <si>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</si>
  <si>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</si>
  <si>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</si>
  <si>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</si>
  <si>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</si>
  <si>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</si>
  <si>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</si>
  <si>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</si>
  <si>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</si>
  <si>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</si>
  <si>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</si>
  <si>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</si>
  <si>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</si>
  <si>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</si>
  <si>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</si>
  <si>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</si>
  <si>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</si>
  <si>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</si>
  <si>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</si>
  <si>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</si>
  <si>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</si>
  <si>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</si>
  <si>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</si>
  <si>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</si>
  <si>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</si>
  <si>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</si>
  <si>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</si>
  <si>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</si>
  <si>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</si>
  <si>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</si>
  <si>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</si>
  <si>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</si>
  <si>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</si>
  <si>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</si>
  <si>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</si>
  <si>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</si>
  <si>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</si>
  <si>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</si>
  <si>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</si>
  <si>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</si>
  <si>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</si>
  <si>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</si>
  <si>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</si>
  <si>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</si>
  <si>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</si>
  <si>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</si>
  <si>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</si>
  <si>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</si>
  <si>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</si>
  <si>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</si>
  <si>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</si>
  <si>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</si>
  <si>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</si>
  <si>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</si>
  <si>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</si>
  <si>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</si>
  <si>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</si>
  <si>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</si>
  <si>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</si>
  <si>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</si>
  <si>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</si>
  <si>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</si>
  <si>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</si>
  <si>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</si>
  <si>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</si>
  <si>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</si>
  <si>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</si>
  <si>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</si>
  <si>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</si>
  <si>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</si>
  <si>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</si>
  <si>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</si>
  <si>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</si>
  <si>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</si>
  <si>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</si>
  <si>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</si>
  <si>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</si>
  <si>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</si>
  <si>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</si>
  <si>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</si>
  <si>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</si>
  <si>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</si>
  <si>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</si>
  <si>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</si>
  <si>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</si>
  <si>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</si>
  <si>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</si>
  <si>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</si>
  <si>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</si>
  <si>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</si>
  <si>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</si>
  <si>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</si>
  <si>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</si>
  <si>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</si>
  <si>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</si>
  <si>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</si>
  <si>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</si>
  <si>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</si>
  <si>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</si>
  <si>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</si>
  <si>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</si>
  <si>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</si>
  <si>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</si>
  <si>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</si>
  <si>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</si>
  <si>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</si>
  <si>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</si>
  <si>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</si>
  <si>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</si>
  <si>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</si>
  <si>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</si>
  <si>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</si>
  <si>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</si>
  <si>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</si>
  <si>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</si>
  <si>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</si>
  <si>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</si>
  <si>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</si>
  <si>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</si>
  <si>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</si>
  <si>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</si>
  <si>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</si>
  <si>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</si>
  <si>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</si>
  <si>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</si>
  <si>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</si>
  <si>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</si>
  <si>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</si>
  <si>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</si>
  <si>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</si>
  <si>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</si>
  <si>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</si>
  <si>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</si>
  <si>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</si>
  <si>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</si>
  <si>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</si>
  <si>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</si>
  <si>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</si>
  <si>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</si>
  <si>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</si>
  <si>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</si>
  <si>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</si>
  <si>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</si>
  <si>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</si>
  <si>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</si>
  <si>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</si>
  <si>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</si>
  <si>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</si>
  <si>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</si>
  <si>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</si>
  <si>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</si>
  <si>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</si>
  <si>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</si>
  <si>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</si>
  <si>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</si>
  <si>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</si>
  <si>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</si>
  <si>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</si>
  <si>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</si>
  <si>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</si>
  <si>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</si>
  <si>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</si>
  <si>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</si>
  <si>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</si>
  <si>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</si>
  <si>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</si>
  <si>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</si>
  <si>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</si>
  <si>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</si>
  <si>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</si>
  <si>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</si>
  <si>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</si>
  <si>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</si>
  <si>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</si>
  <si>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</si>
  <si>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</si>
  <si>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</si>
  <si>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</si>
  <si>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</si>
  <si>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</si>
  <si>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</si>
  <si>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</si>
  <si>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</si>
  <si>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</si>
  <si>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</si>
  <si>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</si>
  <si>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</si>
  <si>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</si>
  <si>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</si>
  <si>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</si>
  <si>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</si>
  <si>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</si>
  <si>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</si>
  <si>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</si>
  <si>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</si>
  <si>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</si>
  <si>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</si>
  <si>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</si>
  <si>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</si>
  <si>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</si>
  <si>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</si>
  <si>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</si>
  <si>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</si>
  <si>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</si>
  <si>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</si>
  <si>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</si>
  <si>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</si>
  <si>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</si>
  <si>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</si>
  <si>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</si>
  <si>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</si>
  <si>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</si>
  <si>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</si>
  <si>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</si>
  <si>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</si>
  <si>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</si>
  <si>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</si>
  <si>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</si>
  <si>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</si>
  <si>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</si>
  <si>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</si>
  <si>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</si>
  <si>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</si>
  <si>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</si>
  <si>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</si>
  <si>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</si>
  <si>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</si>
  <si>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</si>
  <si>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</si>
  <si>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</si>
  <si>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</si>
  <si>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</si>
  <si>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</si>
  <si>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</si>
  <si>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</si>
  <si>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</si>
  <si>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</si>
  <si>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</si>
  <si>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</si>
  <si>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</si>
  <si>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</si>
  <si>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</si>
  <si>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</si>
  <si>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</si>
  <si>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</si>
  <si>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</si>
  <si>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</si>
  <si>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</si>
  <si>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</si>
  <si>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</si>
  <si>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</si>
  <si>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</si>
  <si>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</si>
  <si>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</si>
  <si>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</si>
  <si>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</si>
  <si>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</si>
  <si>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</si>
  <si>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</si>
  <si>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</si>
  <si>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</si>
  <si>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</si>
  <si>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</si>
  <si>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</si>
  <si>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</si>
  <si>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</si>
  <si>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</si>
  <si>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</si>
  <si>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</si>
  <si>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</si>
  <si>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</si>
  <si>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</si>
  <si>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</si>
  <si>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</si>
  <si>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</si>
  <si>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</si>
  <si>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</si>
  <si>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</si>
  <si>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</si>
  <si>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</si>
  <si>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</si>
  <si>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</si>
  <si>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</si>
  <si>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</si>
  <si>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</si>
  <si>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</si>
  <si>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</si>
  <si>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</si>
  <si>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</si>
  <si>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</si>
  <si>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</si>
  <si>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</si>
  <si>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</si>
  <si>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</si>
  <si>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</si>
  <si>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</si>
  <si>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</si>
  <si>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</si>
  <si>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</si>
  <si>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</si>
  <si>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</si>
  <si>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</si>
  <si>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</si>
  <si>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</si>
  <si>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</si>
  <si>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</si>
  <si>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</si>
  <si>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</si>
  <si>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</si>
  <si>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</si>
  <si>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</si>
  <si>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</si>
  <si>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</si>
  <si>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</si>
  <si>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</si>
  <si>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</si>
  <si>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</si>
  <si>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</si>
  <si>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</si>
  <si>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</si>
  <si>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</si>
  <si>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</si>
  <si>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</si>
  <si>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</si>
  <si>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</si>
  <si>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</si>
  <si>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</si>
  <si>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</si>
  <si>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</si>
  <si>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</si>
  <si>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</si>
  <si>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</si>
  <si>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</si>
  <si>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</si>
  <si>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</si>
  <si>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</si>
  <si>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</si>
  <si>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</si>
  <si>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</si>
  <si>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</si>
  <si>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</si>
  <si>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</si>
  <si>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</si>
  <si>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</si>
  <si>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</si>
  <si>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</si>
  <si>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</si>
  <si>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</si>
  <si>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</si>
  <si>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</si>
  <si>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</si>
  <si>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</si>
  <si>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</si>
  <si>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</si>
  <si>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</si>
  <si>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</si>
  <si>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</si>
  <si>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</si>
  <si>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</si>
  <si>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</si>
  <si>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</si>
  <si>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</si>
  <si>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</si>
  <si>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</si>
  <si>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</si>
  <si>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</si>
  <si>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</si>
  <si>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</si>
  <si>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</si>
  <si>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</si>
  <si>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</si>
  <si>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</si>
  <si>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</si>
  <si>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</si>
  <si>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</si>
  <si>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</si>
  <si>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</si>
  <si>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</si>
  <si>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</si>
  <si>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</si>
  <si>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</si>
  <si>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</si>
  <si>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</si>
  <si>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</si>
  <si>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</si>
  <si>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</si>
  <si>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</si>
  <si>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</si>
  <si>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</si>
  <si>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</si>
  <si>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</si>
  <si>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</si>
  <si>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</si>
  <si>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</si>
  <si>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</si>
  <si>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</si>
  <si>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</si>
  <si>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</si>
  <si>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</si>
  <si>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</si>
  <si>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</si>
  <si>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</si>
  <si>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</si>
  <si>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</si>
  <si>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</si>
  <si>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</si>
  <si>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</si>
  <si>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</si>
  <si>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</si>
  <si>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</si>
  <si>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</si>
  <si>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</si>
  <si>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</si>
  <si>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</si>
  <si>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</si>
  <si>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</si>
  <si>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</si>
  <si>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</si>
  <si>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</si>
  <si>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</si>
  <si>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</si>
  <si>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</si>
  <si>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</si>
  <si>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</si>
  <si>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</si>
  <si>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</si>
  <si>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</si>
  <si>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</si>
  <si>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</si>
  <si>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</si>
  <si>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</si>
  <si>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</si>
  <si>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</si>
  <si>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</si>
  <si>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</si>
  <si>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</si>
  <si>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</si>
  <si>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</si>
  <si>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</si>
  <si>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</si>
  <si>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</si>
  <si>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</si>
  <si>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</si>
  <si>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</si>
  <si>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</si>
  <si>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</si>
  <si>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</si>
  <si>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</si>
  <si>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</si>
  <si>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</si>
  <si>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</si>
  <si>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</si>
  <si>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</si>
  <si>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</si>
  <si>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</si>
  <si>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</si>
  <si>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</si>
  <si>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</si>
  <si>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</si>
  <si>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</si>
  <si>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</si>
  <si>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</si>
  <si>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</si>
  <si>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</si>
  <si>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</si>
  <si>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</si>
  <si>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</si>
  <si>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</si>
  <si>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</si>
  <si>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</si>
  <si>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</si>
  <si>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</si>
  <si>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</si>
  <si>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</si>
  <si>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</si>
  <si>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</si>
  <si>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</si>
  <si>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</si>
  <si>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</si>
  <si>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</si>
  <si>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</si>
  <si>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</si>
  <si>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</si>
  <si>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</si>
  <si>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</si>
  <si>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</si>
  <si>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</si>
  <si>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</si>
  <si>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</si>
  <si>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</si>
  <si>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</si>
  <si>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</si>
  <si>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</si>
  <si>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</si>
  <si>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</si>
  <si>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</si>
  <si>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</si>
  <si>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</si>
  <si>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</si>
  <si>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</si>
  <si>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</si>
  <si>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</si>
  <si>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</si>
  <si>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</si>
  <si>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</si>
  <si>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</si>
  <si>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</si>
  <si>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</si>
  <si>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</si>
  <si>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</si>
  <si>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</si>
  <si>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</si>
  <si>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</si>
  <si>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</si>
  <si>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</si>
  <si>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</si>
  <si>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</si>
  <si>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</si>
  <si>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</si>
  <si>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</si>
  <si>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</si>
  <si>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</si>
  <si>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</si>
  <si>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</si>
  <si>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</si>
  <si>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</si>
  <si>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</si>
  <si>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</si>
  <si>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</si>
  <si>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</si>
  <si>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</si>
  <si>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</si>
  <si>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</si>
  <si>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</si>
  <si>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</si>
  <si>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</si>
  <si>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</si>
  <si>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</si>
  <si>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</si>
  <si>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</si>
  <si>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</si>
  <si>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</si>
  <si>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</si>
  <si>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</si>
  <si>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</si>
  <si>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</si>
  <si>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</si>
  <si>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</si>
  <si>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</si>
  <si>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</si>
  <si>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</si>
  <si>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</si>
  <si>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</si>
  <si>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</si>
  <si>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</si>
  <si>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</si>
  <si>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</si>
  <si>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</si>
  <si>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</si>
  <si>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</si>
  <si>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</si>
  <si>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</si>
  <si>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</si>
  <si>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</si>
  <si>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</si>
  <si>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</si>
  <si>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</si>
  <si>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</si>
  <si>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</si>
  <si>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</si>
  <si>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</si>
  <si>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</si>
  <si>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</si>
  <si>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</si>
  <si>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</si>
  <si>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</si>
  <si>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</si>
  <si>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</si>
  <si>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</si>
  <si>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</si>
  <si>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</si>
  <si>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</si>
  <si>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</si>
  <si>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</si>
  <si>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</si>
  <si>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</si>
  <si>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</si>
  <si>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</si>
  <si>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</si>
  <si>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</si>
  <si>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</si>
  <si>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</si>
  <si>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</si>
  <si>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</si>
  <si>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</si>
  <si>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</si>
  <si>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</si>
  <si>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</si>
  <si>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</si>
  <si>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</si>
  <si>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</si>
  <si>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</si>
  <si>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</si>
  <si>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</si>
  <si>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</si>
  <si>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</si>
  <si>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</si>
  <si>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</si>
  <si>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</si>
  <si>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</si>
  <si>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</si>
  <si>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</si>
  <si>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</si>
  <si>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</si>
  <si>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</si>
  <si>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</si>
  <si>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</si>
  <si>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</si>
  <si>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</si>
  <si>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</si>
  <si>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</si>
  <si>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</si>
  <si>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</si>
  <si>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</si>
  <si>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</si>
  <si>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</si>
  <si>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</si>
  <si>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</si>
  <si>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</si>
  <si>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</si>
  <si>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</si>
  <si>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</si>
  <si>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</si>
  <si>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</si>
  <si>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</si>
  <si>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</si>
  <si>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</si>
  <si>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</si>
  <si>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</si>
  <si>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</si>
  <si>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</si>
  <si>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</si>
  <si>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</si>
  <si>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</si>
  <si>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</si>
  <si>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</si>
  <si>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</si>
  <si>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</si>
  <si>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</si>
  <si>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</si>
  <si>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</si>
  <si>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</si>
  <si>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</si>
  <si>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</si>
  <si>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</si>
  <si>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</si>
  <si>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</si>
  <si>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</si>
  <si>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</si>
  <si>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</si>
  <si>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</si>
  <si>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</si>
  <si>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</si>
  <si>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</si>
  <si>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</si>
  <si>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</si>
  <si>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</si>
  <si>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</si>
  <si>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</si>
  <si>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</si>
  <si>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</si>
  <si>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</si>
  <si>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</si>
  <si>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</si>
  <si>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</si>
  <si>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</si>
  <si>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</si>
  <si>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</si>
  <si>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</si>
  <si>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</si>
  <si>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</si>
  <si>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</si>
  <si>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</si>
  <si>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</si>
  <si>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</si>
  <si>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</si>
  <si>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</si>
  <si>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</si>
  <si>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</si>
  <si>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</si>
  <si>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</si>
  <si>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</si>
  <si>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</si>
  <si>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</si>
  <si>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</si>
  <si>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</si>
  <si>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</si>
  <si>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</si>
  <si>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</si>
  <si>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</si>
  <si>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</si>
  <si>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</si>
  <si>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</si>
  <si>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</si>
  <si>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</si>
  <si>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</si>
  <si>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</si>
  <si>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</si>
  <si>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</si>
  <si>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</si>
  <si>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</si>
  <si>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</si>
  <si>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</si>
  <si>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</si>
  <si>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</si>
  <si>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</si>
  <si>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</si>
  <si>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</si>
  <si>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</si>
  <si>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</si>
  <si>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</si>
  <si>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</si>
  <si>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</si>
  <si>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</si>
  <si>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</si>
  <si>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</si>
  <si>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</si>
  <si>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</si>
  <si>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</si>
  <si>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</si>
  <si>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</si>
  <si>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</si>
  <si>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</si>
  <si>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</si>
  <si>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</si>
  <si>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</si>
  <si>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</si>
  <si>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</si>
  <si>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</si>
  <si>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</si>
  <si>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</si>
  <si>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</si>
  <si>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</si>
  <si>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</si>
  <si>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</si>
  <si>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</si>
  <si>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</si>
  <si>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</si>
  <si>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</si>
  <si>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</si>
  <si>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</si>
  <si>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</si>
  <si>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</si>
  <si>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</si>
  <si>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</si>
  <si>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</si>
  <si>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</si>
  <si>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</si>
  <si>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</si>
  <si>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</si>
  <si>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</si>
  <si>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</si>
  <si>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</si>
  <si>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</si>
  <si>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</si>
  <si>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</si>
  <si>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</si>
  <si>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</si>
  <si>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</si>
  <si>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</si>
  <si>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</si>
  <si>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</si>
  <si>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</si>
  <si>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</si>
  <si>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</si>
  <si>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</si>
  <si>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</si>
  <si>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</si>
  <si>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</si>
  <si>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</si>
  <si>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</si>
  <si>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</si>
  <si>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</si>
  <si>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</si>
  <si>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</si>
  <si>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</si>
  <si>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</si>
  <si>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</si>
  <si>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</si>
  <si>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</si>
  <si>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</si>
  <si>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</si>
  <si>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</si>
  <si>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</si>
  <si>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</si>
  <si>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</si>
  <si>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</si>
  <si>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</si>
  <si>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</si>
  <si>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</si>
  <si>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</si>
  <si>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</si>
  <si>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</si>
  <si>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</si>
  <si>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</si>
  <si>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</si>
  <si>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</si>
  <si>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</si>
  <si>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</si>
  <si>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</si>
  <si>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</si>
  <si>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</si>
  <si>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</si>
  <si>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</si>
  <si>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</si>
  <si>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</si>
  <si>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</si>
  <si>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</si>
  <si>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</si>
  <si>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</si>
  <si>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</si>
  <si>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</si>
  <si>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</si>
  <si>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</si>
  <si>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</si>
  <si>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</si>
  <si>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</si>
  <si>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</si>
  <si>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</si>
  <si>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</si>
  <si>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</si>
  <si>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</si>
  <si>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</si>
  <si>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</si>
  <si>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</si>
  <si>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</si>
  <si>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</si>
  <si>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</si>
  <si>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</si>
  <si>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</si>
  <si>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</si>
  <si>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</si>
  <si>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</si>
  <si>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</si>
  <si>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</si>
  <si>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</si>
  <si>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</si>
  <si>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</si>
  <si>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</si>
  <si>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</si>
  <si>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</si>
  <si>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</si>
  <si>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</si>
  <si>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</si>
  <si>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</si>
  <si>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</si>
  <si>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</si>
  <si>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</si>
  <si>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</si>
  <si>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</si>
  <si>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</si>
  <si>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</si>
  <si>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</si>
  <si>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</si>
  <si>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</si>
  <si>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</si>
  <si>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</si>
  <si>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</si>
  <si>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</si>
  <si>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</si>
  <si>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</si>
  <si>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</si>
  <si>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</si>
  <si>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</si>
  <si>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</si>
  <si>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</si>
  <si>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</si>
  <si>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</si>
  <si>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</si>
  <si>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</si>
  <si>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</si>
  <si>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</si>
  <si>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</si>
  <si>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</si>
  <si>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</si>
  <si>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</si>
  <si>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</si>
  <si>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</si>
  <si>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</si>
  <si>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</si>
  <si>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</si>
  <si>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</si>
  <si>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</si>
  <si>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</si>
  <si>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</si>
  <si>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</si>
  <si>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</si>
  <si>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</si>
  <si>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</si>
  <si>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</si>
  <si>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</si>
  <si>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</si>
  <si>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</si>
  <si>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</si>
  <si>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</si>
  <si>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</si>
  <si>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</si>
  <si>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</si>
  <si>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</si>
  <si>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</si>
  <si>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</si>
  <si>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</si>
  <si>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</si>
  <si>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</si>
  <si>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</si>
  <si>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</si>
  <si>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</si>
  <si>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</si>
  <si>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</si>
  <si>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</si>
  <si>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</si>
  <si>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</si>
  <si>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</si>
  <si>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</si>
  <si>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</si>
  <si>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</si>
  <si>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</si>
  <si>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</si>
  <si>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</si>
  <si>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</si>
  <si>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</si>
  <si>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</si>
  <si>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</si>
  <si>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</si>
  <si>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</si>
  <si>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</si>
  <si>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</si>
  <si>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</si>
  <si>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</si>
  <si>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</si>
  <si>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</si>
  <si>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</si>
  <si>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</si>
  <si>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</si>
  <si>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</si>
  <si>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</si>
  <si>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</si>
  <si>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</si>
  <si>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</si>
  <si>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</si>
  <si>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</si>
  <si>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</si>
  <si>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</si>
  <si>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</si>
  <si>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</si>
  <si>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</si>
  <si>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</si>
  <si>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</si>
  <si>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</si>
  <si>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</si>
  <si>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</si>
  <si>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</si>
  <si>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</si>
  <si>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</si>
  <si>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</si>
  <si>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</si>
  <si>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</si>
  <si>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</si>
  <si>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</si>
  <si>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</si>
  <si>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</si>
  <si>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</si>
  <si>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</si>
  <si>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</si>
  <si>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</si>
  <si>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</si>
  <si>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</si>
  <si>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</si>
  <si>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</si>
  <si>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</si>
  <si>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</si>
  <si>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</si>
  <si>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</si>
  <si>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</si>
  <si>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</si>
  <si>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</si>
  <si>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</si>
  <si>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</si>
  <si>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</si>
  <si>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</si>
  <si>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</si>
  <si>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</si>
  <si>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</si>
  <si>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</si>
  <si>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</si>
  <si>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</si>
  <si>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</si>
  <si>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</si>
  <si>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</si>
  <si>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</si>
  <si>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</si>
  <si>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</si>
  <si>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</si>
  <si>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</si>
  <si>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</si>
  <si>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</si>
  <si>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</si>
  <si>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</si>
  <si>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</si>
  <si>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</si>
  <si>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</si>
  <si>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</si>
  <si>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</si>
  <si>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</si>
  <si>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</si>
  <si>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</si>
  <si>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</si>
  <si>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</si>
  <si>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</si>
  <si>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</si>
  <si>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</si>
  <si>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</si>
  <si>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</si>
  <si>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</si>
  <si>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</si>
  <si>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</si>
  <si>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</si>
  <si>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</si>
  <si>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</si>
  <si>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</si>
  <si>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</si>
  <si>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</si>
  <si>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</si>
  <si>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</si>
  <si>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</si>
  <si>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</si>
  <si>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</si>
  <si>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</si>
  <si>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</si>
  <si>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</si>
  <si>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</si>
  <si>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</si>
  <si>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</si>
  <si>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</si>
  <si>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</si>
  <si>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</si>
  <si>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</si>
  <si>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</si>
  <si>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</si>
  <si>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</si>
  <si>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</si>
  <si>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</si>
  <si>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</si>
  <si>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</si>
  <si>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</si>
  <si>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</si>
  <si>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</si>
  <si>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</si>
  <si>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</si>
  <si>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</si>
  <si>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</si>
  <si>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</si>
  <si>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</si>
  <si>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</si>
  <si>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</si>
  <si>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</si>
  <si>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</si>
  <si>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</si>
  <si>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</si>
  <si>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</si>
  <si>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</si>
  <si>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</si>
  <si>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</si>
  <si>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</si>
  <si>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</si>
  <si>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</si>
  <si>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</si>
  <si>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</si>
  <si>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</si>
  <si>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</si>
  <si>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</si>
  <si>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</si>
  <si>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</si>
  <si>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</si>
  <si>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</si>
  <si>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</si>
  <si>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</si>
  <si>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</si>
  <si>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</si>
  <si>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</si>
  <si>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</si>
  <si>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</si>
  <si>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</si>
  <si>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</si>
  <si>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</si>
  <si>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</si>
  <si>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</si>
  <si>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</si>
  <si>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</si>
  <si>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</si>
  <si>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</si>
  <si>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</si>
  <si>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</si>
  <si>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</si>
  <si>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</si>
  <si>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</si>
  <si>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</si>
  <si>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</si>
  <si>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</si>
  <si>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</si>
  <si>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</si>
  <si>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</si>
  <si>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</si>
  <si>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</si>
  <si>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</si>
  <si>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</si>
  <si>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</si>
  <si>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</si>
  <si>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</si>
  <si>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</si>
  <si>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</si>
  <si>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</si>
  <si>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</si>
  <si>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</si>
  <si>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</si>
  <si>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</si>
  <si>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</si>
  <si>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</si>
  <si>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</si>
  <si>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</si>
  <si>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</si>
  <si>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</si>
  <si>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</si>
  <si>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</si>
  <si>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</si>
  <si>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</si>
  <si>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</si>
  <si>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</si>
  <si>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</si>
  <si>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</si>
  <si>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</si>
  <si>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</si>
  <si>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</si>
  <si>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</si>
  <si>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</si>
  <si>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</si>
  <si>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</si>
  <si>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</si>
  <si>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</si>
  <si>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</si>
  <si>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</si>
  <si>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</si>
  <si>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</si>
  <si>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</si>
  <si>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</si>
  <si>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</si>
  <si>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</si>
  <si>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</si>
  <si>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</si>
  <si>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</si>
  <si>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</si>
  <si>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</si>
  <si>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</si>
  <si>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</si>
  <si>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</si>
  <si>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</si>
  <si>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</si>
  <si>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</si>
  <si>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</si>
  <si>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</si>
  <si>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</si>
  <si>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</si>
  <si>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</si>
  <si>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</si>
  <si>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</si>
  <si>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</si>
  <si>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</si>
  <si>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</si>
  <si>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</si>
  <si>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</si>
  <si>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</si>
  <si>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</si>
  <si>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</si>
  <si>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</si>
  <si>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</si>
  <si>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</si>
  <si>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</si>
  <si>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</si>
  <si>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</si>
  <si>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</si>
  <si>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</si>
  <si>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</si>
  <si>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</si>
  <si>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</si>
  <si>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</si>
  <si>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</si>
  <si>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</si>
  <si>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</si>
  <si>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</si>
  <si>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</si>
  <si>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</si>
  <si>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</si>
  <si>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</si>
  <si>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</si>
  <si>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</si>
  <si>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</si>
  <si>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</si>
  <si>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</si>
  <si>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</si>
  <si>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</si>
  <si>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</si>
  <si>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</si>
  <si>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</si>
  <si>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</si>
  <si>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</si>
  <si>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</si>
  <si>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</si>
  <si>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</si>
  <si>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</si>
  <si>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</si>
  <si>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</si>
  <si>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</si>
  <si>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</si>
  <si>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</si>
  <si>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</si>
  <si>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</si>
  <si>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</si>
  <si>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</si>
  <si>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</si>
  <si>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</si>
  <si>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</si>
  <si>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</si>
  <si>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</si>
  <si>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</si>
  <si>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</si>
  <si>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</si>
  <si>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</si>
  <si>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</si>
  <si>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</si>
  <si>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</si>
  <si>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</si>
  <si>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</si>
  <si>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</si>
  <si>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</si>
  <si>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</si>
  <si>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</si>
  <si>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</si>
  <si>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</si>
  <si>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</si>
  <si>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</si>
  <si>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</si>
  <si>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</si>
  <si>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</si>
  <si>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</si>
  <si>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</si>
  <si>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</si>
  <si>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</si>
  <si>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</si>
  <si>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</si>
  <si>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</si>
  <si>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</si>
  <si>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</si>
  <si>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</si>
  <si>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</si>
  <si>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</si>
  <si>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</si>
  <si>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</si>
  <si>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</si>
  <si>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</si>
  <si>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</si>
  <si>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</si>
  <si>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</si>
  <si>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</si>
  <si>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</si>
  <si>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</si>
  <si>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</si>
  <si>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</si>
  <si>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</si>
  <si>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</si>
  <si>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</si>
  <si>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</si>
  <si>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</si>
  <si>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</si>
  <si>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</si>
  <si>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</si>
  <si>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</si>
  <si>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</si>
  <si>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</si>
  <si>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</si>
  <si>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</si>
  <si>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</si>
  <si>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</si>
  <si>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</si>
  <si>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</si>
  <si>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</si>
  <si>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</si>
  <si>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</si>
  <si>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</si>
  <si>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</si>
  <si>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</si>
  <si>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</si>
  <si>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</si>
  <si>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</si>
  <si>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</si>
  <si>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</si>
  <si>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</si>
  <si>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</si>
  <si>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</si>
  <si>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</si>
  <si>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</si>
  <si>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</si>
  <si>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</si>
  <si>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</si>
  <si>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</si>
  <si>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</si>
  <si>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</si>
  <si>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</si>
  <si>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</si>
  <si>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</si>
  <si>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</si>
  <si>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</si>
  <si>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</si>
  <si>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</si>
  <si>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</si>
  <si>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</si>
  <si>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</si>
  <si>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</si>
  <si>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</si>
  <si>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</si>
  <si>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</si>
  <si>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</si>
  <si>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</si>
  <si>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</si>
  <si>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</si>
  <si>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</si>
  <si>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</si>
  <si>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</si>
  <si>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</si>
  <si>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</si>
  <si>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</si>
  <si>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</si>
  <si>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</si>
  <si>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</si>
  <si>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</si>
  <si>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</si>
  <si>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</si>
  <si>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</si>
  <si>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</si>
  <si>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</si>
  <si>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</si>
  <si>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</si>
  <si>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</si>
  <si>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</si>
  <si>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</si>
  <si>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</si>
  <si>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</si>
  <si>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</si>
  <si>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</si>
  <si>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</si>
  <si>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</si>
  <si>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</si>
  <si>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</si>
  <si>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</si>
  <si>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</si>
  <si>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</si>
  <si>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</si>
  <si>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</si>
  <si>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</si>
  <si>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</si>
  <si>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</si>
  <si>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</si>
  <si>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</si>
  <si>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</si>
  <si>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</si>
  <si>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</si>
  <si>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</si>
  <si>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</si>
  <si>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</si>
  <si>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</si>
  <si>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</si>
  <si>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</si>
  <si>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</si>
  <si>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</si>
  <si>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</si>
  <si>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</si>
  <si>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</si>
  <si>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</si>
  <si>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</si>
  <si>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</si>
  <si>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</si>
  <si>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</si>
  <si>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</si>
  <si>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</si>
  <si>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</si>
  <si>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</si>
  <si>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</si>
  <si>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</si>
  <si>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</si>
  <si>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</si>
  <si>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</si>
  <si>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</si>
  <si>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</si>
  <si>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</si>
  <si>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</si>
  <si>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</si>
  <si>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</si>
  <si>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</si>
  <si>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</si>
  <si>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</si>
  <si>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</si>
  <si>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</si>
  <si>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</si>
  <si>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</si>
  <si>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</si>
  <si>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</si>
  <si>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</si>
  <si>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</si>
  <si>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</si>
  <si>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</si>
  <si>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</si>
  <si>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</si>
  <si>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</si>
  <si>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</si>
  <si>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</si>
  <si>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</si>
  <si>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</si>
  <si>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</si>
  <si>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</si>
  <si>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</si>
  <si>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</si>
  <si>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</si>
  <si>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</si>
  <si>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</si>
  <si>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</si>
  <si>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</si>
  <si>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</si>
  <si>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</si>
  <si>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</si>
  <si>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</si>
  <si>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</si>
  <si>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</si>
  <si>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</si>
  <si>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</si>
  <si>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</si>
  <si>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</si>
  <si>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</si>
  <si>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</si>
  <si>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</si>
  <si>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</si>
  <si>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</si>
  <si>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</si>
  <si>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</si>
  <si>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</si>
  <si>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</si>
  <si>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</si>
  <si>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</si>
  <si>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</si>
  <si>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</si>
  <si>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</si>
  <si>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</si>
  <si>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</si>
  <si>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</si>
  <si>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</si>
  <si>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</si>
  <si>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</si>
  <si>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</si>
  <si>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</si>
  <si>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</si>
  <si>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</si>
  <si>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</si>
  <si>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</si>
  <si>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</si>
  <si>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</si>
  <si>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</si>
  <si>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</si>
  <si>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</si>
  <si>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</si>
  <si>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</si>
  <si>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</si>
  <si>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</si>
  <si>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</si>
  <si>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</si>
  <si>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</si>
  <si>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</si>
  <si>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</si>
  <si>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</si>
  <si>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</si>
  <si>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</si>
  <si>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</si>
  <si>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</si>
  <si>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</si>
  <si>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</si>
  <si>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</si>
  <si>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</si>
  <si>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</si>
  <si>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</si>
  <si>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</si>
  <si>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</si>
  <si>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</si>
  <si>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</si>
  <si>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</si>
  <si>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</si>
  <si>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</si>
  <si>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</si>
  <si>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</si>
  <si>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</si>
  <si>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</si>
  <si>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</si>
  <si>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</si>
  <si>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</si>
  <si>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</si>
  <si>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</si>
  <si>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</si>
  <si>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</si>
  <si>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</si>
  <si>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</si>
  <si>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</si>
  <si>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</si>
  <si>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</si>
  <si>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</si>
  <si>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</si>
  <si>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</si>
  <si>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</si>
  <si>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</si>
  <si>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</si>
  <si>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</si>
  <si>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</si>
  <si>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</si>
  <si>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</si>
  <si>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</si>
  <si>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</si>
  <si>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</si>
  <si>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</si>
  <si>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</si>
  <si>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</si>
  <si>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</si>
  <si>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</si>
  <si>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</si>
  <si>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</si>
  <si>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</si>
  <si>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</si>
  <si>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</si>
  <si>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</si>
  <si>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</si>
  <si>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</si>
  <si>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</si>
  <si>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</si>
  <si>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</si>
  <si>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</si>
  <si>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</si>
  <si>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</si>
  <si>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</si>
  <si>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</si>
  <si>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</si>
  <si>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</si>
  <si>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</si>
  <si>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</si>
  <si>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</si>
  <si>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</si>
  <si>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</si>
  <si>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</si>
  <si>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</si>
  <si>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</si>
  <si>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</si>
  <si>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</si>
  <si>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</si>
  <si>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</si>
  <si>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</si>
  <si>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</si>
  <si>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</si>
  <si>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</si>
  <si>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</si>
  <si>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</si>
  <si>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</si>
  <si>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</si>
  <si>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</si>
  <si>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</si>
  <si>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</si>
  <si>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</si>
  <si>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</si>
  <si>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</si>
  <si>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</si>
  <si>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</si>
  <si>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</si>
  <si>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</si>
  <si>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</si>
  <si>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</si>
  <si>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</si>
  <si>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</si>
  <si>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</si>
  <si>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</si>
  <si>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</si>
  <si>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</si>
  <si>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</si>
  <si>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</si>
  <si>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</si>
  <si>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</si>
  <si>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</si>
  <si>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</si>
  <si>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</si>
  <si>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</si>
  <si>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</si>
  <si>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</si>
  <si>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</si>
  <si>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</si>
  <si>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</si>
  <si>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</si>
  <si>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</si>
  <si>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</si>
  <si>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</si>
  <si>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</si>
  <si>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</si>
  <si>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</si>
  <si>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</si>
  <si>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</si>
  <si>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</si>
  <si>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</si>
  <si>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</si>
  <si>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</si>
  <si>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</si>
  <si>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</si>
  <si>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</si>
  <si>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</si>
  <si>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</si>
  <si>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</si>
  <si>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</si>
  <si>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</si>
  <si>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</si>
  <si>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</si>
  <si>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</si>
  <si>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</si>
  <si>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</si>
  <si>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</si>
  <si>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</si>
  <si>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</si>
  <si>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</si>
  <si>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</si>
  <si>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</si>
  <si>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</si>
  <si>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</si>
  <si>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</si>
  <si>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</si>
  <si>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</si>
  <si>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</si>
  <si>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</si>
  <si>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</si>
  <si>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</si>
  <si>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</si>
  <si>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</si>
  <si>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</si>
  <si>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</si>
  <si>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</si>
  <si>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</si>
  <si>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</si>
  <si>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</si>
  <si>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</si>
  <si>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</si>
  <si>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</si>
  <si>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</si>
  <si>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</si>
  <si>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</si>
  <si>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</si>
  <si>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</si>
  <si>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</si>
  <si>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</si>
  <si>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</si>
  <si>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</si>
  <si>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</si>
  <si>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</si>
  <si>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</si>
  <si>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</si>
  <si>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</si>
  <si>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</si>
  <si>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</si>
  <si>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</si>
  <si>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</si>
  <si>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</si>
  <si>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</si>
  <si>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</si>
  <si>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</si>
  <si>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</si>
  <si>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</si>
  <si>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</si>
  <si>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</si>
  <si>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</si>
  <si>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</si>
  <si>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</si>
  <si>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</si>
  <si>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</si>
  <si>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</si>
  <si>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</si>
  <si>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</si>
  <si>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</si>
  <si>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</si>
  <si>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</si>
  <si>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</si>
  <si>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</si>
  <si>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</si>
  <si>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</si>
  <si>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</si>
  <si>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</si>
  <si>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</si>
  <si>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</si>
  <si>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</si>
  <si>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</si>
  <si>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</si>
  <si>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</si>
  <si>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</si>
  <si>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</si>
  <si>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</si>
  <si>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</si>
  <si>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</si>
  <si>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</si>
  <si>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</si>
  <si>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</si>
  <si>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</si>
  <si>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</si>
  <si>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</si>
  <si>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</si>
  <si>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</si>
  <si>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</si>
  <si>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</si>
  <si>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</si>
  <si>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</si>
  <si>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</si>
  <si>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</si>
  <si>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</si>
  <si>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</si>
  <si>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</si>
  <si>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</si>
  <si>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</si>
  <si>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</si>
  <si>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</si>
  <si>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</si>
  <si>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</si>
  <si>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</si>
  <si>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</si>
  <si>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</si>
  <si>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</si>
  <si>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</si>
  <si>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</si>
  <si>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</si>
  <si>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</si>
  <si>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</si>
  <si>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</si>
  <si>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</si>
  <si>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</si>
  <si>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</si>
  <si>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</si>
  <si>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</si>
  <si>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</si>
  <si>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</si>
  <si>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</si>
  <si>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</si>
  <si>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</si>
  <si>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</si>
  <si>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</si>
  <si>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</si>
  <si>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</si>
  <si>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</si>
  <si>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</si>
  <si>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</si>
  <si>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</si>
  <si>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</si>
  <si>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</si>
  <si>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</si>
  <si>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</si>
  <si>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</si>
  <si>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</si>
  <si>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</si>
  <si>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</si>
  <si>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</si>
  <si>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</si>
  <si>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</si>
  <si>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</si>
  <si>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</si>
  <si>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</si>
  <si>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</si>
  <si>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</si>
  <si>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</si>
  <si>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</si>
  <si>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</si>
  <si>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</si>
  <si>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</si>
  <si>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</si>
  <si>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</si>
  <si>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</si>
  <si>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</si>
  <si>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</si>
  <si>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</si>
  <si>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</si>
  <si>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</si>
  <si>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</si>
  <si>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</si>
  <si>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</si>
  <si>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</si>
  <si>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</si>
  <si>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</si>
  <si>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</si>
  <si>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</si>
  <si>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</si>
  <si>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</si>
  <si>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</si>
  <si>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</si>
  <si>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</si>
  <si>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</si>
  <si>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</si>
  <si>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</si>
  <si>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</si>
  <si>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</si>
  <si>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</si>
  <si>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</si>
  <si>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</si>
  <si>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</si>
  <si>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</si>
  <si>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</si>
  <si>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</si>
  <si>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</si>
  <si>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</si>
  <si>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</si>
  <si>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</si>
  <si>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</si>
  <si>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</si>
  <si>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</si>
  <si>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</si>
  <si>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</si>
  <si>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</si>
  <si>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</si>
  <si>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</si>
  <si>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</si>
  <si>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</si>
  <si>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</si>
  <si>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</si>
  <si>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</si>
  <si>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</si>
  <si>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</si>
  <si>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</si>
  <si>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</si>
  <si>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</si>
  <si>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</si>
  <si>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</si>
  <si>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</si>
  <si>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</si>
  <si>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</si>
  <si>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</si>
  <si>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</si>
  <si>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</si>
  <si>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</si>
  <si>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</si>
  <si>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</si>
  <si>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</si>
  <si>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</si>
  <si>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</si>
  <si>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</si>
  <si>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</si>
  <si>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</si>
  <si>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</si>
  <si>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</si>
  <si>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</si>
  <si>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</si>
  <si>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</si>
  <si>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</si>
  <si>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</si>
  <si>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</si>
  <si>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</si>
  <si>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</si>
  <si>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</si>
  <si>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</si>
  <si>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</si>
  <si>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</si>
  <si>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</si>
  <si>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</si>
  <si>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</si>
  <si>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</si>
  <si>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</si>
  <si>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</si>
  <si>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</si>
  <si>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</si>
  <si>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</si>
  <si>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</si>
  <si>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</si>
  <si>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</si>
  <si>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</si>
  <si>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</si>
  <si>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</si>
  <si>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</si>
  <si>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</si>
  <si>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</si>
  <si>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</si>
  <si>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</si>
  <si>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</si>
  <si>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</si>
  <si>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</si>
  <si>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</si>
  <si>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</si>
  <si>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</si>
  <si>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</si>
  <si>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</si>
  <si>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</si>
  <si>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</si>
  <si>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</si>
  <si>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</si>
  <si>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</si>
  <si>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</si>
  <si>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</si>
  <si>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</si>
  <si>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</si>
  <si>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</si>
  <si>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</si>
  <si>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</si>
  <si>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</si>
  <si>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</si>
  <si>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</si>
  <si>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</si>
  <si>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</si>
  <si>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</si>
  <si>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</si>
  <si>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</si>
  <si>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</si>
  <si>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</si>
  <si>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</si>
  <si>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</si>
  <si>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</si>
  <si>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</si>
  <si>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</si>
  <si>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</si>
  <si>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</si>
  <si>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</si>
  <si>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</si>
  <si>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</si>
  <si>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</si>
  <si>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</si>
  <si>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</si>
  <si>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</si>
  <si>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</si>
  <si>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</si>
  <si>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</si>
  <si>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</si>
  <si>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</si>
  <si>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</si>
  <si>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</si>
  <si>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</si>
  <si>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</si>
  <si>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</si>
  <si>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</si>
  <si>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</si>
  <si>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</si>
  <si>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</si>
  <si>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</si>
  <si>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</si>
  <si>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</si>
  <si>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</si>
  <si>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</si>
  <si>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</si>
  <si>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</si>
  <si>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</si>
  <si>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</si>
  <si>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</si>
  <si>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</si>
  <si>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</si>
  <si>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</si>
  <si>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</si>
  <si>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</si>
  <si>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</si>
  <si>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</si>
  <si>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</si>
  <si>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</si>
  <si>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</si>
  <si>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</si>
  <si>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</si>
  <si>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</si>
  <si>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</si>
  <si>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</si>
  <si>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</si>
  <si>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</si>
  <si>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</si>
  <si>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</si>
  <si>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</si>
  <si>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</si>
  <si>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</si>
  <si>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</si>
  <si>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</si>
  <si>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</si>
  <si>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</si>
  <si>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</si>
  <si>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</si>
  <si>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</si>
  <si>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</si>
  <si>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</si>
  <si>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</si>
  <si>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</si>
  <si>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</si>
  <si>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</si>
  <si>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</si>
  <si>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</si>
  <si>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</si>
  <si>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</si>
  <si>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</si>
  <si>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</si>
  <si>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</si>
  <si>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</si>
  <si>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</si>
  <si>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</si>
  <si>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</si>
  <si>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</si>
  <si>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</si>
  <si>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</si>
  <si>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</si>
  <si>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</si>
  <si>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</si>
  <si>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</si>
  <si>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</si>
  <si>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</si>
  <si>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</si>
  <si>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</si>
  <si>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</si>
  <si>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</si>
  <si>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</si>
  <si>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</si>
  <si>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</si>
  <si>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</si>
  <si>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</si>
  <si>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</si>
  <si>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</si>
  <si>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</si>
  <si>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</si>
  <si>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</si>
  <si>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</si>
  <si>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</si>
  <si>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</si>
  <si>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</si>
  <si>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</si>
  <si>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</si>
  <si>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</si>
  <si>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</si>
  <si>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</si>
  <si>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</si>
  <si>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</si>
  <si>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</si>
  <si>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</si>
  <si>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</si>
  <si>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</si>
  <si>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</si>
  <si>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</si>
  <si>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</si>
  <si>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</si>
  <si>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</si>
  <si>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</si>
  <si>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</si>
  <si>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</si>
  <si>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</si>
  <si>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</si>
  <si>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</si>
  <si>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</si>
  <si>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</si>
  <si>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</si>
  <si>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</si>
  <si>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</si>
  <si>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</si>
  <si>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</si>
  <si>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</si>
  <si>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</si>
  <si>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</si>
  <si>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</si>
  <si>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</si>
  <si>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</si>
  <si>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</si>
  <si>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</si>
  <si>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</si>
  <si>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</si>
  <si>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</si>
  <si>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</si>
  <si>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</si>
  <si>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</si>
  <si>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</si>
  <si>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</si>
  <si>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</si>
  <si>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</si>
  <si>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</si>
  <si>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</si>
  <si>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</si>
  <si>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</si>
  <si>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</si>
  <si>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</si>
  <si>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</si>
  <si>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</si>
  <si>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</si>
  <si>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</si>
  <si>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</si>
  <si>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</si>
  <si>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</si>
  <si>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</si>
  <si>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</si>
  <si>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</si>
  <si>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</si>
  <si>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</si>
  <si>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</si>
  <si>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</si>
  <si>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</si>
  <si>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</si>
  <si>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</si>
  <si>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</si>
  <si>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</si>
  <si>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</si>
  <si>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</si>
  <si>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</si>
  <si>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</si>
  <si>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</si>
  <si>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</si>
  <si>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</si>
  <si>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</si>
  <si>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</si>
  <si>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</si>
  <si>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</si>
  <si>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</si>
  <si>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</si>
  <si>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</si>
  <si>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</si>
  <si>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</si>
  <si>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</si>
  <si>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</si>
  <si>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</si>
  <si>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</si>
  <si>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</si>
  <si>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</si>
  <si>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</si>
  <si>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</si>
  <si>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</si>
  <si>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</si>
  <si>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</si>
  <si>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</si>
  <si>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</si>
  <si>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</si>
  <si>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</si>
  <si>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</si>
  <si>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</si>
  <si>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</si>
  <si>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</si>
  <si>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</si>
  <si>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</si>
  <si>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</si>
  <si>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</si>
  <si>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</si>
  <si>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</si>
  <si>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</si>
  <si>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</si>
  <si>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</si>
  <si>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</si>
  <si>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</si>
  <si>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</si>
  <si>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</si>
  <si>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</si>
  <si>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</si>
  <si>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</si>
  <si>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</si>
  <si>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</si>
  <si>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</si>
  <si>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</si>
  <si>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</si>
  <si>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</si>
  <si>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</si>
  <si>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</si>
  <si>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</si>
  <si>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</si>
  <si>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</si>
  <si>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</si>
  <si>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</si>
  <si>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</si>
  <si>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</si>
  <si>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</si>
  <si>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</si>
  <si>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</si>
  <si>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</si>
  <si>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</si>
  <si>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</si>
  <si>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</si>
  <si>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</si>
  <si>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</si>
  <si>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</si>
  <si>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</si>
  <si>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</si>
  <si>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</si>
  <si>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</si>
  <si>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</si>
  <si>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</si>
  <si>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</si>
  <si>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</si>
  <si>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</si>
  <si>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</si>
  <si>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</si>
  <si>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</si>
  <si>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</si>
  <si>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</si>
  <si>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</si>
  <si>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</si>
  <si>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</si>
  <si>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</si>
  <si>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</si>
  <si>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</si>
  <si>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</si>
  <si>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</si>
  <si>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</si>
  <si>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</si>
  <si>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</si>
  <si>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</si>
  <si>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</si>
  <si>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</si>
  <si>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</si>
  <si>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</si>
  <si>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</si>
  <si>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</si>
  <si>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</si>
  <si>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</si>
  <si>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</si>
  <si>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</si>
  <si>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</si>
  <si>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</si>
  <si>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</si>
  <si>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</si>
  <si>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</si>
  <si>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</si>
  <si>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</si>
  <si>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</si>
  <si>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</si>
  <si>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</si>
  <si>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</si>
  <si>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</si>
  <si>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</si>
  <si>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</si>
  <si>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</si>
  <si>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</si>
  <si>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</si>
  <si>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</si>
  <si>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</si>
  <si>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</si>
  <si>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</si>
  <si>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</si>
  <si>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</si>
  <si>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</si>
  <si>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</si>
  <si>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</si>
  <si>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</si>
  <si>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</si>
  <si>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</si>
  <si>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</si>
  <si>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</si>
  <si>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</si>
  <si>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</si>
  <si>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</si>
  <si>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</si>
  <si>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</si>
  <si>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</si>
  <si>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</si>
  <si>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</si>
  <si>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</si>
  <si>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</si>
  <si>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</si>
  <si>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</si>
  <si>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</si>
  <si>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</si>
  <si>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</si>
  <si>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</si>
  <si>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</si>
  <si>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</si>
  <si>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</si>
  <si>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</si>
  <si>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</si>
  <si>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</si>
  <si>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</si>
  <si>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</si>
  <si>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</si>
  <si>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</si>
  <si>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</si>
  <si>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</si>
  <si>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</si>
  <si>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</si>
  <si>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</si>
  <si>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</si>
  <si>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</si>
  <si>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</si>
  <si>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</si>
  <si>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</si>
  <si>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</si>
  <si>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</si>
  <si>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</si>
  <si>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</si>
  <si>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</si>
  <si>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</si>
  <si>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</si>
  <si>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</si>
  <si>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</si>
  <si>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</si>
  <si>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</si>
  <si>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</si>
  <si>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</si>
  <si>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</si>
  <si>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</si>
  <si>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</si>
  <si>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</si>
  <si>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</si>
  <si>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</si>
  <si>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</si>
  <si>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</si>
  <si>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</si>
  <si>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</si>
  <si>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</si>
  <si>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</si>
  <si>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</si>
  <si>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Row Labels</t>
  </si>
  <si>
    <t>Grand Total</t>
  </si>
  <si>
    <t>Sum of Quantity</t>
  </si>
  <si>
    <t>Sum of Amount</t>
  </si>
  <si>
    <t>Average of Days to Deliver</t>
  </si>
  <si>
    <t>Average of Rating C</t>
  </si>
  <si>
    <t>Value for Display</t>
  </si>
  <si>
    <t>Qty</t>
  </si>
  <si>
    <t>Avg.Days</t>
  </si>
  <si>
    <t>Avg.Ratings</t>
  </si>
  <si>
    <t xml:space="preserve"> </t>
  </si>
  <si>
    <t>Column Labels</t>
  </si>
  <si>
    <t>For matrix</t>
  </si>
  <si>
    <t>Count of TX ID</t>
  </si>
  <si>
    <t>More than 10</t>
  </si>
  <si>
    <t>6 to 10</t>
  </si>
  <si>
    <t>California Total</t>
  </si>
  <si>
    <t>Jan</t>
  </si>
  <si>
    <t>Feb</t>
  </si>
  <si>
    <t>Mar</t>
  </si>
  <si>
    <t>name</t>
  </si>
  <si>
    <t>class</t>
  </si>
  <si>
    <t>div</t>
  </si>
  <si>
    <t>Roll NO</t>
  </si>
  <si>
    <t>achal oza</t>
  </si>
  <si>
    <t>FY MCA</t>
  </si>
  <si>
    <t>B</t>
  </si>
  <si>
    <t>A</t>
  </si>
  <si>
    <t>C</t>
  </si>
  <si>
    <t>SYMBA</t>
  </si>
  <si>
    <t>avani vaidya</t>
  </si>
  <si>
    <t>shweta bandgar</t>
  </si>
  <si>
    <t>asmita karpe</t>
  </si>
  <si>
    <t>omkar chaudhari</t>
  </si>
  <si>
    <t>sarthak kashid</t>
  </si>
  <si>
    <t>marks</t>
  </si>
  <si>
    <t>Total</t>
  </si>
  <si>
    <t>n</t>
  </si>
  <si>
    <t>Trend</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</si>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</sst>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style="thin">
        <color theme="0"/>
      </left>
      <right style="thin">
        <color theme="0"/>
      </right>
      <top style="thin">
        <color theme="0"/>
      </top>
      <bottom style="thin">
        <color theme="0"/>
      </bottom>
      <diagonal/>
    </border>
    <border>
      <left/>
      <right/>
      <top style="thin">
        <color theme="4"/>
      </top>
      <bottom style="thin">
        <color theme="4"/>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3" borderId="2" xfId="0" applyFont="1" applyFill="1" applyBorder="1"/>
    <xf numFmtId="10" fontId="0" fillId="0" borderId="0" xfId="0" applyNumberFormat="1"/>
    <xf numFmtId="165" fontId="0" fillId="0" borderId="0" xfId="0" applyNumberFormat="1"/>
    <xf numFmtId="165" fontId="0" fillId="0" borderId="3" xfId="0" applyNumberFormat="1" applyBorder="1" applyAlignment="1">
      <alignment horizontal="center"/>
    </xf>
    <xf numFmtId="0" fontId="0" fillId="0" borderId="3" xfId="0" applyBorder="1" applyAlignment="1">
      <alignment horizontal="center"/>
    </xf>
    <xf numFmtId="0" fontId="1" fillId="0" borderId="1" xfId="0" applyFont="1" applyBorder="1"/>
    <xf numFmtId="0" fontId="1" fillId="0" borderId="4" xfId="0" applyFont="1" applyBorder="1"/>
    <xf numFmtId="0" fontId="1" fillId="0" borderId="0" xfId="0" applyFont="1"/>
    <xf numFmtId="0" fontId="1" fillId="0" borderId="4" xfId="0" applyNumberFormat="1" applyFont="1" applyBorder="1"/>
    <xf numFmtId="0" fontId="1" fillId="3" borderId="2" xfId="0" applyNumberFormat="1" applyFont="1" applyFill="1" applyBorder="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3B82F6"/>
      <color rgb="FFEEF2F7"/>
      <color rgb="FFF1F5F9"/>
      <color rgb="FFFFFFFF"/>
      <color rgb="FFFF9900"/>
      <color rgb="FF996600"/>
      <color rgb="FFFF9933"/>
      <color rgb="FFFF66CC"/>
      <color rgb="FFD60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[ecommerce.xlsx]pivots!PivtTrend</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pivots!$B$12</c:f>
              <c:strCache>
                <c:ptCount val="1"/>
                <c:pt idx="0">
                  <c:v>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pivots!$A$13:$A$26</c:f>
              <c:strCache>
                <c:ptCount val="13"/>
                <c:pt idx="0">
                  <c:v>1</c:v>
                </c:pt>
                <c:pt idx="1">
                  <c:v>2</c:v>
                </c:pt>
                <c:pt idx="2">
                  <c:v>3</c:v>
                </c:pt>
                <c:pt idx="3">
                  <c:v>4</c:v>
                </c:pt>
                <c:pt idx="4">
                  <c:v>5</c:v>
                </c:pt>
                <c:pt idx="5">
                  <c:v>Trend</c:v>
                </c:pt>
                <c:pt idx="6">
                  <c:v>7</c:v>
                </c:pt>
                <c:pt idx="7">
                  <c:v>8</c:v>
                </c:pt>
                <c:pt idx="8">
                  <c:v>9</c:v>
                </c:pt>
                <c:pt idx="9">
                  <c:v>10</c:v>
                </c:pt>
                <c:pt idx="10">
                  <c:v>11</c:v>
                </c:pt>
                <c:pt idx="11">
                  <c:v>12</c:v>
                </c:pt>
                <c:pt idx="12">
                  <c:v>13</c:v>
                </c:pt>
              </c:strCache>
            </c:strRef>
          </c:cat>
          <c:val>
            <c:numRef>
              <c:f>pivots!$B$13:$B$26</c:f>
              <c:numCache>
                <c:formatCode>General</c:formatCode>
                <c:ptCount val="13"/>
                <c:pt idx="0">
                  <c:v>11</c:v>
                </c:pt>
                <c:pt idx="1">
                  <c:v>24</c:v>
                </c:pt>
                <c:pt idx="2">
                  <c:v>26</c:v>
                </c:pt>
                <c:pt idx="3">
                  <c:v>25</c:v>
                </c:pt>
                <c:pt idx="4">
                  <c:v>17</c:v>
                </c:pt>
                <c:pt idx="5">
                  <c:v>27</c:v>
                </c:pt>
                <c:pt idx="6">
                  <c:v>25</c:v>
                </c:pt>
                <c:pt idx="7">
                  <c:v>20</c:v>
                </c:pt>
                <c:pt idx="8">
                  <c:v>24</c:v>
                </c:pt>
                <c:pt idx="9">
                  <c:v>26</c:v>
                </c:pt>
                <c:pt idx="10">
                  <c:v>20</c:v>
                </c:pt>
                <c:pt idx="11">
                  <c:v>26</c:v>
                </c:pt>
                <c:pt idx="12">
                  <c:v>20</c:v>
                </c:pt>
              </c:numCache>
            </c:numRef>
          </c:val>
          <c:smooth val="0"/>
          <c:extLst>
            <c:ext xmlns:c16="http://schemas.microsoft.com/office/drawing/2014/chart" uri="{C3380CC4-5D6E-409C-BE32-E72D297353CC}">
              <c16:uniqueId val="{00000000-4C0A-49AA-B797-38C99AA3E678}"/>
            </c:ext>
          </c:extLst>
        </c:ser>
        <c:ser>
          <c:idx val="1"/>
          <c:order val="1"/>
          <c:tx>
            <c:strRef>
              <c:f>pivots!$C$12</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pivots!$A$13:$A$26</c:f>
              <c:strCache>
                <c:ptCount val="13"/>
                <c:pt idx="0">
                  <c:v>1</c:v>
                </c:pt>
                <c:pt idx="1">
                  <c:v>2</c:v>
                </c:pt>
                <c:pt idx="2">
                  <c:v>3</c:v>
                </c:pt>
                <c:pt idx="3">
                  <c:v>4</c:v>
                </c:pt>
                <c:pt idx="4">
                  <c:v>5</c:v>
                </c:pt>
                <c:pt idx="5">
                  <c:v>Trend</c:v>
                </c:pt>
                <c:pt idx="6">
                  <c:v>7</c:v>
                </c:pt>
                <c:pt idx="7">
                  <c:v>8</c:v>
                </c:pt>
                <c:pt idx="8">
                  <c:v>9</c:v>
                </c:pt>
                <c:pt idx="9">
                  <c:v>10</c:v>
                </c:pt>
                <c:pt idx="10">
                  <c:v>11</c:v>
                </c:pt>
                <c:pt idx="11">
                  <c:v>12</c:v>
                </c:pt>
                <c:pt idx="12">
                  <c:v>13</c:v>
                </c:pt>
              </c:strCache>
            </c:strRef>
          </c:cat>
          <c:val>
            <c:numRef>
              <c:f>pivots!$C$13:$C$26</c:f>
              <c:numCache>
                <c:formatCode>General</c:formatCode>
                <c:ptCount val="13"/>
                <c:pt idx="0">
                  <c:v>46</c:v>
                </c:pt>
                <c:pt idx="1">
                  <c:v>123</c:v>
                </c:pt>
                <c:pt idx="2">
                  <c:v>166</c:v>
                </c:pt>
                <c:pt idx="3">
                  <c:v>106</c:v>
                </c:pt>
                <c:pt idx="4">
                  <c:v>66</c:v>
                </c:pt>
                <c:pt idx="5">
                  <c:v>103</c:v>
                </c:pt>
                <c:pt idx="6">
                  <c:v>98</c:v>
                </c:pt>
                <c:pt idx="7">
                  <c:v>100</c:v>
                </c:pt>
                <c:pt idx="8">
                  <c:v>82</c:v>
                </c:pt>
                <c:pt idx="9">
                  <c:v>105</c:v>
                </c:pt>
                <c:pt idx="10">
                  <c:v>89</c:v>
                </c:pt>
                <c:pt idx="11">
                  <c:v>123</c:v>
                </c:pt>
                <c:pt idx="12">
                  <c:v>105</c:v>
                </c:pt>
              </c:numCache>
            </c:numRef>
          </c:val>
          <c:smooth val="0"/>
          <c:extLst>
            <c:ext xmlns:c16="http://schemas.microsoft.com/office/drawing/2014/chart" uri="{C3380CC4-5D6E-409C-BE32-E72D297353CC}">
              <c16:uniqueId val="{00000001-4C0A-49AA-B797-38C99AA3E678}"/>
            </c:ext>
          </c:extLst>
        </c:ser>
        <c:ser>
          <c:idx val="2"/>
          <c:order val="2"/>
          <c:tx>
            <c:strRef>
              <c:f>pivots!$D$12</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pivots!$A$13:$A$26</c:f>
              <c:strCache>
                <c:ptCount val="13"/>
                <c:pt idx="0">
                  <c:v>1</c:v>
                </c:pt>
                <c:pt idx="1">
                  <c:v>2</c:v>
                </c:pt>
                <c:pt idx="2">
                  <c:v>3</c:v>
                </c:pt>
                <c:pt idx="3">
                  <c:v>4</c:v>
                </c:pt>
                <c:pt idx="4">
                  <c:v>5</c:v>
                </c:pt>
                <c:pt idx="5">
                  <c:v>Trend</c:v>
                </c:pt>
                <c:pt idx="6">
                  <c:v>7</c:v>
                </c:pt>
                <c:pt idx="7">
                  <c:v>8</c:v>
                </c:pt>
                <c:pt idx="8">
                  <c:v>9</c:v>
                </c:pt>
                <c:pt idx="9">
                  <c:v>10</c:v>
                </c:pt>
                <c:pt idx="10">
                  <c:v>11</c:v>
                </c:pt>
                <c:pt idx="11">
                  <c:v>12</c:v>
                </c:pt>
                <c:pt idx="12">
                  <c:v>13</c:v>
                </c:pt>
              </c:strCache>
            </c:strRef>
          </c:cat>
          <c:val>
            <c:numRef>
              <c:f>pivots!$D$13:$D$26</c:f>
              <c:numCache>
                <c:formatCode>"₹"\ #,##0</c:formatCode>
                <c:ptCount val="13"/>
                <c:pt idx="0">
                  <c:v>2464.5</c:v>
                </c:pt>
                <c:pt idx="1">
                  <c:v>6640.8999999999987</c:v>
                </c:pt>
                <c:pt idx="2">
                  <c:v>11586.4</c:v>
                </c:pt>
                <c:pt idx="3">
                  <c:v>6299.0000000000009</c:v>
                </c:pt>
                <c:pt idx="4">
                  <c:v>3651.5</c:v>
                </c:pt>
                <c:pt idx="5">
                  <c:v>6947.5999999999995</c:v>
                </c:pt>
                <c:pt idx="6">
                  <c:v>5445.5</c:v>
                </c:pt>
                <c:pt idx="7">
                  <c:v>6602.9</c:v>
                </c:pt>
                <c:pt idx="8">
                  <c:v>5227.3999999999996</c:v>
                </c:pt>
                <c:pt idx="9">
                  <c:v>7823.9000000000015</c:v>
                </c:pt>
                <c:pt idx="10">
                  <c:v>5548.7</c:v>
                </c:pt>
                <c:pt idx="11">
                  <c:v>6268.2000000000007</c:v>
                </c:pt>
                <c:pt idx="12">
                  <c:v>6764.4000000000005</c:v>
                </c:pt>
              </c:numCache>
            </c:numRef>
          </c:val>
          <c:smooth val="0"/>
          <c:extLst>
            <c:ext xmlns:c16="http://schemas.microsoft.com/office/drawing/2014/chart" uri="{C3380CC4-5D6E-409C-BE32-E72D297353CC}">
              <c16:uniqueId val="{00000002-4C0A-49AA-B797-38C99AA3E678}"/>
            </c:ext>
          </c:extLst>
        </c:ser>
        <c:dLbls>
          <c:showLegendKey val="0"/>
          <c:showVal val="0"/>
          <c:showCatName val="0"/>
          <c:showSerName val="0"/>
          <c:showPercent val="0"/>
          <c:showBubbleSize val="0"/>
        </c:dLbls>
        <c:marker val="1"/>
        <c:smooth val="0"/>
        <c:axId val="761075216"/>
        <c:axId val="761077136"/>
      </c:lineChart>
      <c:catAx>
        <c:axId val="76107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77136"/>
        <c:crosses val="autoZero"/>
        <c:auto val="1"/>
        <c:lblAlgn val="ctr"/>
        <c:lblOffset val="100"/>
        <c:noMultiLvlLbl val="0"/>
      </c:catAx>
      <c:valAx>
        <c:axId val="76107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7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[ecommerce.xlsx]Sheet4!pvtProduct</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42</c:v>
                </c:pt>
                <c:pt idx="1">
                  <c:v>71</c:v>
                </c:pt>
                <c:pt idx="2">
                  <c:v>54</c:v>
                </c:pt>
                <c:pt idx="3">
                  <c:v>33</c:v>
                </c:pt>
                <c:pt idx="4">
                  <c:v>22</c:v>
                </c:pt>
                <c:pt idx="5">
                  <c:v>48</c:v>
                </c:pt>
                <c:pt idx="6">
                  <c:v>21</c:v>
                </c:pt>
              </c:numCache>
            </c:numRef>
          </c:val>
          <c:extLst>
            <c:ext xmlns:c16="http://schemas.microsoft.com/office/drawing/2014/chart" uri="{C3380CC4-5D6E-409C-BE32-E72D297353CC}">
              <c16:uniqueId val="{00000000-8DF9-4EEE-9AC5-FF5A3F339315}"/>
            </c:ext>
          </c:extLst>
        </c:ser>
        <c:dLbls>
          <c:showLegendKey val="0"/>
          <c:showVal val="0"/>
          <c:showCatName val="0"/>
          <c:showSerName val="0"/>
          <c:showPercent val="0"/>
          <c:showBubbleSize val="0"/>
        </c:dLbls>
        <c:gapWidth val="219"/>
        <c:overlap val="-27"/>
        <c:axId val="1586749536"/>
        <c:axId val="1584666096"/>
      </c:barChart>
      <c:catAx>
        <c:axId val="158674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666096"/>
        <c:crosses val="autoZero"/>
        <c:auto val="1"/>
        <c:lblAlgn val="ctr"/>
        <c:lblOffset val="100"/>
        <c:noMultiLvlLbl val="0"/>
      </c:catAx>
      <c:valAx>
        <c:axId val="158466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74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[ecommerce.xlsx]Sheet6!PivotTable3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Sneakers</c:v>
                </c:pt>
                <c:pt idx="1">
                  <c:v>Jeans</c:v>
                </c:pt>
                <c:pt idx="2">
                  <c:v>T-Shirts</c:v>
                </c:pt>
                <c:pt idx="3">
                  <c:v>Tank Tops</c:v>
                </c:pt>
                <c:pt idx="4">
                  <c:v>Graphic Tees</c:v>
                </c:pt>
                <c:pt idx="5">
                  <c:v>Shorts</c:v>
                </c:pt>
                <c:pt idx="6">
                  <c:v>Sundresses</c:v>
                </c:pt>
                <c:pt idx="7">
                  <c:v>Bikinis</c:v>
                </c:pt>
                <c:pt idx="8">
                  <c:v>Hoodies &amp; Sweatshirts</c:v>
                </c:pt>
                <c:pt idx="9">
                  <c:v>Sandals</c:v>
                </c:pt>
                <c:pt idx="10">
                  <c:v>Maxi Dresses</c:v>
                </c:pt>
                <c:pt idx="11">
                  <c:v>Workout Tops</c:v>
                </c:pt>
                <c:pt idx="12">
                  <c:v>Pajama Sets</c:v>
                </c:pt>
                <c:pt idx="13">
                  <c:v>Casual Dresses</c:v>
                </c:pt>
                <c:pt idx="14">
                  <c:v>Tote Bags</c:v>
                </c:pt>
                <c:pt idx="15">
                  <c:v>Crop Tops</c:v>
                </c:pt>
                <c:pt idx="16">
                  <c:v>Baseball Caps</c:v>
                </c:pt>
                <c:pt idx="17">
                  <c:v>Sunglasses</c:v>
                </c:pt>
                <c:pt idx="18">
                  <c:v>Leggings</c:v>
                </c:pt>
                <c:pt idx="19">
                  <c:v>Jewelry</c:v>
                </c:pt>
              </c:strCache>
            </c:strRef>
          </c:cat>
          <c:val>
            <c:numRef>
              <c:f>Sheet6!$B$5:$B$25</c:f>
              <c:numCache>
                <c:formatCode>General</c:formatCode>
                <c:ptCount val="20"/>
                <c:pt idx="0">
                  <c:v>177</c:v>
                </c:pt>
                <c:pt idx="1">
                  <c:v>175</c:v>
                </c:pt>
                <c:pt idx="2">
                  <c:v>157</c:v>
                </c:pt>
                <c:pt idx="3">
                  <c:v>146</c:v>
                </c:pt>
                <c:pt idx="4">
                  <c:v>72</c:v>
                </c:pt>
                <c:pt idx="5">
                  <c:v>68</c:v>
                </c:pt>
                <c:pt idx="6">
                  <c:v>57</c:v>
                </c:pt>
                <c:pt idx="7">
                  <c:v>57</c:v>
                </c:pt>
                <c:pt idx="8">
                  <c:v>55</c:v>
                </c:pt>
                <c:pt idx="9">
                  <c:v>53</c:v>
                </c:pt>
                <c:pt idx="10">
                  <c:v>53</c:v>
                </c:pt>
                <c:pt idx="11">
                  <c:v>44</c:v>
                </c:pt>
                <c:pt idx="12">
                  <c:v>42</c:v>
                </c:pt>
                <c:pt idx="13">
                  <c:v>42</c:v>
                </c:pt>
                <c:pt idx="14">
                  <c:v>34</c:v>
                </c:pt>
                <c:pt idx="15">
                  <c:v>31</c:v>
                </c:pt>
                <c:pt idx="16">
                  <c:v>16</c:v>
                </c:pt>
                <c:pt idx="17">
                  <c:v>13</c:v>
                </c:pt>
                <c:pt idx="18">
                  <c:v>11</c:v>
                </c:pt>
                <c:pt idx="19">
                  <c:v>9</c:v>
                </c:pt>
              </c:numCache>
            </c:numRef>
          </c:val>
          <c:extLst>
            <c:ext xmlns:c16="http://schemas.microsoft.com/office/drawing/2014/chart" uri="{C3380CC4-5D6E-409C-BE32-E72D297353CC}">
              <c16:uniqueId val="{00000000-D54B-4D9D-87C7-6049A6B08DFE}"/>
            </c:ext>
          </c:extLst>
        </c:ser>
        <c:dLbls>
          <c:showLegendKey val="0"/>
          <c:showVal val="0"/>
          <c:showCatName val="0"/>
          <c:showSerName val="0"/>
          <c:showPercent val="0"/>
          <c:showBubbleSize val="0"/>
        </c:dLbls>
        <c:gapWidth val="150"/>
        <c:overlap val="100"/>
        <c:axId val="2033582176"/>
        <c:axId val="2033590816"/>
      </c:barChart>
      <c:catAx>
        <c:axId val="203358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90816"/>
        <c:crosses val="autoZero"/>
        <c:auto val="1"/>
        <c:lblAlgn val="ctr"/>
        <c:lblOffset val="100"/>
        <c:noMultiLvlLbl val="0"/>
      </c:catAx>
      <c:valAx>
        <c:axId val="2033590816"/>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82176"/>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[ecommerce.xlsx]Sheet6!PivotTable4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444444444444448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6111111111111108E-2"/>
              <c:y val="-9.7222222222222265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925337632079971E-17"/>
              <c:y val="-0.11111111111111116"/>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1666666666666567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0F2-4F80-B24F-100FBA0C29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0F2-4F80-B24F-100FBA0C29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0F2-4F80-B24F-100FBA0C29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80F2-4F80-B24F-100FBA0C2987}"/>
              </c:ext>
            </c:extLst>
          </c:dPt>
          <c:dLbls>
            <c:dLbl>
              <c:idx val="0"/>
              <c:layout>
                <c:manualLayout>
                  <c:x val="4.1666666666666567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F2-4F80-B24F-100FBA0C2987}"/>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Sheet6!$I$4:$I$5</c:f>
              <c:strCache>
                <c:ptCount val="1"/>
                <c:pt idx="0">
                  <c:v>Female</c:v>
                </c:pt>
              </c:strCache>
            </c:strRef>
          </c:cat>
          <c:val>
            <c:numRef>
              <c:f>Sheet6!$J$4:$J$5</c:f>
              <c:numCache>
                <c:formatCode>General</c:formatCode>
                <c:ptCount val="1"/>
                <c:pt idx="0">
                  <c:v>1312</c:v>
                </c:pt>
              </c:numCache>
            </c:numRef>
          </c:val>
          <c:extLst>
            <c:ext xmlns:c16="http://schemas.microsoft.com/office/drawing/2014/chart" uri="{C3380CC4-5D6E-409C-BE32-E72D297353CC}">
              <c16:uniqueId val="{00000000-80F2-4F80-B24F-100FBA0C29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[ecommerce.xlsx]Sheet9!PvtRating</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Sheet9!$A$4:$A$17</c:f>
              <c:strCache>
                <c:ptCount val="13"/>
                <c:pt idx="0">
                  <c:v>0</c:v>
                </c:pt>
                <c:pt idx="1">
                  <c:v>1</c:v>
                </c:pt>
                <c:pt idx="2">
                  <c:v>2</c:v>
                </c:pt>
                <c:pt idx="3">
                  <c:v>3</c:v>
                </c:pt>
                <c:pt idx="4">
                  <c:v>4</c:v>
                </c:pt>
                <c:pt idx="5">
                  <c:v>5</c:v>
                </c:pt>
                <c:pt idx="6">
                  <c:v>6</c:v>
                </c:pt>
                <c:pt idx="7">
                  <c:v>7</c:v>
                </c:pt>
                <c:pt idx="8">
                  <c:v>8</c:v>
                </c:pt>
                <c:pt idx="9">
                  <c:v>9</c:v>
                </c:pt>
                <c:pt idx="10">
                  <c:v>11</c:v>
                </c:pt>
                <c:pt idx="11">
                  <c:v>13</c:v>
                </c:pt>
                <c:pt idx="12">
                  <c:v>14</c:v>
                </c:pt>
              </c:strCache>
            </c:strRef>
          </c:cat>
          <c:val>
            <c:numRef>
              <c:f>Sheet9!$B$4:$B$17</c:f>
              <c:numCache>
                <c:formatCode>General</c:formatCode>
                <c:ptCount val="13"/>
                <c:pt idx="0">
                  <c:v>25</c:v>
                </c:pt>
                <c:pt idx="1">
                  <c:v>99</c:v>
                </c:pt>
                <c:pt idx="2">
                  <c:v>80</c:v>
                </c:pt>
                <c:pt idx="3">
                  <c:v>40</c:v>
                </c:pt>
                <c:pt idx="4">
                  <c:v>23</c:v>
                </c:pt>
                <c:pt idx="5">
                  <c:v>9</c:v>
                </c:pt>
                <c:pt idx="6">
                  <c:v>3</c:v>
                </c:pt>
                <c:pt idx="7">
                  <c:v>5</c:v>
                </c:pt>
                <c:pt idx="8">
                  <c:v>1</c:v>
                </c:pt>
                <c:pt idx="9">
                  <c:v>2</c:v>
                </c:pt>
                <c:pt idx="10">
                  <c:v>1</c:v>
                </c:pt>
                <c:pt idx="11">
                  <c:v>2</c:v>
                </c:pt>
                <c:pt idx="12">
                  <c:v>1</c:v>
                </c:pt>
              </c:numCache>
            </c:numRef>
          </c:val>
          <c:extLst>
            <c:ext xmlns:c16="http://schemas.microsoft.com/office/drawing/2014/chart" uri="{C3380CC4-5D6E-409C-BE32-E72D297353CC}">
              <c16:uniqueId val="{00000000-595B-449B-81B7-A57B81DD7050}"/>
            </c:ext>
          </c:extLst>
        </c:ser>
        <c:dLbls>
          <c:showLegendKey val="0"/>
          <c:showVal val="0"/>
          <c:showCatName val="0"/>
          <c:showSerName val="0"/>
          <c:showPercent val="0"/>
          <c:showBubbleSize val="0"/>
        </c:dLbls>
        <c:gapWidth val="219"/>
        <c:overlap val="-27"/>
        <c:axId val="1896961280"/>
        <c:axId val="1896956960"/>
      </c:barChart>
      <c:catAx>
        <c:axId val="18969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956960"/>
        <c:crosses val="autoZero"/>
        <c:auto val="1"/>
        <c:lblAlgn val="ctr"/>
        <c:lblOffset val="100"/>
        <c:noMultiLvlLbl val="0"/>
      </c:catAx>
      <c:valAx>
        <c:axId val="189695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96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[ecommerce.xlsx]Sheet10!PivotTable10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1</c:v>
                </c:pt>
              </c:strCache>
            </c:strRef>
          </c:tx>
          <c:spPr>
            <a:solidFill>
              <a:schemeClr val="accent1"/>
            </a:solidFill>
            <a:ln>
              <a:noFill/>
            </a:ln>
            <a:effectLst/>
          </c:spPr>
          <c:invertIfNegative val="0"/>
          <c:cat>
            <c:strRef>
              <c:f>Sheet10!$A$5:$A$8</c:f>
              <c:strCache>
                <c:ptCount val="3"/>
                <c:pt idx="0">
                  <c:v>Jan</c:v>
                </c:pt>
                <c:pt idx="1">
                  <c:v>Feb</c:v>
                </c:pt>
                <c:pt idx="2">
                  <c:v>Mar</c:v>
                </c:pt>
              </c:strCache>
            </c:strRef>
          </c:cat>
          <c:val>
            <c:numRef>
              <c:f>Sheet10!$B$5:$B$8</c:f>
              <c:numCache>
                <c:formatCode>General</c:formatCode>
                <c:ptCount val="3"/>
                <c:pt idx="2">
                  <c:v>1</c:v>
                </c:pt>
              </c:numCache>
            </c:numRef>
          </c:val>
          <c:extLst>
            <c:ext xmlns:c16="http://schemas.microsoft.com/office/drawing/2014/chart" uri="{C3380CC4-5D6E-409C-BE32-E72D297353CC}">
              <c16:uniqueId val="{00000000-910D-482F-B788-472C6128B73B}"/>
            </c:ext>
          </c:extLst>
        </c:ser>
        <c:ser>
          <c:idx val="1"/>
          <c:order val="1"/>
          <c:tx>
            <c:strRef>
              <c:f>Sheet10!$C$3:$C$4</c:f>
              <c:strCache>
                <c:ptCount val="1"/>
                <c:pt idx="0">
                  <c:v>2</c:v>
                </c:pt>
              </c:strCache>
            </c:strRef>
          </c:tx>
          <c:spPr>
            <a:solidFill>
              <a:schemeClr val="accent2"/>
            </a:solidFill>
            <a:ln>
              <a:noFill/>
            </a:ln>
            <a:effectLst/>
          </c:spPr>
          <c:invertIfNegative val="0"/>
          <c:cat>
            <c:strRef>
              <c:f>Sheet10!$A$5:$A$8</c:f>
              <c:strCache>
                <c:ptCount val="3"/>
                <c:pt idx="0">
                  <c:v>Jan</c:v>
                </c:pt>
                <c:pt idx="1">
                  <c:v>Feb</c:v>
                </c:pt>
                <c:pt idx="2">
                  <c:v>Mar</c:v>
                </c:pt>
              </c:strCache>
            </c:strRef>
          </c:cat>
          <c:val>
            <c:numRef>
              <c:f>Sheet10!$C$5:$C$8</c:f>
              <c:numCache>
                <c:formatCode>General</c:formatCode>
                <c:ptCount val="3"/>
                <c:pt idx="0">
                  <c:v>5</c:v>
                </c:pt>
                <c:pt idx="1">
                  <c:v>11</c:v>
                </c:pt>
                <c:pt idx="2">
                  <c:v>4</c:v>
                </c:pt>
              </c:numCache>
            </c:numRef>
          </c:val>
          <c:extLst>
            <c:ext xmlns:c16="http://schemas.microsoft.com/office/drawing/2014/chart" uri="{C3380CC4-5D6E-409C-BE32-E72D297353CC}">
              <c16:uniqueId val="{00000001-910D-482F-B788-472C6128B73B}"/>
            </c:ext>
          </c:extLst>
        </c:ser>
        <c:ser>
          <c:idx val="2"/>
          <c:order val="2"/>
          <c:tx>
            <c:strRef>
              <c:f>Sheet10!$D$3:$D$4</c:f>
              <c:strCache>
                <c:ptCount val="1"/>
                <c:pt idx="0">
                  <c:v>3</c:v>
                </c:pt>
              </c:strCache>
            </c:strRef>
          </c:tx>
          <c:spPr>
            <a:solidFill>
              <a:schemeClr val="accent3"/>
            </a:solidFill>
            <a:ln>
              <a:noFill/>
            </a:ln>
            <a:effectLst/>
          </c:spPr>
          <c:invertIfNegative val="0"/>
          <c:cat>
            <c:strRef>
              <c:f>Sheet10!$A$5:$A$8</c:f>
              <c:strCache>
                <c:ptCount val="3"/>
                <c:pt idx="0">
                  <c:v>Jan</c:v>
                </c:pt>
                <c:pt idx="1">
                  <c:v>Feb</c:v>
                </c:pt>
                <c:pt idx="2">
                  <c:v>Mar</c:v>
                </c:pt>
              </c:strCache>
            </c:strRef>
          </c:cat>
          <c:val>
            <c:numRef>
              <c:f>Sheet10!$D$5:$D$8</c:f>
              <c:numCache>
                <c:formatCode>General</c:formatCode>
                <c:ptCount val="3"/>
                <c:pt idx="0">
                  <c:v>23</c:v>
                </c:pt>
                <c:pt idx="1">
                  <c:v>20</c:v>
                </c:pt>
                <c:pt idx="2">
                  <c:v>15</c:v>
                </c:pt>
              </c:numCache>
            </c:numRef>
          </c:val>
          <c:extLst>
            <c:ext xmlns:c16="http://schemas.microsoft.com/office/drawing/2014/chart" uri="{C3380CC4-5D6E-409C-BE32-E72D297353CC}">
              <c16:uniqueId val="{00000002-910D-482F-B788-472C6128B73B}"/>
            </c:ext>
          </c:extLst>
        </c:ser>
        <c:ser>
          <c:idx val="3"/>
          <c:order val="3"/>
          <c:tx>
            <c:strRef>
              <c:f>Sheet10!$E$3:$E$4</c:f>
              <c:strCache>
                <c:ptCount val="1"/>
                <c:pt idx="0">
                  <c:v>4</c:v>
                </c:pt>
              </c:strCache>
            </c:strRef>
          </c:tx>
          <c:spPr>
            <a:solidFill>
              <a:schemeClr val="accent4"/>
            </a:solidFill>
            <a:ln>
              <a:noFill/>
            </a:ln>
            <a:effectLst/>
          </c:spPr>
          <c:invertIfNegative val="0"/>
          <c:cat>
            <c:strRef>
              <c:f>Sheet10!$A$5:$A$8</c:f>
              <c:strCache>
                <c:ptCount val="3"/>
                <c:pt idx="0">
                  <c:v>Jan</c:v>
                </c:pt>
                <c:pt idx="1">
                  <c:v>Feb</c:v>
                </c:pt>
                <c:pt idx="2">
                  <c:v>Mar</c:v>
                </c:pt>
              </c:strCache>
            </c:strRef>
          </c:cat>
          <c:val>
            <c:numRef>
              <c:f>Sheet10!$E$5:$E$8</c:f>
              <c:numCache>
                <c:formatCode>General</c:formatCode>
                <c:ptCount val="3"/>
                <c:pt idx="0">
                  <c:v>41</c:v>
                </c:pt>
                <c:pt idx="1">
                  <c:v>38</c:v>
                </c:pt>
                <c:pt idx="2">
                  <c:v>36</c:v>
                </c:pt>
              </c:numCache>
            </c:numRef>
          </c:val>
          <c:extLst>
            <c:ext xmlns:c16="http://schemas.microsoft.com/office/drawing/2014/chart" uri="{C3380CC4-5D6E-409C-BE32-E72D297353CC}">
              <c16:uniqueId val="{00000003-18D8-4EC0-931C-D23EFD078403}"/>
            </c:ext>
          </c:extLst>
        </c:ser>
        <c:ser>
          <c:idx val="4"/>
          <c:order val="4"/>
          <c:tx>
            <c:strRef>
              <c:f>Sheet10!$F$3:$F$4</c:f>
              <c:strCache>
                <c:ptCount val="1"/>
                <c:pt idx="0">
                  <c:v>5</c:v>
                </c:pt>
              </c:strCache>
            </c:strRef>
          </c:tx>
          <c:spPr>
            <a:solidFill>
              <a:schemeClr val="accent5"/>
            </a:solidFill>
            <a:ln>
              <a:noFill/>
            </a:ln>
            <a:effectLst/>
          </c:spPr>
          <c:invertIfNegative val="0"/>
          <c:cat>
            <c:strRef>
              <c:f>Sheet10!$A$5:$A$8</c:f>
              <c:strCache>
                <c:ptCount val="3"/>
                <c:pt idx="0">
                  <c:v>Jan</c:v>
                </c:pt>
                <c:pt idx="1">
                  <c:v>Feb</c:v>
                </c:pt>
                <c:pt idx="2">
                  <c:v>Mar</c:v>
                </c:pt>
              </c:strCache>
            </c:strRef>
          </c:cat>
          <c:val>
            <c:numRef>
              <c:f>Sheet10!$F$5:$F$8</c:f>
              <c:numCache>
                <c:formatCode>General</c:formatCode>
                <c:ptCount val="3"/>
                <c:pt idx="0">
                  <c:v>34</c:v>
                </c:pt>
                <c:pt idx="1">
                  <c:v>26</c:v>
                </c:pt>
                <c:pt idx="2">
                  <c:v>37</c:v>
                </c:pt>
              </c:numCache>
            </c:numRef>
          </c:val>
          <c:extLst>
            <c:ext xmlns:c16="http://schemas.microsoft.com/office/drawing/2014/chart" uri="{C3380CC4-5D6E-409C-BE32-E72D297353CC}">
              <c16:uniqueId val="{00000004-18D8-4EC0-931C-D23EFD078403}"/>
            </c:ext>
          </c:extLst>
        </c:ser>
        <c:dLbls>
          <c:showLegendKey val="0"/>
          <c:showVal val="0"/>
          <c:showCatName val="0"/>
          <c:showSerName val="0"/>
          <c:showPercent val="0"/>
          <c:showBubbleSize val="0"/>
        </c:dLbls>
        <c:gapWidth val="219"/>
        <c:overlap val="-27"/>
        <c:axId val="214105664"/>
        <c:axId val="214106624"/>
      </c:barChart>
      <c:catAx>
        <c:axId val="21410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06624"/>
        <c:crosses val="autoZero"/>
        <c:auto val="1"/>
        <c:lblAlgn val="ctr"/>
        <c:lblOffset val="100"/>
        <c:noMultiLvlLbl val="0"/>
      </c:catAx>
      <c:valAx>
        <c:axId val="2141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0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Sheet1!$D$1</c:f>
              <c:strCache>
                <c:ptCount val="1"/>
                <c:pt idx="0">
                  <c:v>Roll NO</c:v>
                </c:pt>
              </c:strCache>
            </c:strRef>
          </c:tx>
          <c:spPr>
            <a:solidFill>
              <a:schemeClr val="accent1"/>
            </a:solidFill>
            <a:ln>
              <a:noFill/>
            </a:ln>
            <a:effectLst/>
            <a:sp3d/>
          </c:spPr>
          <c:invertIfNegative val="0"/>
          <c:cat>
            <c:multiLvlStrRef>
              <c:f>Sheet1!$B$2:$C$7</c:f>
              <c:multiLvlStrCache>
                <c:ptCount val="6"/>
                <c:lvl>
                  <c:pt idx="0">
                    <c:v>B</c:v>
                  </c:pt>
                  <c:pt idx="1">
                    <c:v>A</c:v>
                  </c:pt>
                  <c:pt idx="2">
                    <c:v>B</c:v>
                  </c:pt>
                  <c:pt idx="3">
                    <c:v>C</c:v>
                  </c:pt>
                  <c:pt idx="4">
                    <c:v>B</c:v>
                  </c:pt>
                  <c:pt idx="5">
                    <c:v>A</c:v>
                  </c:pt>
                </c:lvl>
                <c:lvl>
                  <c:pt idx="0">
                    <c:v>FY MCA</c:v>
                  </c:pt>
                  <c:pt idx="1">
                    <c:v>SYMBA</c:v>
                  </c:pt>
                  <c:pt idx="2">
                    <c:v>FY MCA</c:v>
                  </c:pt>
                  <c:pt idx="3">
                    <c:v>SYMBA</c:v>
                  </c:pt>
                  <c:pt idx="4">
                    <c:v>FY MCA</c:v>
                  </c:pt>
                  <c:pt idx="5">
                    <c:v>SYMBA</c:v>
                  </c:pt>
                </c:lvl>
              </c:multiLvlStrCache>
            </c:multiLvlStrRef>
          </c:cat>
          <c:val>
            <c:numRef>
              <c:f>Sheet1!$D$2:$D$7</c:f>
              <c:numCache>
                <c:formatCode>General</c:formatCode>
                <c:ptCount val="6"/>
                <c:pt idx="0">
                  <c:v>1</c:v>
                </c:pt>
                <c:pt idx="1">
                  <c:v>2</c:v>
                </c:pt>
                <c:pt idx="2">
                  <c:v>3</c:v>
                </c:pt>
                <c:pt idx="3">
                  <c:v>4</c:v>
                </c:pt>
                <c:pt idx="4">
                  <c:v>5</c:v>
                </c:pt>
                <c:pt idx="5">
                  <c:v>6</c:v>
                </c:pt>
              </c:numCache>
            </c:numRef>
          </c:val>
          <c:extLst>
            <c:ext xmlns:c16="http://schemas.microsoft.com/office/drawing/2014/chart" uri="{C3380CC4-5D6E-409C-BE32-E72D297353CC}">
              <c16:uniqueId val="{00000000-489B-49FD-A450-F57524889E6E}"/>
            </c:ext>
          </c:extLst>
        </c:ser>
        <c:ser>
          <c:idx val="1"/>
          <c:order val="1"/>
          <c:tx>
            <c:strRef>
              <c:f>Sheet1!$E$1</c:f>
              <c:strCache>
                <c:ptCount val="1"/>
                <c:pt idx="0">
                  <c:v>marks</c:v>
                </c:pt>
              </c:strCache>
            </c:strRef>
          </c:tx>
          <c:spPr>
            <a:solidFill>
              <a:schemeClr val="accent2"/>
            </a:solidFill>
            <a:ln>
              <a:noFill/>
            </a:ln>
            <a:effectLst/>
            <a:sp3d/>
          </c:spPr>
          <c:invertIfNegative val="0"/>
          <c:cat>
            <c:multiLvlStrRef>
              <c:f>Sheet1!$B$2:$C$7</c:f>
              <c:multiLvlStrCache>
                <c:ptCount val="6"/>
                <c:lvl>
                  <c:pt idx="0">
                    <c:v>B</c:v>
                  </c:pt>
                  <c:pt idx="1">
                    <c:v>A</c:v>
                  </c:pt>
                  <c:pt idx="2">
                    <c:v>B</c:v>
                  </c:pt>
                  <c:pt idx="3">
                    <c:v>C</c:v>
                  </c:pt>
                  <c:pt idx="4">
                    <c:v>B</c:v>
                  </c:pt>
                  <c:pt idx="5">
                    <c:v>A</c:v>
                  </c:pt>
                </c:lvl>
                <c:lvl>
                  <c:pt idx="0">
                    <c:v>FY MCA</c:v>
                  </c:pt>
                  <c:pt idx="1">
                    <c:v>SYMBA</c:v>
                  </c:pt>
                  <c:pt idx="2">
                    <c:v>FY MCA</c:v>
                  </c:pt>
                  <c:pt idx="3">
                    <c:v>SYMBA</c:v>
                  </c:pt>
                  <c:pt idx="4">
                    <c:v>FY MCA</c:v>
                  </c:pt>
                  <c:pt idx="5">
                    <c:v>SYMBA</c:v>
                  </c:pt>
                </c:lvl>
              </c:multiLvlStrCache>
            </c:multiLvlStrRef>
          </c:cat>
          <c:val>
            <c:numRef>
              <c:f>Sheet1!$E$2:$E$7</c:f>
              <c:numCache>
                <c:formatCode>General</c:formatCode>
                <c:ptCount val="6"/>
                <c:pt idx="0">
                  <c:v>32</c:v>
                </c:pt>
                <c:pt idx="1">
                  <c:v>56</c:v>
                </c:pt>
                <c:pt idx="2">
                  <c:v>67</c:v>
                </c:pt>
                <c:pt idx="3">
                  <c:v>56</c:v>
                </c:pt>
                <c:pt idx="4">
                  <c:v>56</c:v>
                </c:pt>
                <c:pt idx="5">
                  <c:v>34</c:v>
                </c:pt>
              </c:numCache>
            </c:numRef>
          </c:val>
          <c:extLst>
            <c:ext xmlns:c16="http://schemas.microsoft.com/office/drawing/2014/chart" uri="{C3380CC4-5D6E-409C-BE32-E72D297353CC}">
              <c16:uniqueId val="{00000001-489B-49FD-A450-F57524889E6E}"/>
            </c:ext>
          </c:extLst>
        </c:ser>
        <c:dLbls>
          <c:showLegendKey val="0"/>
          <c:showVal val="0"/>
          <c:showCatName val="0"/>
          <c:showSerName val="0"/>
          <c:showPercent val="0"/>
          <c:showBubbleSize val="0"/>
        </c:dLbls>
        <c:gapWidth val="150"/>
        <c:shape val="box"/>
        <c:axId val="509282096"/>
        <c:axId val="509282576"/>
        <c:axId val="0"/>
      </c:bar3DChart>
      <c:catAx>
        <c:axId val="50928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282576"/>
        <c:crosses val="autoZero"/>
        <c:auto val="1"/>
        <c:lblAlgn val="ctr"/>
        <c:lblOffset val="100"/>
        <c:noMultiLvlLbl val="0"/>
      </c:catAx>
      <c:valAx>
        <c:axId val="50928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28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[ecommerce.xlsx]pivots!PivtTrend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 trends-Qyt &amp;Amount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60000"/>
                <a:lumOff val="4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50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pivots!$B$12</c:f>
              <c:strCache>
                <c:ptCount val="1"/>
                <c:pt idx="0">
                  <c:v> </c:v>
                </c:pt>
              </c:strCache>
            </c:strRef>
          </c:tx>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cat>
            <c:strRef>
              <c:f>pivots!$A$13:$A$26</c:f>
              <c:strCache>
                <c:ptCount val="13"/>
                <c:pt idx="0">
                  <c:v>1</c:v>
                </c:pt>
                <c:pt idx="1">
                  <c:v>2</c:v>
                </c:pt>
                <c:pt idx="2">
                  <c:v>3</c:v>
                </c:pt>
                <c:pt idx="3">
                  <c:v>4</c:v>
                </c:pt>
                <c:pt idx="4">
                  <c:v>5</c:v>
                </c:pt>
                <c:pt idx="5">
                  <c:v>Trend</c:v>
                </c:pt>
                <c:pt idx="6">
                  <c:v>7</c:v>
                </c:pt>
                <c:pt idx="7">
                  <c:v>8</c:v>
                </c:pt>
                <c:pt idx="8">
                  <c:v>9</c:v>
                </c:pt>
                <c:pt idx="9">
                  <c:v>10</c:v>
                </c:pt>
                <c:pt idx="10">
                  <c:v>11</c:v>
                </c:pt>
                <c:pt idx="11">
                  <c:v>12</c:v>
                </c:pt>
                <c:pt idx="12">
                  <c:v>13</c:v>
                </c:pt>
              </c:strCache>
            </c:strRef>
          </c:cat>
          <c:val>
            <c:numRef>
              <c:f>pivots!$B$13:$B$26</c:f>
              <c:numCache>
                <c:formatCode>General</c:formatCode>
                <c:ptCount val="13"/>
                <c:pt idx="0">
                  <c:v>11</c:v>
                </c:pt>
                <c:pt idx="1">
                  <c:v>24</c:v>
                </c:pt>
                <c:pt idx="2">
                  <c:v>26</c:v>
                </c:pt>
                <c:pt idx="3">
                  <c:v>25</c:v>
                </c:pt>
                <c:pt idx="4">
                  <c:v>17</c:v>
                </c:pt>
                <c:pt idx="5">
                  <c:v>27</c:v>
                </c:pt>
                <c:pt idx="6">
                  <c:v>25</c:v>
                </c:pt>
                <c:pt idx="7">
                  <c:v>20</c:v>
                </c:pt>
                <c:pt idx="8">
                  <c:v>24</c:v>
                </c:pt>
                <c:pt idx="9">
                  <c:v>26</c:v>
                </c:pt>
                <c:pt idx="10">
                  <c:v>20</c:v>
                </c:pt>
                <c:pt idx="11">
                  <c:v>26</c:v>
                </c:pt>
                <c:pt idx="12">
                  <c:v>20</c:v>
                </c:pt>
              </c:numCache>
            </c:numRef>
          </c:val>
          <c:smooth val="0"/>
          <c:extLst>
            <c:ext xmlns:c16="http://schemas.microsoft.com/office/drawing/2014/chart" uri="{C3380CC4-5D6E-409C-BE32-E72D297353CC}">
              <c16:uniqueId val="{00000000-1DC5-45B4-8F90-2DCAAB730E2B}"/>
            </c:ext>
          </c:extLst>
        </c:ser>
        <c:ser>
          <c:idx val="1"/>
          <c:order val="1"/>
          <c:tx>
            <c:strRef>
              <c:f>pivots!$C$12</c:f>
              <c:strCache>
                <c:ptCount val="1"/>
                <c:pt idx="0">
                  <c:v>Sum of Quantity</c:v>
                </c:pt>
              </c:strCache>
            </c:strRef>
          </c:tx>
          <c:spPr>
            <a:ln w="28575" cap="rnd">
              <a:solidFill>
                <a:schemeClr val="accent5">
                  <a:lumMod val="60000"/>
                  <a:lumOff val="40000"/>
                </a:schemeClr>
              </a:solidFill>
              <a:round/>
            </a:ln>
            <a:effectLst/>
          </c:spPr>
          <c:marker>
            <c:symbol val="circle"/>
            <c:size val="5"/>
            <c:spPr>
              <a:solidFill>
                <a:schemeClr val="accent2"/>
              </a:solidFill>
              <a:ln w="9525">
                <a:solidFill>
                  <a:schemeClr val="accent2"/>
                </a:solidFill>
              </a:ln>
              <a:effectLst/>
            </c:spPr>
          </c:marker>
          <c:cat>
            <c:strRef>
              <c:f>pivots!$A$13:$A$26</c:f>
              <c:strCache>
                <c:ptCount val="13"/>
                <c:pt idx="0">
                  <c:v>1</c:v>
                </c:pt>
                <c:pt idx="1">
                  <c:v>2</c:v>
                </c:pt>
                <c:pt idx="2">
                  <c:v>3</c:v>
                </c:pt>
                <c:pt idx="3">
                  <c:v>4</c:v>
                </c:pt>
                <c:pt idx="4">
                  <c:v>5</c:v>
                </c:pt>
                <c:pt idx="5">
                  <c:v>Trend</c:v>
                </c:pt>
                <c:pt idx="6">
                  <c:v>7</c:v>
                </c:pt>
                <c:pt idx="7">
                  <c:v>8</c:v>
                </c:pt>
                <c:pt idx="8">
                  <c:v>9</c:v>
                </c:pt>
                <c:pt idx="9">
                  <c:v>10</c:v>
                </c:pt>
                <c:pt idx="10">
                  <c:v>11</c:v>
                </c:pt>
                <c:pt idx="11">
                  <c:v>12</c:v>
                </c:pt>
                <c:pt idx="12">
                  <c:v>13</c:v>
                </c:pt>
              </c:strCache>
            </c:strRef>
          </c:cat>
          <c:val>
            <c:numRef>
              <c:f>pivots!$C$13:$C$26</c:f>
              <c:numCache>
                <c:formatCode>General</c:formatCode>
                <c:ptCount val="13"/>
                <c:pt idx="0">
                  <c:v>46</c:v>
                </c:pt>
                <c:pt idx="1">
                  <c:v>123</c:v>
                </c:pt>
                <c:pt idx="2">
                  <c:v>166</c:v>
                </c:pt>
                <c:pt idx="3">
                  <c:v>106</c:v>
                </c:pt>
                <c:pt idx="4">
                  <c:v>66</c:v>
                </c:pt>
                <c:pt idx="5">
                  <c:v>103</c:v>
                </c:pt>
                <c:pt idx="6">
                  <c:v>98</c:v>
                </c:pt>
                <c:pt idx="7">
                  <c:v>100</c:v>
                </c:pt>
                <c:pt idx="8">
                  <c:v>82</c:v>
                </c:pt>
                <c:pt idx="9">
                  <c:v>105</c:v>
                </c:pt>
                <c:pt idx="10">
                  <c:v>89</c:v>
                </c:pt>
                <c:pt idx="11">
                  <c:v>123</c:v>
                </c:pt>
                <c:pt idx="12">
                  <c:v>105</c:v>
                </c:pt>
              </c:numCache>
            </c:numRef>
          </c:val>
          <c:smooth val="0"/>
          <c:extLst>
            <c:ext xmlns:c16="http://schemas.microsoft.com/office/drawing/2014/chart" uri="{C3380CC4-5D6E-409C-BE32-E72D297353CC}">
              <c16:uniqueId val="{00000001-1DC5-45B4-8F90-2DCAAB730E2B}"/>
            </c:ext>
          </c:extLst>
        </c:ser>
        <c:dLbls>
          <c:showLegendKey val="0"/>
          <c:showVal val="0"/>
          <c:showCatName val="0"/>
          <c:showSerName val="0"/>
          <c:showPercent val="0"/>
          <c:showBubbleSize val="0"/>
        </c:dLbls>
        <c:marker val="1"/>
        <c:smooth val="0"/>
        <c:axId val="761075216"/>
        <c:axId val="761077136"/>
      </c:lineChart>
      <c:lineChart>
        <c:grouping val="standard"/>
        <c:varyColors val="0"/>
        <c:ser>
          <c:idx val="2"/>
          <c:order val="2"/>
          <c:tx>
            <c:strRef>
              <c:f>pivots!$D$12</c:f>
              <c:strCache>
                <c:ptCount val="1"/>
                <c:pt idx="0">
                  <c:v>Sum of Amount</c:v>
                </c:pt>
              </c:strCache>
            </c:strRef>
          </c:tx>
          <c:spPr>
            <a:ln w="28575" cap="rnd">
              <a:solidFill>
                <a:schemeClr val="accent5">
                  <a:lumMod val="50000"/>
                </a:schemeClr>
              </a:solidFill>
              <a:round/>
            </a:ln>
            <a:effectLst/>
          </c:spPr>
          <c:marker>
            <c:symbol val="circle"/>
            <c:size val="5"/>
            <c:spPr>
              <a:solidFill>
                <a:schemeClr val="accent3"/>
              </a:solidFill>
              <a:ln w="9525">
                <a:solidFill>
                  <a:schemeClr val="accent3"/>
                </a:solidFill>
              </a:ln>
              <a:effectLst/>
            </c:spPr>
          </c:marker>
          <c:cat>
            <c:strRef>
              <c:f>pivots!$A$13:$A$26</c:f>
              <c:strCache>
                <c:ptCount val="13"/>
                <c:pt idx="0">
                  <c:v>1</c:v>
                </c:pt>
                <c:pt idx="1">
                  <c:v>2</c:v>
                </c:pt>
                <c:pt idx="2">
                  <c:v>3</c:v>
                </c:pt>
                <c:pt idx="3">
                  <c:v>4</c:v>
                </c:pt>
                <c:pt idx="4">
                  <c:v>5</c:v>
                </c:pt>
                <c:pt idx="5">
                  <c:v>Trend</c:v>
                </c:pt>
                <c:pt idx="6">
                  <c:v>7</c:v>
                </c:pt>
                <c:pt idx="7">
                  <c:v>8</c:v>
                </c:pt>
                <c:pt idx="8">
                  <c:v>9</c:v>
                </c:pt>
                <c:pt idx="9">
                  <c:v>10</c:v>
                </c:pt>
                <c:pt idx="10">
                  <c:v>11</c:v>
                </c:pt>
                <c:pt idx="11">
                  <c:v>12</c:v>
                </c:pt>
                <c:pt idx="12">
                  <c:v>13</c:v>
                </c:pt>
              </c:strCache>
            </c:strRef>
          </c:cat>
          <c:val>
            <c:numRef>
              <c:f>pivots!$D$13:$D$26</c:f>
              <c:numCache>
                <c:formatCode>"₹"\ #,##0</c:formatCode>
                <c:ptCount val="13"/>
                <c:pt idx="0">
                  <c:v>2464.5</c:v>
                </c:pt>
                <c:pt idx="1">
                  <c:v>6640.8999999999987</c:v>
                </c:pt>
                <c:pt idx="2">
                  <c:v>11586.4</c:v>
                </c:pt>
                <c:pt idx="3">
                  <c:v>6299.0000000000009</c:v>
                </c:pt>
                <c:pt idx="4">
                  <c:v>3651.5</c:v>
                </c:pt>
                <c:pt idx="5">
                  <c:v>6947.5999999999995</c:v>
                </c:pt>
                <c:pt idx="6">
                  <c:v>5445.5</c:v>
                </c:pt>
                <c:pt idx="7">
                  <c:v>6602.9</c:v>
                </c:pt>
                <c:pt idx="8">
                  <c:v>5227.3999999999996</c:v>
                </c:pt>
                <c:pt idx="9">
                  <c:v>7823.9000000000015</c:v>
                </c:pt>
                <c:pt idx="10">
                  <c:v>5548.7</c:v>
                </c:pt>
                <c:pt idx="11">
                  <c:v>6268.2000000000007</c:v>
                </c:pt>
                <c:pt idx="12">
                  <c:v>6764.4000000000005</c:v>
                </c:pt>
              </c:numCache>
            </c:numRef>
          </c:val>
          <c:smooth val="0"/>
          <c:extLst>
            <c:ext xmlns:c16="http://schemas.microsoft.com/office/drawing/2014/chart" uri="{C3380CC4-5D6E-409C-BE32-E72D297353CC}">
              <c16:uniqueId val="{00000002-1DC5-45B4-8F90-2DCAAB730E2B}"/>
            </c:ext>
          </c:extLst>
        </c:ser>
        <c:dLbls>
          <c:showLegendKey val="0"/>
          <c:showVal val="0"/>
          <c:showCatName val="0"/>
          <c:showSerName val="0"/>
          <c:showPercent val="0"/>
          <c:showBubbleSize val="0"/>
        </c:dLbls>
        <c:marker val="1"/>
        <c:smooth val="0"/>
        <c:axId val="819660928"/>
        <c:axId val="819666208"/>
      </c:lineChart>
      <c:catAx>
        <c:axId val="76107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77136"/>
        <c:crosses val="autoZero"/>
        <c:auto val="1"/>
        <c:lblAlgn val="ctr"/>
        <c:lblOffset val="100"/>
        <c:noMultiLvlLbl val="0"/>
      </c:catAx>
      <c:valAx>
        <c:axId val="76107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75216"/>
        <c:crosses val="autoZero"/>
        <c:crossBetween val="between"/>
      </c:valAx>
      <c:valAx>
        <c:axId val="819666208"/>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660928"/>
        <c:crosses val="max"/>
        <c:crossBetween val="between"/>
      </c:valAx>
      <c:catAx>
        <c:axId val="819660928"/>
        <c:scaling>
          <c:orientation val="minMax"/>
        </c:scaling>
        <c:delete val="1"/>
        <c:axPos val="b"/>
        <c:numFmt formatCode="General" sourceLinked="1"/>
        <c:majorTickMark val="out"/>
        <c:minorTickMark val="none"/>
        <c:tickLblPos val="nextTo"/>
        <c:crossAx val="81966620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[ecommerce.xlsx]Sheet4!pvtProduct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5">
                <a:lumMod val="60000"/>
                <a:lumOff val="40000"/>
              </a:schemeClr>
            </a:solidFill>
            <a:ln>
              <a:no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42</c:v>
                </c:pt>
                <c:pt idx="1">
                  <c:v>71</c:v>
                </c:pt>
                <c:pt idx="2">
                  <c:v>54</c:v>
                </c:pt>
                <c:pt idx="3">
                  <c:v>33</c:v>
                </c:pt>
                <c:pt idx="4">
                  <c:v>22</c:v>
                </c:pt>
                <c:pt idx="5">
                  <c:v>48</c:v>
                </c:pt>
                <c:pt idx="6">
                  <c:v>21</c:v>
                </c:pt>
              </c:numCache>
            </c:numRef>
          </c:val>
          <c:extLst>
            <c:ext xmlns:c16="http://schemas.microsoft.com/office/drawing/2014/chart" uri="{C3380CC4-5D6E-409C-BE32-E72D297353CC}">
              <c16:uniqueId val="{00000000-BC73-4092-9140-EDB87C5EBC7E}"/>
            </c:ext>
          </c:extLst>
        </c:ser>
        <c:dLbls>
          <c:showLegendKey val="0"/>
          <c:showVal val="0"/>
          <c:showCatName val="0"/>
          <c:showSerName val="0"/>
          <c:showPercent val="0"/>
          <c:showBubbleSize val="0"/>
        </c:dLbls>
        <c:gapWidth val="219"/>
        <c:overlap val="-27"/>
        <c:axId val="1586749536"/>
        <c:axId val="1584666096"/>
      </c:barChart>
      <c:catAx>
        <c:axId val="158674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666096"/>
        <c:crosses val="autoZero"/>
        <c:auto val="1"/>
        <c:lblAlgn val="ctr"/>
        <c:lblOffset val="100"/>
        <c:noMultiLvlLbl val="0"/>
      </c:catAx>
      <c:valAx>
        <c:axId val="158466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74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[ecommerce.xlsx]Sheet6!PivotTable3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baseline="0">
                <a:effectLst/>
              </a:rPr>
              <a:t>Which product are popular? Breakdown by Gender</a:t>
            </a:r>
            <a:endParaRPr lang="en-IN" sz="11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tx1">
              <a:lumMod val="95000"/>
              <a:lumOff val="5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6">
              <a:lumMod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C000"/>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bg2">
              <a:lumMod val="50000"/>
            </a:schemeClr>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Female</c:v>
                </c:pt>
              </c:strCache>
            </c:strRef>
          </c:tx>
          <c:spPr>
            <a:solidFill>
              <a:schemeClr val="accent5">
                <a:lumMod val="75000"/>
              </a:schemeClr>
            </a:solidFill>
            <a:ln>
              <a:noFill/>
            </a:ln>
            <a:effectLst/>
          </c:spPr>
          <c:invertIfNegative val="0"/>
          <c:cat>
            <c:strRef>
              <c:f>Sheet6!$A$5:$A$25</c:f>
              <c:strCache>
                <c:ptCount val="20"/>
                <c:pt idx="0">
                  <c:v>Sneakers</c:v>
                </c:pt>
                <c:pt idx="1">
                  <c:v>Jeans</c:v>
                </c:pt>
                <c:pt idx="2">
                  <c:v>T-Shirts</c:v>
                </c:pt>
                <c:pt idx="3">
                  <c:v>Tank Tops</c:v>
                </c:pt>
                <c:pt idx="4">
                  <c:v>Graphic Tees</c:v>
                </c:pt>
                <c:pt idx="5">
                  <c:v>Shorts</c:v>
                </c:pt>
                <c:pt idx="6">
                  <c:v>Sundresses</c:v>
                </c:pt>
                <c:pt idx="7">
                  <c:v>Bikinis</c:v>
                </c:pt>
                <c:pt idx="8">
                  <c:v>Hoodies &amp; Sweatshirts</c:v>
                </c:pt>
                <c:pt idx="9">
                  <c:v>Sandals</c:v>
                </c:pt>
                <c:pt idx="10">
                  <c:v>Maxi Dresses</c:v>
                </c:pt>
                <c:pt idx="11">
                  <c:v>Workout Tops</c:v>
                </c:pt>
                <c:pt idx="12">
                  <c:v>Pajama Sets</c:v>
                </c:pt>
                <c:pt idx="13">
                  <c:v>Casual Dresses</c:v>
                </c:pt>
                <c:pt idx="14">
                  <c:v>Tote Bags</c:v>
                </c:pt>
                <c:pt idx="15">
                  <c:v>Crop Tops</c:v>
                </c:pt>
                <c:pt idx="16">
                  <c:v>Baseball Caps</c:v>
                </c:pt>
                <c:pt idx="17">
                  <c:v>Sunglasses</c:v>
                </c:pt>
                <c:pt idx="18">
                  <c:v>Leggings</c:v>
                </c:pt>
                <c:pt idx="19">
                  <c:v>Jewelry</c:v>
                </c:pt>
              </c:strCache>
            </c:strRef>
          </c:cat>
          <c:val>
            <c:numRef>
              <c:f>Sheet6!$B$5:$B$25</c:f>
              <c:numCache>
                <c:formatCode>General</c:formatCode>
                <c:ptCount val="20"/>
                <c:pt idx="0">
                  <c:v>177</c:v>
                </c:pt>
                <c:pt idx="1">
                  <c:v>175</c:v>
                </c:pt>
                <c:pt idx="2">
                  <c:v>157</c:v>
                </c:pt>
                <c:pt idx="3">
                  <c:v>146</c:v>
                </c:pt>
                <c:pt idx="4">
                  <c:v>72</c:v>
                </c:pt>
                <c:pt idx="5">
                  <c:v>68</c:v>
                </c:pt>
                <c:pt idx="6">
                  <c:v>57</c:v>
                </c:pt>
                <c:pt idx="7">
                  <c:v>57</c:v>
                </c:pt>
                <c:pt idx="8">
                  <c:v>55</c:v>
                </c:pt>
                <c:pt idx="9">
                  <c:v>53</c:v>
                </c:pt>
                <c:pt idx="10">
                  <c:v>53</c:v>
                </c:pt>
                <c:pt idx="11">
                  <c:v>44</c:v>
                </c:pt>
                <c:pt idx="12">
                  <c:v>42</c:v>
                </c:pt>
                <c:pt idx="13">
                  <c:v>42</c:v>
                </c:pt>
                <c:pt idx="14">
                  <c:v>34</c:v>
                </c:pt>
                <c:pt idx="15">
                  <c:v>31</c:v>
                </c:pt>
                <c:pt idx="16">
                  <c:v>16</c:v>
                </c:pt>
                <c:pt idx="17">
                  <c:v>13</c:v>
                </c:pt>
                <c:pt idx="18">
                  <c:v>11</c:v>
                </c:pt>
                <c:pt idx="19">
                  <c:v>9</c:v>
                </c:pt>
              </c:numCache>
            </c:numRef>
          </c:val>
          <c:extLst>
            <c:ext xmlns:c16="http://schemas.microsoft.com/office/drawing/2014/chart" uri="{C3380CC4-5D6E-409C-BE32-E72D297353CC}">
              <c16:uniqueId val="{00000000-FD00-4FE4-B316-A105AAE6B20E}"/>
            </c:ext>
          </c:extLst>
        </c:ser>
        <c:dLbls>
          <c:showLegendKey val="0"/>
          <c:showVal val="0"/>
          <c:showCatName val="0"/>
          <c:showSerName val="0"/>
          <c:showPercent val="0"/>
          <c:showBubbleSize val="0"/>
        </c:dLbls>
        <c:gapWidth val="150"/>
        <c:overlap val="100"/>
        <c:axId val="2033582176"/>
        <c:axId val="2033590816"/>
      </c:barChart>
      <c:catAx>
        <c:axId val="203358217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90816"/>
        <c:crosses val="autoZero"/>
        <c:auto val="1"/>
        <c:lblAlgn val="ctr"/>
        <c:lblOffset val="100"/>
        <c:noMultiLvlLbl val="0"/>
      </c:catAx>
      <c:valAx>
        <c:axId val="203359081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58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[ecommerce.xlsx]Sheet6!PivotTable4</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6.9444444444444448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3.6111111111111108E-2"/>
              <c:y val="-9.7222222222222265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5.0925337632079971E-17"/>
              <c:y val="-0.11111111111111116"/>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1666666666666567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1666666666666567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444444444444448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6111111111111108E-2"/>
              <c:y val="-9.7222222222222265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0925337632079971E-17"/>
              <c:y val="-0.11111111111111116"/>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dLbl>
          <c:idx val="0"/>
          <c:layout>
            <c:manualLayout>
              <c:x val="4.1666666666666567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6.9444444444444448E-2"/>
              <c:y val="0.10185185185185185"/>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6111111111111108E-2"/>
              <c:y val="-9.7222222222222265E-2"/>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9900"/>
          </a:solidFill>
          <a:ln w="19050">
            <a:solidFill>
              <a:schemeClr val="lt1"/>
            </a:solidFill>
          </a:ln>
          <a:effectLst/>
        </c:spPr>
        <c:dLbl>
          <c:idx val="0"/>
          <c:layout>
            <c:manualLayout>
              <c:x val="-5.0925337632079971E-17"/>
              <c:y val="-0.11111111111111116"/>
            </c:manualLayout>
          </c:layout>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Sheet6!$J$3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C75A-445D-82E3-A25A26A449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5A-445D-82E3-A25A26A449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5A-445D-82E3-A25A26A449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5A-445D-82E3-A25A26A44996}"/>
              </c:ext>
            </c:extLst>
          </c:dPt>
          <c:dLbls>
            <c:dLbl>
              <c:idx val="0"/>
              <c:layout>
                <c:manualLayout>
                  <c:x val="4.1666666666666567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5A-445D-82E3-A25A26A44996}"/>
                </c:ext>
              </c:extLst>
            </c:dLbl>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Sheet6!$I$4:$I$5</c:f>
              <c:strCache>
                <c:ptCount val="1"/>
                <c:pt idx="0">
                  <c:v>Female</c:v>
                </c:pt>
              </c:strCache>
            </c:strRef>
          </c:cat>
          <c:val>
            <c:numRef>
              <c:f>Sheet6!$J$4:$J$5</c:f>
              <c:numCache>
                <c:formatCode>General</c:formatCode>
                <c:ptCount val="1"/>
                <c:pt idx="0">
                  <c:v>1312</c:v>
                </c:pt>
              </c:numCache>
            </c:numRef>
          </c:val>
          <c:extLst>
            <c:ext xmlns:c16="http://schemas.microsoft.com/office/drawing/2014/chart" uri="{C3380CC4-5D6E-409C-BE32-E72D297353CC}">
              <c16:uniqueId val="{00000008-C75A-445D-82E3-A25A26A449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[ecommerce.xlsx]Sheet9!PvtRating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Do</a:t>
            </a:r>
            <a:r>
              <a:rPr lang="en-US" b="1" baseline="0"/>
              <a:t> we take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90665493176697"/>
          <c:y val="0.30203667656423483"/>
          <c:w val="0.83275854646685454"/>
          <c:h val="0.56794713512016926"/>
        </c:manualLayout>
      </c:layout>
      <c:barChart>
        <c:barDir val="col"/>
        <c:grouping val="clustered"/>
        <c:varyColors val="0"/>
        <c:ser>
          <c:idx val="0"/>
          <c:order val="0"/>
          <c:tx>
            <c:strRef>
              <c:f>Sheet9!$B$3</c:f>
              <c:strCache>
                <c:ptCount val="1"/>
                <c:pt idx="0">
                  <c:v>Total</c:v>
                </c:pt>
              </c:strCache>
            </c:strRef>
          </c:tx>
          <c:spPr>
            <a:solidFill>
              <a:schemeClr val="accent5">
                <a:lumMod val="75000"/>
              </a:schemeClr>
            </a:solidFill>
            <a:ln>
              <a:noFill/>
            </a:ln>
            <a:effectLst/>
          </c:spPr>
          <c:invertIfNegative val="0"/>
          <c:cat>
            <c:strRef>
              <c:f>Sheet9!$A$4:$A$17</c:f>
              <c:strCache>
                <c:ptCount val="13"/>
                <c:pt idx="0">
                  <c:v>0</c:v>
                </c:pt>
                <c:pt idx="1">
                  <c:v>1</c:v>
                </c:pt>
                <c:pt idx="2">
                  <c:v>2</c:v>
                </c:pt>
                <c:pt idx="3">
                  <c:v>3</c:v>
                </c:pt>
                <c:pt idx="4">
                  <c:v>4</c:v>
                </c:pt>
                <c:pt idx="5">
                  <c:v>5</c:v>
                </c:pt>
                <c:pt idx="6">
                  <c:v>6</c:v>
                </c:pt>
                <c:pt idx="7">
                  <c:v>7</c:v>
                </c:pt>
                <c:pt idx="8">
                  <c:v>8</c:v>
                </c:pt>
                <c:pt idx="9">
                  <c:v>9</c:v>
                </c:pt>
                <c:pt idx="10">
                  <c:v>11</c:v>
                </c:pt>
                <c:pt idx="11">
                  <c:v>13</c:v>
                </c:pt>
                <c:pt idx="12">
                  <c:v>14</c:v>
                </c:pt>
              </c:strCache>
            </c:strRef>
          </c:cat>
          <c:val>
            <c:numRef>
              <c:f>Sheet9!$B$4:$B$17</c:f>
              <c:numCache>
                <c:formatCode>General</c:formatCode>
                <c:ptCount val="13"/>
                <c:pt idx="0">
                  <c:v>25</c:v>
                </c:pt>
                <c:pt idx="1">
                  <c:v>99</c:v>
                </c:pt>
                <c:pt idx="2">
                  <c:v>80</c:v>
                </c:pt>
                <c:pt idx="3">
                  <c:v>40</c:v>
                </c:pt>
                <c:pt idx="4">
                  <c:v>23</c:v>
                </c:pt>
                <c:pt idx="5">
                  <c:v>9</c:v>
                </c:pt>
                <c:pt idx="6">
                  <c:v>3</c:v>
                </c:pt>
                <c:pt idx="7">
                  <c:v>5</c:v>
                </c:pt>
                <c:pt idx="8">
                  <c:v>1</c:v>
                </c:pt>
                <c:pt idx="9">
                  <c:v>2</c:v>
                </c:pt>
                <c:pt idx="10">
                  <c:v>1</c:v>
                </c:pt>
                <c:pt idx="11">
                  <c:v>2</c:v>
                </c:pt>
                <c:pt idx="12">
                  <c:v>1</c:v>
                </c:pt>
              </c:numCache>
            </c:numRef>
          </c:val>
          <c:extLst>
            <c:ext xmlns:c16="http://schemas.microsoft.com/office/drawing/2014/chart" uri="{C3380CC4-5D6E-409C-BE32-E72D297353CC}">
              <c16:uniqueId val="{00000000-6DCC-404F-A6AF-734B7D9DD100}"/>
            </c:ext>
          </c:extLst>
        </c:ser>
        <c:dLbls>
          <c:showLegendKey val="0"/>
          <c:showVal val="0"/>
          <c:showCatName val="0"/>
          <c:showSerName val="0"/>
          <c:showPercent val="0"/>
          <c:showBubbleSize val="0"/>
        </c:dLbls>
        <c:gapWidth val="219"/>
        <c:overlap val="-27"/>
        <c:axId val="1896961280"/>
        <c:axId val="1896956960"/>
      </c:barChart>
      <c:catAx>
        <c:axId val="189696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956960"/>
        <c:crosses val="autoZero"/>
        <c:auto val="1"/>
        <c:lblAlgn val="ctr"/>
        <c:lblOffset val="100"/>
        <c:noMultiLvlLbl val="0"/>
      </c:catAx>
      <c:valAx>
        <c:axId val="189695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96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[ecommerce.xlsx]Sheet10!PivotTable10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How</a:t>
            </a:r>
            <a:r>
              <a:rPr lang="en-IN" b="1" baseline="0"/>
              <a:t> satisfied  are our customer?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1</c:v>
                </c:pt>
              </c:strCache>
            </c:strRef>
          </c:tx>
          <c:spPr>
            <a:solidFill>
              <a:schemeClr val="accent4">
                <a:lumMod val="60000"/>
                <a:lumOff val="40000"/>
              </a:schemeClr>
            </a:solidFill>
            <a:ln>
              <a:noFill/>
            </a:ln>
            <a:effectLst/>
          </c:spPr>
          <c:invertIfNegative val="0"/>
          <c:cat>
            <c:strRef>
              <c:f>Sheet10!$A$5:$A$8</c:f>
              <c:strCache>
                <c:ptCount val="3"/>
                <c:pt idx="0">
                  <c:v>Jan</c:v>
                </c:pt>
                <c:pt idx="1">
                  <c:v>Feb</c:v>
                </c:pt>
                <c:pt idx="2">
                  <c:v>Mar</c:v>
                </c:pt>
              </c:strCache>
            </c:strRef>
          </c:cat>
          <c:val>
            <c:numRef>
              <c:f>Sheet10!$B$5:$B$8</c:f>
              <c:numCache>
                <c:formatCode>General</c:formatCode>
                <c:ptCount val="3"/>
                <c:pt idx="2">
                  <c:v>1</c:v>
                </c:pt>
              </c:numCache>
            </c:numRef>
          </c:val>
          <c:extLst>
            <c:ext xmlns:c16="http://schemas.microsoft.com/office/drawing/2014/chart" uri="{C3380CC4-5D6E-409C-BE32-E72D297353CC}">
              <c16:uniqueId val="{00000000-0E1B-453F-B308-D70A8E7C1E97}"/>
            </c:ext>
          </c:extLst>
        </c:ser>
        <c:ser>
          <c:idx val="1"/>
          <c:order val="1"/>
          <c:tx>
            <c:strRef>
              <c:f>Sheet10!$C$3:$C$4</c:f>
              <c:strCache>
                <c:ptCount val="1"/>
                <c:pt idx="0">
                  <c:v>2</c:v>
                </c:pt>
              </c:strCache>
            </c:strRef>
          </c:tx>
          <c:spPr>
            <a:solidFill>
              <a:schemeClr val="accent5">
                <a:lumMod val="20000"/>
                <a:lumOff val="80000"/>
              </a:schemeClr>
            </a:solidFill>
            <a:ln>
              <a:noFill/>
            </a:ln>
            <a:effectLst/>
          </c:spPr>
          <c:invertIfNegative val="0"/>
          <c:cat>
            <c:strRef>
              <c:f>Sheet10!$A$5:$A$8</c:f>
              <c:strCache>
                <c:ptCount val="3"/>
                <c:pt idx="0">
                  <c:v>Jan</c:v>
                </c:pt>
                <c:pt idx="1">
                  <c:v>Feb</c:v>
                </c:pt>
                <c:pt idx="2">
                  <c:v>Mar</c:v>
                </c:pt>
              </c:strCache>
            </c:strRef>
          </c:cat>
          <c:val>
            <c:numRef>
              <c:f>Sheet10!$C$5:$C$8</c:f>
              <c:numCache>
                <c:formatCode>General</c:formatCode>
                <c:ptCount val="3"/>
                <c:pt idx="0">
                  <c:v>5</c:v>
                </c:pt>
                <c:pt idx="1">
                  <c:v>11</c:v>
                </c:pt>
                <c:pt idx="2">
                  <c:v>4</c:v>
                </c:pt>
              </c:numCache>
            </c:numRef>
          </c:val>
          <c:extLst>
            <c:ext xmlns:c16="http://schemas.microsoft.com/office/drawing/2014/chart" uri="{C3380CC4-5D6E-409C-BE32-E72D297353CC}">
              <c16:uniqueId val="{00000001-0E1B-453F-B308-D70A8E7C1E97}"/>
            </c:ext>
          </c:extLst>
        </c:ser>
        <c:ser>
          <c:idx val="2"/>
          <c:order val="2"/>
          <c:tx>
            <c:strRef>
              <c:f>Sheet10!$D$3:$D$4</c:f>
              <c:strCache>
                <c:ptCount val="1"/>
                <c:pt idx="0">
                  <c:v>3</c:v>
                </c:pt>
              </c:strCache>
            </c:strRef>
          </c:tx>
          <c:spPr>
            <a:solidFill>
              <a:schemeClr val="accent5">
                <a:lumMod val="40000"/>
                <a:lumOff val="60000"/>
              </a:schemeClr>
            </a:solidFill>
            <a:ln>
              <a:noFill/>
            </a:ln>
            <a:effectLst/>
          </c:spPr>
          <c:invertIfNegative val="0"/>
          <c:cat>
            <c:strRef>
              <c:f>Sheet10!$A$5:$A$8</c:f>
              <c:strCache>
                <c:ptCount val="3"/>
                <c:pt idx="0">
                  <c:v>Jan</c:v>
                </c:pt>
                <c:pt idx="1">
                  <c:v>Feb</c:v>
                </c:pt>
                <c:pt idx="2">
                  <c:v>Mar</c:v>
                </c:pt>
              </c:strCache>
            </c:strRef>
          </c:cat>
          <c:val>
            <c:numRef>
              <c:f>Sheet10!$D$5:$D$8</c:f>
              <c:numCache>
                <c:formatCode>General</c:formatCode>
                <c:ptCount val="3"/>
                <c:pt idx="0">
                  <c:v>23</c:v>
                </c:pt>
                <c:pt idx="1">
                  <c:v>20</c:v>
                </c:pt>
                <c:pt idx="2">
                  <c:v>15</c:v>
                </c:pt>
              </c:numCache>
            </c:numRef>
          </c:val>
          <c:extLst>
            <c:ext xmlns:c16="http://schemas.microsoft.com/office/drawing/2014/chart" uri="{C3380CC4-5D6E-409C-BE32-E72D297353CC}">
              <c16:uniqueId val="{00000002-0E1B-453F-B308-D70A8E7C1E97}"/>
            </c:ext>
          </c:extLst>
        </c:ser>
        <c:ser>
          <c:idx val="3"/>
          <c:order val="3"/>
          <c:tx>
            <c:strRef>
              <c:f>Sheet10!$E$3:$E$4</c:f>
              <c:strCache>
                <c:ptCount val="1"/>
                <c:pt idx="0">
                  <c:v>4</c:v>
                </c:pt>
              </c:strCache>
            </c:strRef>
          </c:tx>
          <c:spPr>
            <a:solidFill>
              <a:schemeClr val="accent5">
                <a:lumMod val="60000"/>
                <a:lumOff val="40000"/>
              </a:schemeClr>
            </a:solidFill>
            <a:ln>
              <a:noFill/>
            </a:ln>
            <a:effectLst/>
          </c:spPr>
          <c:invertIfNegative val="0"/>
          <c:cat>
            <c:strRef>
              <c:f>Sheet10!$A$5:$A$8</c:f>
              <c:strCache>
                <c:ptCount val="3"/>
                <c:pt idx="0">
                  <c:v>Jan</c:v>
                </c:pt>
                <c:pt idx="1">
                  <c:v>Feb</c:v>
                </c:pt>
                <c:pt idx="2">
                  <c:v>Mar</c:v>
                </c:pt>
              </c:strCache>
            </c:strRef>
          </c:cat>
          <c:val>
            <c:numRef>
              <c:f>Sheet10!$E$5:$E$8</c:f>
              <c:numCache>
                <c:formatCode>General</c:formatCode>
                <c:ptCount val="3"/>
                <c:pt idx="0">
                  <c:v>41</c:v>
                </c:pt>
                <c:pt idx="1">
                  <c:v>38</c:v>
                </c:pt>
                <c:pt idx="2">
                  <c:v>36</c:v>
                </c:pt>
              </c:numCache>
            </c:numRef>
          </c:val>
          <c:extLst>
            <c:ext xmlns:c16="http://schemas.microsoft.com/office/drawing/2014/chart" uri="{C3380CC4-5D6E-409C-BE32-E72D297353CC}">
              <c16:uniqueId val="{00000004-7C03-47BF-AF77-C6DA0A2BDA59}"/>
            </c:ext>
          </c:extLst>
        </c:ser>
        <c:ser>
          <c:idx val="4"/>
          <c:order val="4"/>
          <c:tx>
            <c:strRef>
              <c:f>Sheet10!$F$3:$F$4</c:f>
              <c:strCache>
                <c:ptCount val="1"/>
                <c:pt idx="0">
                  <c:v>5</c:v>
                </c:pt>
              </c:strCache>
            </c:strRef>
          </c:tx>
          <c:spPr>
            <a:solidFill>
              <a:schemeClr val="accent5">
                <a:lumMod val="75000"/>
              </a:schemeClr>
            </a:solidFill>
            <a:ln>
              <a:noFill/>
            </a:ln>
            <a:effectLst/>
          </c:spPr>
          <c:invertIfNegative val="0"/>
          <c:cat>
            <c:strRef>
              <c:f>Sheet10!$A$5:$A$8</c:f>
              <c:strCache>
                <c:ptCount val="3"/>
                <c:pt idx="0">
                  <c:v>Jan</c:v>
                </c:pt>
                <c:pt idx="1">
                  <c:v>Feb</c:v>
                </c:pt>
                <c:pt idx="2">
                  <c:v>Mar</c:v>
                </c:pt>
              </c:strCache>
            </c:strRef>
          </c:cat>
          <c:val>
            <c:numRef>
              <c:f>Sheet10!$F$5:$F$8</c:f>
              <c:numCache>
                <c:formatCode>General</c:formatCode>
                <c:ptCount val="3"/>
                <c:pt idx="0">
                  <c:v>34</c:v>
                </c:pt>
                <c:pt idx="1">
                  <c:v>26</c:v>
                </c:pt>
                <c:pt idx="2">
                  <c:v>37</c:v>
                </c:pt>
              </c:numCache>
            </c:numRef>
          </c:val>
          <c:extLst>
            <c:ext xmlns:c16="http://schemas.microsoft.com/office/drawing/2014/chart" uri="{C3380CC4-5D6E-409C-BE32-E72D297353CC}">
              <c16:uniqueId val="{00000005-7C03-47BF-AF77-C6DA0A2BDA59}"/>
            </c:ext>
          </c:extLst>
        </c:ser>
        <c:dLbls>
          <c:showLegendKey val="0"/>
          <c:showVal val="0"/>
          <c:showCatName val="0"/>
          <c:showSerName val="0"/>
          <c:showPercent val="0"/>
          <c:showBubbleSize val="0"/>
        </c:dLbls>
        <c:gapWidth val="219"/>
        <c:overlap val="-27"/>
        <c:axId val="214105664"/>
        <c:axId val="214106624"/>
      </c:barChart>
      <c:catAx>
        <c:axId val="2141056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06624"/>
        <c:crosses val="autoZero"/>
        <c:auto val="1"/>
        <c:lblAlgn val="ctr"/>
        <c:lblOffset val="100"/>
        <c:noMultiLvlLbl val="0"/>
      </c:catAx>
      <c:valAx>
        <c:axId val="21410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0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7277407-C717-424E-B50D-1AA15C21FC2F}">
          <cx:tx>
            <cx:txData>
              <cx:f>_xlchart.v5.2</cx:f>
              <cx:v>Sum of Quantity</cx:v>
            </cx:txData>
          </cx:tx>
          <cx:spPr>
            <a:ln>
              <a:solidFill>
                <a:schemeClr val="tx1"/>
              </a:solidFill>
            </a:ln>
          </cx:spPr>
          <cx:dataId val="0"/>
          <cx:layoutPr>
            <cx:geography cultureLanguage="en-US" cultureRegion="IN" attribution="Powered by Bing">
              <cx:geoCache provider="{E9337A44-BEBE-4D9F-B70C-5C5E7DAFC167}">
                <cx:binary>3H1rc9s40vVfSeXzSw8uJEFs7WzVkpRk+Z7YcSbzhaXYCgmS4A3g9dc/LduZtSg5S1eN6q2VZqam
EqqpJg/Q6D7daPzzofvHQ7peVR86mWbqHw/d7x8jrYt//PabeojWcqVOpHiocpX/0CcPufwt//FD
PKx/e6xWrcjC3wjC5m8P0arS6+7jv/4JdwvX+UX+sNIizz7V66r/vFZ1qtUvru299GH1KEXmC6Ur
8aDx7x+9VSp+5FUmVh+3r5HfP56vq+yDl9eZ7j9+WGda6P6uL9a/f9y6Cfn44bfxb+3o9SEF1XX9
CMLUOqGMmsgybfT0wR8/pHkWvlw2MOYnCDscU8J+/uzVSoLkVH2etFk9PlZrpeChnv4/kt56AngL
//4vT/+weQubtx4CAL9//JIJvX78cKtXeq0+fhAqf3pNVe/lm0f8cvv0Tn7bxu1f/xz9Bbyl0d+8
gnb8Sv/bpW30/guy/07hhT6uDgAuO3GQ6RDHpvzpAxBugUvICWHEZDYMm+ch9YztOzTaD+/4BhMQ
HoscGcheDkN2g7HSh0DaeZqlnFL2jLSzizSmpmMxDFdeQ/1evfbjvfcuE0DfK3dkyN+uHiqY4JnO
DzDDnROL2RyQRW/McHxi8s0/YOM3HzDvr9F/n277sd9zjwnI75E6MtwvcvXh31m4TtfqAMCbJ8gi
hDqmtX/CY+eEmJSaDLN9wL9Tuf3I77vJBOj3iR0Z9v9OC5GtDwC7cwKz3bKxZb4BOz9h8LEsZm7P
9Oka7cd6JD8B5pHEsSEsV495dRCEYdLaiDgA4LazhgBaQjhFfN+M/vdkhd4AeFt+CsDbEkcGsJen
tVodAGB+QhAnFObwE4wIfO9tnMkJQg61uWltT+HpGu1HeCQ/AeGRxJEh7NZaH8JG8xMLk6eYer+N
JvjEgngbYzLyxiYrtB/fbfEJ8G4LHBm6t6tsE2mlq6eoq/6baRN2svGtwBY7b2LsOA42rfEkfqda
+5Hed5MJeO8TOzLUgUFbNetqdQiX2znB3CaYsGePetdwoxMb4jCY+vbIcL9Hqf2I7z7XBLx3hY4M
bRjQH87yVVmLQ1Cj7IRbzDKJSZ4XajpeqPEJ4cQET/x5JR9Z83cqtx/3fTeZgPw+sSPD3l+nH65y
4OT/fhfNxCeAOzjbQHw/fXZ4UxN8OJMCbzoiTt+l1H7Ed28xAe9doSNDe5Z+8PMKQq6/H23qnDDC
bYu8kOScj+c5BF6cY2BPn3Mko3n+LtX2Y757iwmY7wodGeZzSBllhwDcPmEU25YFya3nzwhwyHkx
x4J/8CgCm67RfpxH8hNAHkkcGcKLdJ0dYuWGCIwgC3MCjtg4tsbcwYxaI8M9WZP9wG6LT8B1W+DI
YD2t5fc8fdR/v602wRQ7NjbNXWTNE2xjiMfIy5q97YK/R6X9EO/cYQLKOzJHBvRSFutKrNK/H2hK
YM0ljmVSvN/5xtaJBSbcwsCVbj6jRfk9mu3He+cOE/DekTkyvG/zLJeH4ESdE5NymzPyElrvhFow
HLBlm+aGFd9KYE7WaD/KoyeagPFI4sgQvklrqIc6wHzmJ5zaDJzsF59rJ6RCJ9x0uAXZrW2Ep2u0
H+GR/ASERxJHhvAy6w/jUzuIgNfFXhKT4yAK8tGAvG0DK7qN71R99qO7JT0B263vHxmy51CseIip
a59A8R+Uif0sNdiBlp/YcA3SGeMSwakK7cd2+3kmgLstcGTo3q2j1SHWXnCpwYeyoZrkjWh4UyRI
TQwJq2cedORpTddrP8oj+QkwjySODOeLVXIASpNCGS/40gxByurpsyfrzLGFbYeNkhdT9dmP7pb0
BGy3vv8/gOyvVdx64E0V8L9/rn17SrffW7nNTghkkW2On8tBNhHQFtcBLJaNwaPG5svE/vnbzzW+
r2vNnz3qfTrtR/W17NYzPj/ir1/K/1x99sVKqfUBaCqwvCYUcjn8Jb+EdqIeSCjCZdOxRwvrdI32
4zeS3wPh1l/B7oORxJEhfLl6hJzxAaIe+wQyxkA2spdan/EcJegE2VC9C1N0e3ZO12g/wiP5LTj3
77AYSRwdwtWhcsTMhCwxekke7am7tyiGCcxHYc/laqJCb+H7WnwSvK8FjhDdIj9ItR47gdkJ89d5
MdLjGQyrLLdN5gBz9TOX9Jqf2sA8VbO3kd66w0Swt2SODe919QA7vry/fTcclHUhm9uO/VZZFyzZ
DuZQVL93O8XlZL3ewHpbfgrS2xJHh3P2mD+IgySB+QneUFWMvSQYxhObUKjxYDalfOR8Xa7fodRb
OI9vMQnqsdCxoZ0D2H//pIZqHpMjYJax/Wyhd5LC6ASqvGBHBQYHfMt4T1XoDZS3xKcgvCVwZOje
CpWIPq8PAjDUc8AK/XOb65igBAbLhk0zFrja2wC/R6f9GO/cYQLMOzJHhvQl5OT+fpShTIvAtqa/
luaNWR7zHYQ4DgdHbBvlqfrsR3hLegK6W98/PmT1ulr3B0DXPrGZzRhFb2WA8YkNCWCbjveqw/ue
rNObCG/fYRrK2zJHhvTVqjgEHwJzGJL8JqSKnlnoHcYLcg1AeCEw5ttzeKo++xHekp6A7tb3jw3Z
dbM6SLMJ2NdmE+ZQ9MJ17WCLoUcBbGoz+SjDcDVZozfQ3Zafgu+2xJEhfF2tYNv5AWw0hZosKIN2
7Lc2H0O/EQu2p9rjaqzpGu1HeCQ/AeGRxJEhfJOuHtaH2XwM/tMG45ec0r45zDY1eeQ5lBp5WtP1
2o/zSH4CziOJI8P5Djhb6PP090/lTR0tFHUAcf0SE4+daQiZNsswhm3K2wvxO1Taj/H4BhNAHosc
GcqfBexYVOLxMCabO8ii9KW7126SGBhP2M8IpTujqfwupfYjvXuLCVjvCh0Z2putee4apvUhYmQb
FmCy2X3+0hVmhwkBLgwRBBX0Ix/sfVrtx3vPPSYAvkfq2BDf9Bk4xGoNFDYlBHYkvxR47CQfIWaG
0QA7VMdoT9boDaS35aegvC1xbAg/zekqW1WPh0lWwOYWaAmCHfpSvTX2yzAUA8F6Db7b9mr9PLne
o9gbgO9/wCnA75c8wgHgi3V4CJv+tPWBWbAbZkx4MtjyRB0YFS/Wfhf7yTq9Dfv2LSYivi10hGDP
IcZ+EOoh//nO9xTPAYX1vl6sDDa3IcSgRP6v6GqL4QanHHoRQKaD7pnmf2k0JVp4G+7d20yEfFfw
CGG/qIX6cP1dqOIQM90C8pPYwJHBKNh8dlLSUA8Ijjw0DtqD/ztVe3sE7LvRxDGwT/QIR8ElNBo+
BP5PtUYMugq92PM9QTlkuKBswRwF5ZtlfrJSbyO/fYuJmG8LHR/a0ETKXVXfD9NGytwY9E114Bt7
LzY13NyB3RfQDu7p83O5ea7hBtzfp96b2O+5zTT89wge5RjwqnqYsrK+c8mHAmEGe2vQz9qUsY8H
Sz60goT1YCeEe25vNlGrX+G+9WSTQd+SOjbEo9VBunQD6wp9WcFlp291ECMn4M8jB7yA0USfrNEb
SG/LT0F5W+LYEBbr6iAF/9B5xEYUmlA814fu29IBF8HkO/t7hk3W6w2ct+Wn4LwtcWw45+nqYMVI
kCbbFKzsd9XBbpscQN4hWidr9AbC2/JTEN6WODKE72ro8HmIzAnseqZos+X17e11hG96fFpAxr2u
Gp2u0X6ER/ITEB5JHBnCcK5LJlS6qg+xt53BDjsE7aDst7bFQtEK2jTSZ6P9O+/Taj/Se+4xAe09
UkeG+F0NvbflQfrnQ09PB5hySIm8YbcReGAEY4fszOrpOu1He+epJmC9I3NkSN+D4awP4ohBh05w
syh660AciKyhlT5GNhpN7HeotB/n8Q0mwDwWOTKUv+XpIegyOAuDQbsZKFMZJUagwTpcYBgawm0v
zVMV2Q/slvQEVLe+f2yQ1t8PUR+82ZSFoakbFPE/fXa6VEDrfOhQ4UAQPUJ2oj5vIPtaegqyr7//
/wPZt0+q++uwP3+lV7OnYwJfHVb366tPLwfONhyJvni3ezJcPzFYPv7+0QLS+lXCa3OPLbf4dc+I
Z3f5P1Jr4Ft+/wiHDUKee3OkEYLGyhY0YIUbtuvnSwSo0k1lMbhrDvS82DDgGXR/jn7/aEKohTf7
QtCm0QX0bAaDrvJ6cwm6CELtkwPbc4FTAReO47/Ob7zJ0z7Ms79eyMufP2S1vMlFptXvHzH8RvH8
tSdVkcWhBw60SLEh6qPQFxzsTvGw+rzpcgTf/n96oHlR1nV3lbWUz5o2iAo3pzFLvIS1zSfbsPqz
uGuyZIZQor/p3Gy+JKbqSlfxrPz66u3t0wayAWNtIOMPnZlgLyoc8rexda+1MbO+SHhUN1ekzPBV
mAxZ4NYstyOva3TO3aY162+sKQzhVtLRpVfGVRK6waCY6UEZaPbItUbXcI+o9kma4i+DZTh40dtW
sMa9gbv5rzUm0KtvR2PY5QENL6CxOnTqRCONBYsA215f0c4KQ9/uhvRLA1E0nWvW55bb9B2OfcEC
xx2Y3Qu3TxBdyKbqsV81uX6MOqWwJ4zC8hUcztm4WkaocVllJeEszOPoJqn5mVQ8Uj5YGH6vovI8
SVurmwll2Jeiihq5+PVT7cIABbEImlVCN3BIxz899KtBwXojbI0iVVeZDvh9HjqYuGZCYGgUWd3d
tF3Fb4sAp3/8+mc3Y+31WIQtyHCWH6Nw3AD0HiB0o9arn7VQF5qFCrOrzBnwFU6i+ipTlSecILr/
9S/B9Nn5JQ5FYwz6kIBhdkbjrMjMfiirKL9yCmSuyjav0kWgnZ64SRHNUFmng0dR7+ReTK1W/rdB
sxkU2w8KAwU6y5lwrAI0eB3/PDAwIgozKa5YmVgrGdfWKkk3OliDVDO7ynO3RwD9ok3LlrhlkrO1
Trlatrw3LzqbVsijbZwnXswy+YVWBaF+5PT9ujCawkfGIJln8dysTi1qD7X767e3aRk91p9tzAZk
cOCkTfBXtoFCdm1llhUYl7gO5EpUWoUuNhKdmS7t+yw8ayORfA8dXlx0QxnN7dzshEdww35oNgy5
10ch88w8btaiouyxsYqInf1aSdPaAZmaFAbRJssE+UWLwfL6ejjZlSNQFWl6GZtlEXDH1zwaFp3u
KJ/rpq69qivRp0b2Vu1GUcS8CmcLRapikZoF8ZK0lJ+L1JKdy9I2/NrGMl/2Smu3sMrii60Sxw/K
LPDqPI6FKzSNWzeIVXbVFoa6Lo2BzsIQ89g1hiCTHmkieWrZOv1M4vAm7DPauWnNyisdlHeaSIP6
dkPgRYqegG0w62FwUevEF2lkOd8CVJtnke3giyHsGu61KDIlnHXUi6XhVL10294ZfNxahj/E3UOh
Sn1bI4NFbis1mweqrJdmQMhdGeE2WQTMwMIdoiT4Dt21qsYVWWn8WUsm/aJQZJnkWbHEJU8fRVPY
MO+pTG4FDzrmNqUZnlVBVXs9vIcFNgm/LlvZzcy2KucYd7iZpXBoZ+g1beiUXkOiYCYVrfy64NdR
YITIxzjXp7DUkNbLUGy7jmbpH51E0TmpeHFrUW0tah4bZK5sOawcO69mCnXxMG8SJ5wbXYdWRKXt
DxUWheUNRKPazULShPNOxzlMjrad9WFTO/MqDyI/1VSeZvBVFxpfVDm8aNkwN1ZxbHgsaJnLcqsb
XFOngUe1kclFZSez0Kx79Kml2ITzjiuUujGMJD2nuuVq0VHWXdjJMKTBp7ottZRuL9I+qx6jICJk
+KZao2MycnkFpjx/IL2MNa3g/KK6LtCVTrRMujMuymHR8FoHS1kJUbgxSfNbxAy6jHtKa68GDAK3
LxHvAC7pOH4WBLAe6jRpy5mdtCHyqlTj4Doqkc3y06RnbeT3Xcr1ha00hRHVBjlWrVfDWji3jSgO
rhuYOnbolU7hwICjiZLzLBUVd9MSFq9g1jXC9owAUryW2wcoM+EM2EBKL+J1G8zblKVypgLwCuZW
FsrBcwYLLGZGErP2ZFQZqduoPlQ3ShhSzvJQOD+MumEC+SgneiFMp3auLCMIg7OMMs2s2Ms6VQ79
qYINz1U0K8KIyVmgmqGc80plYt6ntuxPkVKy8CzSp8JjndWni0qUwvAAVvLVKOSAfSgcT6QP/yHj
Oo2RoeCVZ9nXWEoul7TiOp0lkbY/D7WmdB4bOcHnURsplrksIpFeBFVTZLewGNOzOBxIMq8L0GCW
6zQcZg7uBu45cV+0l9LpYWgbMFUqP8C4PquoZaV+GNCw9lnWAJyCKfBPsiGmwzpNoF+w74AC0qe9
jMolRsI8DQVLbI8kSUl9kYvAH+ogsVyjrQp+EwdtbHpUlPHgyiIejHMUpOYcF0FogbqcFTPcR0O+
jARuw1nCzah1N99zMRc8g+ET0tLrWmEMru6E8WcFrVR7wxUwj8gVHjIxCNdpTIPe9WlL6iu74H3u
Z7zUl1adwZIUKpaAAJcU3lYgIpx9G3CaRWdlL9NurlprEOdYh/rOjIm1srpABq6DYfDO66xjdKbs
QYDyNY6ln9IyUZ7TBjOBRfktbVvwLOIwbm6VZbffiyqipw1rw2DmJBYibuYEcB8rzeNunlUNvhq6
gpqflLbwHdYGfKO1DeV4GvesmzVExuK06ghplxkLFbkWBuP3GSo3gzOOS7VgqYrUTdeb2vFQ2QI2
UZuBYrkCo3sOKxi/pw6C0S3BSlY+9E3p8qVWPCA3cVUnyWfiZNxcdmbc1pe60xvnM+q7Gysx7G6W
txJ+Os+HoXE7IvWwQAnbPPxG9RbsE+hVSHxlWhk8RV1a8KqiJE8GjycNTJ0iDRPxKasYTPmqBq8g
hGtgU4nOousSm32VubSIEMDdVl19KY2oUK5AddnNO9iFTGd9U5KN0YDJ5METgQHpON74yTqT9wEc
F3LmNEI4rhNZCYyLPrRXbUZBja6K+89Ud0idh+Dmxud5kSXxrQOrxUJlCF+VPCy/QSG+XbqRGQly
ljshr8+DKA8bv69Y2YKD29NFQeC1eoiV/UOSJtZNVyuUn5aob5KvrS1DdSoDQ/7oB76xIaJMIx/i
AIfOBOkjNS9syb8aKJBz2RZh6TITzFxftdFnkWt1zmUSW75FKhKC2YMDb9wmIvy+io0mnKUkg2ky
GAHlSzPLcbmWYJD7Mzg8AeZGu7HYs9gy4I12zdDMYJFpy3Nc1cT2Ap7qBlZa2iBwvcv4z4o3/M7o
wU0/G7iu8KNWWa9ciTFrlqIlcKtO4mjwzDa0w2UBsLSekXB7PuRNoy+7nqW3caNK12Hq1JRdY50O
rQ3gJAirYVGkSZ5fZnZnXhgamfksKjPZnId9W0SeYykZ3YEnoh4Rz8CMgOlUjZtEqlUubxunhFWg
L2/TsMTiD5wP1GncATyw/kuhqcHhZiqoZhEzkvDMCIr2exQio/FSpuxkKTjCnzplBMOiqkslZmKo
YZAKomN60yXpYF1Ju0hTtywaZF+aODI7rwfvRs3aqADUWicToVsNTILtUCqd4Y52ld+kxKkWg1PC
6E/MLmR+H/RIeUGh7PJra/X4Lo4qGGuw0vF7GOtS3WQ8w2BgScHjuSMju3W7+htx6tbBbpI07ItF
srL1WyvU5qUZpE7zuQwUr2BxhxE9KwQFNCFw6LsLQXWSX7CqiOgN6VBqL4Mu5/BcXWeEl0llFK0v
VQA2A7yxWl+maQD6VzwJ5ypykshvO4SWfWnCvO9tmwnXDCJ2+eSVvnAXN89O/nMA/pAXfSXCSI/+
+K+7XMK//9zI/PWdJ5riP3+6FA9VrvIf+pffWqzzTc2UGn9p687w6y/abeiLrT/sUClvkCWf16pO
9RsX32ZS/truvmEaYHM8tWCv9CsnfodOeeof95p/+Y/QTzYFaofgjELoTufAue8mbBJ5xaZQKCuC
RIcNpA3EJpuOGS9sCrTZoHA+KQVKAXrmgBmEcO8nmwLbezfFhxy0g1b80NfuPWwKGNBRZLRp5gEt
wTdEyibqGNMpDpzBY9sGGq6pjO5LmmovhYDIzYqy9PEg505pL3CbL63e8JqO38u8D11Ud7kvuX0X
O+YlzfVSxvGsbJwAIn4mMz4TUVt8SXOOZzlBn0Ijq5a6FSH3szQ2voPHKGGpxLSJzlnQyM6zMhS4
dsriU6VjMZN1XH9CWUH9vLZv28QGh63pr7mVYrfLqF9EQ+KWXX7X98Z9bmVfaA4hESJD6qGqXdpG
fx0J5wyOoPHBRD9UA3WtJGvdMEafi5jccMe4J43KfAi2sBvo5LIpqsSrg+xHXw2xGxE8D0wW+qSS
dGaR7hoM6qpM4863Glr7fR49QgQx+BoFyuOdMwuRbr0ij/A8gQ4bQeEaZr9su9zwojY8xzW7pkno
1Tg6H2rmIQzBWyOBnsCkOQfv7WuE+DfDZLnrpPRTkquZtuR9IiCiquLhi67aeVPj4goH7UwW+Q8o
UPebSnzmddG4DZUXRSiXWPb3iarPjbz5gSqrh7C6Zx4Bp9wdRNO4BgS8Lk2T01IZhUcjcJj7nPgB
QbUH8axzTfqi94a+TLxGt6kb5a2neRX7eYyEK1FvgJMDS3/WFdizEXuI+hC8YdwvdBAjV3XYyxyy
5DY9revqOkirDDgJ0V9GZVUWbmbbtVxoKxWJa6Xg2erKU8oCpySRLs0J8aKsmZso+J7Q2E3SznDN
uvPjrFuFdp64cE8IH3nm513rtlFjuxE1VqgKY69qNHVxQj2s+LpPEucSCKBm5iBVz0kd2RdpS0+L
OKtuIxWYV0TL/ByTsAldxmN/qOrTqOkGT9mpOUsb5jtS4kVmCD1PYfxf1cJZMMNcGqW6R5Z1impy
3zYae2GkkK8VwVe0IPFFkeWFGwJ/OYssObhBExtu1m3cYdMIFj3G6KroKPkkSM5ORdIsuFmc9m14
JhMFDk1JVnAiseUnWS+uYedw63HLnPeOnNdatT6GaM2z2ux7r/I5acQfeQhuMdcQ9kWAZ5z26bVp
2rB8/Dd2bZs92RRJmWBt4MBzODwCemhiqIt7zUsUtGuS1OD4OpVApT5alt/K5Su7+bLKvKZ19/wE
tIGDLqwIbCTwXGCKX/9EX4SdioVtXifqe53c9MVdxi8OspL9761Rm+TpX3tcdtao58PLdhepp5Tr
T8of1htoPg8lrowyWHWAx/yL8ocjQYDiJCYkaeEbm2zAz0WKQRoISCro2Pa0sr2m/K0TDi0cMext
ByihRMt8zyIFxxyMFyk4RAx4f8g6YYtb1mbnzevRkcgUwhodsKugU2ehLpvsUrekt71YNkUB0Z+o
h4XTKgWxvAy7+5xHqPdznhXRuY6jbx1VtxC+9n6kssRrdb0o29BPhlC4GGXEz3FquzmPv4NHIFya
WWLWGwp8VvAs4Tha7dmp8Q1ipc+ZhJigznHySbMiuk0Sccrbzs1YUHspBO4hEsZVEmRO65ZNOauk
EX7rCx3dBEEk7Jso7dmNlTkqAi88gFXJBjcm961AouzOBg5lHlQ8amdgSgMNhJyKxH1tSgX8VNJ+
TQiPqK+S/FREcdyfElRdQrB91tbWZys0ez9g2T0a0rvaFNTNo+KBOEK6dlR/h8hOeJWOZ1Dk/j3a
BB2VYV7ZNflqd919HQkLGCjjwmgM35Bm5oZCgTdZFNh3+ha7KmPmDJvRVxJQx5N28icJrdvEaa/j
GNIAvSEeoeXQnazNNTJh/VYSXorl6E+MJmARu6Y8beH+LgmL5M+eQpSUtOIUDbz1yzIqXZk6d2WK
yTzPEvA9gNByu5icRhqYiKapfNmKJY1gVbBkxFwINwdXoSSbkbgEbgT1Z2B+PwWklt5AI/AsTHKa
Jz32iJOAEe07suwbDAxFjR5Rzn2nVhLIIiuYJUwtwF9ZhVF+DicjnSvKN/S9Ybh04LcsSBsP0hjz
LjAeLT7MU9Qti6C4CitgGJug8otqsE9lpiNXBcUPnRuVa4sW1ipDPrQR7/ymz/6AIa1dwht2aps6
mcPw+mTiUrvaya+0BWuEOQQ3wH59ssJcuGGEPweFYXh1Clwo6irLi61GeTDe/MjK/6hjUrl5qM80
IKhhgbPKSCw6yxxcG5X5bMjMpQRnqSutr1jpK67FXayBeRdI3csw+rwJhv0C1Qsc2sYytmHpbKLq
c8+CO9SiT0NZwxTBovB7IGhcLkTv4yq4qYPhtE8DY0k746EqjchHZpEseitAEMnx1GtrKf3QUguH
IdOH2H84ywt2HQN9M88dC9yjOqOebFLtlmZ7YSX4MU3Fmaid1IfODJd2XFRADbBz6F+IF4hDPNeH
pYdhAvgmjlcVKtp5z/U1r8w/GiNCHkz1xo17aXtRTX/Ivh4gG5J/rofC0zU7HeDNuIxtaNIsHzyd
NF9IO2SnhgmjMwiL1lWpWKc9GRY1Y39YrXULa1O3bPJEeGlFlrAjgPrUcS6ixiCubZZAwUjTnLdl
fC1C27eN5LNMm6swgrHdRgy7bZzMhOQ3JMzKuZ1qtWiLlvpl1fVumdl3LS4bcFHRj4CYfyKaPsC6
uyxbilwRassNDLI2lXGvYsY9KeW9bDWZEV7f9r3GC2HLb3lvnltG3luNC2SeMs+Y2dmfaOwUDDhf
1EOmovxOW/CSiFXCLGeFW1vlpW10ejYk+cJqhu8VJd9Kh9NTjrLOLTi7Geom8x0dOb5Z2TY8Ks1c
HvUPQR+oJWL6Nsp06kHuKT2FPE8PKc4kBltL/yxs81ZL4KZaiEjnkF1pfWCdYj8uiszLBLpq6iKf
JRZdN0MP7r9lX8YxafwmABcoSTLuNYaZuhxYY/AwW+q2ZvtgNDCTsTLpKQpa60p0lgB6tux8xyCR
T0n5uc1sddY7TM8w8CKJyDrAScx1SHtfWHHv93FUXErWLnsZ/CmzrvOlYcoZJHJDF9IpqVdU8YPN
MuYWQTzMrCyYhybtT+2sKpd5Yc6TiAg/YnY6d5xBumAPh0UWl39WjgXEnrEI22ABnZGjT5EBzLOV
C+72qkUu15LPOyPLXdvqg092Roo5K/ESaM2LmIlwrmXsLFTZhH4LGXMvaPr+LKrrx6RE8TwCNuSM
FDQGh3yoZ0kXZqdRlg1fhlYCNm1vzC0nzF0jA1xDYA9dSzdLoMMqF8rpBi+1gJFJ+VnAh3NDDBL4
wKKaB8nwCWgMHyjqW8dg9sWgSiDF6iFy66a/KeroLiNDDwsiTucFrYRbR0YFmUT9YJeycSUckLDo
HA2kCg6155Chc3Ea3WhBbrJgQH6Si2ZRFMM51cFFkFI/KYebplLJjMYl8knQglvKqituxQ9OJr+n
KuhgDHGI+SBf76eGdZZTp58Fdth44VCmLkLtPa6TVZ4YN2klbpPQyL1NU41ZXGHbrcxinQ7sRyiR
OdfUVH4lTLilIJnfpuhbATS+29TiKuB1PocKtMZvyyrw8iA5zxyJTuMuDu/LKPVFG3yzgUhyCUxd
yBL8qKT+ZlHDtSJ9VTQwlE0tHwKL8BkQ1AnQyul9nTvCzYVoXGIYnwZUIN9IxSUurMDN8+Q8rcAT
MWFNtYwGDBjG685Rp6wOLpyglwsIic7SION+mRhubGVfZV9ddRnJXLuHpEwFAQMAelYqfA5x0qNR
OD/azqhdG8JwSHqdBipeO0YzV3WuFwoIdVXA1TY37lGMINt2LuMI2Fi2LFSy4nX8HVg4r2gM5MYV
W9Yi2IwaJ4RwpzobVDtPgc53hYQShbhQ590A41kEpPo/9s5suW5cS9pPxBMABxC8PBz2rFmWbN0w
JFvGwHkCCT59J12/q1yu4Y+K7puOPuEbO+StPRHAWplfLu5c13/3SOPFbhA+KC3wn7GBm4peVI9G
3CeNSOAVqz0qtxdUYEe1NLsOlU7sjey0Bk2VTK26YR2P82h+ph5+ebs0cHf0uZiZ3HvV+NkX0bMI
8zppq+6ahNXtVsRAGUBbXYt9IGmVWu5dL4X60M+zjNuBqMRpu9tWRRfr5lHqse5+cvo5DnVAk9Wv
9lOzrKlxdcboXAEOaXk8VJXYqRxLp149bBa9fahMh7fGa5NJ1J1ovFXm1N5WPfTH0JOn2eqvkgZq
J2Z+Y6neN+t+iIrU5fve1ildLtwpHmVpCjT7sDYJD/Zamza2IQoZb33z+Lxjs3jjTF18F92rkxOJ
L6t7bRp309tnKMMtMf0Zy+dR2AXuy8ifaBvGC4MSMPQZP3iiPLhNeTRjkebca+9q1lc2IbVic6b8
gDrP0jQNSRYX6MGpWPCWvVhBcjW7pjSOvQNK8lKTQDmpnzciFms4K5g6xamZgW0sBbwv4kAGjcQU
942zc0LdpnXhzDvlN6lfFVOam+Zjzuma1dx0IEQEhXStYePXD7PP4Kl4/leALc++CoO4QuHl5Oid
MQ36KEP/ta2X20XBmJNhWyRSjRVQHayQovC7OJgNjaFDLDhOLOpCgoNtwJGG72/77lCbT5FFUy0v
XU/9uGz9dBnDazOqm2gKL7jrQxTXg36lkU2HyL/Q1aK6ado3nC02RhGRFDX/MCjln8aJvK/wAPer
Jiy2hh98M912bJUo8uCzo5WIUdfMKcvrL/1cHTwmnSQgzbrrBnbxOxjhhYFGGZokqJr5gH33Es3e
PrQBDrtgGA6TwYrWLp4w6GVS+OUQD9SgvFlZvLYaXgOq3YgWL0WnEl/eFG2BHcDGkPqPQT94ccTN
tTPUHQS48aYK9BdItkUsqE1mq64bQa6DyO7K2lz77g0bK1j1Xdr3jjgZ0jzDXD2OUn0aw/FDGzV9
rFeSQeJeWPiwiCFB3XttO/dFtfQQDQ52xkocVxuuRz2VL3iBH6RyWBqiFszk2KozdoUXv2rMc7VC
LGk6fV5g/6SDgWVtq/VqNtZNOkY/Qnh/XXRxN8/1a9HyPjHDiCsh+lQGDYRu+VyBsPiF6viflqb/
Fzb0UEf+uqFPMGv3G609jK9/0tbjsb9qzwA1PXR0aNEphhRt1M6vbT2mWADyBLWG20GGuOvrb209
7hFJPBd0mIvbaQSYhPGj9gzcCYwhuvFNC4KY/V1j/52RAHrxTySfX0SdH6miINxIJtzIAYsUfzac
8Me2PqrCNapNYG5Ko8BcJH3XkFO5UP9Ur0BUEs2qD1YLNw4X58JrIEM6QDkya5bKGscZHfXjIsZz
wZcHQ5aLzamOW4kdAXYMfDW1AlcYn+bKXocVFphikD/zJu74cNMuy4m1E0uWqjuqtZzjahhwNIko
zsNo2fee99XjqHbmoatjogqbwLtxs75wunjl/m7Smid+CYwjGuQny3DsDaVvs2i0VUr69tFn0wQF
03ETgHGJ164ksfMY+wItQF/nz2VE09FlNkG1kAZqfmMTNoO8q1Lcb/lzh2IxMUx9ZLBGYwB96Ls4
fFIVxgAAPjLho89q1ySfvZ3kPRrWoTq4zASpafhhWNCLWd+goTLLm21yKADLDWmw+wSAIhWJVFL5
xb4oliMH2bWjy9wD73Nw7Ij2iyB+kC60/tg2gY49abw0n8Z3lrvr9VDYV4VK5zwFCgRS4FaxFAxH
J6f37hD2qQ9+JVGb09kMS7Sf5+JMg8584pHpvXgCT7oDR4WDOlSZn4fNrrQeQeW6gFWQkmCvX5t4
wml2ZQlf0gLo4Y436Efz0rHJiKs5RmUpM0eBsbFE5VlNBmxVpCn3PJrHBxc9ztO8Gpk2BL50MZTk
yrIq3K1zUXxqeuOeVBiyjwZFwf3Q0+5WMlcdOe2XSxflHpr2sjnBN+6n7WTXl3yu2w2bWC5Tv5Zu
vFYQqReuHA6fz+mONTyOYjM75GZ7EIsPfp/D93lxdCS++rycsipyYf2PFjU959g6XeCoup1is27a
QQ8gYXCvRrviU58ziFMXnAGfwI5EidNN172s50Oej8suJAZlrtdEuzCQJvaX9tof3XHXVQRoXT9m
HY3O4G0EBHSFWsZbN0gLovnqFxQ6F1dpWFmyayZPtpmrHkKvBhKlWHHVIGh3LiZhniJQO0eGKE4s
YWzvHV5DG3f6r4ubOwdAHenCrfqFfvu/vplvQ3r/bjP/dwk/9Msf9vFfHvbDPu5vt8Ph2CO574XY
4n/Yx6HYIujswTD0qIsf/SbPRki/YrAkNnqot9uPfvMQMQHaA8OPmybBSnTdf7KPAxj4WZ4NgXwz
nC8hwyQNBHp+v4/zRXTRxOV0o9XYnngZ+Vd9vZx5XXZJMPVPDJtRp8fiUDdhub7LZuicu8laUGKQ
JQEolXeRbOt4LOzdKPxTM1RoJEpIkKjmQBYX1Nmr0vhQJOVOFEYega+RRLS5HwMwEKjfTFfvqrAt
oZSI9hOkC/TIDMVoCIZIJ60LocQsznoKUIzipLHbBTyVRYoOwjmMuLZFhItcbZe7pQ0ufFpEx3Jb
DO22LNxtgfBflspD+23t8G0ZtduCMr1D0nBbZKj6vRSilhu7LAJwgLVYfFuUgibBtkwDrFe+LVyz
LWFTopF2tmU9bAu8n4drui35EWu/xx4AAS7bhGwXewPxxXneNotx2zYUYIpYYyeZp2HK6m1zEbkz
Zngy8TWfG/ZiV23yXbdJYKAq4Z/KATVfP93LwnvgmtTTsUV5O94pWneHoGuTupPs0AV2qB/YSKIe
AkEemtgLc3/v0dmga8yDr0U+zcftFiP7qS6KdK3qW6uHa+a3p7qU1x1xz3x0ds0wn5yKpc0KWGE7
QPWaBKr9MtfuvRqjT/+xdqAt4oZ2WLR/XQluE4e+DXn7Yxn47Qbu390d9i+yDbTAjcG3co7CXfm+
fWBkIdRnSH0wdji4edR637cP718B/vuWbMA91RiJkCP4vn1sgQ4fVSX2F+ABNGD/aPvwfk4khN+w
Z4xVxE4Fz4hsP/+Bolday0ECeL1CnVhJVEsd4LxkYkFxqhSgKjehZg2B/PqkdReUfnZ9mJpNzqrF
xZt0+FpIOM2AxgTpXnRYUno706EVsTa2xUFr6uimasb1JLypVMdutO4jBjM7wZEOBKVTFDlotnIv
PxWWkTED2qjpgwqj0j+vYi2Hz9Ai2HzVe20f3LVVuTesLt9z06m0gfdUJhP4UL0nmtNd1HFl7sfO
jke/dAcnXgEtr1lO7PSCmgc1XthJcnanKD/3XaejpK5nmckl6lAA4wSfiFXnYAQ3n+cr1rqO8uh1
GmoZxX6Xz+se001WdLVyupXgF0FrvISF+KwZ9E2Q71XSsuC9Hat3FjV0jE3V+V/mEfssqRO3EyD6
VhLsxsKZXmYmWGxcolQyFxNFIGXW8QgR4pk6KLiiYs4/L4qZw+DV7lE6ubw4hVsdCtqHiAJMy3Ft
227vB6aBB7+i4ytqwBy8lcDzoMZHJr/Cl9umDAoxduocGnN15lPUJEHeh1c2CNYjumQJlisqYz+S
+1B1kMCEWwDM5xoU7wTKtS7Slkfv3JfOnpv1ADvwxoNdvLc5KmpnqNAi5z0OA3/56Es/TwuUf3HI
gn0D4xA47ZKMsp+vC28ZEyLlkkSoN9Meo7kz7bTuDRFF8eDMgXcPSqF+18TvT1WnAOEaH4aQ6r7U
1ujzf3atb7sWQXzkr3etf5etqt//uGVtj/pe8SAYjLuBeRi0t93MApXNb1vWdrfWEMG0IPglafa7
zjUC04t7X3iwshEQw0b3fcvagCrcVhsTPLFtoR76R9QUhj3+XPFwNMcI/CC+gNdJt9vh/LhliT6c
tfZ4eePQ7pNQI1DSqXyjNjiWtKpjjQU69FMWBlVMDBoPT1wi213PvAJ+O6PjrLbLfBJO0oeTuxMB
2UFofZiVcTMeNlNihL2QMU+ZA6RE0fFJcbdNSlpeZNCVME36Q1kMrxVbRDxR/0vuqiFpnUokIljO
CzdfsJ67hMMcTVE7ZsyaIKa2XjMyOfDbKlz+oBbHJJyiKfEtYcnY1HZXN/bWxbJMXVGepyXw4MGN
H7FslhQ46ZeGsBMa+jbtlhoGhBmKuBKAqyQiO3UY3a4RfTb5ip2XQyuX0pnjMoSLq5lWySpaN4YO
m8dhfvTEuLNhk8cdgM7YnZenVYqrMazPMFjPEu8pbqzq48p172dVpEaIKitq9yqn7mNuyxHV0wRz
O/IQQBsMMi6Fw2MfnlHlWZXkvH3mQe+AU7JiEkmAvVo8jK5uX0BRP9nVn8/jJgN48OhKCtpJd/3L
IoDK1sW+amFY+FPQxLBc0Ix6uRvLnF9J4T55HWS6Sc03Dm6UlBXFtKZusIpsjUApiz5y9k4z3XuO
/BJAa9iD2IaFWRTnhr2Oyytg9Z3fstfBes1+6sm+nAaR9e1cNU8RlfVDScq2eFdi/TIv8n71cByF
sNDCuOgl56891dc5ru8jGWtyWEa3uXH7PLrxqxyGWJQnfoR6cA7ZYeytjomEWi79yF57egUgqppq
3iPr8jzXcxqqSl55S/MO/tU9QM2PYBgyLtf/6HS/cJ7e34I3W3X2wyzOP25428N/2PB87Gp0uw85
j7iPGuh7jYYgPW5OTTAbBcznL3vh9xotwL1g8BjcKASMP0q4H2o0/19Ij24zTMGV/lLZ/QOp7ucK
DRUidD/cEwqTeCgN3J8avN71ggF6oLgRpYgH96x8+cs1AmL4z8VA/1tS9jcxkKPj5WBhAbXyLUj8
LUD845Za0YZEbWkXhGjDI4obuKiuq/tdWC1XoLUZrlfw7Hs0hPB1HNi3kP84HHvI1A3KiohdhX2I
xGEt8u5q6h0EuaoJ3tDVhrci6zVMVqSkpeGawafNmnYm7aGQSPsAhSH7ZUGuqW+Em82YaLDvpd9l
QzPrvcdaAgqF3SK5KPYtUjrp1Ih+rxxRupnoG+3s62pem4e6X+VXZKYMDEeVrzrhA3GyqLS+q1Fw
4F8Zbf0KMpFfEe9hrFuY6G23dHfjgleBYNVudTZMZZEfvRYZn0X2MSmhNxZRcfRMtzfwbueJUbS1
zvUkzVNQeI9dNDz0xXoRtXliAU4fzromLpQPx8RHJKy7SKmPVIjiiOiASsXCzjMtY04qHhvRwI9c
SExypOsae+oDuKegi5KyDFlMmu6mV0wfolpepoW8SVbYs2w9hCFzECe8pO+ybMrURlFmG4bqMUL3
Cyu92o3LEuxrL1/PnW3PJnf2S1Wg11ZiX5VBn4KEh9fbQu1SVxVKryz34AcJ2e7XtT/moFu3o26v
66BOhVMc+xWnhRjosR6WPutl9QAp8Sw90KAOzq/PyGsMie3FDJ+Y7Rbg+vFCITH6OH8gYaWVyY9L
213Nfg1hQUMKLVCVopJAZyt08BD42Oq9xZ8OQ10HcZ1HblrlPgpGO151zDiJiPqjKRa7b0ryDnn3
C60CmIHIeZ29qIKPJotA3bUwmOEObv4vBdlKQ+qcIjQU+4GTz4UjjytzrkcafhhRzZYyR5jQ9lle
QN31EJas+J2p612k3VT3eTZQB8DVXBzm0gXiNrpp5+GDD+rwMBDzTNexQbxTpJBoXlZmrhoCnkf1
yykoye2KX2pojdyXjFef7qfWQQqRvjvOcmz89eJB/IjCpyV/afh6CquV7wKN4ygMPnQrjQHFvhk0
LNPIxzOMwAtibLci1zTxXFjGeQF7R7ifEBKL0n6ml8ivRTL7N5082MqXCaoC1AbIO4TSeeTL8MGH
fbaIAhS1FLe+QTkAL9zGlVFnEEpHkPBlvBr61DrykfPqg9M28VrPu1C0XxFgOXWRc0KSEvSXZie0
TvuSQaREXiX1Goq46OSP9/6sT3h/50CTF29ydGy9UsUww+TO9Vp9XflLcVicygXQx8OPA6TlHrki
m3+oxry4X/JwiJelpJmPyGgMBlimnQOlQ5ejSCQU3LhzoffMWBYX0wbqevJXx8Zlb4CCTy3bVhiM
F7gM0QgEucv528q4ALvFnpzBZZkZ2DWSpHmWl4C3Rz8acDF7BWzVqTxb7qCEc4P7kZA+9rq5S4WB
f02pPpsGpnVbzLGeURQaBM93iM99ZOxB45tPu8lZ03AZ6hP3SnaVtxIf9tqquGDNmy+0jllnJZYc
srh+8EjA4uFztMVeWHHRFV2R9M/virF5m5Yo0blOuYZMnTvkIWf4lr32ZZiKDM7Mwejxa9jPN2Ww
6p3IJZq1ufzk6mknWfiyxfUmPiCBT1HkIg/YokKreaxDexly4IKoz3QZZrpzv1RsXPZtFwDzNp+M
l+8Df2zh3Ewvw+jv2h5fczHv3Dx8pvXwhIDfc0CbKo4W/bCU9lJH82HsKBb4rJ+FtAg6YYkuy5XJ
q72ocghPJbsfx/UmGNinRQbXDegK7pvnee0T5BrgBKxmhwgpNgvSJ/g2shp449op5JY02/s6COKl
7BRoPXUUw4JO3auRsg/YA13xrQ0lRfNZh4+dUafRAys6KPIJJ8G5ywGtO6q+VWodD40Wz4Htwtgj
yLhvqQIAm860XHk13j2wxgsHsobZECc6Bp+i1qQ5YuctL27Q7ByKCs0tAq0oh4tXhztpAH4SmX9g
plP+SsbihM86VesCbMuNTv5k74aW4GX6wwmJ0kMfsJectEc4G8gMmweEG1IEVtYdHJomrpS8Jf7y
NScz0rNr/QKIE2jEqq6QuNh3SHsDcVzBpTcHI8By8qiyFziOqXZdWCLqheXNmfTgM123GXd1RWjc
+P58CzZYxrwXHlyP/mNNJJLQhN+QaAYFUnfdeaChQGu+VDukUD6r0oFQTITzcW4ZrhfgSDB42jz2
fFV+WUYVpq6HzFU6W/cKAdj86w996J84khDX2t+XIJGPMQ4MVYi3Ye4/5e9pEdCqqnPnWusPrHgq
ojc/2P/3nuInrcviKmbFhKcgnYWrdzO1N4u+/fvn2HD8P74N8NyoDZEX8H56G6472WqOlLghaGt4
eLOOl2V5dJz0758GjfYfngYunrv16RiqQH4afoFJH9YLCyNupmrNOiBHA5LbTvdh8m83poMNfWyD
/7hEv7QSW+DhryUTnLDjnykmeND3BgJdAoGfgyKawLx3GS6KXxsIzOYJKZwe/PF+J/JiFjLFnCcE
wH7DAL4rJttoNhj0EaQWL0QT8Y8QfhAHv7taICVvk1IYiEYIq5j8t72+H8t70y4DkvfSuxkWnyTr
Yo6z9REx056HprMDMOUCPxrtc+jCQxmE/7n3+GWMbJEGW7hWL7Ahxh48/9ygHif1laNxQnIopOky
mOulZ0PqR32TNM30ZqP6k1QiQ+L7vvD1vrbjyfXc+65tNTp9HOIRPCEYNO4FSH8QCyf8MBSQJcuo
GhF7zT/gmHsOAEwC6FuXhC3VTSC8GzqzLOqaU1h2xyJYveMKCjyZChd1llz2mP+Tubz9Cp/qfppF
cEIzsgfB88YVWKRhfVrgbMVQUN0YFVQBzraqU6/NE7JA8wHh/TTT6aVYjJ/IQh7cqakBvIVQQSQG
MYxmrBPVetdF1Z3Kwgcs2/dfOyMRinOaMVlLfqOqvk1m0d2AGW9PSwXeHMAfysMKh1Ehe5FEROTX
A2tIitkIwJI6f/3KXVNcGz/8vCp8uG1eyTsXSdhYDv27hBd0pUGgBZGDJKrb2r2sB34zIGeUheGM
b22SPiRblEdFhWJci1rGRlO2B3sgYtYjSOwvobgjwqN7QEYi7oQq46r2BOoGHAWq8kRGbKkPnreU
MPaVu9dym2izYj4LW5CfJk2DGHZOUVhbiCb+oJAUa/OdP3slYhajux8br8pqT1/gZ53XUd8UNT2O
VqypqvhXtGMMBUjlZ86gkAqcrM5oHto9DO8yI1pyfBDUwkDrov2o4Z9rKNj7yEWKuRI9RtQg/38P
YYWjiA5k5lGiD4TkeWpM6cWD5zl3UKX9uFrxTrsFELVihO24cMZE25nHthFt5mCqAGLChTqBFpv3
wpWP1h1up4nUmXS4jZuxfWtKkChKMpzFXeSf2giCEwgwTGJat48IjOvLPAT6Q40RCvEgo/pgJ4yd
chfQjeBK6U0ApCOW7ZojCwbe2eud6cBnyD8SdDUGPUzqS1GpEKYcOC8jKudARr2bgjLL8zqKZ4Sp
4yqqUX+ij4u5r8FB6JmnPayPhBnN7la63OllumdzVWSDqymAebe8xhCW8QD/5utYr28jNXI3tnSK
y6jsrxQy1wn6+LTsO3Zkds4vzAnNnue1f+8605OKmtFJyTgt+V66C6WxmtrPM15VuDoFphboMh64
7PaOso/UmeluAXiSEBOd6gp19TxbCsdhgm072LjF2B7MHBGZqmvnhA7/oDzvgxk0CjQhH6tOn0Jd
387hkDhOeDUEL3nonqeGmY+2KN9nhkPTRw6khuKW8nmaLxMGbhyiCKiw6iFuioJcXDybRMbIGPCP
mE+R0LW8QoiCxgZt1coxXkjplaP8rb4MIWYOYSTJEefmHbK4F/AzmIezsTV1xZt9oShoTCMB3oCG
jA0QFYwMq9DtQvgNBy/YWYuvECX1zeSIhxJNG2mmT62P7YET1Ith0Z/VTF+XgrFsKDyMsxkaASaf
gu/wMJPJ7zOjUZaHK63icjBXA5+fYbPBvHb822gJedxUYX0EAYb/ORIdTwUCMO3YnCdNDoiy14nx
853eVAEED22sMa4EckWUjkv/PuQMwU6jUkyTYZ/gE1dB1tTLVe2Onxsfms4UfESCPTiqioJEXt8w
dwfTZZrlgDdd7iRiqJhWsKYlC6+lxi4TNUgM9XNSRMCSTEMPTscQl+xQdirMKFLzHebIXeCxeUmu
yreRR4ew9q6paPeO34HQl0hEuQl6Ofw7eJUcNtegpq+DCm8xpmrM0FAdRzSq2RSWieMXd5gE4uAs
QJbLg8oxlndV5KRUyccSo80kq8Fwl3U6VeqxVHAoXdZDJhhCgI7rAXzsBQFNZE4XTJpz0SKT93yq
bYxzzLFo/t2B36qqKBPB6nui+j77VhL8XydokD5FLfHXtdG/q9cvTf9HdXV71K/F0TfPyHcD7uPe
PcEWYP21OELdhIoE2cKf+Rn+LzjfkF1RIW2s44/xRv4vF9lGzKz+f/hk+E8McHzxf6iNQEESFEhb
lcaDbVr9j7VR0wZrgbDIcENK7xHh7wd3CM6VP9wVC8qV2fjyJAi2ZeoftLU6rYoi3+WGIZ69THlM
OpjcocXOjs77nvjY+GS7hZH8kcXDSu9G0qEZj/C76rCRWalbeoxE74KVLB/6sNYQWRpoDM1y5XQE
/WCtUUSsULycJcjTcAw1YtGug/psBqRfV4/IuAdXoVnrC1rAMW4YhAKRw8lwy3DvD+imuUF6nEkc
RGtfP8qaA4xxqjYm/XDs2mCX81Fgl6LYjvzqHTPXnjCvyolLNzg0nvPgrAWC+d1wtW6jadZAvCFu
quMumMBLNnOGgQKaXqjwvhj52nvIqYtD06DQmc2E+XPrpPGJFCXmDSwg9tehzVqrX6HStvEy9l+m
cUafjQRYRPCGIN0ch57f2i0tZevMWS/TSE+Lz18CzY4N0X4cWeyTURhcetFjGS9L7BuOyZMLvSlY
XyL5OWWUE3wlHgSkUYjhGPY+UvF5de+K2b+LHPkZjP4dlBAMoSm9MlEU4wLcrnHjITR05zE4hm3e
jAh7InSfFzONe8IvrpJHOyk/BlKeal7fL8UAZ2edaNZ5GJvHB0hoLMI8M2Tyu0x06O/FSLApUkQr
nEYjqtLukS46DUX46EfrK3VEva9sEY9wl7SREcJi0HBazLGKW0TSkQtwEzZ2J4/ivax9t4+8SidF
Tmty2/pj/cDzDk/cD3DdmpvV7z+rBuEU1zi3uMBfo0Y1iLGI+iQL+rHvzFWPWjN1UEkgb+O9L/P0
bkJrd8OIzEM38PyA0VhvFZYoym0X4Dxwq52ap4fAFcO54uRktP7UrtF57ShAokbuG8RVO2tbBEE5
QfArp3FT5HMMmPZ61CuWj3mUIn/rZMgPtQcKQDvVAzK3QBPc6bnzwuPGmRx4AA3INiXcRoZpF0N9
ZCL40EsiTyi3WVzo9QG/c750AJUTqCVNNgrWI9uGOVSmx0AxGm1f3uIhlMFyltLcfx4aDQJ+Bf87
QEs+De60JIuDA11a1eHoxZSNdRmaj4Lk4lBL2d9qFqDw8rp0qS3d8al6QsoKuvQoMfpHo8xzEQ3F
zJ4aqqGeMIaoAHpiR/c4qEbGjWYy7d3pSFZOjh2Xx5Dm5Z7htcQd82yMbXGMOcbXoP5ZwfHXB3/s
Dhqsv26AbWg9wokoHYqVBsEbY6qW2PoyTCMxpKNPgWDgLzhEbzX46GYwH+iiz0E/IbZlryO/fzCh
wZSJodoDEiniusrXuC7otVmmDwoDOuLSytvKn+4KMT/xYrkaqvUjRjHA1sSY1Lhq9BNGCZ78hRzs
MDyOnBEoWzVsiQb5o6hcLsXQZSHpm11l+YCyYLnKe0zKqG2ZLTPNQrc9uRNYETtMX/0gf1GC3mBe
4zXGS96CpYYVboa3PA9AgxTrx1Kipkaek2eYpfUyVCE6GwuCe3Tbx0b65wXKc2ZKXDWYJ2qLJ1BG
wUH5rPb2uN+Im8kGk/ACGE//OcIJ2Tg2HGl/fYRvTumvd67840m+PfjXk9zFSHn4gz4EBYbzEqLU
rye5h+BCyBFm8CA0fDuvv/ukuOEA8uc4rH971HeZI8S93TwMNiAUmgUjKA3+Oz4pnh7aRoA/2/Ae
8tNBDsuFcJ33KyS3545jEjDW1g8fzJ9IlNtv+EHb+zaKAxvaBtoCPyGbT/xjqbC2OWsxUY5CRsFx
TDBpTsVD8MWYw98/z/Z7/u55Nqn0ByavcWjb9SpAL9mahPaXOfzy90+w4cd/+ww/y4e0qzGaBe/E
XTATzf8QRl8b8P2Rg1wXRp25JBnMp3Y6TOp2hPFH1bsG/Ctu3eYOB5CYYSp0ZxaIDA0kDMe7ST/M
lUyXqPr/fBQbH/m3rxS2/Y+fhaeA6M799lnAo0QWuGufJ6OShvo3M1zTHBuesl9DqCMd/oq0X/L3
H9WWuPnDC0B8Fze1Ighe4HY4v38BNRd0NCS0N/C+FU1o1JeXArLsmNgWk2KT6BvOCxz41CMrEkzz
PS0BsMw1Appmg3/7DQN224kYnJTkNEfj1O/L6qNbeac5J9gLXUfTDwtO+b1XRBqBTT7GGECY9aw/
tpONXYOpfqNNzYjGbP0v9s5kuW1s27a/cn8AGaiLLkGApCiKpCpL6iBkWUZd1/j6N7Z9MlOSnXZk
vNt4L+I0zuko5S2QAPbaa8055hFjipeHSHRqRj0mg/PJOeXqiS6LH/S82KmH2ts2tA9al62aFDcf
PSGVEgHMjGstOPvxGKbGLSjvem3SB1pqrCoYB3ulv7RkiG2AceqHNoFRKnF2HQuIjfo5SQ4JdJuh
UMu73MjYEEHWls5tp5trJjXoPWk4GXGor/W4tteyTb+nTLPHTqKhkS/NyjFAVKWh/h0t84/qBe0n
FfzbB/8jRWuMHTbWqV2O8kbbBrvlsvukbexdc2xXymW3Rdnp2WvHnX3NvUBZ6Jfr6VHapX63kTcQ
sf3kO7XtH/+g94r878Set6+JDyMAPYPTm4tblqkqjT/EPtRqtV/Lv3kd/ezOfLvOhxceeJEliyLW
kdjib6cvdejGyMlULJS/eQiU9x/x90t6+xB80KA4PDGNhrjgGGlucmKGTE3VgIptPSS04RHr/a+f
up+9ATHN0U4nCBptzYc3YG7mk2VlmnockxbT8Gdq218v8LMX4NsFPnx2OHghroaqemyHdW+kq1Fy
2yn9zVX8bpEPb1lncsxlRsx4dAZq54vOvMWW9Ovr+NmW9PY6PrweZ/bqBj2hemSSQLNlXMnmtZNc
OdH0/Vr+txsc/4giFAv9RSz8f4oyKPSt/1weEdrwPLw2z+2PpZH4xb9KI5ocIsEWU48m8388IH+V
RkCcHBI9vpc4hqn+LfO3kfnzS9CaYAO+18xaf9hiWENNBTZdWIj+TWlE4sO7XYwJkK2JMRMrwfgC
9vXhAS5Cm1b5YJdHWc7CbcVkJAqRbDbauO+tAYNzr7aXU6+WG01eqLOn/lQkOkMAgBGNruI6ltot
5wjDc7Dvu+FoaqtEj2qX8cPC6W5UwfnZEvJ6c1lL45SfatgCkcGgf8DN6aIb2UPnvWwMfWuXDkMF
KdogTfoUQNRwl9o+LM2M2rJMB0br3UWYJ0iEdONiERSlULcOjEHvQgNJfhfbZ2e00nXRxHRXmmfV
0AsgqOH9kBvVagSWDyUPm3g6LAezsD5NAdokjLoPTlZ+Mqdh76QKNVV2Kxn5obPHygUYe1c0Ae1U
BfB3MO6tRb8uisRXQulRjSc3rGGHyBy726a6rKzyQbXNKy0CARIZ02aYOGRxUzx36MyAziGpl6Cj
xJjbV/irMogHE573oJ492y56bxiGGfZ7fmzGCZtgqG1LgCcrTuZXY8ZRLlxGZYNV1E/MmobDAJAk
VQpXUpeTFpgvqO5u0372R5tWshYWp0k3/TnKd7Gadxho25PZW3dRHYRepc8PpsBJxaNRremApW5W
xFjP47ldF6rFUA86yVRYvhJlF5OSvUZLDoS2U+/MqFGA5qqBa5bOMRks9SoLrO1khzf1lR7tTLo8
8mjvzRmzMElUfmwNSHZrALHdknid1g0AY+2HyGSe01NvrrIy3iDQLlZpXr5AaizXSYdMVq0VSH/g
X2VGht28jSm0KBiSz02jvVqG+srMMdyGtX4l0LnTUIerWR5yL5kz/V4zUijhvGSRNVMVFvVFbpi7
zFDgUUd+Y4e0CECVe/M0qa4amvPG/iboLYy+88ZBOsfV+MVZ0rFxoY8lrky/Zan1FpFffaFLNQZ7
ejKOKc75KuyOwrZAwej2VhVtnLKZnlEB3WJ/XWNo9WRhjOPW5T5yPpXaoLmRaAgx3Kq92AknkFeU
c5x1LYYVtJC6jLagZmTXDkQaE77XiqiHXeGYl8HQKhg6aEVlYcJzYWFjtWkd+ppoWeHnln1JtLFk
aLz7mc5WQIdLE62ujp6XLZpfE2h0KCRcS9SN0IZB2rQ6vZYQ3mhZ8qQkopGGExXqh3EZ5bIMD4Nm
m0nXLSvMp44uXFueY12vVg0NOjRhaPjM8moK2GcGmniOWn7R24wuEu29XM8rz0rbdC1NEpYR0QUc
DdH7rFHIRYu0oUmTLMDLaBs2l0myQ+HpxWU9u3XAbTDkwfMs+o3qXB8C0YEsaEVOlb4tlEhiGhfd
S2H6mvY8MirFtVfRyGwd1Pyis+lQTIAUzm6JWPjqiPYnSkumb6IjWhahp5MssZIqjoRDWBeXkjoZ
B4VeqhRDPpkGRFO2aLRazhKsJ9F87YOgdMOGhmw0DoehSW0ahTRrMye+iRruZkMPlV2TJRE+ar5x
QObEgczLuQwqE+skaNM2Hxa3oius1U3PDJMHK1rqYCWJ5jH+vcAf5g7AZ93pW6zXDJ4jPFD8W71W
n3Nd22d0o+VAvg1EswOm5kUg2h/askycO8umSTDSK81D6hjt6JltYSZu2yf7vh8w/HWQSVX6eEGB
/TNucYCH0X9K7//touD/QwgEBekvagLc1+3zTwoCfuuvgkAR8nAaGzouPka1bMh/FQTqHwwaZNuC
4Kh/MwD/5ftz/sA+wI8YSdAVYfN/a6IRlhf8xvC2/z3+Qdhx3hxrv0lCZMXWFSzIIqXXFj9/02OY
gC0AoQ9gfi6VNSOLLXPt8xDBkDoCONfyHImHpG7tQEzn+uhm1jlxpqYOnUbtoT8EZrwibyb1eqfT
160B1kkeATbZk4YmYyiflXmBuWvEz0vdAgDTCCRqWnOf5WDl6iA5JTVU7zDovCpv9dVgQxa354VJ
sYOWBP9MQPhGCm9CymEENV22jsxu3xeVs1Ks+NOgmOdYKzZmlgOmndbFsGziGivQIOcyfePyvNDs
LM1yxwvQWMVZSWhCh7zTgXXODHl5dpLmbJq1vO2ZX9PlVE+q3GUHBKWlT5xAATgrK6G61V+1IHyG
idy5uWR53fzKpo2O0qi9QdLCdZYXh0nVP1VFSD+camKrt+S3UFlVblohwdNKCq3Fhm2oDNNeW+LE
U5vltbcDvy+HveKMG8XChVyVm1ZDjkrgCDP9gfk5wJ5m0F47BpqYAXH0yegCtUssmOD1iCHp8d3B
9enAQsW3tpiOZlm1zRmXTmVymzE+7briXDXyPmKsCr8cCr6Rnwe+0l5MXuUpbopNJym2b5vVhWLk
nwvMoG5sBZdM9i/JpCigbASFiapVbc7KhOrjKWnQHXutVobFWVq6udrkCpPWUE7lB4zPSBrNIX1R
DQ2JAGCoWO1fgHT4luqgT7b5cdyPr2yJrZsggER/PG27ObrSi8D2qBxnv+6ir6PEeDex50fMsbfd
Mp2VQXnSmuoCINBjPHDqNHFFeFaof4nV6WKUw/kpi2qaQV2FPF6jIBwwrRoyjXajOQPs31qNLV2S
oHM7x1wWbnWmZqF9hGqKPTNaaFwb6z7qGKOnpuN15ixvgZwpSakTP9HdDx3ZA3nF8TojCyMNHW1j
SDHRNsCLKsXA1TUAmSqjlxD+mpv18+LbqG/Rn4QbVWof47Hcljw2YJrh/oEPRCXRLswz8HIpcPan
UQ+Y6kinOZAemk4GkKIpTNuTOyOIaLQpqsU8i2kC0USqjQPNSi3mROVFwdt/FZFz0tc2mCcz/dpG
3bHK9eehReaRMclI5+SK+c6+giayopzbF4SyrIBTD4hUUTpEcbRKumHc1BPA/Y7GIMhMcsVT+3Gx
Sg/HwE5uw0ct1aqbRTIpbyObOCLVuLOk6GZiOImq9KGO9HhXRc5umep9ENrVPijbBxNFCYzbG8k0
d5FmHyWnPUey+Vrpy1WeN9u05N5cTOgblVL0kKfC62FAkUEMRNjHmyaJHFB8TrHi6TGf2qHdRWid
rwN7wLhaZD6qp73ZQbv79kb/79Ym4rf+eWu7EWLH5setTfzWm62NXUoRQl3hPxfN5b+2NuUPR2fz
4gD8J/TozzGA8weEDEXYofAzfev1v/GHskOK/iqTg+/H4H8xBuBo8ePWxkgNpxSOKQPbgmjLvNna
BhXRSy0585FBQevLUlZQ+Mq4JVON0enelpPJgBBsgHk1gqI6jMw65dzYGDb7Tdvgpowj2bicignc
WgIZsAdgIeYb0Pm11leVzrkyGbluOYtUZ1VvKrSEnbTP59DYtEn54CxK4kqG/FLU1OHEfpzzmEYg
aIhsLVVDxqENYbCNvKcoB5g7FfmJzHCXlWLj5+zjEKBZrp5TTQI9lyMtyAPDI5zM2EoWJbuhwQVV
0h5Vv2MWBqrE9FpX7NcxrW/KIb6scoETkgVfdpKmi1Bw2JbOqY5ybz4hX712av6VQEkPWNjGNXS8
dTsV2ToYHUgXfDSamq1wY57ldLnP++rOSep9HLVPsqRtkirnj11GlfdYcqkbMzO90Tgslf2FjJbU
neeUcR9gffylpctJoaZ8AJUWQapz1OAljTS65Hbp827wLKlGoVQ9JKI2toQWM47yxiP84/MSEzgk
dDqjXV1zpOeok2i1fWq/CXokoe1BQJG6yOYHt2bPtBV8SeyhWFV83kYbdvN9rzi+wl672HbsGdaw
LyajcbGqUcy3vIGLvq1cPU/YrsXG7YTsTqPYy3sKAbG5c/jzBrHdt/NrYJmeqladq1IPYPz/2lth
ifCLUqETRYMiygebOiJoZhP/O6VFlVTniFrDFkUHCUR4WEQh0oiSpKA2GdTuPqFW6UXRYppIIuws
8fHsgJ5sXLwOm546ZyJODr+as+py4nZEKTSIosgW5ZHdgr2M07CDG0fxZHG690pRUJWitIpFjUWt
lX4ruqi+gtEmrkQUZB2VmSxKtI5azRJFG0OtmDYPpOGA3M712KUpwVo64QOi4JOVpVpPoghEawqc
mRpiQTa8VakUuwCCIEQS6F0TWVJxDTtZ0/V9Jo1nU4keC0sLaIvktocR5DI31S24HaqW0DlOBfyt
TFIZTETKTg5lcFsV4ASDaFEUbtOxnKRdU3bI2cf0hSqMZC7tczWPp0Tvp7US5q+8pK4I+AFcMNpX
w2jIHsOYZhW0xYDvuz1plfYl0YnFaatoq2Xz5zFxrhCD3LB7wNE1lses7tCKSEbo20aS+FUIe6oL
zMe2rM9qGIkkt/Q1WTBfQKzZLP1IsEMmIe/h8LtywvimjMKRhzpGPluln4qx/KQ0EbqQQX9u5OSp
IHuBr7/EJ83pEB+wdoBiep800l4JhwscHTK1mOGZUXURAP0iIxATuoEIM3GkR2gWGyspL8smz1ZI
JtnsQ+uhWxAVpKHmbIfKctYtcWXbUeHGqwExHtW0xKdSE7b1fXL4321RpN3/87Z4KL+ULz/uiuKX
/twVoSYwqlDZ4DjAcXzjR292RTJoVA27BpYQVTBY/rMr6uyXzMaRLnEWBBfFVvWf2Tg/IcYK34DG
xvJNHvdvGsCi//z+uAeHCuQULEIVqZ368bhXl7Xe2RHxsDViCnuLrwvirGEdFQRO7F+hFEiLB797
pOzuoeVxR8UWLI+5Q7Hl23KudDejqYTO1xGabgOrNXjGjpvIKH+LTNpz0W1woSAdVbxwkSQchmmB
xR1hdySG2L069UQSGgtJfBkBaRSc8J+FTHY2sW31HZ4g1JpzD10+wY0bbRG3t8h1SODCF0q+7bbG
30/wX97Sa63HrDmGuqjhe20eLS+05RK9kG2u5aXrpVcDiezmvxXhN32IUEr8862/fs3+5woz7+uP
t7/4xT9vfxVkEc0E2UT78Y2U9ub213GzUJDRBfkP/uOv2x9zDKoM0q5FLKz87cn4+/7XkFrA+TDN
bxEX/wqTJkq+vxUVBlFOChMYB5AbhDRdF/LUtyVhF/RJmy0FxGwUz3IaX1ph6mrD7L35ZE7f/8G3
QSrfn6O/F+JKKHGF1oVpD2Y2ckvfL0RaaYoBIB1PhsGZjnm/rXvG0guWEtRqNcSUOFrImrvy6Mz9
ZZ1Wd5bakOWHGs8d8a97aaOk+6ExYCuXlJza3MUryYCnFIzNw9hWlYuhmGO/qJaiNrupWNBVq+xU
yjGHJAt/tV2rNbj2AfAlpgtcEfa+JucJpQLSOeLk1o5h4vZICz8wB59wqm7dAw8h3QIgvaV/kmzr
4Oi9AyxXe4j0rCR8yrihw3ot5dOVJBlXXSwPdP9RgpN1vWuc4WoM8hDQonLHwQ+mcTgMa1UcK/uB
aAVp8Ue9/+TYzasaWk9hPmPSpORLe4uexRyfjCbYm1Ye+0BktqYTNJs2IhNKa5q70gy3sa2HLrPu
PU6pzwCbUn/IZcBGA2bWrJwqvJzCfkGnF53E8oSRUCAuk6Nu8+6aM1z9pFnVWEt7S7lr2vBQTnm/
KpX52qr7DcjVLaMFCY8PyaajrpEDQTixG6nGjTRXmZt3hA9YzpPT0eIHYN2L2Iy219GboEvlxGPx
/SUbmvtf7Zlhi2waBzD6HJoLLEY1FZ9izVfqSLziTGk2Rkrsp0p2Is0w8TVt3Cy5fgjDIFx1ir5x
Bj7baEw5ZZvGsK5q5wlO6xYl3HVZAIrXlvY+NlFihiTbQfvObtqx3ylGCupYk19kUt9X4TjfZ3Fs
bCZtQeODlLKNkoEQvuaLkqlfVPzsbjopWyKddmitFfpL4wYv1jknpniySvPS0paC5JXiZUmqh8gi
NCU3y1s6OzDZawtHfA962RpdVQt8rBZk7HGLIe/UwWkpU1Q/FwmgBn+xpW52DXOCkS/DER9Ws9qQ
6qiPdbGWrdFX7FH4KvDMZ5mBthAZihzQWNe1L6Ps7FBB+cPCnAV/dDXck2Ug3B+jgg3diEXDBsrA
Ok3UncagQMFI1Ykpkl0/05+8VlLpFa4GaWX0HEruRvw+A9DatkNLOq7LMVV2Um7gXBqHS7uh3Sdh
/jHiFKtFO8QCQTg+monV4puvDmEsB25bTfREaeTr7WWVQMbp2u04dg9kNjMDYH8aEpnsz/KQmjyy
WpGe6JJQCEs7tBo6lVsUecs0Y6kb4i/mOOf4ybH7Tr1yTcrsZiq7V5JxRnfqcb+Y1cPYeAi+d5He
EDcqbWfTgvQsPy3GnLpWRsTknD1l+s0wtviQ+osKxnhGDgppW67qM9GJHL1j6qB5o6ZvB1XzGyWi
A7dUw0azks6XFZxw4aA/FbpC5Gs5rgOpaSDvVBw9iuNcjo9ANnBEzfp918n2oZJINb4VDNnQxqS/
LdUco/BvXqPvT/DiLcp2QUeA95BKMSWEhm9f120L0zyYzfk0zq610jfBxXRTHnYJuLHn4lPlAeRw
g1Wwp7vWr1FN7X69/g+iCrG8CMSiVlPRE4o/700DoQl6Y5DMfjkN1nMV7By5w/P+JGF9//frqDBi
LFRlpk67//06TseeFRMuelLiywjxWJa9OuGOuuc367zf/b5/nHye7IEKeBdE4O/XqTnFGr0SySfT
2Dcm2CWGWvqnX1+L/rPv7O3FfFikj2S5VQEynchGuEdF7g1b+Yu9FjL9g0DEra45n69yX93eXdnr
bHU1IL26b73AOycX42pLy+KyW/Mfrkuf/3n3v/77VPFhvt+ZiUwAkGrRtqI8/0YVe/OlZgSk06aW
lROG06vgzInroHwKLwh6Y9i3nlcXj8pmcq9qf9wipcn3HGHPCNd8IFrutz/lv2cogSb650Ly8Fpw
iIqL8sdCUvziX4Wk+oct1DC2qutgbYWX+a9zlI5dCAWyQyknZCx8xX+eo5DfyHT7HOf7AUuM2/4U
GWMlQv3C00WL3Pg3hyhoSB/vIdkQohxm/DgCLKqf9w+SBYXEztVQOioSI5QOOSiGn9dgxGiTGqSY
9RqiYCXxmzmEUynHVXPtEEN2Vi0xKiI2vrCuwxDCM5XVrK37VmkQwMTW/GJIaD7NCMiEqs76JqkR
5reqvWzCFo9uSybpBnt3A9lxJA2mi4mvriSHt7n6AMlIfgnrLHdrdar8MrKy9Uibl0k3MY1dyX+r
WbWO9F5tnrBg09sPM3u9RINxMRbWRZJABh/RChgRI+y2lza92n/OJ/wgQ40phdRHtBsi0VGaD3NY
MrKB3MjGMlzZBftwjtnE4wyrkcxBT20mORTV6YQxyWYHnJ3Us0N1WalBU3mLNq5VtJqnhDSTFcbw
7HGwjflGUT7F2IppwqRXcR1Ga1zz52TpCLBWlcMsJ6DRx/g4xtVLGxPsYVPj6B1hVvZgjJ5lT8um
I1njooArSn80nnbpDPGpNWooIaBkaKxNMqaCCqEIX4t0RKcyrwz8FKRzYWAioALRh4EhopzOi51Y
m6LFkjgN8rGsomjrpPTugLHwS+myxD48hwJ9gFZkUOMhwmybgDbRolrEr05Yl9atbYltOIoWa0US
XnCDuqTaYKSpZI8bu9iRTz5s8raMLwJTsg+xPmJd7JyAwoFfLg4KbJGz0kePWQQEJSrM5xCd32ps
4V4puvOYKli4gq76Kjt57tJavMyCCL9wMh8zOS3daM6/RosBsCjsjgCBZjdnZ3D1xk4JdyGIHBXC
rhlq60I1SBQdkvmGwztfU55vdMBcG6exXWUyerh+86g6wg888gd0ao/suhlokx4Go5Iu4FC4Sqll
GkeelmKigflHF28yNFclzX5dwe65xNgNuYsb7Yg0w/Sb2kA+rpcUXGWJimZUmfUt/UaLqGaIAO1k
4kxnibxBlGTaKhtCxTf0wCbdL/el3PnCQO3STPJz2fd3gaQd2spSe3TU1RVxePNONSGUheWylQwo
HDmxp7dyEhATb7920InizIKiZl3OUel4VoIQbZo9k6QRrvloz8WlkedPiED2bM+XeURaT9wbwaGw
q3aNPZuo+ii8Icc93NVRtmuSYZvWfEl2ZF1U4kwkYe1eqan9HPYowTszPk5Dib+4oF6XuiEH9Uoy
kZntqABICGme88YmQihV3NL+ahI9QMPcJzDbr+ilyxiJ/VCVrytiSKMq2VmDvndGTotIwpH2GNFq
nLI7O5OPqt7fmYNMIwWagnkMkCsiGVm+VrVyzSF0Z/X2msm+B/ZHg8QKpklK3WQYniNT25jN4LUh
M2z6Q6c2La7tUv3ipDzDeSZm0PO1LmEgz+vqADncl1LdrfiO86QnTIWObciZayCOCRd8/rLM8y0d
XLqeabJr+ui0lNMxt8HvJqEI2t6CRECOxfKZIZ+JCCMZZXbVZd4VgfCqcb5FMLT06dYyiZqrkq3Z
Tj4jFTF1jF9MWyQ+Vlupd9w0sry5Ko9FJWMoksuNAmhylfSYFeiUx0O4nWR7nZfS5TDM/pzFzzUm
xTmd3JpHhJLBDRplTXfCDbrstcley6C/njqLOxI/lAxKYCRFsLbWLWgMiiwiaBr4awTA6PZN25m+
TuyDEU7X+uTcZsmirpm3tKtylDc5+Fr4wdyBOJsZVPl0er/OdXzFG86fIYmSJL42bYbgYRvtNGXe
TkvzICsd+U32DfOAB8Dh1+Ewn/scBm71Wsty5JLRwawk9mOz8hkIC0W9AJW7oRadMREeykG7VoP8
qyIRfNjQuUcpUMnyVnKGrd1KvozvNCEYpjM4C/OXWoFD092ovEAa9q3c+zyKV61j+4rWXmgBMLoJ
Y2PFB0azHrUSjg9dV19I4nzgn9LJZwTp0Or45MG6rS2C7edifG6LlgmRtCdic7egmyhnhgLIqPxI
YpOAwFWT+4MLsjetjdqRcdMXTx3iqLmydpZleRUkYZe+/7awOUdPkDsWw9koycCRSP5UNsk1NplN
oE8ES/V8do4Xgj+wOoO709pgFzwXZbavOMQOUn+TxdbWnoJjoC27Qs8vhkA5RCXM0KKP/Twjhi2Q
0cqNq2q0z0njXGrK9FiZoPUa8plp+t4FjXlum/ZYtMZ1P+EItpX2pucEOlRwQsTQsDCyy8wIL0gt
xi+chYdGvKiW8mFOu73aGGS0RTzZI9FuIzxmUfQU+6Aq7ppqvlDUci+phBIRUxV8DkkbvmlbfXLp
8l80MiGPKPhIoWLjSb4AXrhLutzaqZClV47VPeJbWak6mDRkcaAMvpg5p8eufgBbuqNjdeR9GzNA
TDfK2O4ZCvBcIh9wF1l5jIy28h0tvc0ZLK3qiVgSTTklqZ14qUNudEnEiWpb2yA13VGVci+GjDW0
TNHCEbjqrK7TLPGMCBVqaG6SYLrARPmlksBtEAzVNQYRhygcIKQyRhksr+9Dr4kk1KxUCGnXuzn2
foxDxXaQbKxUaPpieRPC7Y0BR5LpzPunTSZyTBd/yov93IX7psO8wjEdSzTkfLrEXZy6ZEdJF4Wq
c69nPKeErCrlLpO6wyKNj8h2X3q78cIEwn+QgSjTiQTLZba/NyXtTzqAPxy1qBCZc5sWSRHowT8e
HbEqNWAeC+ko59s4SbHFXku4e3+9yA9HmW+LmERWazqlrSrOr2+OMsTr0WHSFek42Z+bcTP2j1P5
NdSALP6ODPqzglcDufnnSuIvebNSGZSzsgSspNpXkS7AHoq3LLvSvE/6p5jG1q8v7KefHk8TWGcE
BIS0vF9OtUtUUVkZngbpqev3dfhSZC+/XuJnV0S1TLHMMqgOPiwRmNYkO3MVncD8JOOGIAwvIxwr
DzcxQhm1u/r1cj+5IkjZHFqQ7Omwqj+cGAaiMtVZ7uJTXISrWGNcITCmv7km5kfvj7aywHH/vYj4
+ZtvqSV8wjADFklo3XRoa51o/X93GeIy36wwdEuH3ZoVmupgCmFbeRtY8W8WEV2ddyf0D5fx4aup
UtHiy9v4NOE6iwzXiU+6IAFaj0bsmu1R7dvfrPizb4fWCwwKpCAGdK73l5XGdh4X8HNOVn0GfYco
bGf9S64dplHSXjBe6CYDARUj4fs1AuIsTbRoyQlpnUcohwXAcMzufv39/Oyj0yBmsJTCmNH5sEhJ
/q0Vx8DsmuqxMC8jToqgBVZOcJP0e53YwDE4/3pFcU99/LLervjhywJ85DSVMicneZLIh/2EbPU3
LwPl/bcjhjZMlMhJU5GoisHNh5dPW+pwuCYlPyWXza7bsXkeiC7wjHN0bbiFF/u2K/m/vqr3S9Ip
E1/Wm8/xw5IR6tGpq4bkNJj0okPY6A4vhXL761V+/tkxDZPZOekvfvi2zEUxrS6Xk1NQO66q7IUY
4tcriE//47eDQou7DXsR+uMPN3bVqrEyt1JyAhS6wh1BtfkU68wFkuQ31/KzT+ztSh9ecJyIy4Zo
ouSkGK+RfTaCm3r5zevt50vQCqYny5NkfbjVYiUdbH0J01NRHA2myJOI+OnN32yqP3uEuNn+WuXD
V582A3xZOM2nOH3JyHnVJK/RfSPt3bQ7SSng9t98Rz9clkqCC4ErNIDhXTKUfP9iUJ3AqnKrzE4Y
ZcDfA7erl+tf3wY/3GgflqCX9va1jcORDzSqsxPJ2yvAIyQzG7/52H6+hGbz1FDw0Gd7v0QyTbCX
OWmd2uxFWnYm05xfX8MPtzLXADmIealB4w2K0PsFeHVao1Is+Yk6L+8NF5x2DNS2cF6/rfPfrqwY
K/xzV9bL/mddNlCcfuzKil/8syuLukXIR2RL05ln0oN905VFqSKUllhsBBRCoJr+05XVnD+Y7Ovo
AVRdDPffd2WZ8qBJMeDyYI1DSvAvNJ/cDtwFf7/wsDPY/DvsfzIbIGZw5cNdUofBZEjKAMVJL+9H
gXEZ4LlICBJoObTNSVoE7IUR5oOhI+EDrcupwZIsuCwQJltpKC6WEDJlujA5k6HIYGSy1g0KdLfi
PesvOoevXGBnGFULVHFfenXgID0UeJoETk0vgDXaZEcIt607B5YNs77CNxf4RBacGzafcNtAvqF5
+4lMboFprG6aUujEpNjZKjLVrs54UpP3kAqvSho0QuGvrOQmUfzZUCpOp9JlNsabWYB4Sog8eOAe
g07FWkx4dCR0rEOY+WFtslmOYFzMyfhskpq57QTsp5mM2XfK6dUszVfLdpI1AEPEnzCCnEl7wNhf
XCB9BMQOR0gdiFcXYCH+TCKY8mNqwLrTBouTllmW9xPCdo+B0CZVSNowiNWAR+eHJdy2AL/WYpCB
BMh7EhEcZVZtdEI52I2uRzMNt0Rg2ij/AUgQFrSsE4JvvV6ajnQPAKgT9BET+AGRGveYqpQAGG2y
o0UuSEJASDaMO83snnKRHFJrZIgAvD4uIlXElud7JJSjfZpaMtyqblqg7TGodC4jqfq69JEBa4YQ
gzbpdXwjMP30JZs2ecyZuI4TZ1eB6T5rqXoHeQ7oz4yKUxUA9zDVHheZTgr8a6e/7c0svMJdUV0s
ct448CPTbWWU3pjI1wruOka/Nm5BbJakKsf3wn4JRJFmqiZh+UL/i/wfmMjaKGnUS1J5CulPrsw2
3KimfGtJ4LbGBFRWj1wlMy/0vuAjJts0SKZPcM+/WFp+GUgcMAulprprUNhaUv+s5y0mO117lNTs
CdEDsTOhtZkdHU59lGxVGfOmVbbrqaeDp2oFsC7bn0l4mhILXFd6aQbWQenRhtkzvPOl+Cpnpe0N
vW3SIprhEaahsRqk5EUxpQdDhYsYTddZ1F3Og3SLp/epY4iJdMOBICTt66m5krXgbiqS/TwiX6wD
9T7McWdETXAbTNa+S/iEKjXUfa1CTZDazhVn+MfAGu/QkC+rLESjOUk0Tq1Y/swc5HpskquwIiA9
cACdWcNxVPRrbeZa8iA+N0QUkObo6vA4QvS0vTnuK8mgo9LdCxFJWBiwVo1jFC9brclpFsCEStv5
gUa3vUlCKSe8Ab8NrzlUcTXR7o4AQgYTzJEhbh6aNr/QnOGQakRyyct9XwAvHaRAc2tt3JFQFlPQ
lWBcpewa1unnSssBI6ZZs4JDT6Mr0TzohTade+TPxO5Co3Bw8+jYf1FWJ7vCqtypBUKlAnMVb1ze
UkrppfpwKiGIrFSkqn5PRzCUwW8p2FtkPgLeSWdtNg9J77wYKG45p5t3qqkfCHVIXK2HzUkYG5Gs
4hXXROSzh/KN6hSkz0fUt1Wbr1rAuo5iZNsc16qSdbiQ8850Te63fglvFFn/bOU4jELVPhACGWzC
UJJ8VFXXigUetw7pXs+q9VmNrdRTioyxgVl5syYxIIrpyvAm9VP4j023cCipCeiIG+X/sHcey3Ej
a7d9lf8F0IGESQDT8lUsQ280QZASCe89nv6uZB91S23Oib7jnkpRLLJM5mf2Xvs+j3rk9Ri6vpah
hqi+79eEF5I5FD0NYX+pvXBHysPHjDBh3WLMZnCoA7qt2FhEja3hBWvm7CmDIBycZiOYGLb3xZoy
78p263tPUaVqxZea5+JLMUfeurR6k6jL+dnv4Us5ffMmW61azl1Nr5meQ8BVJgCrEZCVUEQrM68P
6WysGbKm6661bwBYnTpPY2KqeFgxYCwXQJausUOrFTML4bKOvqK7N8FpRT6RyuC1YsXZSojI4reZ
nz2F4Kqmx8websohvubzwIswdg8Z0K7ZxgraKkRvryP/VmSv0WvvclBfQjYHHfSXpY8PORsZ37Kv
JWiwkugHkoP5VitqmJNKxDKKJOZJCuVI0cVy3WgXKlycBdouB0BWKxKZA5IsiCWqZEUpsxWvDGgZ
5DKWDLNimWkJeXWfdDPFOWNbZ+yBr0YMuKGgFYqHlug1NkDFSAtGxFuKmvZvVfYpulT64L+vyu47
LKbZXwW1qcf9UJRhtaHeoWn5RGj+UJTpvwCfp49Ec4yORlVe34sy9xfiI9FWMqVEpax24r+tyuFx
8Q/c/Dh0gI//s4jxX/vY34sy1U0japGmFKqDV7afn0t30dssv4ssu/ChBmcoFlbPzTgmBCKjDtv0
tuRc8NOTVabJhmHdTgeXG5XtJey0PeL8lTcYNzkZLJ0pDkgfX5OOq6FJyV9sT+MsjoFn7eYQyXKi
FdMydIKXZkpveqBQa2JvX1GrchOEEzkaaVcuZ+oFTDpkSKdJ2FD5tTkm/RC/dOEeczO7RriJnh/V
5WJ2CIfzkjep2RvTF9fhWFw43Ak49+LnQbBXL3J5ce2qWxldAkhPsJ3uZPGNyoio1jGEMRg6chn1
SMzsCZZ66+xNP7s3p/F9suYTN9lb6jf3w9SDQUiDbSE7gFqzuSh6ebEL55DCT154of1gsmyei/bL
EMpN02NqrIXGle+516ju8NMWl3hIzsjINqUm/GVHOgVp1OA8Ra09eRnq7gLrhm7HR6woaLDLicCc
pN2zr6CjSmZBbojHWjX2voxOdm333dHq3OJcVjd6YW6yJFpPjriQ7rfpzPF2UqTkOI4WZi1eTUHa
eKo9QyZ+osjfkLrOjYkJA6NF9hZN3UOp6Qym2eRBwojPU89LVyXdjT76hNolMnusLHjUDeqHFhLI
wqyc/oxqduMPOCVgObBN6nqWrewY6C1ZejXpqq3yx45fw6+grSaRBg50oASNuB9rlyWqPl1VPe9D
HFPgx7qbQmt09cU0mbeRW1wNg/8NchcoaSnvrULeaoZjLrVWHr0M2FlnO6TnlFWKTTi81Wx/b8et
daRSQ95Yxfcgz766eoQAILvJwuQbWrvHwNO7BVo2sAP8UbvSFwMwNR+UVzEGS8cwNqbVjguMtehV
o2RTRt1qxrEBe3arW+yPDUjqecca2mi6dxjQ5cqSRNXrTvlcFNnaE6UKH+TVVsnMS1bbA4Ya0SzM
Bmkkel3gkZCrOb+98jRPNQlCya1fdu7S0uMaBil0yWh02YN2OUjwmsSQYkyPIoNQ7zbPkXSOtmXf
5n0RLZ2IGFNNzPMWFC1rLdQTG29CroHd50uZV3duzxtvD0wT7Pmsd/43v9fEyuztW690b7vB3w1c
m1jE/b2T4H22+dBDZnM3I563ZS0AcyOEpuwbGE7FVd3DppheA3StS7tBZ5Hyii6IhT60PUjyRK7F
5FDrpFl0gXvBnN7I1ohhNULIQu6sPphftWR6bXt5H4z9fZIKZKHudWIYCTT+2WJvRToKJLlHAn4I
uib9JpzbTTj18hBFFUs/Ul942/tgkWvTK+/rdEAMQkpZieWd2LSVoVnvxticUl07jYT/rSNUAmvs
U68UFbupbO1lITMYpA42I+wIzmKqybE2quEuc4aCJrFlV2kETPtMye/TU0gNHZ9A/v3DSEeYIOQV
wruBC++m2m3V6e9NxkfCkll0KBznoayrc5Pi3kXn916W+sXRhg17Mbmg0rdU6KCxkSiPqEnroy+I
VMtRoWS84ldVzh+d5HyaaFFfrCwtNoXGGRxErrfs+9qCDxrsfEuO+JOn10pGxdbjaLSSaFOZnbYM
Q+s0t+GlSQHSs8Z2V1NEXGacDYB5iuuq0bdxbd2XM2dlIe5EADWlmNnh64XziqLgUMrwYPDHUX6w
T7f17kFjBrr046iChwztpbb5UCeN/9LL+aVuq9uwsUC+MIZDrtStMw445D7dXQnxZlUnvL+mhuPP
hE8+OIpAmNVv2NI5Kkqg7t6Fg24bVMgPDKu5J6b2MTHap7pSGOSke4LCq++EMYgVmrLwam7ifhW5
LBymMM0wzhEOkwpzXzfxXY4wYi67AiCweBmSUQcUEOPOQ+jreglBEiXogNp47OXN0Bxm/3mIrqzQ
vMljIDo2WzIte4iIY5Mib7cyL85GWRAVmopmp8fyXXDQo5b2rvuIjr2yNB/FCilBjpyjdepEOFEt
a1V4w7Ep09senbozphy/0bSeJ3GX2/IqLBDtREH35CiWjl61h6o995JK2O7QsTsYcSYzWqWFF22N
qgYlVEdPsBm2aVrHx1zj+J+1+uRNjrYhBCvZmO0IklqY5CqUdH22r3iAwYEIaxBpnwGV4jOscupw
/1kEWAJoCk9D3hIQz67Wdp5ilXNZExhEblM1U7eGKgez4X3Goyh3gYsxMWK5z/l18NvZuwizBkw1
azgPm9ba9054Tj8DNztrmrazQveEpQtvoZcxEc/BJoPvY5T2ntPoIOH+JAwQWQYTwaUhHH+MGKyu
JwUKshptF0IOsqxGsX71d3MCDD8BtJ7AONO7ovDQVhn0ISPR+dP5HRtTFKtkTMleTnIkYiFO0tjA
D4iALw/kczhmPTH1bbweqnBdiaZAsjdviKgDI+DIq4AXu3zDvy8s/zaBmKQBxzpHtXMxyxGDa5eh
tk/1B15+bnGIS+UYH3C9o/apRvpXlugunkhyYfJNPuo4amusDhG5vsjkh+cc2j+gNxWYt5Kp/ZB5
1fVUoYyWc7IfAEHVUXrdKzJUU4y4Icp7p7C+crhet96QY6LgIxCBlRJaveGAE9vBqrmyRXPOFYOK
eIJdLltj4YGncrwaKRFjC+BFybSuR5DmnPsKxQHZqpbNOlOsq1LCGIoK43VuMEunOAkcYsUXJNKc
KXKfa5BZo5M6yyLT1uidl/bgvnC1bNCQ3dZVf8U3d+cw9oA0GT6U4MKXcZSeBsFVC6gr8luI3cUT
KrXnQZG8SN97aowRDweML+CPGvgxZmMeALBsImYbbeZ+Bsxg1acxCDblYCSrDmZYqOBhUpMPXdmf
ZrwKQADfUhBjFV4M3vbp2I9ut5sUhywf5SkTLg6IjIMQVJluRxI/pQWuwDgOwMy6GqpZoPhmcpZP
8ZBlsLn0eRUoCpo21MaqV2S0vvOguYMLXRAOySyxcay1O9e7RjHV8Ia+Ocy/li64Nads4K7VoA8C
r2mOWQVmjZnCVRrjVsbNu01SUhy9bEDybvgtXy47dWfrnv71ICMn28qw2HtUWyiwSpPAlbmnAfy3
HRO/euBYB/19O7ZN3/P8LwbkPOh7L2aIXzjQLZX0BNLncwr+m2zZ+IUGjAaIuYNNKckK5XsvxlSd
Jsn7bULOf32XLcNLcOmblKUU1T57qX8yIBfy5z0NA3IcqEza+Zmua1nqx/28Cpoaxxg717sYGV/q
2MbOva0/GS6mxjcfBU/W+F+YONU35ifxhVzIfMlnCJ2ld6xzL1ni/H9LGBOhXCO3vg02k2UxFyjN
dFS8G5RVo1mtu967SdzhAxkgtWQNkL4zthpRIEFDOKNdbck+3LpEhYylttOi9M2uUSMqg3MQDzeJ
SheRbb0KarlzdJKRkczSagxLEmqwlhNNgjj8bMz6KjKouQeVXtLp0462hDwQTbwRpkiZ3tv72nWe
S8vZz/XwtSQKBQJPaquQHfniwVXD4A113y7e68lVGiYdszWCSrgj1QUD6wabTb40erFDin3VqyyW
odVBqZhaDbIIBS/sUv7anDjKppifsqY/uSrbBWIpd5HKezEIfgkt0pTMLtjUKhNG1AHJi8TEuAl+
ngbHVqUSZARRMhmRMl0c34V5cRlV1owG9GGTqfwZ8rb2g0qk8SI0wgLH0kofrJ68GJJrSpVh02lo
gOnosSRNN5md7BuAhQs4Kd+mrHcXusrCqQuf0TguHzOgxjU6aP1CfLSGdhAE6QztdMR3C6RCZez0
n2k7KneH5W68mlQWz0goz0w4T6blwzPv51Vrf5kzeUKisQS8RqhLfIDBfzc0pPzUoKCaFcaeKjxq
Rt7N6xxIQbAo07QIwaO1iQd2LbCdfdq4FhyOPtxGuPZHhDiVdzLAyhycpOi3RCMUe14XZNOWUlAT
BO7d+eTbeMA4BImLVUFJ0dto5unPrXSVIs7biqlAju3ktXF0oPE+uYV0d6Ra6M//Tqc+j0OD4+Pv
j8NT8ZcmDh7z/TQUv+JL2doa3329309DNokSbIyOJlEywrfZ934/DXFqwLLVGVmx6YWvzv7x+2no
/MKQixBsAxXNr/SYf7AuxIv7p3UhaTTSFUQnSk4RR/3/D3qmZka30NmdPAdmPh8r2soSyS75Vhb0
wqCf58Xsd0ZPcyXDlIBr3ylwIWRNt+44gpTqWof10UU6wE1KN9K5l40+aRYa2s6K0aK2OaWQOROg
NS6GFjXy09BlWrma9cBSOwZH80rQZLUqXJiDjTddzJiaqF5Coxy7ZuQ15k8ccNGStequzT+JJX0L
tkYNOSI2F12gNfC+9fs4N051LlO4HwSXTPptPkWcKWIEAuKXV2WRXeWVfxTD+Dg1VJHYO/1FWWbb
rtxDY0NyG5TMiWVMHe0Q15yODtQul7Og8+dg0Y8cbo53LXRG0Sl8Gq0DpVOOiDqR7JSrIXMPNZJP
Y2zHVdT1zy3Sf9ZOjNoinXDVYrpuihxaqexZJ3QeILK+anEmz+MqaZHY6lM+rye7RkCvG2udkJlV
3IkKVlj/TbNGzJNwyzq1dc188W0cy4IZV0MQVrWLyKhe4j88xi7nJLSYx86esmVc0TB1KDf6qDfI
zDXviCDbVE5nbDg6wLhlJOPWfrlHYET0rFWcY6O4raphiSTjCmzrMhzjHCZdtRCEuhAN/GZNLJPq
sF+1JraYNFnh5tSWPY0R9Ee4M3RKOfkmC8wttLNpkWxc1VFpZnvKVI/FBig+MjDYEgX+1IGWRUJH
R8beKlppMriGcMAq0muXgg6uB+C4qPT6KVDNHfFEVxPdXgs/VKr2L8a4m+TxLZnjx8g2V4lqFKVq
GX3VPJaqjawp25c6naWuWky3Mt8L1XQK1X7a9KG2akhDOtPcTB7QKD0q3m5RVhctxGHuqN7W+uxy
aXfjNHscwJ5O1Pqdbr7oqiF2YnvbD+ndmNikvqs8VSX3Dz/baNVQz6q1Lkuk9aZqt8NheModRikx
nfhIRy7ozK2GiO6AXj2nZ48be6nFrI3s9m1UTX2To3nunKRcUaCvCtX6m8wA/HhGVqvGAsUUEArM
oKBiYgAI/wWzwpdKjRJokGM6GMYLcY+52WLi0KvRg1BDiIJpBBvXg+54r/nnmEINLAwmF0gEN5Ga
ZDDR0MzietCjgWbbvCOAFSdjqIPbHbUzHM0TLaa2NJmQjFGKdcnJtzmzkyyYx13CNKVTYxUgad4y
V6MWUw1d2Ba/xGoMg0Ucs7oazXiQa1eUf1uYrPVR5e5kapDjq5GOy/SadmXYpM10EUx9ajX+KZgD
lcyDkOGHh1qNiKQY31lZ3oK4cRYSKgCTMgZKzTx9DD0wUbjP+coPDGuJGM1VoAGxTdVQipn4nfQT
Pjq6qSbY5LwVZUTTMRX2ksJulwTjqwyZdrUyz9ej9E6dXZ0Es7AEA8mKASJVBT6rpd06DBH0j3qw
roKCgdhcwPwBEoj2aO+YybAsR3Gl0+tt3FEDDNBJ3BKGtQ/ajPSBWBHwjPhEYPthmsMtUNQruBDo
8P2rLI33YVvd+SG5hqMHtHioj1PhX6RW3pcQTXCYMd8n3FheeZyLnI3I8UmFXDtFN2zjpHjKCxzo
zuDxnYXCZINRWA8BzJGoHx69hkVnV2h8p3PMPRQpL6PZmnwdx03Sdfoic81i6Y1Gtkmm8MkY3oca
z7Zjx9E6n6yrUGYv48QrKjxMBgTEr/2+eKxjx1uajfYIWuE9DBguTonDUsFUGL3iq2dYX+Za/+gF
H4Yyl/dlzRs2WGQ62ylqBhHkpAVkznUfJ+uA9cNCCwbSudL+jGHnlj+V4WF4ARqAPs0CTRD0GivO
1CG8gWF7yOauKxJcRL477q3BvjNKHwu/R1JEGr1nAzYH3xqoJFGF7ShCH8jUnpcIo2ecRHWPG+Tf
KumzSlIxCX9fJQEOJS30W/vnvlE97nulBDcF8ZOuyK6/ruN+2OFZ0GAplUxbNxWolXLoP5UScCCC
bliw/e5r/V4pkSpMZh91jfqpyKJs75/0jX+UVVlMt1UCA45CpS//oxG/7Uh8dAp7uO70QxDDsrwt
mu0PL8r1r+vAH5kpv8JXfloTIh5DB+lJYN7UZGrD+WMxxiTKBLDVlNfmAKKk4QZQPsLQNHLzGiVz
RZdUyDG5mYtIYkMIQ+eZPspIblzdZuuHZNc4GLIEYFbsq3BkYsSpaEbrGQ0sKUAmTLr02rc1hqDa
fmo8oiyLu1ZnWjmF2Bkq53aMmp0/Vdxf2bjJo1as+F4dtHK4aG7ylk7EvhM225XlntDNZ/RDYjlH
4SVom7VroBkP0SaKsf6oO2dbptGwSunrtlFldUuN8oRZ7LCrenCunRM/EIlWmc2SP+85kPpe9yBH
mKI8VGP+DhopRGyCiWXK3n1C5NlSljhp9ZGI3KbeQC09MvsZVm6uBAeMtpB66G9jkx9M6kp8L/l9
L4KDbxgP9UgPZETtU5JxRofT8LWR1mGy6nxTxeUpD8dh5VUOh07k20u/qO/qiMWLYxXtOpjMUxYg
hWsb8yYdILfOffesxeZmHpxxzZQDq6nRfpDtRepmZBQLpyqu88K6cobaQmVRRSxZK2x7+kjX19L7
jnHH3qQ0OOt7jIBWOT+JjEwa3s5F0Wm39sCaIjPS+yHDd+S5yYtWcYkaQ7n3mLae03YQS2RWh0Zj
yaILHM3gEo9B+9Vkl+x1LFszqITWWDVLL82f/BmHh1+5OaoXcajdrl61vbOdHftrGSGuGab6qnOs
r25DcJEbRx9uxjwxsNx5VbXePRq6DysalnoVvUcViz3RxLvQIAVQjO6yCLLr3mjeRBzr4PxaGFVJ
vk+jJFtZfbuJXCXAM4FkWE07rC1N96i6umuEIw990JF6m6JnN8MaK294F4xttSqcoFvmPvIgC+gh
wl3qVt4/z43vDDCtSG6Y+3v9U6LPWBIn+RGzr7VFovjkYD3MMQEs7ofJKc/SehnEUbnkXHkIpuou
t+ySMEDzEqSOswqLcODDOn7pY8zL5VB1a3fg9XAcCijp32MgpWiI83eLvO1NX+sPSZA+NBEm8FFz
I6RDlLSO9tFq7guhyWhGknDpmKIhPs9HzERgsCwM+P9Tsi8/4SBMmCufTU6/9KAMVfd2AOqS6Quf
coiRD4luent7xrwgzeG+qgw69fIdzNc+SsqU1IDym2irqkUBFiDBcWHnDKAd6yh+sqyWxFofI6V8
VM7r7cSi+JgVMPY07bbuYk/NY9KKWNwMRGQ/uFcQNBm8ejQRTYpnd+bzG5gl4BXzxM4vY2KlMa1i
R8N3U8Hxz03hPIeu/Y4djQo5pdiwqOeztCR0nE26a71qY3eFE4/kge4loP1TZ85tnYs1vP7bgk3S
ILRb8oNXUgsejQSuoGuvCqHj4mU74xB9yQJlbtoNW/IliXfful5L4TrHq6RpkzXm0WUCR99pasIC
XXtTl/3ZActbV8gVoMGvwsgeFoWHwjNm+Oxr2mVq68eMof3aNxp8huHGqMYnrXm3Oz6JvXRYR5PH
vfThAKNn9AdGfXE3adpa7yfn0Qn6cVtVtbGMA3Yvtlu25TkhQCMrLJD8M2GAfR6AQ405txZJYZUT
ix9iQ1rMAEuXxRVC0ewxqZpN3Q7Pw5A+NpX2glDSvNE7e77mwqs2dVq9VobYh7X5bfTdi1oVeakX
qERmhtsIE1ZR1ePxiFM8mnPm3VuZO52CLLyLguAtNuiSh6RLr+p5wi+atTBhcnywVgtx0uBdHML7
KCpQkZjaoeub504U852r0fT4ivODuboh6Zm7Z+klnAGdlmK9B3530Zjh38vYnFbT5A3roCZEUUE7
n3DKdiurdVjc53ipq7RlTU/8Wy/agf1uDRGAfnc75Nh0+xRiZ9BSh2lpZO+G1BOq2Lom1+O2sdj2
SbGlO6Gk13wSPNlQz1LcM5B8rsV4F9i13MPgemb5R6pGMPv/w5hG8fCDYJrSwdBBH7nqxqXuJ4bm
50tXIoiBblZ114VLdoC4xO695LdmObuI/xcb5ucqQj0X83ApUPgooCF6pZ+fq2ET1RqUndeuv/aT
x2rCBPz436uI//UU6v9/GOhAok/ToUuH65IvJlGyi7D/YpV3/x9PgjZKd6itACn+4UmaMEmYCwzD
tVnfV8WRVlDr9//9Kf78tvBS/fAUf/C6tEiRAmGNw7Xl3mXVZs7g4w+X3HmNp//xTEoR/3PV9fMz
qd/kh1eMZtLOJMEg1xUzBpFLcGeHLjsN/brPDnM2/9oE/G0o2p9tHIKOlSgeUzdNwg3+INBvgxhv
eysG5sTPAimMg1gjvJqyfyeyvy6oBOK5v+819ln5Xkev6V/0Gjzue68haCiYokIntD/3UHwPf5vK
SvI7kRJyGHzmTfGo71NZGhQTdw/FPw8k4JOT4vtU1vhF4uAgdpP91q/Qx38wlRXmz19iG3MJWyrF
J+VUUm3HH84JJ6zqfNSq6TSaJVE3IiFD41Q6zDQ+9HnObUotQpO53c1Id+ZdIZNkyCmXY04waSF4
MkJVGfvDrha9My1MaXwN9KZZFp7/ClbxLvGT7HpKQOtVs0STZQugPKDBT4WUH0gMuHEzA3N83kSb
sOsYIjRkB7VyICQzE/Zx7ppsr+VpS7mfEH+7HCVgvDgO6nNJage3iXdEUJtcsXnNV005TJvapppt
KwZdKcjCJYTEeoEvwjtb/XRI7OjoFi1jjggFZKJ54K9YwbnU1hJqBLnkm9FzQuZeXMMVNd5SJIxc
q5EbsXI7CHqW9pJyepdyzA9O2N0LGeoUO1bBLIOWKPAm7VzH8iuQVgwOhSO28IU/5jj+Ai4H2bfV
i2w/+AQ+lFY8PdRZ66+A/pwC8h32XRi/t8FsvFD26jczKIdNL1MYD0BoogU7FhIU8IFeoX8Xazno
2sEqR/1oR8wWI+iJzPY6eawd58YlxeiOTmg/hNO9VhKXVVi5tdXd4saRDKkgPpLYoJMkSbgvwIgE
QZulD2zypkQ7irBj5jIBQH9h4rqH1WAmV62PCGMbZOAkIO/UtawvIe9dbyRJdJoENTtjE+GTNhLz
k7yl62mkIkBe0dBrgAnal+1k3GtGl0Z7o0/mQ93n3iVCJ18hmHQB6ZG/bPoXzyfIM4wSj3mNlxyN
wlPU6fnO6rmnV59f2n89aBbr5r8/vYggbl//b1l385/PL/XI7+cXO3Z8XgwIXAKu/oAGM4gXcHAJ
m1wtrnR41PfzyyG0WLoMMP4DWebm+X5+SXb2uk39I5g/sGX/RyY0lls/Xan8pM8Fuy0l5xjL9s/z
7Ycr1fM1YKUYRy75SMYaMG6YdkZKYAi7nKg23bUR1ypNHLJpmjh8au12X9nioy+YLKOTHg5D2poL
RKWsp/VuF4DzgAJur9BHIb/Mu3jTBek6duK3wWdXKnra7D4HpJq2fb52sEpAOp2867DKHuwaBV41
KGV/Mh+nZHoIgrYgMOzJj837DOP7hZxyTcmwsMlETgCCXNDEpOGTbwUJ9A/vxmXQuyAV8J0ZTQeE
SBvu88rbSelcxSVJLfqYr7VmvK3EcBkL3POpVp17hgiBVW1tvQGHaY/HzKnvwgb3WD0Vp8aG8By0
5jbRvXDpB83XKcLnUwRBT+c41UszwlsSVXeWR5k4WvaChPNFU9fRvk+dL0KQnUa7eu6DagUfTdGE
mIB2Y7aD5yJWY9KFq7ROQNzOt34AUgdbIC9NF/VXacTmILODs1dGBwYMFcLrdD232rc4TgFcVZUD
NCraDjMK6spnMa/1NKmkj0Wqpdt0qXtN3B49VyuWqYMuoW3N27h0GIp9g13xwa553UHM5kcx6wlF
8xp2cGQbUAkLy2nBs5hKMohbgpuJXrInYDe1YBtMzc4tvFsGS8gpM3Gqxnhc65Uo15GNW4v5mbGd
DePemhlRJL23cjX7ocwn71D18Y6tXbSSlX/WG1Dbrp9s/Ci9aor2evCLVZvq23TIN8WI1U/Y0ZNn
NdY2Hw1AKGr04aWUmZEDNmd6NopsY+VUzsNU7jOzv+0b/DtiHt555nE9mul771TikhMWtajEdB2P
rrnwk/DkdZp/7M36TdS+A4NCGHtiLOSXUMucNZs3z15PkFrW+oylmsgCoFnlmbm1cyiDorkZGzii
HPFB6/ECcUTD5vvmlu5w6FkmEkJF00tMEKzZyQYhZ/r1iwdpdmlN+c5KSp6iQYgCLqoemHV1Ni+x
i2RKy8L5wSwLLhNjGpZm6dy5lbxqxfSuwoJWIrFvwaYFV3Lu13PWn1UBIbwYY4tEvAWx4Vs8l96+
LZxvo+OAs3NnpHmMyOnfm5uWmRdfxJNPobLC21gi1WVLGTkaGndrjUqbCVTgdgsB95d9CfmI+RBM
m1j4H2npX6fwzldW1uqXPuwKlqOEC/lzelUZub6edVmRgIOkUfQr9mGHITaaVeQbLzHZeuz72vbI
DlI/mUNtv+u6n9wXOlmFpHySZifSkL7x39vpc45v0vv819vp/w4FVLDoLyRg6qG/XU/6LxTIlNHc
Tf+Z138vrz9vLsmU2zHBg2PI+f16cn+BTQlV0tQF7RHqht+vJ0QPrvjPD8Mc9o/gleanpuH3hu/z
dlIEdHC29GDYsv/g1OfCIu/RmurLBPqPuY3Bkh1XFz5VsjzD/BJZ8hSFaG+lXW/9Wdo31YSPcw70
W9O3bpO6ey90iqNxDPdA465CR5msuyM6+6XWz4c0F0c3FysoiGR7WOPbVJpHaNScl112Niw8HYFz
bEJtU0zajYzDB2fKn+yx5ciq3l2LNFrhokXP9wn75ZAMAYCY5h6c+mPNl5cV/s2UpOduYgbp6WfU
n2B55XiUUDLtWiAFDR5sLkSNv2id1sObF7Un3yPnuza/mEG67dv2kPty05qUrFZ19sPwjBt64/E1
DZj0dXDjzKI61aPx5Fj2LhTi7E3TQkuw2Ij4DHBsjZ5zVUFQD/X+BTnWdRh2J2Dby75wt9bQrc1U
EkYCodj7aGrPUNL1bkkrcZg999Wnj4ik9RTH/V5rvFVvN2zz5q0WxySLzSSf1HdTgyHWH6ML4ihO
do6jWD7YTbabp+Y2c9u33ADB7ubn0K+OvWQSpejy9bTrmGY5QfnBvcR2H9mD7+3NwLp1QswTLrC8
1iF61UqHU9JxQImpuqr85NUsLGwbdP8R2WIEl186rT0GRraag35fg09rHO029sa90P1HK6OK8My1
zCOxqEIEBwm7itDXq6WTVafITWFzDsiY06nzV6xrXp3eq7dlNW5dEMRkcpZPhlGGi2wY31Cv4+Ct
60Cv1g1ztnntN24d72IvDzlxVbyl9Rl1GVsyN7fwh6KNh89q1Y/N3tYKfVtUXYr5pbxNirY85BIn
SVMl6KSR759Ge+5X/YSROqUaA8IZcLiac3xrCGObGOyZ7DbYxfDwV7S+YP0oQ5a5gRqXGDJsQyXK
j5asKHY2g7Xz+5wQIDndRdZUrVqVr+2b7OvnDgQZugljMQTNg0t/ytVBxmucGjeYRBD8xB8DAW4L
T1PNhv+1wITA1Pwy45226uRcNcmwSgY2Ban/Hs3WyY3bJ23gcae6a4GuTiyRKq42aoZgHWXFDZf0
I3zXaFX2DXG/tmQZFSr4W2m9UeLl8AJUOFKDN62xPJTn+FqcMf7mabBTeqvLMH0A6ksM9z0oYctP
xoNty3d+/xBarN6wLjOJLC4nFISZWa7sPOZuTaB+9qXYlWm9Mt2IGys7uNnwaI3TR+foh9hzD4gG
EERoyMWD8BGbztrL0uqM/6LaZD3iEaPT5KlI/bu8DGHReImyQCv5osX0E8jH8xBDLG2q7JtWYPjX
R3KsnDDIN3Ey7n0t3cZwA1gi9C/sRlTRO14YBLyF/fg20o7BN8j43DpyZ0qYjE6Y4jWoafcqY+OW
6UwHbWz9wnhuK6QSHFP4cmzKFHjbnYyep8Dkh2vW18ivMgC0dKVd+6axN2oMSavv6yvCZZ/MQEk4
WJLPRqcvLfAGeGTYO7XI6Oe6vIdgkK30GK7YiCSGXFj/2UyZqvql7/D5MjdVgn3Pw9rIgjKZlkXB
1xKqb8OvZ35kukGetA+YtqNgxmzLoiqr9lE0S363/lBCOhgzdA4TNYCbsVsI9XPY9o+5rh/awcUx
r8G8iDQEMP+PvfNYjhvLuu6r/C8ABXDhLoZ/JjKRnk4URU4QIkXCe4+n/xaoVjVVrqPm1YPq7lJQ
dDDn7rP32p06npJQvRuC9mjm4WdiVPgcYovi7JjmKGPQXWtUTlEn6dqdkvs6ZNqOstJ2U5tF410Y
0hBRD00Q0mu4BK0q6o0VuFJ7o0UfSXtjlatS8dR5AuufYy3Lm6zYcl44NMl0Uy5NLTb91zcRrWTr
f2eRH56Cvz0p7/PpT0At2oczsmZ+sjA1MmX85qH8OYRo+CsdIk1kf4ETUpXx3yFksVdiW8eoSDTY
wSD+3yHEpKyWzTwJGgGs5R/70Jcp4+MUwuxDpRFfA719Oij238nOEH5LOq/s9pIlVrgtijRyxyJj
63oziX7u2dw5IcPHxgh7NWQO75OBM3ArNALnArAoI3+kMyLLqJoIvkrTxjfYDYt9UButquOAl4a6
Rw9KljL2G2lE3aTix71wFd8pcpw3zNnXdtc5de7aaglNdzRN6MsER6q4+WbPdKLPgAQoUlfX4w9D
jNaHtRc3pXMOKzXcB2NNjHUYjPuqAIYnI8gWWG7MlZHELOGroT/CxZq2Qkb5xSZzdkvD5/Cs5qZZ
wlMJg+feqEecXWq2uL4Klr6Ff4kV09jC1gh35AxA5ksO7zeaLfx90xW8tnN7uABAbV2si28FTwye
LkLU32SEBTttDcGk4ZtwKcirfhZDlcH4zc0XOaeO14fpwK6cFhkSi16qGPqtnNWUI13Ag5QnhcFb
EHe52bYKcBV1utRgZ/BAxc3WKLWS9rQG3gpGBVqC577dVYRdyPiU1MY4Tiie9Lmcr8MZM9cqEZ14
TtimHplJgv2EFfyrbjbQc4UQ1xTZBe4ss+6q65IXfqT5Hv8tsUG4n+k6VumYMEj1EDQswstEma0b
TGZ0MaOm8RwnrTcxo9RlrtipZRU+Smd6r8oLphcSjOkJ/kLzpcuKbttwjoPsE4kzxM6U6Spsku3k
+BgQxsq6YXWubFEJm2s94i3XdmpxhBUIArdJDv6U4UmVitxWNBy+DQbvEllmwWEsIoOvLbaVc+Rb
Kr0+DfU4xZRi8mgRO6tJ5l4ZkGM3CPZAwa6RA2ZYX4e0VqwvGAAeAPuIk2BsueLL9wEpU/7C8ddg
Tq3VKwxwVKHQHLsPohwaBrgYFtPldBvWcnD7ZsCPGnXjBpOyv22gDwX/apD/2aDgK/rrU97xtf6T
491C+P95vMPTboFCxQRqIxi+Pz5/PlmF+omjFc3dQmVz8Yv6yOPz3T6lUerNc3RxUP1UHw2erI4m
VXRJC8ohuaB/sD354/HOYZMLcpbVACQ2jpq/7vNsrQxUqkbbi93YQIeA1YDHCUXqwv53PLuX3xo/
GLZVaVLQQ0+zoRyyRnaT49qRiB8joXX+VegXXbUn0lHiou7iQd2UitnZ1yWmlOE6H8pLien1s4Lz
yMGhBaI8buYGeT+Mn/TU5CGeU3dcqj7P64DNNWcKMMyRK4w53LbvV2tljnW3N3wlg4WjtXbaPGYh
mJlyNQJaGWdX76wmomYVEVU7IIrOxV0wswbAT+XHGEuoFfIcPSAAZOeBN/at5dbFEHtkwCsymb7m
9YmlbYaxmj3S4/WXGXUFx7QzWfNGb7qJ4Lpw5nGTdrpVsV9aqu9yo1SavVrO1rmbmrBwS1FYdwAC
AMnD5Ik58kw4M8swae8SPYX4RBV6ejWSDxBeZfP/p6Apvs6DwdxYQsMhdT+Ghb2vOIuom3+Hn/fh
x0Cb/+tb9K79lvM4/dY1f7Im4CN/3qjcjUuLMD2M7zfjcsv9dqNinOSPEBtwVb4PM7+tCeQn1caA
6MC4E8J6D8j9vFHtT4txwXIMne0nSdR/tCZgnvrdCMSagCQDBCpsley0VL70j5t3BQtKUo9pcdVN
FjShWJRmfNEANXBxt1l6bWN7oWw+NS9mWV13oXwxgnDY1CL73GvQ2TItO1Wifkyn4pA2+S3Vcm6r
4MHTY/8MO+JcjkWyZlrwAr0P3LpJAMIOD7yaX98TZAXONVBbVnFjBvNWy3AshXNK2iNMuFG7lZ7y
zmkpoBpZq7i13ufas4C2MPZkf7dDQLp4j9BVR4T6rTbwsI4jlqrvcdPsPXpKUwYxVKsv9/aSTK1s
52C9h1X19+Cq/x5idRyM9Kc6jprHePBzt+v1TGyX7MO8bjss4E1uxevUMRsaPmrsm867PMAY1M+b
6l02gA+ChJAiJnQWXZMDtj970RnacPDku/KABFH6he/aiyoRL/qE3hW8ulEsBFnzVYmIUc0gm0Jk
jcLv7wUyh1LPe+CAtz0WqRzYHCqz2yOLjIN55fRk6yWCSZ2KW5z830qlOKKbKKui7c702XHmQWyR
i+pSO9ptD8oGQM4m96uLRJ4ROiVIyrDTovYwIN8EyDgsUS8Zsk5X1M8qMo/DtCGQfRKnd0NkIF8L
rqywb1ZVWt6lCEWU/BEyV70BAaluKXUYh32MsJTZFqEcIpeyOUDB69acEMUmdt5yGGIG0pSORDUs
UlWJzFE0Zx8JCxbMY42ktbRDQJDZ5EiAc5FRhDERqp4vNKHsGiSxeSjOPRKZkeUXgsfrMoYLgoQW
+8WlQVLD3r7tkNhiM/ZKS30SZryVSHCl3j4HBZrcklkObGxciHVRpnkS8Q5kY7vqkPM6EVJMHF9q
S9xUyH3trNybyH9pvPyGEQRpG903CIQScqCDYMgaY93n6QOtA/eMVLctwqJfmicAlluB4KjGFG1b
k3YakCJ7vghqTzQ3QaT0ESt5w69rsHUBIqYSjccBUbNo2KTJqX6tbQFsYbytF/3TD3rzxkYSjawB
bdQ3zpMpsqs6VeN9lqRIqNhfFx9cz8/LHKsr2OynQeOS6hxjn7JBweo1lG7ZON+nYLyoIx7RTD/h
ZrwZK15eY4mklaa2q1fVEzw8Lj/dcsvS94ixTkSIfM4s5OGdMdwyNn9OBn+jK0tkw8B/LJjnMSMQ
odAz+l2UsB7XZa/kKCva2TeMW4NUBOIpQbV45Dfex851XCpeY2QISHGx45WmrJXGjrfVqJ2JqnmJ
H6xNmrDVgbwbVwe/LQE/zOmaa1In0zo3mqPQSb6HUwN/KLoy/OSkV4qn6QOEawIqAnsA54+XEsfe
VsyKu7i/3Nin+SFqrRuC6/sCFB7v7ZgWIFwZK39GB1biDngPiynBEWaFhfWELwImZ6usM1F8bYHu
Ux9Iz4iSzZdu0fgSSvT0isYVKXZUKQCXioiE5HF/a+XiS0v/Ca3OO6l06RZhuWT7OZxNB1t4b/AE
gFxbrp0yJ1Bf+WSJo7LaYoM8FewzVzjIr5Kkuu8trMVhOH4OLJPrXUPlUNC3ZXLlp/xoWLUizdXx
vdNnOcjy0MG/rgwnUmfpMaQE9F/h4z/jOZrDX7/7j/Dx/+S1r/FBP1/7BEtJPZjM4exM/jCf60RO
reUtzpudvf1Pc4DFPMB/bDQOOr2WGfy38XwRPpgVbNhqpo016h8F8O0/vPQdTFQSijkmFotsKweL
jy99zddb8Pa2eQlnRa/vBc94rpd8yjQ3DBUEZ0luPDo3MtG/lsQdyMkP6Y2q6GtHhaXl1hGtX+vW
Vn0LoLfVVPusqGd3snsgn+QhGaYbGpgHPR1CVsvFnNwUWfJQDtktQMincRDtGvHnMll55Ro5fSBs
dHkeV+FzYRPJFmouFiGcAi9VWY9t55FLSLjvkskd9OYu1PyvnNXL8FioMS2kaZgF45ckJU+YRd1M
40pNfbRL39VorQu24PnZUCZrN4EdjYzIh9eZDhvYSdHKz/vyWcTzU4AYuW6tzF9rZb5tRuz2ZFh3
Vazs4DK1q7HOn1XuLfQKOmZmA5ZOoLyIM5vvc4HiPbIEw+s/45pO/c9aJW+yQt04U+/F843WWvdD
3zxYMtgYOQVU53+H8B8KJLfHX9+Ip2/J6x/H74Xd//M+FFhxCPmgUUmDY6jOQvO38Vv/xLmZG4pE
NmtS44PL0FmsPUv22+YP1fd79Of4LT9hKMEdyG6VO+cfJpogHf5+/F6eAdyNkoWrSkT5d+M3/jpO
ZFVuXiV9GhyVIKv8uxEoYbWzRJR4AyjD1WTDiq2w6QPiTPdGTf7D7BRzR/9Ysc94B50H2mnpfkul
iuCN2G6QCeQVzAqUfQmhAyT6JMgPihObZ3umMXZMweNlAaY4SNLOLF/NmImun+Co+b4xw2/Ah5CP
wzHO060iaW/gWN7dtn2DPW20nlI6clZNHDobyDheqha7mdzCIALcN7zBVGuaWVQQssizetfOrC4b
59X2u5tIl1dzJffYoO4i5HqlaL4qgSyPNNgdq5D65tCI9pozfKXecC2V8C4T5j10sHGFSTNE09RL
1LngEXVsr8tyE6v+o+5wTgt1bQVmCXBZ2w9es9Q9E4VdITH3a6g/NoWHzrHSSa4ktYB3kV6qlAGS
DrBzlRnfmL+uWhDDLT/olYM3aS4G2gr88pDZib3OinYHdYp8+AyfSIC/mHN40YIEVakTK7YngFvK
V1mHN9NAWVTYxvsuYBCq7GbmKcBjUOYjcDffouml2KGIPpLN9dD9qJHQ63kbTCyFgjJ8abK+Xk8l
TitSvB447kPKmtPLpLjkJaaMoU1DNyJeXvqhsdHrt86a1J2VWM4GgyGmTdNymSjfaKyjDM1xrqql
mX6OiFXgl/ksa6mcFCfdgdC+SYNm5/R1j/WyWMdtaa/NIE9WoxpMTyThDzIwvtuopUSXY4chfX40
6vJgBsbTqM43FckEjIePQ+mz72rDNwq+py1NxqBtm/iS2dMuaSgUqw2tQcEZXkfJJKdoJh7GMtjG
onuZQrB7KPNbu09eJiSlYhXXC1AZtuIzm3VxQg/HU5ktJI2WvB51kgtfg+/f2mXTAt3wzQgAR8/a
Ga/Pe9NhxtPABbRACocZMV0ly098Jk+7gt/E1M3CCDZRNGEWgvDHayTcTZQrztwMN9PStwgocLgp
EY1XvKoOuh7ra4MtmL70NM5LY2McwB6gvKfYgOkii28u1Y6JNgEGWfoeiSTR/FjRpyglbZB2Ty9k
EUUtGb8h4HDab4c2e5FqcFX1cCZ5SJ31ruKwhs0NNk7gNml8qSyWWEJ7YK0w3dWakjzmGhOqqCDl
0gjmakuHpWy5IGtLTzY55Xi9AcAbGIKONM49y9Gf60Y4imsv3Zja0PUXcroUSNObaVOgmVCkmSyN
mh0221WXkjISUfNcU7up6XAY8FDtc6vTmSLlQZG6eQClIN1icY0JUn9PAj1vZeakNrql39NYXpT5
0vkZgfrcKiU9oHM7qy+VJr7GWeZvOTYPG1CL0svnkadSkppekS39okqsopVVxUoTy+/Xt7LVbPjH
yglxjA2XiDtqPWAviJ36Jhz4rlVwqFpQHCkv9aLMbzeFQ4FcPNdI7I5cj8uhV5e4INo5JWmO9SIO
p22WZ8C3IqSEJRddSPMogy5YDRxgIzN5VPva65Tmbk76npBzTQqTiHauJeemq4EMdRmMURtLSlnu
rK6h6MoPXZOXB6fVlBuWEJQ4yzH7TE9YenLC/jrnJ4rBGNxzVrBFDWC4sxJ5YPTZDkZ5JBf9OhZC
I1qWHdpkQEzXRg896e7fCeHHhEC44+8mhKZ5/TMtnY/6OSMwq1M+yUAudMGttqRBfpsRtE/68q8l
UYNFxvuvk5fUMyMFyyccTEzzv1ilnE94q+DJLIMCE72Q/0RLRwj8/YxgAqIxTHwy6HMGEK5fp3Vc
PqPCFD5cTcy+4EJ7H6BdZzsTy6go3KTCP7ZzEuibCSdU8kXrNDBQrACidl/OkYpUBo7v9MPVEo+i
nek5KPMC4F9OgfHLSKKAQEBZ+/OmDWoecWwUd6OlBc6bo2Zaiw2oIe7bRrbhw3SZZwe9h+ZUejGV
Ra6uLCp1EZiSAW/qXJAYWtldMGob2onreWPYGhQsX77vtRLN69QEuj1GEMO8TzX6G7bId3skfx44
uWW0u1LpKZ/Upw63ii7HbUAHpLoJgpj8ER0a8DuSMTgAtE2fIwBarhOQaaSrceo3SsoutMf0CKyY
YIWaoRRyGDCfe5MF5TxnxAJB44Q8nAPDM6fwzRoUY5Xl8o1Jx1iBgMg2dsmfUS2Pe6vvag9EzXAM
Azot5PJQDSKKiQldIATVCkcC2054SrdJ7WY491e1Cr+hW7Ic2hSpO1kbzCH+kH/T5LL2m4vgUNZK
CggTDwrtmQ5mpPw1sWfTo7Y2oGqyNzzsslQkIjkyttnxxjC79DpRiepWqDhZ2YtVBiCGDmQI1oHU
X8NGKXacebgsoE2ArTKqTV0E9kq1lGfcMsHOmtNuzdtVemFdv9mD73ulYESyMwY/d6ih1aetsD34
vs3BMdUYzGwYn/magaIUVnFYXEFRF6suMzOPfHuYbhzHN73BKbJNs1RZFEOWMI5gnRs6v9/kc82X
KfWvaZ4IHnvxYq8y1BW+s2BV2ClQ0LKngo6woaelVnVDOpiIRTC0NzY2oRVM0Qoz0URyl4Vkup1V
Z9w0NPauGmMsN6Nmd6smw8Xrj3my02B0YpOOs92/j80fj82/tZmeiub//f88eE1f/0zn+GAzXfaQ
HKw4hgjOt++UrJ/PThwekNapT6TWiSfo4gv5KXQYtKpTF0G4EC7d+yHqN6FDvK8oeayy/bDxePyj
9QYHv1/8HRQAgZ3g2GeDaJG2uvz5hwxELG3GjdyJL122mU2b0hPPqB4+vE+uf7hFPiIjCKL+yWch
JWai6hgk1szfuUgqDO5sG1mbtAWsUOBAao7FDpLf2tdFsol1CkoLZtuTHQDx7Og+Waezf+w5ftyq
ZXiTRpRxmGEEylPl7KQp5lqTmAlTLVLXahDuB5Htuz48R72zKzvtpM7DTTOJczUXx5Eaa7arBzVO
yD33YO1gUTlbe3m8+ACoOLg537WRmL2VwLeJ22RkruneIjafUI0suIM1ADukZT5+hAS2mkYOKYdB
mTPPH0b6r5UGC6EjMHh0M2+NpM3Jvgnji4+92LNTU38SGR0UCmFLL1KT0NqEXVWCAJuq5KEA4+xO
MoGKGDilH+81PafPuNflhaTBxKjT8dhiuRNi+NNLXX6ZRWXBrBCpVysYfz2tGEh503zES7dad2bW
Tj52PFO5kpVQzvz9pbtAjJIl+l4ouSeZtlyr40yCFyR1a1tGOz01kkOH1UJe8/ka/cmcAhvleCpA
3gOYuMUsb47XoUaQogomB36PZR/AIwSPJBWNBzDAbLDTiahVm3fGXmKwqdekcoeZ9UrPqQ6B2rkv
cFSuLPa3G6VTDVeUIxXJHcyhKgimfS/M/uJ0nb1p+ZmfYHQ13xoO2uOEK3IaqYN3qmivwCnYsPNH
D0v74XbumXnVKd04hebcYj/RVgyyEb5NB8tSmWELSgy3LzR269GDzMz+xK+uJ4MRzZsa9NviGGQI
wHh6sOgc2tgcGby2TbV17vjGpQl7gWOuajxL73eDkUNlGEVzEzDk84bJzlGenvu6ybdZHd0YhbmX
YQfbzUp3RURZT6Cr140z3LWa3d+T1ZdvAELQBhLXGkbrrQAub2aNm/iV9llVCO5YLW0/RbJxFDhG
kol95OTSWOX3pmlf86h+nVg7ILsty76DM2ZbHiAEI2fPGNXzJHtXd9odFobTDP8iqPtn1ew4wivb
dNB4/1SrupteoDzy3nrx1U5zByvVeYvTSZKY/aNpAdqdLWNjNUkD1Z0DmTLMJ5EJHMribJUdQKPk
seTX17R4T3Npw1GyCBzJXafOj6PfbIKMMqhKrVa6H+DgaXJ1H5uwKbWJw4BtX/M93po0trhjNAec
1f1mbfRqdA4NJPjQFzdtmjfnoWqPgRi5mBcKVjWq4I15N8psOjrcRADLaXys3VHKk8S9Dt76QZnb
dWLad50IbvKqPOEPW/fCOWVdfxM6KAW4vQUoc6alcSWmRFvFIQ2pXV0U66BWL4mSPFHt/sT+6hA1
ybFI5QG+3c0MfzwV0EnS9GwaMWD/ajrOts0sxpAgw+mlSuwdwRmXos1oFY60uszDQRaUpFdznh9a
WXzPJtI2SphTVB2A+TJHPfEqp/T8BuTEPCnV9u+fvH+S0aWWl5yChD1EopX//vX5Hk4aFVNWGl2K
KhGbPnUmYBBT4mY4fE9tRjjH7n1qwMKMqWl+1cqquamqRP0sgf+vinG87RYS3ui7iWM/qGPrVaH1
lidxwMoL8gk9WNSWTeq2mJeyd+DehW8264GBdGVUuPhs2e76oniu7blbR3HzRZAb3kBgoLZIBYeS
5uuhWjcY1kuKOVo/97S49gQFSqkovCazv09pdgeI59D5CfD39FB1YELL4iQb4XjtMBVuM0U7MUKE
bzCuWsT6tqERewEapduoza0xddq6DK2DGgLVAm6jAuXRWLDV430cYYt1LOQfMYkrI8JBX1mLfThK
zn05X8Im3ieD6ZkQQ6B6V3s/TzD7SvB/mQy22L02ZlCe0iDrWfOKqygFAd1l9FEK2DwloK5iarZF
XF8lcXoLbgEJIu9T18rhj+slw15dX0d601O6gWCIi/7emAyCumNEH4p9jHouppELVCKAsd/6nlQq
vpYM76L2GGeTm+lgGulVGXgO6U3xvXDsk1qpPX5t5buvWfOqFNWKg/i4StJM2yvl8ixrT5FtfRVq
ulVV3MAS6WTKhLaOmynByxlc6bOpue+IcaOM5U5kcfel0OFbo/TX55RJdv/3lyqbm98PIhYpTGkT
FIXC8vv2WESJAe9mFl38LnL1+FCLbvX3n+HXlQ5/pW5zTEQDhfvMDmnxin0cdXSLSLp0guCSWmwg
rauoi3ZReVsP7C4pI4isauvEm7//nBxAf/m+/vhZl+/7w4DVlUlbGnTCnOFm3pGmR6zmf/BW/Mrp
DjQpa5t1K80Hy9f3fZcn636E6JvmEP9UERXrvJ6/Fop9ilpDXRMA3KbOoD3L0LBdKmnvLUz9bpBM
Rzs1HsEDjgct1a2OqykvNt1s5xtZKpWrlZBZ7Hya9t1o689FHrdbRGwdsn/0knKtbirVCl2ewJPb
Sktdc6S+64x0RuhL7lGuxD4L9Otwar8jCu14KX1u6nprNQO9u2a809VQQWhmQiG7mHu43dV1lVlo
SIPJESoab0WYk3GPaGDUA7D0Diyepn+rmkGsmjLa14ayQxb+PM7xg6EmB5NECedlhrXI1/GZtlHO
RWzukzk+ogy7+eQLF6M+0B8/4SmrPvQqCYgozs4yHL28Hja9P3MFE/Bog2wdcrYu4kyuyjmWbp36
53Ih8eHW0AoAojIY73C1McCVyueuTdDFdNzzs916ShmBGOiKb1ZA1kjNbirMdthE21WjEXfsqVM2
9Z2NuOiWmnafT+GOspzR7evugq/CIOgB3Lo2XmWlAlPFDgGX3gtK42QP6fp/XG7/6xpfBvEPVxtQ
Qrtnga+c6Yq4Di7KltTQl8Gb9+bOOpE2DtcvYlghUp7zp+H4958c0ebjLfzzUmcryUJXYJ1cvrgP
nxy3ncypdlDOhFBW+Umsyy0RFu2oPNhbdaPeXynr00O/iVmjfOMf6WU6qatDtPUvuI+y//HV/Hqw
+fHF6CrjJYAMjlHm7/yVkzqgcWtxeAnVa5Dnq0h9qPsfR9+/hKT8+sz64+dgP/bxG57rrFPCMA15
ub4G9c6Zbv7+J/qn3wP11qy70dGQuH79+7PRAtMZVby8levK4X4wmTl/PKH+ZRgsnbJ/rXqev31/
rb/9yWaUj/qgenIBAQegdM1ZtpAfVE/1E+wTzu6c2HDBYzH87eRuf7I5S0Pt51WDheBjQNT6ZC8b
UckH6BrH4H/EejSs5fL6mM0g5IETAhcEjBiAL8sX8fHyU1Q6w0WL2cynD8yeoCS3DaiOdKoveps+
lImyKsfWcedoOthY5L08C3h1dztV014NpYfZ7FDQrA8QV+z0OIJdWc1ODGqwRx1VlJvleU3GDLyX
zNIvhLkw/kSOszGi8kWjD4lXRXdpu2Dda/2jlWZvGgRUk9ZMGm7CJ8tJXYXDwxde5eouZ3oLssFf
274JUrbVim3XcWVH4LUDTTx2qZ27VYQy2ugGeptiGdux9d/6oXnFqkw/BvvMjSxioCx1dFck4c0Y
5N9mdfiiTDQcOFbQrwuTE12imAeTJji3s0J+Ag6NvY1dPEszfgnt+pJhPCHAxbfYYbXcNKV2raSA
jtPgXJTzMS4i/Ai1SU1AJK7NOL5Wc31cRVHagrhux3XKdOHhJu5XuPtf/CYmzKHR3ZOEEgkuNPFa
qPHnvp+u8VmEK12FPtPo0F4BJd41mc/ord0AS64BNWPqUpz5GKbOIWxH2N+hCvo2hKnZ9vtAo3Eq
KNjR4IkA9tuZAKqjBgIxrVH3TVLkO6cwQZy3dsxatNUPeM0p3EnG78jD0yHoQ22t5iq7siyWnj5I
ZVMG+smqtH1lyJJVje/fTEoOk7Bqne0U8DZ10sxZBUpkrXO6Um8KS/GKBbEX2Qyx1dOE5dprAn1R
w0MOp4FNrrE0trD78aH7qNJW7m/boIIraOc2APLshfRlttaWOD45lmyT5rwcx8x/gmq8t4K6PMMN
nFz+0glCRLSNo3x0VQL+ka+1mz6nRVOIaqnmCV2b1bobjyYXZIc3R22ArdcChDjB+5euVnVylB3j
uWKkqzjJHZi6hb2LYgHgepJnlq+wGEbrtS6pHcXuecmHNl/rLZcyZ7rRDfoo3ZYBupSmWHd5qD/1
dkIBD2eoVSPtdNc2I/TCYLhTJr/Z4657weSWk/nD5oN/gJ1q13MZO/a1r7LMrozU2FEA8ejE4pnT
jmcrY7sRY3NWoMvzc5bgCQf6FcPqeXKMhXtsVzT7No51wx69NQ7ajKbGgL4QjMeFZawPrylo4zHg
nheJLBBPOrryACBPCwnZHrLHYWEj+5LML/1MHePG9GXkvM3JiEXdGCkklaArFwtnOQG4LBfy8gCC
GYmIXTH+Qxga8JkhuVaramE2T2b+eQbiXFvlqVuozl2Rv0VtdSf0cJ8LeewlvCEw0DM4aMHBOVTC
s7pwoosJUdtIkYOy2rhVC6t3Nf7exbt4lAtpmsPgHpYm7OmEL9wJdg1QahYEbxaQamKJy6PJwOlL
x1tB2ZtYhrxKA9FcjS3Y+/dOOMrh5BiMfkePYts+gDfviTWGpQEYXqmLO1y0zReOsgPKhCiTlaXS
y7jTI2k+BUlhHlrauoJrqosDuW8rxXjyA0v459jEXpJhqHQ7x3/QUCY25ii4NHygLj7Xy84okp4K
aZanA9fdxiw59HMVPnZGt5tBU9GpZ+0oX/JBZbDUJPGe01fp38h5vhrzjtLJjPwylpbr1AoYs2EV
bLIy4vGUpIJ9cfwW1PZNbWEeUQa6m8l57KDbpmsbiAkaD3pC/6Uyi3nLXexJn+yE0wHLUudrx4iO
XTKZa8rnvmkjz/EiHwjgZbcaJVbrtvWbXQWqn2vNv5oSVaynFoqvAveN2qxBS/Z5wUGx0fNvdtGH
G1109dq2olOUxM9CDjwNSPECP8+rqVzN0vQwr3Ifpix4bCX5TJaVdkI3S3YSQ0I+e5y2PKWXVwFM
E5rL4jdLD+HWtRyooazYabTB2a6tKHHqN2lf4R3IaOOb9dENfZ5+dZYF21wvJccnyrNjEZEsIX0y
GZmn96q2zgb2HoKmrCg22b7V9snHjV80dJmR/ENtxolRheJihIDpzUDZmnUNedbOv+Csvy6y6qJY
fo6flXYo2b/EgxV6w5geB9z5K85kRx8CrllJdjLR1WQW2Vq01qH0yQx3cbmNHHVfNvIJNZ+aABUG
laXAMaE9jKrSSF9Txk1oN3VJAt3ZTkLjgjBeLTzv22HmYavL9hhnLAex0lBNMI3b2qoPBh2b6y4K
cWXU9h4gM89nPDxJPyPlRndU9oDBsPeCrVBCIUxfKF8SnV+1StNN3RUtj5t+m2nBa+w4O5Nu+ELh
T/1SvtGc9r1stGMmQu99jPp3njSZvv96nvzcpd/q1z/Ok8tH/TZP2p/IlhGjZWAjl/bRaceC3bQZ
DR1z2bMjgPx3nmRoNAzbZkuj/mdV/tsmaLG8AgdcAr8Ghy78ef8gkUag93fz5JL1JbfC16Bh/3HU
5Tjy4fxGtAGfHVHMy0zpKdbs7gmQR4gDhW2EimY11ekDtdPRGqD/OVryjabG7Fjn/XXWFHsboNaq
MQUktr5ySXIeUcHPk033aSGiO1VNvvdqnxBO7+E1KAM820GcixmOt69awTprFhKX+jDM1pNojK80
BxLdCB1j6y+BfEeZtynNRhtq52ATAAqwA4XMfRl/MWX+VE7FfR/SoF3wOF/7lvWlrijNBeXVEuL0
8wn4v32l69G5T8JTW0RPTSEz4sv2da2bL4Bs5SbjGwPxFFmeEMUB/uwjDXXTxoh1iFf4gRF9h510
hvtJlEif7bA1jLl1RayTcx5IFeOK+l5B6nRlap2aFjh2jttVBubGTORtETnfq8a5ZrE0YVLiTaYG
cbvx8e7Isv+qJvkLPfOPfiWuqGB5MQyLASapoSjTF7pr7OwaAMQuWsbDOHhKBbiJMpVUulh4aoay
eBk055woU+tmE56xEtP/8nx0iM3il4OFc2rJylaGf8opBcSlVW+nYtiq9XD4P/bOoztyK02i/2X2
6PPggcVsEuktvdvgkFUkvPf49XMf1SVV1ZTUo1lr1X1aTSWZiXwmvogbAQtEoJk309x/REb8bmf1
nR4FGwgcT7RkQEggzOzwIbmC5PYwYAyiZhHRVEZzrb45he74QfaD5k0F0IfwBYo6d3z4CI9GYN4Y
TKSWdNTcGYH20WlWv5si+eOMANaG3j1lSrdtipCjLp0eXYsE6HdtvLGs9Lkw4mStlR2wJ5OqdkBs
3ucBAJaiLFFcC+J+nJDFpmrDYhEkHMy7kk8ta7XB03D6dQbFXtXsrC2ZSfYbKmP8rGLvIatcE3JY
MKG6YUgHB5hETGVUnjFTBRwkHIREO4KmonJ0mXY8cQz1Fc+ZeYinhs8w08oAq9Z8S8aRV82ddeD3
ayYqt7Oj76OBZd7WUmyglU8sOmVw1pOhZt96cqDWL2yrfBMqOlde+FRwcXigwWRrVYCSCyXcilyJ
l4qd5J4QxQaNfcPEq/MaobhbElPwMnvnnR6YozMWPQffuORI23KknjhIcwxlBjNSPGJCl0et5mnM
CEm0bxyQCVbUKl40mQFHZNAORk7rCT1AbrBLsbrTUZMMjxqtZ/2qVjCKPvA2+O1Fa+0AdiclNmvL
z0R+Z3dAJpdGW84649wUuKYKlv0KsHlkUXMZhVd6NQbPUVeumpRHaGGEhn8uoTnHrUXciVYLQeAj
RBa/JamvAMA0x2uRKnt8mpG+Ahok7fJ4LJjxSBN992morz7N9QALMNo3E4MErPfFbyb8WNeekkEw
SUrzEpt+nIZQ5iz7iwi6jhYfa6ph5QJag3zuJ4ZZoYBqdnAnPpOtmt8H/pKgLOmmSmSW/5KYUWic
hFZnyiJ1Rwpr/9kuP90TUgj/8+3y9FpHdBf9QoCRP/f7hkmporSY4ysjKsL29IMAA5ZYhxch/Wiw
tr7TX8hsqOrvCAxUkW/OdIKhjk7UBAsCW+rfDYZKe8bP+guFj1AxCJoa/Bo/SYxxrSSazaNyyQQ+
zFOoUbE3qiJ0dmad58FVwaF9P3eV9WKFxoA+qOSYj4dRGZ7r2W4e3NAobl03MmePzsGhWOu53T42
eqdylUEPWVlhjPWVIuxRg7gzBqT4UtmSrY3WlQO4oAvUS9dDZk6nV5qzXzXZr43WbjVOtgJ3sNFS
4l7ahISg0ss99pRi0NON0A3UVlZ3s2w1XiCm10TWele4ThfMTRuUbRoIJ1n/TYp9neY9peU5nWZm
5+6MoK4XPa3hZWbdGL15k0UWQT2dQZ0/niloCpYujeNVXt2WNJCHTgwLU5aS06LVLfDBzRtHVpZj
K2BYZ5g3MW3mvdM8abSbJ1aeHmH/H7qQpqPK15yl0diAQeqAHOZQUohEU3pflfcVq9dJp391Mefc
G2rpHa9pzqCYR9qNZe16q+MtGNnrjgAQyc+UTwTIYU6pFPR2on6fm3rC3DumK6fptmkTbwQd7yoX
PiqbYu5UrmcY8CDQ89acprFky25XEuvUxveOuY1y/pvRj5Suu8VDTrc8J/trx6Cfoky/qEl4Z8kS
+raNjaNPLz226Gsya7Rxysp6ogn+IoBBEchYTJEaN6FFv30NXpexxFeryA8zrotycph6C4dLVG7b
C4SLGPrmeIB/5bViwJde5Js0UhhmGx1JXJWNqMofYqthyGgN0ZrL38oqW9k+DZVtgKcRCmdtVHZ/
7qSuZE+N02JA37WJlT3gjhiXddJdzz1uZVMPzzk1B4uKhPAynrr7eorf/H5gnBACUDLpabNr5xEo
3pNNDFGr1Vc66jg8yl9D9DfKBJLDny9pEiEvaGvXv+JhLc5G3x1TN7maJ+slspAycvoD1vUYoYdw
4ybZPx1ai8dONeNjQfeug1saM6XzqFC6t6CgJfLUmH5mpZb9EgnR6+yiu/WB2pqrvkFWaaVnP7AN
ApnVC8dGkrnafdamUOoKKJa9dZmigTSj1R0Ulwl4X3Fb9Zs7zO1vljKeaqt71/zsrmntHSTbY9wn
xKhDmwRU6tKhVfA5YKb7moI4u2gzTkJnTPE459aFP95atEP4VNWETFSRXTRfvWLqs67c5E1RfA96
qKA9kGNbpmdXkiLPLTE82Bk97qGF0g+GT1soIk8PSsqeY4b0WHBItuC2Za9YE5NVO6XXauM/pUox
edw4sJoyBXad+Zjm7alTYdZ2xjOR5ddWV/ezyYsOdHQRXk0hzYVlSz+82Bi6sdVLYNaU8FAXZoGI
Mpx8PXEcMDQJyFGJjJjhHrSWfojUOr9uaC5p9mOvSn9D3nMG4pTpuhWGk9h57DJ4q0GRqagQDPvX
VSraDeoZA+28IBQ8GtrVOBl7xhrqOeSL5fGZmwDz2ZTNHgQGss/4OFd5cFOranqIDXrrWt6C1ZAq
6VbFkr8o8TnpiwA8Bngsqw23raJjYmXAmGJxFQSEYxKq/2zTn9u0nIv9+TZ99x6+Zr/YpOVPfduk
YWXqwKZM49P+/aM3nPyYZQmNub4s7TSYn/3b30jtFbgHpvBM4iE1fN6Fv+3SeMPBYXHhBXDFD3EX
/hu3WlOV3sIfpiQEODGG81rs+yTT5C7+3a02T5nhpPwalx7Dc7OMdf0eZwgkwZyakTSAaYJOaKKY
L3yKdcdhUhdFplkrtXf3rZlYXsnAE4f1dIeZuNp0cZYucpXLXmFlq7grv2BQ4lsyt93oc2EpOmWp
K91DQ+b+ZoInubFqywf9Olm7GK+gVWm6V9p9fTJZsCms18L1aKtvCHIfgkvPthxykJSxyuZYMJ+I
xu6GEM+1TfhSjp7pv0kGdOY079j0iICkrgQ4c6hfTC4VJhm/lTMm6zjoFL6Str+Kpdmb8tOvKixK
IIM9aMCWzPXW4iu0CErkyVanWDPxc/Xiaxw5xi7nf8OasLVhMxLJGq/niHtMbQuWA5d70Ux+ZFHr
TrV09eGU2v4lLsL9mGvbtiaVj6futU316mAF7DdF25sLLPk3Bc4g1DYA9IIqQkuXyno1bWaZ0q67
euV0VUjM3/JXcOruy7m5deuaxLvgRFXNV7QUT0vdch/1yv5S1MW5QhtZ1Gq4p/Xgymz9u6CXYT4w
hD1Az7o0dqJzTwApYDI3igUpkpqvMi2e4iHdA8V8HuMWfqKrfIyBQwMUQ5Ao7V/M3H0vc7va0fYU
eXHeOmwTvC0Yx/EFhEF4jCLQoPTRRC9aXlw5U/yQCBICQ1ZIQ5M5rhRUAtIsOXWgDZnWvnmGnuAV
tMivkoD6zymIQq9MKzw1EE8zkZKj4nqNXWm8K/jo01TrdS/qBd32s9p7Fsu8FxjdVdlwjeMmFa/q
uftilO1Tz7mD7i9UEl39WvpJDIY7lORUjWohR18HADjW1qj73gzei5eHWNhxQVoI38jQT9TKXOJQ
2SlYXDeBk8WIkQVfhML5mIAPGknzppdSQMWWvlLjJmGu1nwwY6B9RzB64btfUouYpOtotqF2+QSn
atf1KkZmkFELjjtFOC99KmIhlegUefUbklAuxYfjRe/9rWbmV+GYX6zE2SlKtO7wmmRLfzi5/Dsb
o70tq4HhxWRfJZn1aLvZhfAngoceT0s/HuGZMOai9qvJ2yc7pU+B+pqaytHSXTW2i7HYbV0MoSC1
k/Kkad2mUbL7Juh2SRVggSs58mkNzITpSkv7rdENKNiD9GKN4yVLNSJ+In0OG5hmVokJRQz2Lq7s
o+Zm56gtNymlsQsHs7FXJAn5BQujWBCqFCEFarTr4uioddFRzcrnFJAZs5cGGrTq3xu2+cgEkoL3
xNhQm+0ux1i12OoNc1nnVJuHAbkJpWs3AQgP5pvz6ClTdjNY/iOwWKq0yw6qJdrG3PJzQUZ1cdCm
yzJOdv5cv1e5bqy0OcWt69LLDt0aAAReZpe31evb8FHz9et20KFkR9206uPGWCY9mUEcZh/olwcj
Qu0PqXsbU/DhKTl0kUXPs6Xf+QyTvZrRmle1qUJ4UL3BWfWsch5a0NB8rSkUlKmz82G53aad2bOr
nC4hremv67Db+Ll214fNSfQwg+3S2Ud1yPHGzq7TChnCjpR9OKT3kdnSmNGOe2tyaFiTcYhRM2kL
TlPPyocECh/dYLOgjCsf0Gb8YlwqdfpB+dJdxaBzMan07elRSF1YGH+tS/MSFCq8VWeYl1wPNY8s
jTgMgTJvW8ahzN5oN62AYuFzWyk9pNgEXWKkmrDTlC0kuoPrZv3aKOs9RktYzIzJvKrKJmarqBmp
VZhrBlVPWS0YgYrXioj8ZtRCKXT0Z6vL7nE3H2dAeQsibyujN9Z1HKxgER/Q4rZx47fbmYeIEJ8V
ybP1ZrLVL7NansyANXuUJN84XFVq/d7G0akdq9d5DFZ2xLezmToPjfiZDO3STyjsG8GOADrf2i2r
aYDbq+chIOLIyl1iyCKjaCZ56tFdf1d20Wmm+jRpWSgj3SrwiaI3imlctHN0AhMCHKtxL7U7Bzgz
hwe0sAarNyAieyBU0mtosWQOa5NEoGXPxYYp3St7Z02kM+xwHU3FClncujgg+qhrM7VN3dRPUaLe
UsyVesXs3qt2+xwnIah51gXUKh4NsKaMMEd1PWvOm0476qZmXsLv91bHpCBzDLUN/HWag0GuM6yF
fZPE5lLOfdjzToPBPxsgILQut1nuA/gtlQLIbffVt3B44ZX/qgPSppmv8XzFT7y2909qaXUUeE3h
2i3g+QQj1CE/JmvAt6zyfAcihC34lpUY0hRqI4ou2E5mhWmcdRLha0Ev4u1UMAiNlPiF+pcv5mB7
epiRFfCTDecIPgO/v1XNUvWYsNr7WbEpN5GE3dzg1M7RyINtPDFAUpsLsGvM99lHwvQYPBC9Dbaf
EgUNjkKPMs9tyw9HIWdNX+fzIInXSoU3NMit1ySkL68MlCdRdf419+MTq3nj+iejDzdhBPWEGwJa
hWgTtzpjay7AStSRwHJHEzPMJqG6VXj85xz9eY42kJn+/Bx9W6Sv+S9IsPKnvjtHm0zvVMvmxIzU
itvnW04IRIMhLNxEnLH/bSn6lhNy/iX/r1S2kRL6pMT+oXZBSNNJfGD7Nj4P0n+LV8j85+dzNLYm
SV7B8ASThUq1H8/RBieD2ui06eIQgbyyY7aiSC3tJ5QLbT8NCQ5i8IBrp+3FiT4Kf9ED8mPe2c8P
tju0t6Eo0s08q9HBYga+spWW1HDEFwdf5DlNQ/fU66p/NE1WEh3nz6LHVWAsu7l1MPqX45Yz1X7U
Ztw0bchtE7Ih6GeRb6h48yV1ANWnbMaXLAyDfVGF+M9xZy/pZpDeDYeauXp6cLXKC1P9dfIze9/R
lrVuUekOOdsvccBhhKTi+h7sh0sCeIyeFVZj10K1C+GX0gJCt6urc7qAqdJqMGDi93JSB+O6zbNl
Nc+BxLk/h2Pgw3MnDZiU+5jFjTLVPNlpswsni43nKlADpj3TPur0mu0kvzaLSqwi0Sqb1grm/Rx0
+j4Mhb1KoRLBuW122H/dJf5aY5OkubHqNc3fWmrvLCIzYKaTUXfvF/31XAN0LdMGPJxizgvFNFcx
JpGFFrjnWDcTABa8Owq2xZtoKPVlFqnqpWmQ2Sab5tYqbPZg9V+q0h4XWQqcnCtVvFIDCknx9LSe
3/OBKYNaL1MlEWvfUreQKReTUtMYa/abrKXXFPdv+doXQXxi8XwHxw+Jm/MHqF96N2i28kgP3FKw
fJ3Z7NLJOG60Pn3Q4qF1j4bbchfQ0ktfqVeF5jyIoLG9VI92JYMlorkEXSpz5RPZ5KjFKp72RnBq
GrPE3pwdGl19N01Jk7WGW07G8aIhcuolgh0gy8TFDtwtI84NY4VjPLqnchCbUO1ge6eBikGGqYUf
r+cgumQzExqrzdauQShsNqeTSYoKT909xj6mZ6NxsHxi8XPnv2Ra/aYPKpch4H+EYSntmu7ReiRO
vDQWRdlgzcvxKZ2rhIIYT8Oh/QWGcu0R2ajDNSeXo8uJmm9FFiVHlREQNedTWuxLF5KOrdbjEUtK
tPtnMf5t9sAd/88X49N7/eX9KwsvFIt22n397//6jWil8VO/L8biX5T0ELH8o5/q98VY/RcwSPDb
eEJZrL+r+dZJeuqQTWQhpEUB9/fwWDnFZ4FmWqAjQUoa7d8QNfCL/rwYO6CxNKb0OE01RPKfRg+6
og2U7CbJRRWQ7Pd8aUrBdTEzFOxc1FDAdUMM97oqrq5Vmysb+UjsyttxtxN+vMml5w/nfdw6D+EE
y7WM+jv2kfogAF2GT760AVktnJOJQCeTeekRouXKJGC+LTWTtAROoiKZLqOS9gsgnK++zdmcgPWh
xH2UWyOuf/xII74kOlLndeeMD3g1v1o4l0q94F8AgXobjCYESafYGo17Teck1Vq1LOHI0E+lGaoc
2uTexx8FABttW0xku0b14uChGjJWOkvaqgJpsBprZ9tb5OOzZNj6lvZsSDPWUEwdNxsMWkVR9StX
mrZKPSMpSOQRDdfHb1WFT11StcvcLDmeSbjdLEVEToZyEZXK4iBFxvBTb6w+tUf66CZuRQiSLNKU
h0iRspFyJf6J4MaWEqYlxcxCyppcAsxLJKVO7oPqeUL9rKQMGkpBNJfSqFURM6AfuVmHn8opZDoY
GaipvpRV6SBgjB+iZk9SdG0/9ddYSrGoRfrBKWtonpk7NQG/Q15Fe8NWLHVHW4PC3JzLLBXBifqm
VjqbKZRQu4rjU9izwPgUKLY0HYZQU2Rn7VqY2bUBPWTgWlCAE6qTd+zCj3ReHAuBjzSDUZpiE/NA
JJ9qVzk1EmMawjM1y/RmDPN9qdXPmpIc44G4aaVld7pEobaSicqpXAvsc56NGN/C1k4w106RtoI+
pEPCMcN4PnHQ4X4GQj4pQY3pRu/vkincdZnP+MvHnciwGpvGHHyZxwEymUBvYYnM1oUcD5g0kXjA
n76YAomK+1PisWE0Sz0cV53aLm1ZhzK24xLambmM+j6mOwMSDDync2sN2ZKCepx2QYY2AoVsjPh/
gtpZhKq7sqcyZBuR9mrTxdIxGz3t1VG/FKM42ybk5aTGljqVJCaFaA9WNPZea2Lji9JGAbOgvVij
in96Km4HSXJzJ0oO/byx6Z5CXMGMuGCu6WJVtt8zP/iaFkzf+HZ5ICaJqinxVWfm4JZ6baWKzva6
ZspWhSp5x8Xgrh0efaEatDGLugVRZbZMYRQu/ZgkY7tI9nnTFnf/7B+/7R+Mk/9i/yjy9p2M7S92
EH7uux0EMJlLgRS8DUCFaN/f7SCuzWkebZx2p8+T/rfjvEUlFT6+T91bDrW/aeLS6eW4REHk2PoT
ifg3tg8QbT9vH1w0EEqZhkv0G5jFH8/yWUmBwaQ61jnT534N/9tYFsJ+tnnqC7t7xNl4n8zXPkod
3sKVBqmva4N7X6L7JjmtLKH5VVD9GItB+NOH5D6TyD9Vwv8mKIBWC2UJVNquhA8oAmogyq5Ym5TN
eaGECGpCfVEkVlCVgEFdogZjCR2coQ8OERqUH9T7fAijRayHj5lZHCnPe56VFtu5U1MdVb1OcXKN
U+W1ttSnsUd9s9rxhK2x8CbEtGVZxYeuw2JlZkX/OAnnBa0uOuTgxVbqgCtIlPE9beQvAoPajiPe
zocQsqacajtX2kvfZGd0dW+ybDToTQJdpXJx6pjxcN+F0bMTKdtBFI9NrQR7WyuBHRtelvcUPhCF
TafzOEVnOY+tplqGJsKvBRM32n5wVFvD2ZWjxyLSdkaxjgFCIZCQlL+VATN7XbbJc6WhiPErbppm
lnthv0wN0E0tp0VOz5pz7xv+Ajm9YdNzc4x0+ib2laOVFcO2aO2enJkkB8c3ZWMd8Q/Pa4MwBCXn
6bYq0q+1QnFeqzWsbbXY1NZMk3jfXU2OuxWxAEpMf9ImzPX3NooMmsJ4PUS3Bv40ez3Q45lSr0ZY
x9CZl0UTv1Kd40pL/nFoo0tauuesNJZWDAYFA/hxCORlzF7aJqiU1hhhFwg87bkcagZzMXrW0EN3
Soi9pjb1v2DAMhBSdDJOkWtCnMHO3NqvZqnsSCa0667RPF+wBWvadD3YVuPZclpS6V8mLca9VcU3
uZrFy5BPTin1exNncJVRRSFsyzlWirpLneJUxuNLn40PYdO8kQWkuWvAozYzwUE7xio01RiFk7jd
9RMepx5QQxexGcwcybwozK59wgeUO45b+D/Fukb3BMhiDYuk2OlaFONFR//MikNRlheDQ36CH8NU
U+FlYcYYH5TBlOq38Zy/QLE4ULWNFVID6tLme2z7RwG5UMvI6Kei3Dm98xbTzeGGAdETDVAyAcyh
iW7LTrmPCmsncvyKZAwLy9olQNMYHb/kTXpvJRVv6jwcDb0+SJR21yct7VDjdZr1m9GPjkZHwdA8
bEu32Km1sQYdt62CcB8YAmDRpB9KEs1DI65EaKTrbq6XftA+DTaUwMaY11FNS2/HTGKa7T0Najdm
VB6SCB09mRhzpFlH+RzBalGfgtK+5GX/pYnA0DmBdtsUzWOQVwcaoU9daCzDYLrJRYrdgS99koZr
7AuPQWJvzKDYZlbk7AgibKyeIsnIbk96TruUY+scWYKdAYc6U3ocFYIbflfvIOM9iZGEJep9unS1
7mYIzWMn27VI7aPAztkT56et3fVeiWWSKgPF61DJqIR7mR13MygcXNxhnUb9c15jTzTFx8zYgCgQ
10Um75EAsbCwZyXPbjRuGh41ICnVVYXJ2jfq+p60C3wJKz24QcfFNtmBaW2B+7mHMAwvRp8e/GAa
FnERnAZmMavIzd/6iGkTKvZZEe6mKtxzjaYpjXLrrBIq/aLqQ6R2xxHghp4oZyT321l+hDil3pjT
8W0M8OoPBzVQHkfRXxCcziLBRG/ZJF6m4VVTiLtGZQD4sKKauuWzqFVznXdBtKmc7IVp52lywU+3
Ub1NingDq3pYNpb6gG61r5p+EYZcBBrlusf342nGnR3QIBbNb3Fq386cO465WZU7Efg3ZZaflFz4
C79KV8ZsviCubijIWRg6DhIsgAbuyVHbylY6TQvek4nomJ0X4jDZ0xGPl7ZW1dJci0jfcOsHhpeG
Je4nmnKtQGybrHtqhui2yinM7YI7v262uTIHaN/OQz5EG/7mO6CRjy2e3N1oXCUJtWui94C1M0zI
xo1pFJehDe4iQU+oY/VbhcRzOzu7urEo0Fa3deDy1qgXharzRdhP132n3ULRRZLirL10GEkuehUS
om6dmpT9fsVpT6NWdqiiBzOLWhZ/2ne1HP0+c9J+HVYWZCoGZZHT8+2cj3SbTQtLlv9yFt3W47Sx
g9y9wofjLDJZEzwrEUZZWR0c9Bhi+i57YxiyomQvXrPDmIsQzxv9F/K0CAgcCqdPA+5ylLO2onf7
fZyOdIkr00deNzvGS9iUJ3Lmuiw35pjqrMw0fUSu0RDRqEC2SfGu1ZAewUUWW8x5sgA+eos3u1Lb
pxidHjbYXCtc6QbzusHhTP/NzDF6YMpO6RwpDu5tMxKJqhwHvd5DMLjCS7o2xnhla/MDANeboKoP
XYVV3NZzT0thEOZq9eQPZuxJi2mtYhHtEwaVsMrBE7ZvPaxxNXGeDV8/9cPEJhMtQXqsW58ONL25
K+EYwPQMX1lZH4AQb/0hvAhzfKc9+UDKhtM11QE8SAUdQyCbZ/NgRxlA/VT3LDsj/pcAY8z2RPDB
o0yw9a2aobYwl2lS3OCbjgikzLsysI7mGG3VGnhKQumuS5q6EAnlJjTLWbF+7Q7Zbctcqi+w4WZ5
fpeTiAddnhyAme+EUE4QsT2OQhu807vWdylCoaHKrg5E+B4tQz9QzLmvcZyTEoD+Un7x4xkRL7ge
fU4Kk1kiLYarGn+bWbXvWegelZziJB66EbpP56ZfLF2Ai6GoqRDRDVaCFdKR5xoxjuGMPNIobhvZ
adfmiuKBMiI8FqzAL6wxvy5dP5Yk/AYUpLrNOu2pdzAdxuq4psLR07n4crSoFhBvKlb35CnVqYkE
V7oYuLi7CXlvKq+BTMQPsM82ujNfiR4uUtKqd9PArTouHwvVEks9gzmv9NFXvy569FGKDtpQPw+m
OPuBDju1tVYRjmbDtzexG+3cSLjrIIAJlcxorua5LVX+Ygq4j5bGwxIUg0k+E4txCBh25U+WcynU
Yp8b3QqEC0X1rbgmPnCkhVBGrvR105Ae8M0Q72AjqKOerGdziKdbl5VmmaTjcRydbqkMxSPVlNel
Yj1rGv1PZVQ9CWL/gOO6ddL0qZc3/NWOr24Zjy1ot4bwUbjhNqjT2ENTOJXcTxOGjBdFqw+lKouw
rWZcVnVGRf0IsW5i6onv72PC3qD21W0QjYyV52w32OB3p7aD4yN3bdN4GpG9wVfBGqhHlxazyTir
SXTGAecZsRHu7HBujrBmLWyg+qNGpG0/1P6126TPIiqNrfy6AzHiwpmzm+Pv1p+dsL2FmnutDmN0
dPUcqni5C0pxp5FWmwvpuR+6TSAKxr/JsQrEprMNHCdm9oFyk7KWa6tAd+6StthHZACT3uKcCaWT
bPLTpFY37gi3NS/tc6wGEG/jNSOuCXRy/FCl7rMx6jcQ0oqDqdPj3AVWsdZa43nO3J0LFYeGsSjf
5D3/YqVS13gjcGfmRr+lCxxyRF6yOzIfF/rtqMYa14i6VowVGCpDw+2tW8pKUyN/jv8DaIGr2Hem
IpL/xHRcpiAqe7wL4vKnC5QWCTFqWh5dYqrW8vzUzCPF57ffXSuv/jc37UeR79uLwM4i+q+rXCV/
vKUlPuQypWmii5h2Sn4SQBkV464dfrvG/98pBvJvsRERDQGJjhz5jy/jY8TiFiA4uGsfQ3Gv6Pu/
/jO46f78XtlIldjAgHOi4Pz0XjUUOWHOz9JLPvCgbR0fw9nvt+9fvE2/+vdTd8g7xBsF7uEnLTSw
oYTpZkUDCvcOfEDubzPLP31/yF79/Pv/8P789PsDpFJD6mvpzchoKPcSfKr20mAe/57Gy7/+U37x
UgD5LHJehomp3f3po0idAHAdFoCLiLfkLVuxKHFUGB7bMHHhv34t+Wv/4Yv7fLp++FjkI/6dL06o
UdbbVppeSqD8tKRz72qXrKlTv/7rF/rVH/X95//TH5XbsVsQ4fh8IZ3AKVORcM0+Irfi8j88a7/4
XtquSsZOQoQgM8gh5nd/lG7mWsHGm18andTYaz+uTP/LX/85v3rcvnuJnx+3uTE5K6FTXnLnNfaf
DeX/8TgTwCPwACWdLoufvvXYW8zWUDR8CayA1Mak0/9j8YI1KZglMxlmaPmzI1LJOd9banGZ7dfB
PnfktEX7H9auX33oPMQIwYYEaMhp9vcfBJF/Wh+cmeIdDn6ThyFbNa97bFlULOv/4Un+xWs5VBBo
mmo7tor+9ONrhT6jcTc280so79QroEkhlLNqUXDGuvn88P9Jt0q2zO+L7vK1ff33eOz8mr3/93/d
vn6p+S95+wsPg/zJ30VP9V9CsxwwkzBuZS/ED6Knw8TK/PZP+Klvoic9tzpOK4Cn/IdGnPUP3RMP
Awxp/Nys6/Tc/j0vsCZF1+/WPFOYWBhwMDCKghKNZ1k+Sd8vD3GfNwhOuGgogvCMLirXHIbiVUkP
Q2aP7ZqZSaMvRtPon4c4O+AncDeWcOyFgZ3R8ykNXPq5o94EgYXH08wW2ZTbniUi5SDa+dX0tRl8
Zfs+WFWzsjm1M4z3b2mctk5Q3yhr6fVqXY59dWbPX8X0bpPkWw2CrvSIRm4yi3vqtj6ScXoYaOy2
jYRuAu5kqralq4iK65jetEjWfMcpAGUCIulyFFRrBTL4b5jWe2wb94OlvCS98j7I4nBJfvGwNY8M
CrKvuNVw+grl3Iq+WzJFmhZDMuQL2uDephBZF3qaigmpb7lp4mTspuIhlC3mtJlbBVqm/Vlw3pE9
pdexC05BtLNK/aZqLJQT/32WUlB+ZamIBsyPzrlrrecxfswq5iz0qYe5edfLgnURf0yBUcLU066d
eiLp2yGy9rSy06HK97jDftelYQoEBmNj5erVsqbPPQtac9naVLw3suxdT0NkPVkAPxfYuLEzzF7j
x+5Kaa2GYGKwTUKDGKqib5h9xTcIcNpy1Gjliyfsa2oEi8YsFP1UyyJ6MNY99cBqiServilgfeAh
obi+kw32bJjwNilGMLrY3Ha+OyUPeaDYwUlr5uwxbkzIsGnGhNBL+9kbdbTAno6cFdS5j4YLwRj2
l7CtuXlnhEpOrd827kttztHXLC1s+vLUlHSvofprE7nlYoto9BqADl6gTfm6NIbilM1adO+gbtRt
NOJHcV+SaMzQbmESDEZMZ3LZ0QwxOXduPuz0zNzALO+4S6jpljzFvdL5KtGngWSlP+ebfmBcmRkY
tu2GDafJXYwavJeQ2U4jmjQktMhG7LdpvqjS8Yq26waT9lDegdh4a9hiDjYFCdx7w/dSDUdvNuh3
iFz1rDCibReCi1GmmKpnu223reHNbjX0sNvKqjB4FHZ+l2hIb6WKGbo3yrvCaZdtaymYKuYWjLgJ
Y50ZdOcryKnSj9MWE3oNDh06mUYvk64dM0LtYjdzwGMA5W0n8YrpwqvC4cGZjNLTpf+nANW6DAwX
yXg0FFzG7vBC5cWAClj5y8hp881YFsmXRDebbYp4gw/UAegdjtte+o/qVvrw6hlXkyX9SYN0KoXc
ek5OP50bXAKAczjS2EXENzPr6/UonBGFHYap4sx0N6gJsqY5zqt/9qPfRnBsHX++H51fS05V/8vA
wc/8vhNpRE9o+IWcoBHSlGec38dvGkBu5sSWUIVMj3JG/GMnwtiBlY6pHWOxz6zItwmc8y/VpFgA
up30hQg2qb8xgdM/3XJ/nL4/d6L/Ye88luNG1m77KvcF0JEAEm5aKMsqeiOSEwQpkvDe4+n/ldRR
t6SjPjd63rOOpuiKhczP7L22Q2SB0ol4wIXNX6rvpm5zaYHqu6yUOEin5V01SjBUoRzSk3oXqJW5
khQFVf8q0BjF9gQvANVRawXZukaHpCgLQumSloo1F0olIrt45tAu2VCM5sC9EkrUxLjYgJkgdil6
pxHdU4n+yUUH1ScGAy6EUS42er8JsU6wBb+1lXwKz9i7Zhfw/DGLp0pi5SixlaZkVy76q9lAiIUp
cJejzBIWCtcKrZZTmVcMoi4tJeLq4UJ4JxNlV2rPu2DCDD9b3nWG9itkXFEoMdhsYasIMwRiM0qx
UUnGFiUeKz5lZOjJOIdD34QwhqRhzxBNbElNYAVBahrDeRRzvoE2rRdhujEwzuBedbx1GtV+nJH+
V2evISgBleTGxqXd9XUTp7gwkt20AExyBHjoMd1j1iXwpcOy0EbrRmb6Aej1EddQfKbDEoMd4YFf
xeUQpGy4UkDB3mjf1npsb2e3IQcR0g241UZegn04FGMvVoj+cE+2VnZgXXRhpybnUNH5bRc8t6F7
l1A7HGLN3Ms5eKdrLla5nHzXs/Gzs2JcGSVuVk3KfRkFxIimubhjN9eunMk6MFOc1jKsbhCc7CcI
cX5kpbofLm3tl3EbHNimCVyHaN+qBEML46nNEsUzQT/EN6AW/NroDAzR1yFQ0BbjxquJ6VysdBNZ
sGugykVrDfXNdhhVZFam0rNS0DgHWyVqha4Y/VFz00NF3NbkkLs1SBK4mJUku660snrftGEZ3HJL
aWe6Hb2FWkkIT5B6ZwvprT4xBIemDu9YHyq8grGXWkV6LuO+NuqtzYB+3R2K8li4DbK+/KOcsDfJ
ZUSZNDxWLesKe4kfeoMUyZjYMn8IqseBWgD99XLqi+mU50L6jZsApHIhwpWEIo3WeQH/YQ60h27U
KfxAkhPjy08dyksH4Uzv6lsrRlDUSpDESGd2iWOcMpvUHeF1z5z7l4NI74n0rFExBofQqK0de0FS
t/U63jRJ2W7jqIDYm55HIXl8WRhtoK2cF1zpHQ2jPzraWxzEFDdz7YdaGIEwEm9mXD0MqbvWlLuh
IS/8ZWisjaZrT4NkzD527rlJqqivY9y4tlP53FUE3uvOm7O0R0bBF4suj2G8yFVbWpdTWRrnRZPv
MlFnm8qxj+bU+CCFxUozopshhKKSxjORRHeptpGze6xicp5wfoD9J3W0gH0aD7ituzS7dmNH842y
eaq0Dot2H/isVq4iXBY+FIm1ieY2j5ONptn7pR25mgNWr6JpPb8Bk6/kvEQ1HZwhvYwJBOolf3VS
RY+DQ0pVmi/Pnj102y5vfNvds9oBeaslIQr8+tSPy8Gr4lfDqsAj6zre39FDoZbcdpn16uEVWVOQ
scGrnYdQg9+m5wEPcRmhWIo6BF2chYSPZdOu/dRc/nvjfrtxaYb+/sa9bF4Iu/jNnctnfb9zSbqQ
umnw1eCV6p/KyO93LkkXumQdatEdMhKwf7hzTTIwgGuS8A2TGe0sH/p+55oqGFzZSvmyCvTwjyI9
kbX80v1xd3N7I8fBWYoXxv1lJlHb5M2MAESQrukQzZYsJbANtttRm2pxLJwWdpkm5v5ZJtFZHMxP
bkg7UTnJV3OAhg3NAQyPTRDosKlN4oRFVZOyksS8b8mVLx+gKUAO1z3RhkrcwHWZxLaBBcVsXiRo
9PeuFwHleWGpQCwOhYI9UcH2exv10HA2XQbR3M8aCR+vSQjDnVXYhMfj1H7mT6RxhX8rUbEUExE1
GtDilaUiK6w4YC1LikXgkpVrq2ALzeTsz1TYRTuDUYrIv8jYY1bkYbDI5pYdr3VzOUXkZQSmdpJl
dtDJ0ZiYlfuW3WB34erzy5Ym0WhldKqkvROVdpUMqCuqwD12KqTDVnEdIXP6U9GWhD1ouLJmm+yl
hnAg0hb6y6lrL7V0clcjgoLVzG5wKctxg7fNpluyO61CCTo3H6nZ3caZuKWoyy32B11xpdWkrZsS
e2RdbcPKjh5Bc/pOR2hIG+Tng8TLb5ZE6rVh4hsVSyyjdNld9WtvNvNbzbbGbeWyM3PqxVg3nItF
reJBMnuFLHAiw9ix14ZeRJdDCM4CkBRZ6habr0krb+yRjSHABFxQzcr0elT1BrVUrJ1DZNwONo7V
ua/kfeuRKhHROzZz5m4puGIkSvTbCCXQkTrVkxX0FFa6RrGC6yts/XZGJPXDo/ibCfh/TT154BgX
2xQIzPUobH8ea8DdHkXqkSdoiIiJRjYaL5C6XX/Exx+t/j3/vp1/DMj//vy7eB9e3n7Xc/BZ388/
Q/zBV+IvwEllqkCfH3oOROME7cBpY4bFcUen8r3ngPxmQKhGzm1A8eXT/zr/PL6e9anxJiFNN6x/
1HKYPw/8P1sO1juWx1oB5SE/xc/vErj6lWkF8XwZF1fm7FA6B6hPps67nxag4GImJ8AzipO7ZDe0
zq9zlWm+oy36asQys4I+CbOi887a1LsEi1yiN7Bf8dSfZ733sCz1vTkWH30fbmvNrhRY7YknocIa
axsQmpadMPJTOYJKG4LBW6UL216B35tIRYkoLn2wEXJvTTZFYDNr5HD43ErDekwzrvl5eSXNDKFb
6u3Hur9P4+6q8eRFzN51Jzz3Nk9hXZVTeBEM3RljHNzwWnvUXWQDUwEEcSr5nZd14oICc/tD70Zb
tmIBp2mxLSLtS1+xIqensQzvgjXMdsH6vQa4gomyaDm0xn6NK25buxgnTQ4Pbru30osv2xSQVhjX
8+2i5WiKA2hUVYvVeqL+T8yYxkUCegXlRZqL9ZQvpHDYY+CgLhbZGfMCRi6j3q414AE4R5I1VlG0
fipGZKYzG72FoMr+1p6rkh29BdQOJZofxo1kUd3TtKx6q4TLPNkoBe/1cWTVCZum5oapO0H0XdIN
DWrEMKHcjsJMroMSFV49xCf0Lpu0nXcim/bLONibvlXevzDcMVHkoFUpuIGl30unUtNR+V6RjZuJ
1lsN3fK8SLpVu+WNEwX9fVcUz3H23gQWfDmma5ZsD3Pfk70Em9hOin1pCG0TpZW1glB/7gn4mSni
MvTzX2Zpn+UVar/cml+w9Nf3Mm9vwlzS4QzcnuOhx7I+JQlntBWYuC6DfdFG+OFr8zj3qQ4asHIO
s8aIc8ndB21oXDT12nb0jJ2I8Uip7CM3GA+LhwMKLxnos7CAUqSC4etqF8cRgEMH24IRbM3eYgoM
R7Bp+ocFZUxmGR+lyWtGgfsoXKSoQXo/O9FTmDdXE0c/njF3nxbLY9sUePPLaM+VjmcJRVcxdWd5
7/BuTpbHAU83KpeXbo43WGCPXhKv9bh6suOxWwcmUjVsSqj1muyOcvk+YtG0qnqml8JJjync4Aor
8KpznmpsAaumt88bzBQLljBhwqedtQnf7eznff9sueENQ86toxeXpqQzqITHM7YYJ9imcJXs4rSk
w4Vhhtu0eEvxAPRs2DftGOzKeFQUaKmvMTFdxTYsQ2h+K4/EH753+7iQJAJe0XjJA3Cplkg7Hwwz
qRMhYajDfGcvNE1TmTFFbJw7MFhH/H1Pixudg0+7Ng1yUwEdEuNEtZKLfe65vI1gLaBr4g0Y3GXJ
Mm2CxCBvWU2HB/2Ot/Gj0xGyowflRRfb161nvnnL3GwSbbwqAyRYeatLPwgNgpmCwqKuiJCjduib
rHTKrubUu0mBGylpCAEuA5kQ5OICpLK91ynoXtKsvgr0hnAGxwrW7SgCP59rDIGJdazcVl4tJq7l
uYywXFD+3FaF/jWYodaG6XJPOXMyl/BVR7XTZ/28zwNP23SpcRFhaCHbImq3lAYFXO7uvaycZdNT
L4BYqoD/dDWNTefxCngOIn8ra/xANqdFd46doeMP1A9R1N00KL9WTG0P9iIvpl47ljm/ZZzWa3zD
AjWWJgkUCtdJlOM1d+S3rfS/Sy+1Hv77K/8qe/n63vym5eGzfrry2Wr9R8n/y8KLNT73vY204nNg
+MOVD60VH5gwcBwhIaEa+N7ysAvTGTQKtc1kbEyj9E/GjJ/Bp7+MGS2dCChlEzNYxf7S8hBXziBB
OuNlN2GDlB1pc8N845QDkGUvvMz1OvlKVV1A0jbv4IdzeWBiv0VH9aFFYosXQUIM0BC7gRQGR4Um
0UF8SF7XaxMydZoyBxhcX9xILwu5iMtgN2KiJy6gWEeV89qb8a09LF8iBjzo/Lp+ZVTSn4ib2mON
PzPV8DN3WGyZXrFdMuOW77UeOx22zdhHYCyh8SQuauxgsc8xqt8jAaHzT8O3pHXPJdImIafLiIzu
0uFw5AC6NiIhtgQ3DKtEDleTge4VpYANiRMoRZ6l6pwg5xQaSd3Tw0l0aGOl7/UImRap5u2G2sLd
9BiDNmYK0SfN2FqbOX1SJe8AbOKn8ta9aW76ioIIxFfsx/l8WPRE+l0RAQ4Vy4PlvYF3WzfGpIZY
Z6zTHklGi/0qIYeJAGzoaDP1jT2wtYMG+z6I8jDoztYxNYJZRfQQ6vR1MKsRFaO0Qx1GkaGGVs7l
GDsXauwWls1DqVmvuByOGHyQES5rTLUMMfUDUVnXxowiPbTsG5dXKIhhW2gltOksu2ikd2PH4jWd
FlLvhMcxKXSl7B/vc0M+JehoaKfwKg9QZapeb1fe5BzBe90RlFD49iIe4iGBrVBAfDeD+2pqLhCi
H8OGaKw2y8iWiJ6nQburTJTK0XTTsQQkZ/WRDRyg3YQqCxy231RA00ANuxujrT+ceb4VPQTsWnrn
/JlOY+KgkSNGT36gAd4EhuLs98u2ckpwPpIICMwidoK5WYTObkkca9UU5bNZ2E8s2GYfiPYLMBfe
XzoaeAg5KHW78qQP2VvAO9JrzBzGWamSVXGCz/vS7t4GjaWgEZl3FkPBkG4PVEN9pYuxA6BI9AAj
rWjVaDNc1qgHRW66SCe89CHpeJEWiryVxbW9krlx09nVxoMtM4u8AUTTFRVM0zG8MPryYWqfSBIz
eeaeciblpECS2AtvFvG/hNg6R9fz2HiHgMAuPITttMMIhyetHyWOTj3ZzCpMNtaqD2bFeKZZE3Rc
TVGQzJsuT+vlfvisCa1hcqnWQjint0VgUmGhe3wA71tuJDWl8HCIB1SZUyEpN1XdiaGdIHRvN1eQ
QDRYX+tubLIzlIPOJh8CJew1n8rBSjYY+fFeR7yliVCwibtr/Bgti6/F+Tp0venWraiAS3TuU7S8
qXY7rkN3TXrYVlBL9ykJjgtQ2U1BruU6peLOHOdikoA6qMQX4X6Jqcwj1wJERa2OoegQU7s3qHwz
avks7reVqt8Wqnz81cxaqPtlVJDuRSeQSvuWV1cnXI/4xoQ6jZ7Bo3doTMnAIhhfW1s+lKX5mAsH
ryX9RpIRalHj4VeugwcrQpJOoRz5iKsvRtWwFKp1SaPsJOhl+L+GPyFQXdWdxYiUhseotU1jph8z
nVCVOA9VDYO2ka8NigNf5M6lTe9k96VASxARP0/Zj7aTYbEI9FcxJTcuvRd/PJqwBNdelzr3+TCM
PCFm51ujC/gF2aet7npavIV8i3pddjxMM4+eQ2HQRsahVZUCQfA3RBZSNutnglICn+gpVbUFIzsc
VJDtQZ0R8wFABIurgwtU5rrC4XbvWkSYQunVybbrvRjUnrgoVD0zqMrGoMRZwuAFCtEpovTRVA2k
T/NXomSS2xnDrd+MOElayT5jJmLCCeuvI8o5DA1sTyha7mPXPkZV9RVUVMdeW+R3jPf3WmHcO0YP
ELzirwFNjGiSVKzdgImKPR6cvCJV2+73VcLtUHVfPWNk4p1nvNfwADCpyQQo8LNG6DN1UhYWGyaQ
7RaeDht243Pb/u8Q5HMIotRs/6si6vOX9r8rIvVZP1ZEHjZ3+WmOJ3nrpyGIxPjoUPdw4zLq+HMI
onCAfAipD7Kh/4yOv1dEzEfwjzO2MHTqKTL8/lFF5KhZ2E8VkSI7KY2Sx1gZDvAvszKyDYvCDGb9
0sowl+9xAZNT6tbpeRJkgL/bazdavjBg5Hnust0Yel/I90RBApnIYpfkBQC1Yo6YhgHoxiwb6Ofl
zoMj1cM/tfPpYE7teun3VqI9lWHIoc8pFl7qiRees55zfduifnB0BMNpi0TEnpc3+n103j3NqQzc
JzLkIdKaGsymsXtaynw/0qitTWu4olM0NzXRkXxcHJdBceTx66CtsnmQs4dC66GSN+I9rkC0Lcab
q+GTKPsUrJ4x3ebuxBE2gQWdtS/NIhmELjUzEdv1h8W7KOx5PmoyvWFQPnArYF6fAi4Eql/+o/1g
lCn5h+3XZtDXulEaa2I4cGEH0ljnUYNoojS/ivSRvjFqCZ5sQRJYcI/txIvWgdM1a47QWfpWKnCk
AGxij1SZ84jbxuy8Fz0mQAjeIZiCqBgi31Op5QQS1gwxtH6FcbDaMD9nUvWZc24Qt0S/m+K2GxrY
HSoRfQ7JRsdWSEr6kjXXg0pO76uhXnGu8FIp3mGrEtYjlbWeq9T1vLYfy4UcdvrbcSNVNnupsIud
umInldweqAx32yHNnfemXGENFOsEnVCkMt89lf7O/RqfByoRfvT6FlLK4OwmlRePxr5v17VKkdci
M9jpaf9hqIT5Oqp7v1ap8zrx8wOJi4BWPGJRVTa9XjMwjlVePVCgd08l2Pf1iI6o4q3K0OtAGgKx
OFaSXbkmi2+djGqSB5gqeAAOdzIzofwNrbVzo/o9n3RvZ6mNQN1o2RVwrvCMV47rIxiLF7fECWfM
sdgHQvLaCE0NqVmDmHqXNmvdgUCXN1rxWs0FOAMIvgQ8sHrrXK05jsiljuHYNzsvwqlbCdfcVZ2d
bfjjwcxqrY8YketKztGHDr9hxygdBbsgdRJHR0UdBR30FaQccJ0AVduoMJXMVGzAdnLYUCzpGj9l
Ya8TGGGvPHPhWcPSdD8uadFtIhJmxWYy3YkNJvvDjywv572r68Z1ScG3Juy8PXbBIvA9UlE0gBUz
TQ+xnsJaLBR1sQS/COM59MWCVqn0xpIV9ISYqn3SwvpLpuiNgeI4RjkjiUGxHRMB5dEB96iDfUwU
/3H28HIZigmJZ8hdyQqfxtJfxwoaaZG765cKJOn19nsEWZL9z3YMQU1OMCdHBZ+0oFDCmDjD3vs4
2aOzMxWoMssbdYh457wUhx6WJSkZa00tErrcvROudVVDvawU/rKAg+kI+dWAizlk2oSmb7rqlsY9
uLAzy6W9RUN2T2gvGLiOeqaGszkAXiBXMwZcZzAvTAqKHTcvQOGR5uFGN6Eg5MFR6M4+A+JpieWF
8VtNwW/sYzifKbxPF+6nNqHKmxUKdFJQUNAOlDQKFCqxZr4mLkNBO+2SfWgOiOtkj7KSguzMBgi7
ktBNESzmr15LDGou+gJjSn1Vjtoto8xxl6RpfBbivWOYROhhOo+uCvzo/BlpHxJKzqSgHMPrHFsA
Az78iL16eBYR0Hapb9pVVrRJyKvbibaKb7KwqdaugX+REwYGZGLTEFnIOyupz5sloXFLsC5xwjjz
burnZBO0sYmvK5cbb0lsPHrWB7u0ZZ3K5YBR8ZJh3TE3k5PVT/nGHIWxM0cz25iiCrapbONt5Fhi
lwVI7iSgir1hT5YKA6U+yxZcVLGxM0wFH0/4aaOcp9YYWaRnBUhGtowKZswpJeCNk0zBb2o1g7WP
BmRAPaDInQYtb5XkNLV1CJu8yFF3cEz9JzX33+GPEgf/falzG783v8uHVJ/1Y6mDTEwn7JHN9s/E
NoTQFmMXfDsActQY54fhj4PNHP6DZVMmWR5f8K9Shy8CqdghC8iQSpn2D4Y/v1E7U+o4KK4R4DNP
8lSV9qPaeQE6GBllLC5Nlxo8yBecgPpzGb4xDAYIzs6SOTA+1B6Hl2ecRjUkbpgw2EyNe3auxA7e
kC73zGbB5+xGT5FGj0Vj7cCD3ZiFe16pQXTrPBFNRDPIhHphUt1ZDnY8Nbw2wp7ZQHGHyKxmLysI
bsFCusaI9kQA+9pmBm7xnNGfvywQAnRm5IbUaj9nah5ZxcZTY/R0ifdtT0ZQwoRdD539qEbuMu2u
JmbwCT3FwkzeYzaP5i9HY2l8aGPxBYLWQ6oTwSaZ54Oq2S7M92OPiHF+s13lsReC8UokDc0raEl0
zewHOvYEXKSMcLhHHTYITcv2YGanUI/GxKR2dg7Q8FmIBfKYiAxZ7Kjt6RclSuIm2PfavCvldDA+
9xb2zVjBbkbjcp+x2cjUisNGVhqy8xC5dXTVEqQS0zlGUjJ1QkfbWGxKugG168TuRLJDAZUHR4et
yqy/tRynIbuW2bXgwKj1y+IiY1ULmaw2gTDLd1Otajx2NiCROK7VGkeT5DGqxQ6jQHsjphnO6Lxz
3XFTsQPqW16zUK2Fxm8rIoAH7ItIN0YhEThJueus2JqO5CXNq0VWojuULpSQzvHwKpL0mazqUjTO
xvgs3trPQo74tvGQdJbRre3PUm/6LPty1ETrOSMeIYzq2q/UnKevGStSNRaqfNRUIWkyPMIMTnHJ
kboeqTbBrEnfS+sPVxWi8NnWsypNHVWkhlZ64yyEBTimc6FFpPN1wDio+pk9aNFjRq1bqKJ3mIbb
SpXBrIritaytt4QK2Zin96Vr5tVA7RwiGl0hIAFLS1mdtsaxUYU2ExZzg1STSaIqwr10L6PmyU2t
bmsSM4m/yH2aO0CzKCTIIXLGt9ZlKYbrF0B+TvpqoYp+ocr/LNQuwqcMVil9Af7HN0mrYNEyGAXG
7XQ52kRnJ2V1DRApYlk23VckrZJXEO4y2g8MQ9guhf0lgAK+s/g/rj5+CZf6Gni/P0utPY3tU2FZ
yLlmrTxqjrOoKHV0UWyQ1ppKQyVQaaVpEZGlzcQMcmQpmET1DSr/8JBG0XGxi4ulqSB5Vx+kyjds
sQZotvWcNl//baG/tdC0tX9/r9zEwzve7LffSKlUP/z9atHlH5JjG9CckFwWCD7+VFIBmUMrQKeM
jumbxea7kkD+IZjgIJdCVUz68M9KKow1IPCRz5AX/A99NN7PehN2GSZnKa09SgJbmXZ+NVwZBQbo
3jTOm7LmLjhpaN8jOLxStLlYewR2XXq9YaZQJwJG+fiHl60+z7rDwAsYmksNftmXtUbNP2kHyyrM
855zdz0abXFkf5bfMrseL/tJVieCssqvHVlrZ0Y+prdSHwn5KBOgN93kvAecO/tSusFWTxqQzE7d
lc8sALjJtIEJVDNWK1YTu9TQx/UCmv2VWBP9QzPj5cZobeK0PDhsBC7q2Uq4XIuVXeMPSQxG4gkQ
mghMWZ73wZ1BD3vTV1oW3YrESsN2lzl6vRzQtHLSQsJ3SarUnSI0+IY93hq2oWgEmmhN4VrOL5Yj
huum0V22qzDuWMMv9iAubLviArTiOrnXkgU/UT2kjgO2zK4bLPUmga/WMNfPad+bBznkXLFMN9YO
9oimms/crqrXutKTiaHxrOOgpGbcrajOciVAE59aNK1WurQ5LkxzN+ttcpihgXjrcpE3i94Ozt5Q
8rYSnVtHXNZZZZP6dm7BJTq4tRsPN0uCPHZurGIx/Yg35niee9lcaLt/T4RvJ8L/rjRfiv+3em+K
l+Yt/h0jWMkYfzgWqDcZg3nIJS39x0RyxJcuczV8dCo7AyHRXxWnxUdwinq432xMDT9iKc0/MOtR
cDLDYWIHWeyfVJzYU38ZrmFaw8pgO+RtKCSxUB//wV/nTZZWeTqhQVrqGmtLvV9dPGoHW72Hh8+3
c1d3DfiWmduJJAv1lg/Guk3u4Xkhkfl8KAr1fBQg3CfBhcpzM30+Qv235ymc6oWna8oGJNyr+tuT
Z34WPOnnI8nD3/B8dp8Pq9sRE9yQDQEnT3MoC5ZwSe7yMhvucYclhp+lYr6NiK2LQS4m0baqMiSK
SDH34P2oaq3eeSj0gQHUTGn0UCFYQGdsVQC6JdEMma+1deGnJNNemelQsXuqkyfNqqw9/t4uXLFv
CvBy6aG7Yr0CaL1Ff+TnwZKHvhvbge+VxqEIRe7TS/aY/J38wrGL4YYMEjAffWpIaEfFQHEZWDji
apfMiRyGBakG5bIa0IFMK8eNLQcteubcsLWB9L90ebwnBHf5mhuaCVlJzm3hzwKlNVlWnpXgZCJ3
EVaVO5jdzmr4g8B+n7ThCe6PrjNAYhYnE72Pig1HH6cVJw9EZ3RVo7ks3p68TP7ZXDXhzsH6eN02
Q/LMFre99pzWIdvc1qlLkY7eEdt14ZlthVZD49W8KrRwEJuwVeVvGJR9fYgMvWeiEBvJU4oG9m7y
UFLQBPd4GMZCxNlemEXnrDS3CpJDrTfJdJY7sRzf7dEN3z0wfDtYTgGspqgETuJBHGk1MrtzDat+
6sbtY2TqVXNZ4/xif9n9q4n8hsQ1OUX+vpa5/Ty51AXMCfULTFd95vdTC10klQKDfaxYqmbhVPhe
zRAeZEu6U8fBDWErLO6ffTIoRBfRgvhz7P9nm2z/ASORAw0nKqeNOgX/QZtsOv+li/QMS+cQJG+H
rR3Lhp8PrbafLQsThgbGk/CTjEV8HKgC3oZaotBuqTPvNQV7Q15zjRfY8wcFghshwo0zaDgkdrB1
gcUhIE58oQByhkLJ1QoqR+ToK1XOA3HZz5Woz2fucXTH7okavtlIyHRBRSARpLpcIesI8Lih/Khh
+5hfERn7IBoIJzDFtScA3o0uuKMmab6IyfmYpD1tk7G6zY3k3tHVQjVle9hraIxyj364r/o1iHZC
uLWRPKAK3FepEdid9uiRm92YavhbA4QSbU9k++KMcFyDElcxGCZtHUzyucoGbb5m2u0O22zSR3JA
SsURhSssKkSQCjjqQR5F0u1tK57L1aCwpIYClNazuRkUsjRV7FIFMfVAf+cKa9qL5K2Dc8rQ2QOO
6Fors7vgRDba0qF3AYzKIJ2t4VzeOgqaSh//nCiM6uRBGQJZRIhfOcDfbtuzWhSv0BKTZl1kUSk2
KAswRtu5NK7rNExZMzgWzS2J5BFyR4f9CAlmQpmmHwtZPjB0LlHFT+UJD/bsa463KRz0rWF1KLLy
otXbXQ68L/Ocs8kKHinK2Xun5nwo7WTbF1IcdHbZoMHaGU7VBJjQhokjMkolfp4vbtjFZwPii03F
y0fDFmgK1phfwiy4Q9qBMrVygMHCCJOftLBOgcNA94Jzaj55Yvroni/GfC3aBe2i3bKvUZKJphK3
IWqXQIHJlsa8rCGVabDUMGJfW4lzANa5S4d+Hym02QDjrHPzy8mD6DkZtLdQ0GTOX576OEqsHgJm
8sUCl0Y4yW7EYJwrjpoHUG0CrFYBWGsArTUA1+IOrYwisFEqVswzoLKRQbObBgLqWTYbhFnNJ1sx
3PiTJytCV98TxstDw8+mzSQhm4r9ZgOBmxam3UDhjIYli6LEdX12zn75Jlf8uFmR5Oiwb+N+fC20
dpO3d01P1A/KwesQBF3FKLeoljMAoA/CS8Z1AqyuBVoXc1Gj2DHP4zZ9zhXXTnOYGDO8YeleIUuC
facrCl4NDs8LdLJJcpoDe0GPjEMb6YGBpbhstXUJUM9wrVezEgBDFWovjC5H0Ht1M54iS3/IFJNP
GPO2VpS+GCBfALaPodRFrzh+JGi9Dorsh1vq5CnWH3bIY5bxz4AAjooGODb5wQUPOHTFkX+5APEy
TXTBVrdKP3GCAI+IAvmEDEZCAQc1O3xKQBAWVoJKSkEJtXYPcfGpBVY4esMGp+AuMd3nDphh3kvC
hPFYIyL2O3CHTVg9zop/aOSAAEZpn1zQiK5eE02vaIlNYz7G4BPHlt5f8RRLV16bABYdQIuGIi4S
EX1uDTAYJ2CMQcGiwWuqfQSmMXbTL4mRnkLR3jtFJVZZIm46wI5GlZ1HTMtT0X9Jc3nbKAJkDgqS
cGqk5M15DCKSlKH+EM70iwn4yMyoj+QW3fAmOSsVXzICNNkGuBIVebLvh8fcqNeIX7Pt0Ao8FCMx
jvpRY/q+qkftIMFYCnCWXVMfcvCWI6Hc3pKeJq/bddly3Q0pxpC8PjcBY04Vb1kXG3zeZvdESjyn
ZDoyJDp0IDVbSfgBiE3K2ocB5KYFepPOPWO9E2wHC+bW4L6mojroita5gO0kb/kEYvqsUDzPFrBn
VKbHGNDnBPATnZzJyg2RO5kPfgIUVA7xtgASCqn2GAMN/ber+tZV/U/xpqpNzl9Q1P6mNPlRv4lN
3AWwZePMUKMWPvRnaWJgzGBdaAHtZ4j+Y0Pl/EHTZDgu/RIGDcYgf43wnT8wlWMBsXTqHBzm/6g2
ofr5WatAlADrAFxzDiWS8Ws71fYjg297Hi9FedWEcjMjifuhYPuNc4if9Ifv4Fq8kkyT8IbwGyox
KmqNHxs2Fo7knDh9f9nK5Cx2HjRx6QF1lHs9uCKzCufD//5+zJr+P99R/UQ/tIgK3hnTNvWQ04DR
u7OyMMxtyRi6DMv2emxK92zosLbaKdqv1t7aCQqAOpgCC3Fb5wBNKeznyfCMg21yFMysSNd6W6Ko
cqOTVSKCcIlIrhqBmi/98CbtEdTrVakbEr4H8r4kbJQ4kC2waURcpJmGRDCMQ4i19q6ds3hrsVLB
cBaXu2CeCj9G50WkHdvLgm0yFJP4VhsJIu7jG3cYjoRbEqIbDyetDvgrJYA+A2SBNaJ+OWObscfr
AL86YXzmviz1qwHxF338oRCUOCShHEsEmL2p3Tesp1dD8Twsptpt7AdnaTd61+7IftlJYtLIoJlW
kV2OkCobkuyj+bzsneXW6eh4uQpo8W4JvrH3dl3RDBb1vmbm210vleR/9HkzlZdZKE8d9zQc/oUW
te0WMJpmzQHmnmybla7MT1QkhykdsUkGYGjTi3mxv8AmYTFP+wSW0tw2RvyVUIo3UgmtzWjJ86mS
xMyb6yGtTl0wbhClHmYzvhLobIugprOcTyBoTr3blOtuyYUfWuOxHcSXGjqBlFSdebHcWxnbTSLU
0ou4L66KtMOZPV6kS3omSLVYTZUNRaNDAlJPLmbtIUVMB/GpTZz7upupSTQRbo28wuDTjx27VwM9
T1zPJzKHsXW4xjHL3zxtvJSRe9P2GAT0CGZCFDVbHfhnkMVXfaHdjgPSQ66TVanWszGBhnn35kQc
77qdXBsASr0+/z/2zmO5biTruk+ECngzBXC9obcTBEWR8B4J9/TfgqqrSmLpJ6Pjn/aso1UkLnGB
zJPn7L22QPSoABYmIjGZrsjw5czJ9MUc9M3Q9GtZD/zORC+tEEhYljekVF/mAXOPYaRw6bK0vx6n
6JoG6Q6pM4nR9qOeFt5oGQ0wU4nTRty8FxTn9EMZLFPkzQiGQeyBQe3f5CE8FGB/a10BMmk5oKKX
wASi6kyJ6L0gvCSb4KQbCd7qHD+PscqswiOh9NC25ZagNredu4Xie4ZP4atsmCwUVxPlKvW43Loa
UyOYO/d6Q1oNbwhiFSr5wsimbTpANWgyiDRxiGFykvZpO99yvIdulHXnuClvkh6JTALTW4DiAaqs
vjgieUks+1TWGUkOCfwHCowJkcgAvSbo7e3/Nr0fm94iV/v0QA64y31pvr38dnbND/91JlfwFjIc
ppOP7u7PduHfG5/MhEGVHZN9R9dpqv1zJjf+UHBio+EzFxKKvFgI/5pda38sMwE0PqSU0fpjTv5f
HMp/3STYjlD7MbKmlwyMxQFU9+smoUWKNHRTrp+j/Hluz+P49NNt+c22h8nil21ouQLwQ5LMsIGz
7xnWh06lCFoddPAozhCUV6pavU+Vfs7IqDWa7h3nkM8pG8KwjsBFkYodBottUycrYcH7NCWTiCeQ
+4WFdrWVbxMRrfW2+i5BcndV5ygM6ERtlyLejbILpVeMFBBKV2sXYd5y5B/R/4fcRMI+4XHheZxm
cutlYzeSMvM+4M/WtDwygaLEkCb1OPteq1mAZRI8o05YFzJocv0S3kvfSfVXEY35ulOskLF4VB8U
lExuqNgXVsVIObObR/qh2opuLngZXR8ukxHpsaaW3VppNISHTXHom/g5VdWjwXCBkEsW67Cvt1lR
bsGWzH4T1LeBkXFci092RAE7U81KMspbRR/f6S/gL3GgHAFaXgvd9sOqu7GSHDd9tdNqKFWytC0q
se8qufQMMV2Nqb3H6IVBAaA8WrN9bVkvgdKje7bQCzkSCvH4pcPnjb4ADZlhb7MwuZCQUtNSwOWl
PrVpSCy5tYX3cNQLmL2N2p8ysnLMXON4XG8JB7LcUnfuk3gmWDPNLoksTVn4okMXy09VrS5iomSv
L1DVjDaDOmso32aOnFoBQ7Ado5Ww492Uwd42EsPAAYgJvo5bop/TZ6E7q0GGryED80DvBds7LPYj
oV6O3j/opeYBnD+brfnEJnuRxvp1lAcQaoJ8Y+n9KRqaXYn2MRyTB8Di7H/OsM16zpVqdgOckaSE
JHsAIHWvBNYDM/B12Zh7ezY45TfPpt5B5++AR2vtU8kfz4lixKM2f8cuu8KdSDyr4WvpeKyGBFN8
HTKWYmyOcq9FE2HByTetZ96CNfiCpzBY8nXaLllLlIJWVb9PZbK1cQTqWvUsGvlJkoBGW1NNSHTi
96PjyUb2bU6DK3T8M7668JgmTbohKA4Nq2TdRoTe1ZWIcKpigpNzZF4KHXapogljz5Zxsse22Mex
OftSRbqFYd4kjv4oqjZcg0mm714tb08y3MgK5F9R2ehxhxpTK/ADSTGuRxvYuZhEdgBrsthftXbl
ZBWiE3JEVkNrnsNOBSFtmPcyOhbfqQP7G+6dfhWhmivdvjIhA+VNH7SY/aRgWk6d8XlsYvNYU2b4
DrfC1dIq9BppwcYTi+XrEW6nTEjyqpvxZRZdkF6XUA87NxfyoTIN144m1e2Am3fdeFHpVbsrmGK6
irYwANS63TKkTVYkQB9NJWQTTqtio8wGeKTZwQ+hsmXqWbUqu7pkhBdnFxazUkJBpfZqJi3XCwLy
ROfpvgm0Fyutt6xvpyRSCAJVJAlxhXQMUhX6T6YYbmoao9dlZX5TGqB7MN4G2YNIi+uhJ+EJjfSF
HtsuK4vXJLqvWYrwy6o4WDVqDpqy/PfDVSG0EAIGsdfltA/rYIsecJUQnFTN3RFZ7iYyohORDQ+g
pOE0yfsBgfSmGFMYGrQq27gDyh2YB6WTAS7osfWtGiTVw37VxvgghvwWkc6w7ukgaZihPW2ubWaM
c7qa47g5zXZ61tRqC9zgSqnphGagvsccGgM9Sp8lD6lNIMBPm80umwDqS9VtrubUuigX/bYR0Woa
utxhzRH7QTbL50LvaCPG0jusJ6hTAtIFl4PtVpn6RallnA2m1Oq3fRL1m0In25elP3oIaq6giuy2
AHiF8EV29gKOwx6aFYhDA8Umc3mUmgwe9NK6Neoy4X8lOslcmJv8SQ+g+qX1rRlMt3ZhzI9zUJDy
LeAGGSJUXIuAh26ypU0lk7yCIaj0Mn7QRfInHhvSetejPcWzl5H1y65E/qXeYwFNB3APdo6sJi+f
zJ6e5RAvDTictOUFyTb7tJ7uZACXfQyKsqyiO5Gpt8SsO4dxGvtdKdE3LYNs4jQDdqqS5SeNzruv
jXr9KMyKXIESqQ2xvMhsYoHLJtAeVXooN4FqjGtbME5JhDx9cUr8VV/AdBOehalQajgwkLFKfjwj
5jlQmDApzt2SOTfOO4ND1NC068+rAAAKv5x+/3Mdjr4c6BDq/asI6Kw5T8OoOOdZdgJTcMeqRPJC
/sxyyfh9cpYogGzbj9U6s9Ntq0YAU4j9VIsDK9XRgM2VOOkVBvhrkwBPjaRngUGwCIO3UpicTXkF
9Nk+m3L48vlH/+0nR8lhAQo24I8Djfj5FG3koow7Jy3OAzbBcLpdxApR+QX4+oN7lO/BsRCScISx
uUM0IT58D61IqylPRX+uQiwQkAx2WsnCIAc1+0bfY8qT+kepysqrwuEZdOTdYA9L5g+otGVmMSc5
56hZXIlIc24KdiVR9hwpEVsw+WArxxa/uCrOsRTvOeBzz1XeGzMfEL/iTrsG1/mSdhnQMLq4M1jG
oFXMVZTF6SrttFeJYSY0HKK3tRplGANXr6xRl0dwStmKKG0icwf85Q0h+gsnK1cYCCFHKztNs9W7
ljVJW1kZkhPYlNydR8yYoQL0NHJotChxeB8IJb+tB4P9QwmPRk4WSWtW3dZUhhWQf69ecPx0ZdJV
JasXCGeIL585wipadgzkF6GvhWHtWBefbIkepjUo2ynRnzKtiZDzoy+vEGBpkuzPOqXHyGuGZ0qU
/ijl26YjyDlXxj1qkpc0VqNXehYb2axzn5T7k1qSbq219TrWEABCSLjOEXcBn+VMS1T8obba0+fP
HLrWj+8LzwMv5CJQtWWF1tSvTx2goLLg37ozHbAXzWlzf6767GwSUOuynj6j+mTg0kaeYo5IK38Y
Z7MTdwUhPQ3irRq2J5BzLs6Uk1Haj5jxonVLu38thKzvckMV2FwZpzBvWkJ/9Xyrsqn7gxIvWSsw
NIgDuSYZiaaMUd8Q1Dd6JJWU7AaCcKyqZiBQr818fm1K84WxHyQhhZT6JlfvTHWidp6Q8HWKj/a8
9hpDSrEZm48YYHZDoH43rREZ38Ay4GRbsxhvAyc5WuSG16V2g22HJwRF/KTeGH1/SpPopo6N69yC
EDx1j3aa6i51o7wya3JJIuIm6d/1nr34JTTmaTKNIx+7x4vEM+FVjvakaNKjEkFxrLtZW0UWze1Z
gvs3litFbzYyiCmn6KEaWYj0eh/Nq+wh3DxYuGIHpW/Z5hdGbnerLRN2e9y1CI1QTb7WqIAKy1xm
YadUFH4KhQ082tEqzPVQErRkkU8VAy5WnfgqraR0B6p7VTLCMjOwbhUFTWmGnEt4GXvJuRrq7h0c
HBLEaaEmYw7sBFpWaIlq2HmKQsRYq21iDduFrYT5iixJb1gq1FRERwmTZ6oMD2UJ0lWKL0mgccOI
lIdUOuTs4tEQYtvInvqqXdehWzg7nYaewq6ZBQP5LkTDNHnlC6lOyGKRNslgH+YEwa6DPGNQwoXR
xKI7q8o6AWSIU/ISDNY2LDrMKfWxWCjNXZdJRMYM1XbKrL0eDofqx5B1sb/gDlG8AeB+VNH+ajkl
ZCa0WcIVBS2TYLg0jZWVAj20z/m4Nqd1qW8Dq3+gSYNpQj6ZRtOA09WPSTQQWhMEwUGoveW1GPM9
CwMLjnhci9QNWwYxrU+k3LbpqUKsEleshcyiDxrli63tizf1o/RbjZwJj00q6KLSU2xPeUG0db9o
bS7S5gTp608FxP8zI+HXGfqfO8VPK8MiZfx5P1KjqOB0wcpQlm/gCfvxGvZnET7Caf58EVp66z93
rH/sSUtWBdkbyJYgK/x6paEFEUiG0wj6cGKqGhOgEgfqYtgud1Ep8cyN/aGqoG2VkBdOKNgM10xK
nNwJfqGB3+u1ivSOZe5qLDTb7TVxL8XlBfmHNxnlG6cer2vVmzEko6XowjUO7eci0R+kKKuuQ5H2
KwMmxyY3xMFIZBTDqGBwiHuUeJui06wHR3VuKvKP6KTshYZvWVMPczjtjMq5GNLw0LBtW+QBpWrB
yyRhDbO9sVIe8qohLDTYQSNguDrabmfkL7M8GV42hE81s28CXYIOt7wWfnFXf+23/Pn1/XxTAVL8
/PWlpl6gX7fHsz0+R/O3yf4iluGr3/9h45CljBo5TCd4TTdASVFt3X3xWHz+VJgfnr/czFM5VcPp
bKiXILRdbpMcTd7nF1nuwj/W0b/ukm0T8mwqBtOfX+/SaLVD1JJrd3ZUT+1euyGnJrmLR+uLb+NH
SsU/F/rR/kKmYihstYj2qEx/vdCUxPh95ko9U8a8sqn5t9k68HFhu7H34Bbuw46IneO369iL7sfV
C5kd33ij2622+/wPVpc+2z8f5F+v9cc4DaePncoJWUa6de/LHn67G7HJr2BnrRZQ4VrZcJ/XigfJ
1Y1Wjl+hGTsXr59/CuN3n+Lnp/ODQCcL2sxWG+77I1L5leV2a+fSchlZuZG/eTC8o+nnG+ccrcdt
cWNsbwMfhNWWdc+dNyVECp/Wme/40lFsi017EdG4d0P/vnTFWfamjbFzduVh2DZ3+frm84/+cdr1
r9XqQwUtqW2cVVLMc+mSVLxu36p1dav44Ab8wI/8eFWs8325uXw9rsSO/OzRS/ZQ/vfJGUeXF6zg
PX4PvPvPP5X6a/Pzrwf57zX0Iy8wjsu+sUw+VbRz3Mibt/kmuC0YrYDLdfHVuQSfutnGPtdb9ZlG
2urz6y+P78enCu/13+/Rh9WGpUaa2moaz/JcrqxhOMxSeu6FXH6xKS2rymfX+bDq2AAj+n4mjJWa
2u2HV3ncDqQc4KCWiWGs1p//Vb9f4/7+qz4eJqWcxd+oE3FGM87J77oKr/7/LvDhzKeNNoIg0mzP
qXFQE/qAzlfT4C++mI9BKlJe2YU18aKV1bnN03Wlgvuyv/hWvrpPHxa3VsnapLeS7jwu3wrR7Ni8
vM/v1Fd/x4cHTOB6FUWbT+ehH72YlOOUaIL88vOLfPF0WR9WJTMIpYnmHLvBaHq6U6zSrLvQiMOz
phZfmHruYYF+fsnf/l2GoxA7hr/f+UhwtDVLC6q4E2c9f2+SNTGpNPk2n1/jt1/PT9f48NJk0Fyl
OtLHM/w1+vdXef5FV+GrC3xYEuc0H7WkrPuzzKJNMzrVsi9u04/98bMXf9lQftIYRDFDnyDjOeZs
4ILb3vfb9MQRwds3XrQKL4SbHz6/awTRfL7WLH/1T5dEeY1lXo3Yox5pDJMV6p1Cru0OL8px3vXu
JSBh/sE1VrmnuPaV5F53q2VXv3yqL7U9p3bMvCtEktvCizZffbzfbuQ/L7kfHlY7bgaZrNjurFws
G7nk4l/Rd4XiuelG9x8Kdw+c9/Auf+Nw1txNh8Edvli91GV5+uxL+fC991JrRrUzUUv4vT/70+yq
puscMv/aOZtHbSP8J3UduAUd23WzqTa2J32xQn/1EaxlX/zpS5JGIenFUHVnCHru6NPZTL4bawC+
B/E2bqtVfrQ20kZ6D580b9ykFxD13r54Tn6/9f6zS3x4TtJey/W24NEkImRNKJYbL1XdLvVuSajd
7chPdecz/PIHYsT9fF1trEtUfr5YRTtIm8/ZFyvlj4PZv76Vf15348MtsSWH2VDBklKv9I25MYkT
Ws/r+RgfFPeVUPR16tm7aktT7zh61t3KpjooVt0mXd/E/lIk/Kc4+J/ffJmjfzW697LfD+750b8G
9yjmVSRriN+Xb+2Hs/zvwb3KPzHVxlrOVH+xj/8tpofMbuumhlhN/8Hl4f3/a3Bv/kFWnoZHXUXi
Ab79vwo2+c1g3ZaRwMuQegyDqy0f4ud3zFJCJcsao7xQbWYrgL8W+O80oWtl+qiOoUKrLV1nKKiL
vFArROHRU466OkcFaSPOLFFdW3hCEkO6mCWgFcxgCKC1ymO2SLVRxdxPaLdtpwIQ1S65UVK36tF3
/5nX29FT/SH7LhPragwhc7rNnFQyc3CTCFOs0/JKGeUziRg9glC930RBBHnVQE9UyB3J4gqDuIQJ
pBLicMbqPAclAm3ZKLfCHHIfkzI43aXtO4HOADNFB2vsRr/v5bsed7sFhG1Q6fN0jk6PTIaLYTTG
q8nf6VU5v7d2AA3CqoBbNw7Y8ovk1SH7azUFJdPhPFoiN6IdcqFgl1WIeuR8XJWFJG/wSWcHw5CG
YxDDNwXhRf+gSe7iOodbn3UcwxiRk57lGQvfY5hRv5ritolrxlNpfWda4UVVo0JHgX3UR0hsWh0I
/AeF8AuJVuKgy7XnLFlcaS1OVZUQ/TKV2ZrJ46ZqjD3hivd50l87UDXoJIEem2loWxpRHFMaf+8V
7RQW83lW894TFqEgImkesw7FuyiX5InqKCKbVBIZyj2HSk+ax84r04CZfJlo2OsTzc9Uc5d05lUa
TLTmhnbw1Tlc1XpurwepfK1VcI2q3IKuhdZTS5tSzkn8iC9QFB40jeE7y+uh7nlmAtFe1rHZuXbK
rZH7Saz0RaOA17pNxKbGMm8ZUbrGRiV5dZ+U21ShVVpJmyaRLtOxbE9zCt/AaIjGELZ5rZrqyWHY
sWomyko91+mfEo7OaHSO3UzvWlKaZfIah2DVhi0mJmIu+6Q4hXrwPNX9tM4kexO2mukbnXyv1/Vz
otXMGUgRnerOpGEeXoWDclRG+urheK5b53tjDvg3+pZ72Jq7sI4VdzaNYyfai5getnRVllY2v01j
lm6tfJGDVPdghWowTQSFEAxyKhji7JPOeSpTxNhG892uJq8hkbeawzVSSnT0w97pYB3I6qHMonNc
lvsxac9FmV32BaNvOvtEiAVi2JmB8T6bkkBEOWj6Jhb0QWG99PONas6nsEaUqDChXJPcNbqDZnJd
fVNlWE0WKSOqBNg92mVjPLWL1DEXzl2ByI4Z6qFRG3STnbEbUEeG1XwpZnUb9DGgA0NcsdjRqO98
lUgQ8M/U1QFaS63tjtgkQTbY3aFEjWkp1hLRdzMDpATXgmAzWqSbakNGiJ5bxcYJFbSLi8RTo25m
phRu60X+qS5C0HKRhEqCJ6eoFNyCi2A059RgoyC19OK9RFGaL9JSshLu54JxkEKk0bjIT41FiCo3
geVaSfWNqShq/zQ6EbbMMiHLl3mJcQYMtHIBIOZNI3toJc/Dm2iZheTmeA0eAZ1M0T8j+1jXuvw4
xdYJ7ueaEQvjXsSunq23Olia8KHAHOeT2Leu7GnTB6QyV82lE2cHGUPKvCgQjTo4JwCT/dhMtyXh
RXtLMu5sEfhcmSm9o98qsqEyugekOTPCwpuSjKtaUk8jr8GlVTrXaEm3Y6ZDd8zoGltELatVQrFS
ajijrQ5BEK6VLm0BM8T1S1SDtugm2tnkya4wIL6HzmsMJKTttOuUe8I+oHhqWGQIH+3LvFPXMhn1
LGHMTKoAUUU/D7E39MkGMoTlxkmGKLgjMYdfZ9uADg2D/AojPEf4C/AFxv1BlxQIIaEybQ1mX2NB
vzWvQEuUMQl3drElddrmtW3C3VgCrJawAYIbBwrHxMR6xk0T71iO3XDUDRJ2x7UU1TdqDO91nhov
jEwBoX2BoobtK1N9OO5MOBrDwnFZ15T2zCpRjd0IYzziek8IpKs3gqQiI63OQ1llu0oZLsJuvJan
csXUfFpjmz2UtbMl3WdAHzOJ9SDUt9QRIxIn6yqPLKiai2/oRxnxv3pK51T3ST0VvbTdy7/F/8tP
/VRKAe8hGpB1QyYBmzbB36WURnwcdQzUBJlO1TLp/A9lQVf+AFNIaQMVjyEBRdPfpRQUQ9xACCR+
aCN/YBv+Cw2k8WNI809tThtYx5JNoi0CfQ23gbOcqH46rqjLxauszshxsyDL6sw4FX24xxJIplUt
XVQRcnQe5FOaQadpJoKUJlBZNqZ+NFo2GoT4xDz3Fl0xKfVKbfuwuiq3DWdcPdrWzgRc1WAFtWs7
sGnl5Ku5A5pCRhpPrdGB1BvYg1HBtSPvuJWcpk68WaBJBkdbdRLCrkmpTvWov+JK34STEzOQLqHM
xrnYJlWzbRzn0CbhihiH9awSFsXcmxzg/miq5Z2Fv2BQkUxMjR5voll9ySCNqLL8GMm9sbaCQHgV
8shNw/QfqA2ceN1s98aI0s4OKgDp0tbRklUaJTeEPlQkblIT9NV4VWBLdFu7Wg/mQpjnwx00S0V1
ZA/IzQqlcCVwrI6WfYfMV20mlal1HLKYS1Nw22Tle1aJ0ZeLQWKYnZxSnZieOFRTwHZV5oG1Njxr
LCemofYKbAWsoq7wwyG7Y3uV9nldsACVVxFBVW5hO3sF4ZbL1PzkFOptzV5KUXyFqUBaiRlP55QP
G3m23xUJlBe5z1djRKWs285TkijXNEolAEAMsUGx5d5kardzHj+lRe0PGbsKnitsbXF8pBI/JLX8
DqzJ3CKtxHUVi2kFiBE5QqBdiS56iBI+f0iWGC54TOJmpVPTlmTjFZqOv068lUm6YwTqDyGZazES
ralTqEBjriOPLV1Np3DLInokUvZ6bIisK+0KLZYmNmFI17MuiDjoUG74A4QyVBngb5Q81Td5KS7K
0n4wlIDvvaUYVMYaWWD1pIj42CXxsYmdeCehWiV9iK1LV9EMOO2kekS3Qsbvqk2glecico4M3a0d
gji0o218lpPyqU7qeF1nS4pB3PgjhF8TtpPL2JX5SdZva0W+VNXWq4wB7LgSHJpQ7NqiuhNSvynb
An9WucZMS2ZAHhOl2/YOANmBGiJDI2bL/eNcx29tr3pSMm6GuJpAEtaZW5iLyIq/arIuS/weXur0
N3aarTt5X3OK70+BFK8n2UHkWVwoRnGp9ijojPlCEqbj9xNmzKyjMiDqHfvATKnLkclMQL9JeRx4
pgTjp8Z3URb8UsarlYfYMKdOR/mfy/07iKDUH3MNwd4iv9fS9tuYmP5Q2u9WMgrkXTXkdOE4G6Uw
dpGCTnTGZMjWhTfDtQsHyag0hitj1AKPWfiwdiSbCglHbzhG5KgEabLOe/27IJJ8LaL0e6n1j+AX
XjELJwgG0LSE2nA5CY4KUEd6b+rMjkao2qNtFoXaHNQw6w6sPQtmtGJnH+taBRTY7YwCx8JaE6gm
78jWs+1NpDfKRuhTxbtUF3D/rLGZV7Yg8XFlF5JOCnCPXHyrE3KF+FUjOfcsFfkkbhw5V7qbwWkk
7SBGwTDHwHz7COFU7S/SrtqWIfVHlWAVKfVUX8exEbo1VEOlCa9bHNBel457XS/EupGacWNL5sGw
RuzQNkBqkZmvNVBQnCcmFsFEf0wliKlR36PplGdzr5U8zGkBRIz/nD6aUT5Xgf6CJ1n1OxsZNKrG
d1IeqL1wKFMwD6oryz3ikw6d+JSOp6lq/TF2aOlW0kkvmispEIfcLp+pgPF3IiUeJ7IkOLhSHBuZ
12rjPmKiLA8k3VnVS5ySWLW41jsV6CHHfIZkHdpZNTkHrXOUkukpi9T3WZH5LaHxnvb5PVwFX5r3
MLDgPxsNwM3mOl0O6XIEFX70R5yqkXWS0wwx7Fi+MJHcRbglif2h4V3jZ3R5GM+mtXDnDSdcyZJ0
RetC9QfLmHH8iBPDa+xRY+BxF6qtVXDqaEu522h6z9pOvAcaDotYm4l3KZBuu9SfjfBBbXB62+hH
/UhC/2enzsDFG0ESmrPVZkReM/HdvjbEIaIMPE35WA0rYKTHyu5Q59k9kjjFuoiH4kStRxgX8Y1O
ESNPb7eh6F5MZ5hWUE5vpkyqV4A4MiCvbCAYau8CAbFVAJCjD7FPpJTPKOZHBJMo/IWp8wyQ5gv7
RPKasntrHeeOBXotV9kxzaMO5J22pbt9V/e4jmNr9FAn7+pBu+zt6toxym8xG52rWPJZl7sD0r7A
A7IfbIJZaQhTaXah1LMldEPoQipI3ChNd44Bka4PCy+x1XrTGvHgxXqLolxcUomsC7W773NlW6WE
KekC9e8k9HGVysTUyYpdcyYMaGuG/KtFeQ+SDWGrJCkbk1PPruOGei0uBblqE9e2ur0oKGNrk1ND
O97hAJBXiMFPKUvWWorncCMNyiEj1tubBjIFoAJlh1BRL02FwEqpRYPVFXK+m1VgnIhhAILSZfAS
C3yRHl9GIsFjWCLyLmi4sMixwBnDds5VXgnDvlQbtDK2AprfLMfXogwfmKkRTG29opB7HU15XbUA
e9PwESio6XekzwZ59SiX9lbTm5sBhxdaK09Tp9STs+igNsNLCC1NWOqbk8574mCvSFeBsd7JN4W+
LOKSAfG9if5Xdv+JBNEZSn1SduOpj6dS/Kbw5ud+Krx1gjoQwCxxywZZyj8X3gCKINgiM9YWRdE/
hTdWXYIbDZl6Df/RD1/Sf3qYFN6kKKNXdFhfl66o9d+Yj5Qfc85fC29oyxA6Fx+TyUf5UHgjKUf6
2pjl5djIvGC9PgD21enM68MWCwBjy4msKSEPMgM/Qz7IWU5RacZWusugOj7GedCeTBvJe6tp9U3C
wrHFa9SehzSovlfdYgHJoC9GmYURnjMswSC4EjXkntJ42TZ5d1En6EQl2cSjg9SayMNAyfy5CIpz
GlYOXO/omqaPcREqirRXw2jYzLaZ33X2ZEAYtHgVVEOcujaydigAgeJYQkrXijGV98hRsTxqrfqG
LyB7NOSs2IZGC6mwCtqXHubcCggCGVWNM2ysBN6aiPrqakiKVQbWgO5OWPk9GARgCVKh969lG0b6
QSmCeULFXqYCS0MnpDc9dJLojEVf1JSwbdFcWBHlohUqY3QTJQ6rPLpNsOEsQtZwtkFdm4R56GQv
AGcebKtwsx6/gG9QRcQHUyool2ORTd+SXq3BjAAdwdcxPplDpr1AlDJKxJNmseb4DjFTmNNNN5Tz
y9KpRpeqxjKKQLCZcag4m6Dqw288SbEnF/P8ErTR/GbG42Mj1esijPeSRXckV6hpBgO+gVQNyPRt
RUybFJ0+S143HdNyrGjmOemIKaGEphIPYYygtdNo8/Y5hXVaP+hWnO0yR7nTWKC3lVSTxikPvWvY
DULipDVvbNTHu04iiA9CjHkenVr2gWU6Mm0To7wNWjmn+sycb5I1SHstg4RUjfkFVDbJb7p+3PSS
1I6rIavrzh+DuHq3pJL8tSooQLnbLXXCbD6HrHv+7FjJ3UhZd7QSPTkx6k2e8BeRTzyD7WjTuXya
xSgdeHjJ3baA8GGXDh7tOR/uiqTJVqIcsT/HY3UZ9SRKFEj5M7/QddSobUu6Zw8squPAaLQ+Pmty
wcPCMAHMsfwiiIdNvrfGQbuazMaGbVyayltVVvO6XkynDmu72w0I9v7XAvnTDcoY55O1uCzK/Hct
EH7q75VY/UMDws4SbBsE7C7Tmp9aIAa4U04UGD1/NDP+aoFo9h821lBWW+wHvDw/20BtGJTYKsm5
hFHpyCyd/0ULhMqdFsc/K/HCJ8CeShfGllmObdygv7ZAaK9jBJMT+ULVDDA8hk2HHyCleG0Ssep1
Xjx5CX+WAlq8ieLcB11PuMkSEW0Y1rcuz26sJTyasZkvuo44aXKl8W/tWnKm4RJh7gIdTzRNT74I
edSppjwPS0I1uYbtIa/rXd3zHszxhdZJu5xQ65Y0XqUh5RprM132iWrQau1tQRT2zEplEWnQDWbp
lYRlp0tqNv3wa1Xrnqh0JSCvxdWUSgpWHOlWWjK3gyV9uyaGO8QllSWPGfncQ0hQd2Ik1+0S3d3U
LQnXxiGXCfVO5mIzLTHfcqVfREvwt6zohxlcQl+Ig90G3ytnOMSq+awukeH6SHh4WAQn1Nh4G1Tp
aSBfHB+88tJMdDAGssfntrmPVfl7SGfHHSqt9mji3o3klQuDjOKSBPM0tU/TEmmu8DcEZJzHc/XS
LqHnfZDGKyhYuE/U2tgUZKMHS0h6Y+d3rD8XSOCfc5NEwJQ89dGuN92PgPU8L9weqKRNzBJ044tU
ZaBmkMouBuLZpxnPpumsxWCchj7ayEuQe0uie7FEu/dkvNtkvQ8toe8D6e9xRO4QGwIoYqKY6iUi
Pk27R4PM+GHBaHZLijxp8qqiheTWhGcngkFckDhPJwL5Ohn0bQBAoSWVXiWdXl5i6qmEnf1gimoF
hu97EVo3YTBtyIgYV3Tz91Op/oA2vI16tUBzoVR0D/x/26KkM6z3NvMEFaNolHSX9JCyozPmt+ax
VFIwqRbVLZWNTyRExPGifc+VeptYzcbsKdI70YRr/sOTIupVVWJlk9O+R4ff3ih983/sndduI9u1
rl9lwfclVA4X3sBmEkXl1OrumwKVKudcT7+/qbCWArvtZQo4PIDpC8Pu7iI5OcOY//jDPuajP/RB
oZeBQ15uGwBsOJLVGbT+NE3Om9AfFkUVLfQaatUIu3zwke+h8rGx0i6x7I4RLSWCRjxo+6qXHUaG
jr0V3gaRU57rUbcKfSjQfglFwWHsdfewHnEjkuzAGu4aUsdufJhuWAo6iY03cWpdqCL6wZvYZSKd
y3iCXyCzoOZW+mBRa/IiknzSSVT3MfL6B9dwZJRK4JFyYa2stP9WmeVtHVEi5Fl2bnlIWv3oXAFB
t22SoEFbZ3mPt6FmtTMCosuFDcscfY3Ol8vnyIYlIMpwCZden/sulZoTW+M0bCu8tckHqrN+oZnD
ujfVWdH3P8kUmsvOcM0PDdc7lA6GQDpKC3/fj6SDlP6gSaqdF8boP91liDg7skm+6G18D/WRvLr6
RinKmW8gJFGRA7QJx5gWcJwGxLKS+iii0vY7MJskT/hBvtWEPQ99s8DHYtpicBRIZJBEqYVir5r5
gfM9CdEyVKV/1OKcSTsmcBZ9YjYTQi6WFAInYGh3FZ4SMjZQQ2+RhKA7My0fjtFhHOAQm6MwJOOC
6AB+WyTKUrNsqvKuKdvTsLdnVahfyYEHTDCQKxlZRJ/irK5HEe1nENWCeJCFEsmXRuM+ILBkdrbU
Ipg7TitUkPit91OpwChES85cmZ6inwcoZQ17YpPF7evNcWelh70E4ymJyM/xbMRNZLWY9hJzNDBp
ed+xGmJE2xtZzQ9cGi3Y3lrzKIzZ//pUQgGVXWio5qbBWJ7qMj7lXrgk4WSSB+2Ja45XQC+IVOtz
V21WZdGS7Ip7RY/9+DiqC9Ms55qkHADPtLOKxA52YW3hGPUhVd3CpjqdOgMAai7fQiNGmqs2P7UA
CzrKY+0AyfyZkg6T3PPOldE+cmxi6cYR0M4cu5VsRlNQBX+KCBiTXilwDjTPaEg76c+0WFpE8XCm
OvYjGRqAc/msAvqqSlsCXsIRtJPq06HOz2rLvu4DlNCJYZBFnBgOkfFq/D0ihAidfPsYVs2h38vf
4ial850d+U6FwVUZXNACBcMtHw0PPWej5Cd+D2UoHK8jRUU210bf2IHnVWqcl5KL4l92fkhmedMX
/WGX+OD8TWJNtRxLdIWLcORN/Z77AsYhei168vpw4BZOmIIOF5hlEboRfWtjEtxnGB4oC2msu6nd
2/NYDg5AyOnbd8k4I7rxXm+1Zja0WY/CVlk743iqlGjuKRe8mYcMB9gunLgamX64bOFTCvcusNgu
MdOZ+Vlwk4XqWUZEHn2JbtJmBND51R1pCrMaWa0lDaeV2QMgsH+ViJJxHUmv+0H6lvfZVRzQ/+tS
bZbHtMJtrJHaCCc3RJYYrOTQB5qwOS8BlOcGPZOlLmzlTJgS/TRRtNb/F6w/VRBJ/ypP6NBYJrJR
mRhMRdwWLe64bzs0WLkq+oD96KlymUy+G4v2rJjS0p0666uL6jhbBfNsWi+DI2Mfz4JltvBXhrcM
j/39/xa4TwWuQT346wIX6grmo8NnrEH8szcVLrUoVRDWOJCc3uWRaXsUt4YmLESFNvivDh+mWI5F
cYu5OQcjHL1XspSzx/8vy7at0HCSKUr/TnmLy+/H+aMj8qBMVh3+i4/ygQ0Iet2bRVElZ6mCM8dx
pTYwa4YmIB4CZ51OdQBi2xbnYCu/40L5c8xGf5/d9lKXXPB+63bAiG+eN96yhFRU5EGKwYMRzxrd
OpFrpaBh0ZCinmNB4GYONgve4C9UrA8muCCeSJIbTdvWr6ehm51WQ30vmVE+MZzuXs+lbO5nFXpm
tvHMDg57XehNnfBYyouzUs6MWeZrIyHHZjsjZimmG1beSxmlXtmUty04AdpqwsVV+1bqlYXf1cqE
ynppWfVJCrGGGk1EqhXdj86WruN6iKdhpFxqRv3d4/ax79iwZRRq/VMPwGlOe6tGvhuVc2Rfa5IN
MpBQyiKboiUI1NNMYHlgq/hFgO75wHy9Kq8S2XjQ62RfAwas9OBQF7hgKUnTHqAQNwj+trNM5PJ7
A5CY9bRViJb9ngExOuGt1kGuAHUE5L0r1eq0HIMbA1Qy0u1kxqUJoNIwzyQ+LChot0z8gLyqWqIf
JjXeAkbUJQFCJ3jGn4xPEKgcqJNBwKJGYScHIQrHiSFA007WzySjiw8LkU9mSD6X5l45DH3avASf
magisU8sGnlug8iaFXhPR1lLluPKzuhByE5ymiN+ppNQ2Adlnqr7AMj7tgB7S3Hy5ORP70eWX85C
AQqbrdvPDQEUQ5oCFB5UXCG7by5YMrGaZ6bc4DeXdlPMvor9km5aj1MPWdcRxwCGqr0Ap/VuHCYm
eHUiGVigqJK7z0Jzpx22rDLoti9g7r4ub0OpvDBb44w7zYEXUk2YarhPAul1UutLR8EBJhrN65pw
KTnxvlVg6ojdJUpVFZhdAO6tgN5tMPg0xLzTU4lRtfIbzDmqWVx115IA7vmnmHYLMF8TqL6E1JfE
Xyh8SvaYVLhXBVl+zEZ9GukYrdRDT5eAdkGDaem8Fx0ECxk9a6W0MREN8HCl0YA7J21KrezXtZuH
M7kig1ITnQktCm8adNpxcI2UOGYG0sNgrWHUQ1fDrq16PyXulesMsFGvqO5UwwyVRFUaO8RXJiGp
UiOtkgGLifmQFuPMoo0SpGo6IWPHnAZPPRaaLS5Nl6gHC2KuXeraShoeI7nAVIdGDamwc010bnzf
mtv42Mqm9SiL9k5u6Y/lKP9w6PvIXXySk6urioYQZl/+3BzQPg1JceE31TrWCa8LhgMMw1d643Dc
PjWYethPpJ6TBDY8qlX505Oawy6rzxEyHddtGC0wu5mNdK00Bx6cIhpZePKoxGdhx9aINldZ14+5
lCRkAnUqea3WOijKn2AGMv0fSAaqaJhh6m6u6kb0tQzJhuIJqVPBccEcSmS09NxqeBho2VFNsyEf
VqIx51VNs/DHdlWLpp1K9870+zX1KFch0diriyqe56LZV+nolhIM0rgkT2u/v6wNIvd6gWH2fjcr
ENTP09QoWXQZS8I2yWrlDp/17kkmQo71xoXvLHmXpBueZrlz6bj6UusH8htpm1LLxBdunp94nlIs
vNqOv5ddFaAWxgZQtlShymZhG+ENjvz1xGy7aMG2qhN56t/2KTBnoweLtktXbOgXg57RpIbnOeMA
OAdoVieBYcxaOCj7PsX7tK00HbtRoEA7XfmuqU+jIj6q/PY8MMhaVWkxutgAoCgulXnqxfzbtr00
CEdejmlzC7uS5llekmmZqv7UDAtp6o3So6ODWtd+GewDvZ6nQ3ZraqztIrZs+HIie7r3EGS7Y3oi
k9s2KbPiO0b5op1Hxy4ZCPjVVLymfMwCZhl7tpGnMoZCcr2I6+yWANkbonn1aeemC5JuywlexpgI
Vkk57TT8Duoetz6Afca0DcwD6Bu4yusJrg0wZ7XMIJxWb6/9ITrvOBOndUjWc2DQpsKswsMTZ2C6
2STbNKFoXQlAPZfGbhYBbA4SvEC3s7qpJ3fQKiLz2qihkqTDvZEZZ5hhP/Tw1CbYXn43IRzgwysx
9Zr0SNHMAidwAjAEfm9Z6VJWlIM6zsupPqjNPBIAPy528UFF0K+msvBJbLuRBv20Dur7rogXjhte
c9jLh4EJS4Hz/6AKvFNuiFc40C41qeommNj2OAlBix3oKbiGNrHSAV8p0WoAomlnqmXdBX0mYVGU
eRgQgJEOmX2huEkxN4SEPsU9a57nmCq1ceMeyOWwNlE38Hu26gLAhmBdGBm2K60Cz1uXGFp4XMTx
3sv3s4KaO7XysyzCow+c2ZtjqXSX49O8aOrghy4HOA4U5pncmN8y3QQrj/vl6GmPodxZ7LEU5aqK
hYXd499gWrG48FW4U2cD0y9U6okSDIh8R+WHWbUn8KCDOR6UCcnZ7Nr+QI5SaA0d/IZwLafqcQTP
aFoHbggNNz8MBK6s1+X+MOr4qWhGOG3kaBlCppui6OO8E2lLheqm00wg0tCx7n0P34TC9soFJGR5
mhGcPMvkAXIxXepBMm+4pivkXJGgkBTSlV9213CTyH0JnGnWxcRg4ZfkNTaZxFVGdqTuX9amVczd
uD5oPNI2E9m5hh5w5sWYk0M87eZJLhHhSQ91irPbovekeAYb+ECichJBEjI3zOo29xJyozjPGS2O
ENwYTZTigk3SQdSUcvPRlAECNZtDIIGbGTnRoyU4n2qs3rVDeehwkk8Gy7iryBQlOAKXc09ZuamW
Ql5v9WlvRjdeklRTfLHUqd3gXCAlYIm3su0dURiQ66hL2URpwlVulHAgmjA8UQM8iouSP7OjHx5Z
FZOkC6+Uko5s3kgXVgJ8oeJjrDvdTU/NNTH9McdeI0vnRY0fFJRc2LtRwdfRsUazu1Kfgz8d2kV2
ZtuDAPuKeMq6ezRVC/gKRHUOvWoht833vGXp+qVyTkozYqxBO9bMoBZm1uUEpvIlLAZksJaiUV72
7NNletzrZbooTX2l2PUdkAxwaFDfFD2JQ9huXY8x3jFDfKXqUNe6ii3Vkm/RfTL5uSjS6LW6WRY3
R3lVLlIZWb08VHjR40THrA0fHGpjvyUSm6S6hzEpV6ODV5dXjgeqmn4PCETHke46b2G4VlR5VsTW
5xfMTN8hrTMD3p0VjbUv9+Wj6VPSWVlPBgg1Xxsq0wBEFxeJA0whZn6Urgmauw3r5lTXixV278rM
A0NyW0gXONgs8au76H1l3huY+rhFdtlXzjLXHRgA0qyQQ2I9NWJ8FAgCGvlgpASTeXuEq+tBE+TT
2JBbdVWFyjAtPEuNzuN0NL8PWWCi45WAC85jo87b2SAosEYuPUv8/8szFZeyX99BvxF80Wwy2xT/
7PUOqth7piYSGLkBIt58ewfFhxN7VtyiDTJ95CcD6r/ivAgTwHQJLc9TM4XL4+s1VNvDgE01LTw4
LQIjHeXvXEMFSPEOxBDx2ooi4ioV0Ff9g2Knl8ljKcu0ORm5HBV0t72KjFI7ee7C/dIiBB/sz29k
qFCgOEIx95QFk+AtWqLEWHeYoZ6fyI3hXGNVSdJtQjDzuLRpT9HYqdNGP6gqd7yE5g1t0VT0m9C2
vB95FtqrEobpoUIYPDVuafRnbB4X2pC1UFoGj7DfNgor7WfbF6Z91rlF2+IHAyre4q8OqivFpx0Z
Eso8yPNMnbPrN5jzSB7Oh0HlstKjwZmL/pI8q9I7I9a7E0vP41PCvCBNKjlo3yJze20ak5cpxcLG
0wq6TDuVW2Hv2cbhaVlHHbgvViu+c6Yp8oOBJ2haeAs6uFcWfpopnqGGMA9VoT6iQCexGZ9dJ4GA
lxy4w1Dg2JgEAlWbxUPx6BPFy7l5omBP2mjtZSy8dTokPz+siOa0MGY4lqy8RClimKs4cECAEy5C
o4rSVJK0Rz2s0qXu+vJJWhfIG1uiyoJYwvCUUAmA5ZMqRWAzqnY784JR3a9T63pQpO/4oBQzzH9o
ZdS1p5KZiVU208Kl506UKBcO8QhY/EpkltelXpN9Ztqpf1F5LaxWSynJ7pT77zrdLEYRp1GcDjm7
dKmEOomvV2HW2FlLinLyZu2dPU/aP9IGu27uGNU//6EKwOTDXBaUbcWmKSn6kAJweUOZLoay8Dws
xk/Ii1h3VJyX2GNPAICB4dIlbCQUAnPYF/Nyzg1tpS+0OTqTafQv5rrxSQ6MfweMbVJvRAtTsT8o
0DEl6xqv8rMTV/VWpG/30wj3RCBUnaunFTnzonUhWqomsheiQI49q3RXCr+RGRWwfC1U5a6Mtk0d
f9Z95iwqFXynrvOFa48/LQNfudClmnPH/qaI4VWqZTFMrQoBVY+TFa7WXAkMv59D+N7vFHqjLnEX
xOSR++osRw1WlqruYy2nTIq6FIlJ9NWSdEkFOMsgUk0yOZ93nXekuvAlohRNRQvwnyQhura2OOl6
R9svPNG50Lxrr8uWULaOm96WRUbTvhwx0SynoJyUw8vf/8TvN5EX7woZSryOL7CpOR82EWeE9ZEn
bnkit0m4z0aAyLCUU0jn/tzIArxii39ltrdZPf3mPT/8mlIPoaYl8++k8LQfhgsFkj4YjVNrqScN
ntYutEwTaZ+FvbcRU11wKxuORuwnUScaR1lgf5cDaoO2kh4Ji1/kSEjUzDyX3fHO8IqfSYe/WUHi
2TM+/d8zWbg+/fpM/gE3cwMozL95PZAR0bIuQXYVR4HGIBxn/qQ9qHs6hxOyD8skSk9oyF8PZHsP
+pmOwR1gPwqp97QHjYuFCUeB6xz0h7+FC+P2/3Ebs2xoboCblAwqMhQ+xNttDIf7MI3VEAvZ2qVF
ZiMrdcurWiW/PVRJcxnJn78KWiU+VeskuawaFyNqWaH1N7rKVEFS5DkZofaFrp1olo5fbUwLZLBC
xGcwmmpVNg9xqLt1mi6/ygbaSAAK/ZnjefmU3rw1dRo3u9Kr9riUG7jEKWx1otVOE6/A0qBLvQs6
g+l+g0Pl3GsJOK8U5TrBnnoZ0/7bD9kdckKFtMG+8ooGqbseqjOTLeQ0DvpkShmEe7TJdZ+kIVJS
gutC77JjXx3SRT06KEMjDlGFITjFysFd9HLtLOkDivYVpgEYuibLLifCkiwVKuR0xFnOs8Btc0HU
CyF1NslRU0DVcmA8UPtM6oykz4yrpOHnK7nRSYLy5LnqtauolA7bzP7GaB5nGZH3cs1xlZn03dPI
/2m0Or1jEB/8Km+8IroRhNd57nsEOnjBZa3TMqUZCBKSoj40PW8ZjZz0kpk8aB43lD41VyZxCZMa
JGZC8B7meZLhLXy3k+lsjT/4ocOpY+aXmeSe6HDbbAKvNTemZ59r9+5QnSF1aI8gyBPxUGNhVmBE
B2k3nozueGJk/KR13s/IMjqLEu1W1cqbsYvuJBcH08z3V1Hcn5od3QIrFxdzD56V1KkHuH3iK9YQ
QNx5zilIUz1VE9EFhKTQJ7AXsBoBnvZ/5N54rus62hILfm8/SkRURBhOuqjqTLuI7FNtkEPtVjTJ
hgOrrqK55XuHyKTHBECx9GaxAaDnW8aDBC0haASoJw10WDkjMFg0juU2XrXouieWwc1LTZQjzTJC
qH9g266scGIbdrA/GNHcLjD4QzSpXpREtk1buwSo8yJUwbkOahQM8wA5wJx02IUs07E0o5FBprw7
wHAIHxCD3n7HAp/iQLok4usiTlOU24F+0NtOBVsvka9SH1dXVycBJUsRVRnY4qLCB/B3ubjrckpf
xn0YwMwDkP+DyDCuytolkjGtp2SpTC3LOdErEhI63YAE0DUy6knzQLJL/dSquRtTnNTTXAlM2qT6
ZRtl2dStjSM56PKpg1hzKkvGqoRouVKG7LDQY+WgyAJ+pRrHLe17pbinUuct4Ov1C70LEIKVAU3W
pCS7hOYNDZ6ZXcS3fmws7CxnqbNM8tzqGdjkZ+5Xq97q8oNIsuwZLVTl1IfyM3Mb+KRhUBBLrSNj
aGz3pC3ADULHhCfijJM4bZnnlAgwqPrzQQHCIngF2/ZhxF1cVd2lXNQ6DYpM3x8815nJeIIe5EV6
6Pm0+wev0VYokcZVESrSvk700Twr8nNTcsrFGA0rcju+gxhrZ2qIpye7HzqkgJaGj3hZ0kDxeg8z
rDD/UVih91ilKJ19lvG5FYYPGPtB+4eJWJfPZdx/z0+DA+c352dzu95wfvJv3pyfHJ86LFBh1Cw8
I/46P0l05H6HdTPcQZsgib/OT4c/4bClgaryV6B5/3Wh5WgVhypRFFxsbSws/s6FVpPfu6yIvryl
WQrJkiw3UiKVDwVbXJe1jOxXPq3D7DuiNWPfjDTpUMVIHjxWyc8NtnPBUHFO+ggT/AzVMK6P+qrM
DIRjKe0JZp9xVJZjgxQvEkF55n7bNZex3efH5ShN81bWabbeKYTQQAXqlrASXVLkugPHtReBhT0F
ASn7TUVqS+oMydTq9OsuLZd64KdX3FKaqZfndwSYol3Pr0tFzwHdkWWZXnEXD2RXZxVwbtF1yz7v
ewD7zE/PZY2maKjTMNTMQxeZ27zuZHeadBL+gIpwQo6Ls8Gt11bj3bmJ3S04UwlbHfLiAL0X+dKZ
dIEGOz5zCLlAfI6RBG7E8IYGy5q5Aa0FTwI6S93hDBp2OS8d7b4KzHPfKE7sOgAm86Pvgapd1ZmT
z6RQfcgjo5+7o3ddtuk8YNU36NZQzitL6CX37MMp7rU+Fu4IM2Uox6b6I0m9w3B0rpSQq4sxip6x
Kl/lVqhORn6E2s/raewC8MJ/Xg9NRZiGVX2HLM59A7dWJCOI3HT5zI51hSyI4DxwALKlBPfp1TCQ
yTAQXy+XnPTE2XOeHrYi314Lq4vGhOjXg5RNxhLU1DLjSWjGeLHmMaHa0EkLSWqQbTqqRYeVFOBo
aWfkEwZpZZ86aj7sx8RLTVozPCBfyUEIXj6oRStPnNHyziXRARsD485BXXRSDOpjnBmDOUFKIM+Q
rjsnsV9i7JfiT+1GuErj8Bkt0jjNV16UnfrYg6BasU9xukB9azpcKwY6mBFWGpWSrZpSPYEtTY4P
RheTOuCepjSYhigGrrg9aDDA/E8z979FEe4aZYM/teqn3O/xFKnIOmYXDzNae+M3K4DF6ma3iefu
N4qmr2hNnit2/qj7cI38fr8hYGmacrufynVJfnNcHORmsuprA3Nf7XRQolPig/upI2Kh5Cy8kTv3
2khIIqwjh+wMyboua48AAEU9cnPwCMmmnVoUCYmQsnyRDPVK5vAqovAiCLy52cQ/yNK4NZwyI98I
/fJA48Auo2aGA4a4jqb0YxhcQ5dWbYz3hCkLFxVniADErSO5UO64K2uzqh5uck1FoaHgtFiN5JXW
I/77eN1H7ihDHpVPuri79Rnruanl7jQ1g2KSqfl3Lc2PHSph084WIfIILt/uXS13C6sUTde4Kwhn
4rSOwgbz/KiYDg7JDOlg3NeCp1ogwU7s8KhwAeKDPImm5KlgRV79tMPikKL6WonGbwpBDnw+ijds
B5zOOS6FcwEfeOaNbYfLeIRjbU9/cZQvKkf7OdROfooiIiaFTOpXUjRIB1nS0Qag29VGxSUGsg9+
Hl3YZmrgL0PbDq6nWx24Fk8ZS99YJpY+J7+lmYWaFB8kiXoeyvSabaQv+JdX40TKrIhcVibxQBMN
mwbrFGIZTMAui2eY49Dy9/rzEGX2xDXkO+TlL359/x+csy8fcbau1/OnBOPz5qEcLh4qGrTVK3Nd
/OkT4nSV/Wd/6fcPeslOvhryh3/+Y32fBOksqOoyuKs5O4GXoTgd3P/zH8/yK3HUvTu5nz7Y06f+
7XPiNc9p7nkH2PtcKzkVQVCeXhzecYak5fmPAd2cPcArC4L8M/L9Zox+NQq//4LPw/n7v/PrD/92
DAzDoWj429+fL/jX17f2uMSzeaIye3oBEX78+tAhwMIBB55eT2/4/3gQPs0E8dv9ByPBc94NBS0H
G/hBe/6mYG3vhkLFUIyYLEsI4Bj0XRsDZLbbrwZLOKNx2cVM41fTwTF1i+YICeXitaNDIbiFf3th
vJ8OttAC0ZoRhMf380BmRxD9K/l5zTy/1e5NB1HnbzcGKEl1NkYwvOfZINxdPg4FPpqOzs1mVycC
H3m7QeCEwBZHpfcI1VW8xDR5e0KoJATaaHEpEXZ0EMTdcstBsKD6clk1uMo+vT4ek2yOpGsxD0RM
Cu+1e8tB/G5bDgLdaYWfGbD7F4MAkM5pqijqru4JAtvfchCYCYREAnL+omJgOWhI5vCRen6vHZwJ
z5Xcc6/+z3L2b1WNDt6irHjKxl/sCUKeb9OxEG39nVwOyvYnpLpHL4beMu2fp9fH00Ex9vBlNQws
u57+fFcXhfyxf/af3CLosjsOca+/2BnUPYADVMXKrm6PL1vWdotCERsjUpHn+cDv/f6ghKhD3xgR
yc5WC9uXTMqeJdgWqpgO4vXpFqEzCLrGLWJXrxGCqbTlGWHvWaiL6Hc+j4G4JryfCZTQDqYlSEJ2
emcQBuDbDQUlNNufKRvqy/3501Bwq9TIlTaJyRSvnd0knzeubfYHcw/bfw4EMJXn14dZIaAW2+A/
IsJgJw9NeftCmhoSPgVxgWw179cERwTdFkszdnVjEJac260GDcUgvS42hpcp8Gl3xLuICyVWR7s6
BZStB4EtQfQJdSirH6eAvgeLU8MV7uXw2NFl8Klh+vcLJmcPRJGtgB7n0+vTpZqrlI3fKzb9OzoI
L5vUNhuis0clgL0dUNLmQVBpBBsKdjM7iyxsf6kmcUFW2ROtl0v1xwMSujibhYlWeWdL560v1dgo
c51m21PM55Px084g7xFQBu6g7Oxy2HoQNGOPyCaBrjwXhaIUendCUh+IWxYMi129P2jbDwLLwYCp
jSJuc5EEWVMH6ef82Nk9YXt4xdzjN6bXov9iEJgJRCA64Gy7OhP0rcsETYd6i7ejRW/uV+Uyaj7u
DsBMT69dPSi3v0/qe1ygcDN+nQ+cBO93BnuPpB/6NRym4rWrl6gXNHCLmoGTgksU/bnXLuXH4xIg
3qSfjTHorp4Uouzd8hrBz41MS2f9P/3cn/tSXKppS+GRu6t3qRcccIuZoJl7tKW4LdKUeXp9PC4B
4pkE9HNf2j+7B8SLBN2tZwLetAJJeulGMOnf7Qwcl1SWINTqn5voTiILL2jgNvPB2kNzgaeP+XJ5
/LhJMh+wlHTYI/XX+bKbQ7F9/cD+AGHnz5H4BMJSP+DSwsx5AXR2cGlsD7dpYKwsDEyln6f+x/mg
WJSakBiwg9rRykHYUG25P5h7pvWsDP7FSQFB2zBBGXaW1SOEVVsOgr2Ho6XJifkCtnzaJOnk4fql
c1bs6kzYfhBY8hgsYEz3clx+GgROCoV+LUrKHR2ET9r7vw+70XwikVKTf9WnFBujw2lpys/7z+5t
jPr2pwMQPJIMQNbnc/Bz9Sjv8YdcvYTjMq9d3R615w+2Tc2gQeaQMbZ+QVw+Qy4UFUKhQorAji4K
bXsE0sZ0AhKwDonr6cVe87GGxHSC/wBO7fJ80LcfCu4UFs1I+RWH/FgzcLuEEYnX485uktr2+wNd
GPZIFFgvsPzHk4LCCQIUGXk7uya2r5ueKgLLgN/zYTHw5RVTsxmdF2xuV/eF7VEGiz6dcDXlovD8
+jAULAYQOsAYbVcnwidngL9fMaCPsGjNgKV8/PYgURaIGx3LXZ0C2xeNkB0hveoqv/PT6+NWALyg
OuDUjrPjpcJzObdNqWBQOmKNSXv+eSj41d+fktCgKSMgv+7qanhZptsMwpM+Ahnt6+b3qVQAeFSx
ucYsckcXxcsH224QBNRO0/pXQJOyx56pcJXaVRKHzjre7k4NiQNFGAchLmZPL2qv98uBLBmbOoI1
s6szYfsTUuBsQEzCee3p9WlPoFzEyQ37mJ0dhO03RoteJDE/hvkrFgfAgizaUyLZbScRV2Fyt91y
gNhFW15FJfPSrPxYNnJQ4ioP6WlnLw7CHW27QRDELvrWFAwvDdkNp4MopGjY7urp8MI93OZ0oHev
4dTIFXHznvAEMYnz4UWL8m9BTP/GX/pToDz1g/j+SZpMDPEmBfOv/sKrJvfzn78RHj+Jbt/9TSFV
fn7zZ3my+N//8165/CSHevOnr/Kop3d6+fcvX/Hzm797s9fv9fp/LoOHcl3eYUTwJI1++aAn6wRt
8//G/Nf9+q1kWMimRTvg9f/bLLP+cxn8/ukEKDy8Pui9Jvuvr/pZw/3vPTxZ32flhoezcLZ++IRw
s00fnCN862dP1/G65SepXp/1ZmAoOrZ/Pua81aeflMsHsMcXPDyty/Uf06yqN70F1dzWbzF7iP84
ycqN40+NsPXz5/Efs6xk8rw+6834sx1v/fxF+VClmx7Ogbf1w/fjhzR9fc6bD/4Vy3XZJLdZfF9/
frxgNG/90Q+S/KEM1vHro/769EJotv3j8dt/fcybR3/Fij18KDeMueBZbv2pD4PU27ARKF+xVo/W
0YY9TJCSt/7YR+uqetg0Jl+xQI+y6o//Tb2H+GHTyHzFEj1e37MBv47Dm9nyFUv0eE3M0oZnf8US
Fc/Os027u3B22PpnPX5I77O7YNPuJcR/X/D88u7h/vVBf427oLZs//CMz/76nDfP/oplekw07IZH
f8Uq5dH1Q/kwbHj8V6zUk3W+YaILxGHrAT95aNefa0dMRr5iiZ6Wa7aA10/55uf8iiV6Fq/vHjbU
jgKX3HpYzuIm2VTcCW3U1g+/CCgdq+B+w8iIXu/Wz79c35VcCdJ6w3QXfdQveIP0j8kDMXSb3uAr
lurlWrxBma7L+40bmej+fcm3mAUP3qYv8RWrVnyJBSvgLqjuNr3HVyxf8R6rbF00m04r7SvWsHiH
oyao/ji9Dap80/f4isUs3uV4XT9sev5XrGeeX6//mKzL2/WmmkHQ+L9iPvEe03jzO3zNwhbfAhPD
8fXj/rWnClbA9l/BX2+8EwogffuHg2FsHPwvWcxBFRGJ2Lx+zjcD8yVrOYvXm6oHAXhvPzC/y6x/
wnu2wG8u6zVmz/G6qV4/6Zuh+ZKlK2CWDeewQJu3HpqrB3+dbKh9hGJ/+4f/Nkp124G/atgJNhzx
Anvd/qM3AETJJlxOwK1bP/73AT/bjsxvogq2fvSvXZx//+hNsOyf9lafwdpXd8dN/+w9Fi3+xl38
sC7/5/8AAAD//w==</cx:binary>
              </cx:geoCache>
            </cx:geography>
          </cx:layoutPr>
          <cx:valueColors>
            <cx:minColor>
              <a:schemeClr val="tx2">
                <a:lumMod val="10000"/>
                <a:lumOff val="90000"/>
              </a:schemeClr>
            </cx:minColor>
            <cx:maxColor>
              <a:schemeClr val="tx2">
                <a:lumMod val="75000"/>
                <a:lumOff val="25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DDDCAD95-B51D-4DC3-9D4E-A961898AE22A}">
          <cx:tx>
            <cx:txData>
              <cx:f>_xlchart.v5.6</cx:f>
              <cx:v>Sum of Amount</cx:v>
            </cx:txData>
          </cx:tx>
          <cx:spPr>
            <a:solidFill>
              <a:srgbClr val="FFFF00"/>
            </a:solidFill>
            <a:ln>
              <a:solidFill>
                <a:sysClr val="windowText" lastClr="000000"/>
              </a:solidFill>
            </a:ln>
          </cx:spPr>
          <cx:dataId val="0"/>
          <cx:layoutPr>
            <cx:geography cultureLanguage="en-US" cultureRegion="IN" attribution="Powered by Bing">
              <cx:geoCache provider="{E9337A44-BEBE-4D9F-B70C-5C5E7DAFC167}">
                <cx:binary>3H1rc9s40vVfSeXzSw8uJEFs7WzVkpRk+Z7YcSbzhaXYCgmS4A3g9dc/LduZtSg5S1eN6q2VZqam
EqqpJg/Q6D7daPzzofvHQ7peVR86mWbqHw/d7x8jrYt//PabeojWcqVOpHiocpX/0CcPufwt//FD
PKx/e6xWrcjC3wjC5m8P0arS6+7jv/4JdwvX+UX+sNIizz7V66r/vFZ1qtUvru299GH1KEXmC6Ur
8aDx7x+9VSp+5FUmVh+3r5HfP56vq+yDl9eZ7j9+WGda6P6uL9a/f9y6Cfn44bfxb+3o9SEF1XX9
CMLUOqGMmsgybfT0wR8/pHkWvlw2MOYnCDscU8J+/uzVSoLkVH2etFk9PlZrpeChnv4/kt56AngL
//4vT/+weQubtx4CAL9//JIJvX78cKtXeq0+fhAqf3pNVe/lm0f8cvv0Tn7bxu1f/xz9Bbyl0d+8
gnb8Sv/bpW30/guy/07hhT6uDgAuO3GQ6RDHpvzpAxBugUvICWHEZDYMm+ch9YztOzTaD+/4BhMQ
HoscGcheDkN2g7HSh0DaeZqlnFL2jLSzizSmpmMxDFdeQ/1evfbjvfcuE0DfK3dkyN+uHiqY4JnO
DzDDnROL2RyQRW/McHxi8s0/YOM3HzDvr9F/n277sd9zjwnI75E6MtwvcvXh31m4TtfqAMCbJ8gi
hDqmtX/CY+eEmJSaDLN9wL9Tuf3I77vJBOj3iR0Z9v9OC5GtDwC7cwKz3bKxZb4BOz9h8LEsZm7P
9Oka7cd6JD8B5pHEsSEsV495dRCEYdLaiDgA4LazhgBaQjhFfN+M/vdkhd4AeFt+CsDbEkcGsJen
tVodAGB+QhAnFObwE4wIfO9tnMkJQg61uWltT+HpGu1HeCQ/AeGRxJEh7NZaH8JG8xMLk6eYer+N
JvjEgngbYzLyxiYrtB/fbfEJ8G4LHBm6t6tsE2mlq6eoq/6baRN2svGtwBY7b2LsOA42rfEkfqda
+5Hed5MJeO8TOzLUgUFbNetqdQiX2znB3CaYsGePetdwoxMb4jCY+vbIcL9Hqf2I7z7XBLx3hY4M
bRjQH87yVVmLQ1Cj7IRbzDKJSZ4XajpeqPEJ4cQET/x5JR9Z83cqtx/3fTeZgPw+sSPD3l+nH65y
4OT/fhfNxCeAOzjbQHw/fXZ4UxN8OJMCbzoiTt+l1H7Ed28xAe9doSNDe5Z+8PMKQq6/H23qnDDC
bYu8kOScj+c5BF6cY2BPn3Mko3n+LtX2Y757iwmY7wodGeZzSBllhwDcPmEU25YFya3nzwhwyHkx
x4J/8CgCm67RfpxH8hNAHkkcGcKLdJ0dYuWGCIwgC3MCjtg4tsbcwYxaI8M9WZP9wG6LT8B1W+DI
YD2t5fc8fdR/v602wRQ7NjbNXWTNE2xjiMfIy5q97YK/R6X9EO/cYQLKOzJHBvRSFutKrNK/H2hK
YM0ljmVSvN/5xtaJBSbcwsCVbj6jRfk9mu3He+cOE/DekTkyvG/zLJeH4ESdE5NymzPyElrvhFow
HLBlm+aGFd9KYE7WaD/KoyeagPFI4sgQvklrqIc6wHzmJ5zaDJzsF59rJ6RCJ9x0uAXZrW2Ep2u0
H+GR/ASERxJHhvAy6w/jUzuIgNfFXhKT4yAK8tGAvG0DK7qN71R99qO7JT0B263vHxmy51CseIip
a59A8R+Uif0sNdiBlp/YcA3SGeMSwakK7cd2+3kmgLstcGTo3q2j1SHWXnCpwYeyoZrkjWh4UyRI
TQwJq2cedORpTddrP8oj+QkwjySODOeLVXIASpNCGS/40gxByurpsyfrzLGFbYeNkhdT9dmP7pb0
BGy3vv8/gOyvVdx64E0V8L9/rn17SrffW7nNTghkkW2On8tBNhHQFtcBLJaNwaPG5svE/vnbzzW+
r2vNnz3qfTrtR/W17NYzPj/ir1/K/1x99sVKqfUBaCqwvCYUcjn8Jb+EdqIeSCjCZdOxRwvrdI32
4zeS3wPh1l/B7oORxJEhfLl6hJzxAaIe+wQyxkA2spdan/EcJegE2VC9C1N0e3ZO12g/wiP5LTj3
77AYSRwdwtWhcsTMhCwxekke7am7tyiGCcxHYc/laqJCb+H7WnwSvK8FjhDdIj9ItR47gdkJ89d5
MdLjGQyrLLdN5gBz9TOX9Jqf2sA8VbO3kd66w0Swt2SODe919QA7vry/fTcclHUhm9uO/VZZFyzZ
DuZQVL93O8XlZL3ewHpbfgrS2xJHh3P2mD+IgySB+QneUFWMvSQYxhObUKjxYDalfOR8Xa7fodRb
OI9vMQnqsdCxoZ0D2H//pIZqHpMjYJax/Wyhd5LC6ASqvGBHBQYHfMt4T1XoDZS3xKcgvCVwZOje
CpWIPq8PAjDUc8AK/XOb65igBAbLhk0zFrja2wC/R6f9GO/cYQLMOzJHhvQl5OT+fpShTIvAtqa/
luaNWR7zHYQ4DgdHbBvlqfrsR3hLegK6W98/PmT1ulr3B0DXPrGZzRhFb2WA8YkNCWCbjveqw/ue
rNObCG/fYRrK2zJHhvTVqjgEHwJzGJL8JqSKnlnoHcYLcg1AeCEw5ttzeKo++xHekp6A7tb3jw3Z
dbM6SLMJ2NdmE+ZQ9MJ17WCLoUcBbGoz+SjDcDVZozfQ3Zafgu+2xJEhfF2tYNv5AWw0hZosKIN2
7Lc2H0O/EQu2p9rjaqzpGu1HeCQ/AeGRxJEhfJOuHtaH2XwM/tMG45ec0r45zDY1eeQ5lBp5WtP1
2o/zSH4CziOJI8P5Djhb6PP090/lTR0tFHUAcf0SE4+daQiZNsswhm3K2wvxO1Taj/H4BhNAHosc
GcqfBexYVOLxMCabO8ii9KW7126SGBhP2M8IpTujqfwupfYjvXuLCVjvCh0Z2putee4apvUhYmQb
FmCy2X3+0hVmhwkBLgwRBBX0Ix/sfVrtx3vPPSYAvkfq2BDf9Bk4xGoNFDYlBHYkvxR47CQfIWaG
0QA7VMdoT9boDaS35aegvC1xbAg/zekqW1WPh0lWwOYWaAmCHfpSvTX2yzAUA8F6Db7b9mr9PLne
o9gbgO9/wCnA75c8wgHgi3V4CJv+tPWBWbAbZkx4MtjyRB0YFS/Wfhf7yTq9Dfv2LSYivi10hGDP
IcZ+EOoh//nO9xTPAYX1vl6sDDa3IcSgRP6v6GqL4QanHHoRQKaD7pnmf2k0JVp4G+7d20yEfFfw
CGG/qIX6cP1dqOIQM90C8pPYwJHBKNh8dlLSUA8Ijjw0DtqD/ztVe3sE7LvRxDGwT/QIR8ElNBo+
BP5PtUYMugq92PM9QTlkuKBswRwF5ZtlfrJSbyO/fYuJmG8LHR/a0ETKXVXfD9NGytwY9E114Bt7
LzY13NyB3RfQDu7p83O5ea7hBtzfp96b2O+5zTT89wge5RjwqnqYsrK+c8mHAmEGe2vQz9qUsY8H
Sz60goT1YCeEe25vNlGrX+G+9WSTQd+SOjbEo9VBunQD6wp9WcFlp291ECMn4M8jB7yA0USfrNEb
SG/LT0F5W+LYEBbr6iAF/9B5xEYUmlA814fu29IBF8HkO/t7hk3W6w2ct+Wn4LwtcWw45+nqYMVI
kCbbFKzsd9XBbpscQN4hWidr9AbC2/JTEN6WODKE72ro8HmIzAnseqZos+X17e11hG96fFpAxr2u
Gp2u0X6ER/ITEB5JHBnCcK5LJlS6qg+xt53BDjsE7aDst7bFQtEK2jTSZ6P9O+/Taj/Se+4xAe09
UkeG+F0NvbflQfrnQ09PB5hySIm8YbcReGAEY4fszOrpOu1He+epJmC9I3NkSN+D4awP4ohBh05w
syh660AciKyhlT5GNhpN7HeotB/n8Q0mwDwWOTKUv+XpIegyOAuDQbsZKFMZJUagwTpcYBgawm0v
zVMV2Q/slvQEVLe+f2yQ1t8PUR+82ZSFoakbFPE/fXa6VEDrfOhQ4UAQPUJ2oj5vIPtaegqyr7//
/wPZt0+q++uwP3+lV7OnYwJfHVb366tPLwfONhyJvni3ezJcPzFYPv7+0QLS+lXCa3OPLbf4dc+I
Z3f5P1Jr4Ft+/wiHDUKee3OkEYLGyhY0YIUbtuvnSwSo0k1lMbhrDvS82DDgGXR/jn7/aEKohTf7
QtCm0QX0bAaDrvJ6cwm6CELtkwPbc4FTAReO47/Ob7zJ0z7Ms79eyMufP2S1vMlFptXvHzH8RvH8
tSdVkcWhBw60SLEh6qPQFxzsTvGw+rzpcgTf/n96oHlR1nV3lbWUz5o2iAo3pzFLvIS1zSfbsPqz
uGuyZIZQor/p3Gy+JKbqSlfxrPz66u3t0wayAWNtIOMPnZlgLyoc8rexda+1MbO+SHhUN1ekzPBV
mAxZ4NYstyOva3TO3aY162+sKQzhVtLRpVfGVRK6waCY6UEZaPbItUbXcI+o9kma4i+DZTh40dtW
sMa9gbv5rzUm0KtvR2PY5QENL6CxOnTqRCONBYsA215f0c4KQ9/uhvRLA1E0nWvW55bb9B2OfcEC
xx2Y3Qu3TxBdyKbqsV81uX6MOqWwJ4zC8hUcztm4WkaocVllJeEszOPoJqn5mVQ8Uj5YGH6vovI8
SVurmwll2Jeiihq5+PVT7cIABbEImlVCN3BIxz899KtBwXojbI0iVVeZDvh9HjqYuGZCYGgUWd3d
tF3Fb4sAp3/8+mc3Y+31WIQtyHCWH6Nw3AD0HiB0o9arn7VQF5qFCrOrzBnwFU6i+ipTlSecILr/
9S/B9Nn5JQ5FYwz6kIBhdkbjrMjMfiirKL9yCmSuyjav0kWgnZ64SRHNUFmng0dR7+ReTK1W/rdB
sxkU2w8KAwU6y5lwrAI0eB3/PDAwIgozKa5YmVgrGdfWKkk3OliDVDO7ynO3RwD9ok3LlrhlkrO1
Trlatrw3LzqbVsijbZwnXswy+YVWBaF+5PT9ujCawkfGIJln8dysTi1qD7X767e3aRk91p9tzAZk
cOCkTfBXtoFCdm1llhUYl7gO5EpUWoUuNhKdmS7t+yw8ayORfA8dXlx0QxnN7dzshEdww35oNgy5
10ch88w8btaiouyxsYqInf1aSdPaAZmaFAbRJssE+UWLwfL6ejjZlSNQFWl6GZtlEXDH1zwaFp3u
KJ/rpq69qivRp0b2Vu1GUcS8CmcLRapikZoF8ZK0lJ+L1JKdy9I2/NrGMl/2Smu3sMrii60Sxw/K
LPDqPI6FKzSNWzeIVXbVFoa6Lo2BzsIQ89g1hiCTHmkieWrZOv1M4vAm7DPauWnNyisdlHeaSIP6
dkPgRYqegG0w62FwUevEF2lkOd8CVJtnke3giyHsGu61KDIlnHXUi6XhVL10294ZfNxahj/E3UOh
Sn1bI4NFbis1mweqrJdmQMhdGeE2WQTMwMIdoiT4Dt21qsYVWWn8WUsm/aJQZJnkWbHEJU8fRVPY
MO+pTG4FDzrmNqUZnlVBVXs9vIcFNgm/LlvZzcy2KucYd7iZpXBoZ+g1beiUXkOiYCYVrfy64NdR
YITIxzjXp7DUkNbLUGy7jmbpH51E0TmpeHFrUW0tah4bZK5sOawcO69mCnXxMG8SJ5wbXYdWRKXt
DxUWheUNRKPazULShPNOxzlMjrad9WFTO/MqDyI/1VSeZvBVFxpfVDm8aNkwN1ZxbHgsaJnLcqsb
XFOngUe1kclFZSez0Kx79Kml2ITzjiuUujGMJD2nuuVq0VHWXdjJMKTBp7ottZRuL9I+qx6jICJk
+KZao2MycnkFpjx/IL2MNa3g/KK6LtCVTrRMujMuymHR8FoHS1kJUbgxSfNbxAy6jHtKa68GDAK3
LxHvAC7pOH4WBLAe6jRpy5mdtCHyqlTj4Doqkc3y06RnbeT3Xcr1ha00hRHVBjlWrVfDWji3jSgO
rhuYOnbolU7hwICjiZLzLBUVd9MSFq9g1jXC9owAUryW2wcoM+EM2EBKL+J1G8zblKVypgLwCuZW
FsrBcwYLLGZGErP2ZFQZqduoPlQ3ShhSzvJQOD+MumEC+SgneiFMp3auLCMIg7OMMs2s2Ms6VQ79
qYINz1U0K8KIyVmgmqGc80plYt6ntuxPkVKy8CzSp8JjndWni0qUwvAAVvLVKOSAfSgcT6QP/yHj
Oo2RoeCVZ9nXWEoul7TiOp0lkbY/D7WmdB4bOcHnURsplrksIpFeBFVTZLewGNOzOBxIMq8L0GCW
6zQcZg7uBu45cV+0l9LpYWgbMFUqP8C4PquoZaV+GNCw9lnWAJyCKfBPsiGmwzpNoF+w74AC0qe9
jMolRsI8DQVLbI8kSUl9kYvAH+ogsVyjrQp+EwdtbHpUlPHgyiIejHMUpOYcF0FogbqcFTPcR0O+
jARuw1nCzah1N99zMRc8g+ET0tLrWmEMru6E8WcFrVR7wxUwj8gVHjIxCNdpTIPe9WlL6iu74H3u
Z7zUl1adwZIUKpaAAJcU3lYgIpx9G3CaRWdlL9NurlprEOdYh/rOjIm1srpABq6DYfDO66xjdKbs
QYDyNY6ln9IyUZ7TBjOBRfktbVvwLOIwbm6VZbffiyqipw1rw2DmJBYibuYEcB8rzeNunlUNvhq6
gpqflLbwHdYGfKO1DeV4GvesmzVExuK06ghplxkLFbkWBuP3GSo3gzOOS7VgqYrUTdeb2vFQ2QI2
UZuBYrkCo3sOKxi/pw6C0S3BSlY+9E3p8qVWPCA3cVUnyWfiZNxcdmbc1pe60xvnM+q7Gysx7G6W
txJ+Os+HoXE7IvWwQAnbPPxG9RbsE+hVSHxlWhk8RV1a8KqiJE8GjycNTJ0iDRPxKasYTPmqBq8g
hGtgU4nOousSm32VubSIEMDdVl19KY2oUK5AddnNO9iFTGd9U5KN0YDJ5METgQHpON74yTqT9wEc
F3LmNEI4rhNZCYyLPrRXbUZBja6K+89Ud0idh+Dmxud5kSXxrQOrxUJlCF+VPCy/QSG+XbqRGQly
ljshr8+DKA8bv69Y2YKD29NFQeC1eoiV/UOSJtZNVyuUn5aob5KvrS1DdSoDQ/7oB76xIaJMIx/i
AIfOBOkjNS9syb8aKJBz2RZh6TITzFxftdFnkWt1zmUSW75FKhKC2YMDb9wmIvy+io0mnKUkg2ky
GAHlSzPLcbmWYJD7Mzg8AeZGu7HYs9gy4I12zdDMYJFpy3Nc1cT2Ap7qBlZa2iBwvcv4z4o3/M7o
wU0/G7iu8KNWWa9ciTFrlqIlcKtO4mjwzDa0w2UBsLSekXB7PuRNoy+7nqW3caNK12Hq1JRdY50O
rQ3gJAirYVGkSZ5fZnZnXhgamfksKjPZnId9W0SeYykZ3YEnoh4Rz8CMgOlUjZtEqlUubxunhFWg
L2/TsMTiD5wP1GncATyw/kuhqcHhZiqoZhEzkvDMCIr2exQio/FSpuxkKTjCnzplBMOiqkslZmKo
YZAKomN60yXpYF1Ju0hTtywaZF+aODI7rwfvRs3aqADUWicToVsNTILtUCqd4Y52ld+kxKkWg1PC
6E/MLmR+H/RIeUGh7PJra/X4Lo4qGGuw0vF7GOtS3WQ8w2BgScHjuSMju3W7+htx6tbBbpI07ItF
srL1WyvU5qUZpE7zuQwUr2BxhxE9KwQFNCFw6LsLQXWSX7CqiOgN6VBqL4Mu5/BcXWeEl0llFK0v
VQA2A7yxWl+maQD6VzwJ5ypykshvO4SWfWnCvO9tmwnXDCJ2+eSVvnAXN89O/nMA/pAXfSXCSI/+
+K+7XMK//9zI/PWdJ5riP3+6FA9VrvIf+pffWqzzTc2UGn9p687w6y/abeiLrT/sUClvkCWf16pO
9RsX32ZS/truvmEaYHM8tWCv9CsnfodOeeof95p/+Y/QTzYFaofgjELoTufAue8mbBJ5xaZQKCuC
RIcNpA3EJpuOGS9sCrTZoHA+KQVKAXrmgBmEcO8nmwLbezfFhxy0g1b80NfuPWwKGNBRZLRp5gEt
wTdEyibqGNMpDpzBY9sGGq6pjO5LmmovhYDIzYqy9PEg505pL3CbL63e8JqO38u8D11Ud7kvuX0X
O+YlzfVSxvGsbJwAIn4mMz4TUVt8SXOOZzlBn0Ijq5a6FSH3szQ2voPHKGGpxLSJzlnQyM6zMhS4
dsriU6VjMZN1XH9CWUH9vLZv28QGh63pr7mVYrfLqF9EQ+KWXX7X98Z9bmVfaA4hESJD6qGqXdpG
fx0J5wyOoPHBRD9UA3WtJGvdMEafi5jccMe4J43KfAi2sBvo5LIpqsSrg+xHXw2xGxE8D0wW+qSS
dGaR7hoM6qpM4863Glr7fR49QgQx+BoFyuOdMwuRbr0ij/A8gQ4bQeEaZr9su9zwojY8xzW7pkno
1Tg6H2rmIQzBWyOBnsCkOQfv7WuE+DfDZLnrpPRTkquZtuR9IiCiquLhi67aeVPj4goH7UwW+Q8o
UPebSnzmddG4DZUXRSiXWPb3iarPjbz5gSqrh7C6Zx4Bp9wdRNO4BgS8Lk2T01IZhUcjcJj7nPgB
QbUH8axzTfqi94a+TLxGt6kb5a2neRX7eYyEK1FvgJMDS3/WFdizEXuI+hC8YdwvdBAjV3XYyxyy
5DY9revqOkirDDgJ0V9GZVUWbmbbtVxoKxWJa6Xg2erKU8oCpySRLs0J8aKsmZso+J7Q2E3SznDN
uvPjrFuFdp64cE8IH3nm513rtlFjuxE1VqgKY69qNHVxQj2s+LpPEucSCKBm5iBVz0kd2RdpS0+L
OKtuIxWYV0TL/ByTsAldxmN/qOrTqOkGT9mpOUsb5jtS4kVmCD1PYfxf1cJZMMNcGqW6R5Z1impy
3zYae2GkkK8VwVe0IPFFkeWFGwJ/OYssObhBExtu1m3cYdMIFj3G6KroKPkkSM5ORdIsuFmc9m14
JhMFDk1JVnAiseUnWS+uYedw63HLnPeOnNdatT6GaM2z2ux7r/I5acQfeQhuMdcQ9kWAZ5z26bVp
2rB8/Dd2bZs92RRJmWBt4MBzODwCemhiqIt7zUsUtGuS1OD4OpVApT5alt/K5Su7+bLKvKZ19/wE
tIGDLqwIbCTwXGCKX/9EX4SdioVtXifqe53c9MVdxi8OspL9761Rm+TpX3tcdtao58PLdhepp5Tr
T8of1htoPg8lrowyWHWAx/yL8ocjQYDiJCYkaeEbm2zAz0WKQRoISCro2Pa0sr2m/K0TDi0cMext
ByihRMt8zyIFxxyMFyk4RAx4f8g6YYtb1mbnzevRkcgUwhodsKugU2ehLpvsUrekt71YNkUB0Z+o
h4XTKgWxvAy7+5xHqPdznhXRuY6jbx1VtxC+9n6kssRrdb0o29BPhlC4GGXEz3FquzmPv4NHIFya
WWLWGwp8VvAs4Tha7dmp8Q1ipc+ZhJigznHySbMiuk0Sccrbzs1YUHspBO4hEsZVEmRO65ZNOauk
EX7rCx3dBEEk7Jso7dmNlTkqAi88gFXJBjcm961AouzOBg5lHlQ8amdgSgMNhJyKxH1tSgX8VNJ+
TQiPqK+S/FREcdyfElRdQrB91tbWZys0ez9g2T0a0rvaFNTNo+KBOEK6dlR/h8hOeJWOZ1Dk/j3a
BB2VYV7ZNflqd919HQkLGCjjwmgM35Bm5oZCgTdZFNh3+ha7KmPmDJvRVxJQx5N28icJrdvEaa/j
GNIAvSEeoeXQnazNNTJh/VYSXorl6E+MJmARu6Y8beH+LgmL5M+eQpSUtOIUDbz1yzIqXZk6d2WK
yTzPEvA9gNByu5icRhqYiKapfNmKJY1gVbBkxFwINwdXoSSbkbgEbgT1Z2B+PwWklt5AI/AsTHKa
Jz32iJOAEe07suwbDAxFjR5Rzn2nVhLIIiuYJUwtwF9ZhVF+DicjnSvKN/S9Ybh04LcsSBsP0hjz
LjAeLT7MU9Qti6C4CitgGJug8otqsE9lpiNXBcUPnRuVa4sW1ipDPrQR7/ymz/6AIa1dwht2aps6
mcPw+mTiUrvaya+0BWuEOQQ3wH59ssJcuGGEPweFYXh1Clwo6irLi61GeTDe/MjK/6hjUrl5qM80
IKhhgbPKSCw6yxxcG5X5bMjMpQRnqSutr1jpK67FXayBeRdI3csw+rwJhv0C1Qsc2sYytmHpbKLq
c8+CO9SiT0NZwxTBovB7IGhcLkTv4yq4qYPhtE8DY0k746EqjchHZpEseitAEMnx1GtrKf3QUguH
IdOH2H84ywt2HQN9M88dC9yjOqOebFLtlmZ7YSX4MU3Fmaid1IfODJd2XFRADbBz6F+IF4hDPNeH
pYdhAvgmjlcVKtp5z/U1r8w/GiNCHkz1xo17aXtRTX/Ivh4gG5J/rofC0zU7HeDNuIxtaNIsHzyd
NF9IO2SnhgmjMwiL1lWpWKc9GRY1Y39YrXULa1O3bPJEeGlFlrAjgPrUcS6ixiCubZZAwUjTnLdl
fC1C27eN5LNMm6swgrHdRgy7bZzMhOQ3JMzKuZ1qtWiLlvpl1fVumdl3LS4bcFHRj4CYfyKaPsC6
uyxbilwRassNDLI2lXGvYsY9KeW9bDWZEV7f9r3GC2HLb3lvnltG3luNC2SeMs+Y2dmfaOwUDDhf
1EOmovxOW/CSiFXCLGeFW1vlpW10ejYk+cJqhu8VJd9Kh9NTjrLOLTi7Geom8x0dOb5Z2TY8Ks1c
HvUPQR+oJWL6Nsp06kHuKT2FPE8PKc4kBltL/yxs81ZL4KZaiEjnkF1pfWCdYj8uiszLBLpq6iKf
JRZdN0MP7r9lX8YxafwmABcoSTLuNYaZuhxYY/AwW+q2ZvtgNDCTsTLpKQpa60p0lgB6tux8xyCR
T0n5uc1sddY7TM8w8CKJyDrAScx1SHtfWHHv93FUXErWLnsZ/CmzrvOlYcoZJHJDF9IpqVdU8YPN
MuYWQTzMrCyYhybtT+2sKpd5Yc6TiAg/YnY6d5xBumAPh0UWl39WjgXEnrEI22ABnZGjT5EBzLOV
C+72qkUu15LPOyPLXdvqg092Roo5K/ESaM2LmIlwrmXsLFTZhH4LGXMvaPr+LKrrx6RE8TwCNuSM
FDQGh3yoZ0kXZqdRlg1fhlYCNm1vzC0nzF0jA1xDYA9dSzdLoMMqF8rpBi+1gJFJ+VnAh3NDDBL4
wKKaB8nwCWgMHyjqW8dg9sWgSiDF6iFy66a/KeroLiNDDwsiTucFrYRbR0YFmUT9YJeycSUckLDo
HA2kCg6155Chc3Ea3WhBbrJgQH6Si2ZRFMM51cFFkFI/KYebplLJjMYl8knQglvKqituxQ9OJr+n
KuhgDHGI+SBf76eGdZZTp58Fdth44VCmLkLtPa6TVZ4YN2klbpPQyL1NU41ZXGHbrcxinQ7sRyiR
OdfUVH4lTLilIJnfpuhbATS+29TiKuB1PocKtMZvyyrw8iA5zxyJTuMuDu/LKPVFG3yzgUhyCUxd
yBL8qKT+ZlHDtSJ9VTQwlE0tHwKL8BkQ1AnQyul9nTvCzYVoXGIYnwZUIN9IxSUurMDN8+Q8rcAT
MWFNtYwGDBjG685Rp6wOLpyglwsIic7SION+mRhubGVfZV9ddRnJXLuHpEwFAQMAelYqfA5x0qNR
OD/azqhdG8JwSHqdBipeO0YzV3WuFwoIdVXA1TY37lGMINt2LuMI2Fi2LFSy4nX8HVg4r2gM5MYV
W9Yi2IwaJ4RwpzobVDtPgc53hYQShbhQ590A41kEpPo/9s5suW5cS9pPxBMABxC8PBz2rFmWbN0w
JFvGwHkCCT59J12/q1yu4Y+K7puOPuEbO+StPRHAWplfLu5c13/3SOPFbhA+KC3wn7GBm4peVI9G
3CeNSOAVqz0qtxdUYEe1NLsOlU7sjey0Bk2VTK26YR2P82h+ph5+ebs0cHf0uZiZ3HvV+NkX0bMI
8zppq+6ahNXtVsRAGUBbXYt9IGmVWu5dL4X60M+zjNuBqMRpu9tWRRfr5lHqse5+cvo5DnVAk9Wv
9lOzrKlxdcboXAEOaXk8VJXYqRxLp149bBa9fahMh7fGa5NJ1J1ovFXm1N5WPfTH0JOn2eqvkgZq
J2Z+Y6neN+t+iIrU5fve1ildLtwpHmVpCjT7sDYJD/Zamza2IQoZb33z+Lxjs3jjTF18F92rkxOJ
L6t7bRp309tnKMMtMf0Zy+dR2AXuy8ifaBvGC4MSMPQZP3iiPLhNeTRjkebca+9q1lc2IbVic6b8
gDrP0jQNSRYX6MGpWPCWvVhBcjW7pjSOvQNK8lKTQDmpnzciFms4K5g6xamZgW0sBbwv4kAGjcQU
942zc0LdpnXhzDvlN6lfFVOam+Zjzuma1dx0IEQEhXStYePXD7PP4Kl4/leALc++CoO4QuHl5Oid
MQ36KEP/ta2X20XBmJNhWyRSjRVQHayQovC7OJgNjaFDLDhOLOpCgoNtwJGG72/77lCbT5FFUy0v
XU/9uGz9dBnDazOqm2gKL7jrQxTXg36lkU2HyL/Q1aK6ado3nC02RhGRFDX/MCjln8aJvK/wAPer
Jiy2hh98M912bJUo8uCzo5WIUdfMKcvrL/1cHTwmnSQgzbrrBnbxOxjhhYFGGZokqJr5gH33Es3e
PrQBDrtgGA6TwYrWLp4w6GVS+OUQD9SgvFlZvLYaXgOq3YgWL0WnEl/eFG2BHcDGkPqPQT94ccTN
tTPUHQS48aYK9BdItkUsqE1mq64bQa6DyO7K2lz77g0bK1j1Xdr3jjgZ0jzDXD2OUn0aw/FDGzV9
rFeSQeJeWPiwiCFB3XttO/dFtfQQDQ52xkocVxuuRz2VL3iBH6RyWBqiFszk2KozdoUXv2rMc7VC
LGk6fV5g/6SDgWVtq/VqNtZNOkY/Qnh/XXRxN8/1a9HyPjHDiCsh+lQGDYRu+VyBsPiF6viflqb/
Fzb0UEf+uqFPMGv3G609jK9/0tbjsb9qzwA1PXR0aNEphhRt1M6vbT2mWADyBLWG20GGuOvrb209
7hFJPBd0mIvbaQSYhPGj9gzcCYwhuvFNC4KY/V1j/52RAHrxTySfX0SdH6miINxIJtzIAYsUfzac
8Me2PqrCNapNYG5Ko8BcJH3XkFO5UP9Ur0BUEs2qD1YLNw4X58JrIEM6QDkya5bKGscZHfXjIsZz
wZcHQ5aLzamOW4kdAXYMfDW1AlcYn+bKXocVFphikD/zJu74cNMuy4m1E0uWqjuqtZzjahhwNIko
zsNo2fee99XjqHbmoatjogqbwLtxs75wunjl/m7Smid+CYwjGuQny3DsDaVvs2i0VUr69tFn0wQF
03ETgHGJ164ksfMY+wItQF/nz2VE09FlNkG1kAZqfmMTNoO8q1Lcb/lzh2IxMUx9ZLBGYwB96Ls4
fFIVxgAAPjLho89q1ySfvZ3kPRrWoTq4zASpafhhWNCLWd+goTLLm21yKADLDWmw+wSAIhWJVFL5
xb4oliMH2bWjy9wD73Nw7Ij2iyB+kC60/tg2gY49abw0n8Z3lrvr9VDYV4VK5zwFCgRS4FaxFAxH
J6f37hD2qQ9+JVGb09kMS7Sf5+JMg8584pHpvXgCT7oDR4WDOlSZn4fNrrQeQeW6gFWQkmCvX5t4
wml2ZQlf0gLo4Y436Efz0rHJiKs5RmUpM0eBsbFE5VlNBmxVpCn3PJrHBxc9ztO8Gpk2BL50MZTk
yrIq3K1zUXxqeuOeVBiyjwZFwf3Q0+5WMlcdOe2XSxflHpr2sjnBN+6n7WTXl3yu2w2bWC5Tv5Zu
vFYQqReuHA6fz+mONTyOYjM75GZ7EIsPfp/D93lxdCS++rycsipyYf2PFjU959g6XeCoup1is27a
QQ8gYXCvRrviU58ziFMXnAGfwI5EidNN172s50Oej8suJAZlrtdEuzCQJvaX9tof3XHXVQRoXT9m
HY3O4G0EBHSFWsZbN0gLovnqFxQ6F1dpWFmyayZPtpmrHkKvBhKlWHHVIGh3LiZhniJQO0eGKE4s
YWzvHV5DG3f6r4ubOwdAHenCrfqFfvu/vplvQ3r/bjP/dwk/9Msf9vFfHvbDPu5vt8Ph2CO574XY
4n/Yx6HYIujswTD0qIsf/SbPRki/YrAkNnqot9uPfvMQMQHaA8OPmybBSnTdf7KPAxj4WZ4NgXwz
nC8hwyQNBHp+v4/zRXTRxOV0o9XYnngZ+Vd9vZx5XXZJMPVPDJtRp8fiUDdhub7LZuicu8laUGKQ
JQEolXeRbOt4LOzdKPxTM1RoJEpIkKjmQBYX1Nmr0vhQJOVOFEYega+RRLS5HwMwEKjfTFfvqrAt
oZSI9hOkC/TIDMVoCIZIJ60LocQsznoKUIzipLHbBTyVRYoOwjmMuLZFhItcbZe7pQ0ufFpEx3Jb
DO22LNxtgfBflspD+23t8G0ZtduCMr1D0nBbZKj6vRSilhu7LAJwgLVYfFuUgibBtkwDrFe+LVyz
LWFTopF2tmU9bAu8n4drui35EWu/xx4AAS7bhGwXewPxxXneNotx2zYUYIpYYyeZp2HK6m1zEbkz
Zngy8TWfG/ZiV23yXbdJYKAq4Z/KATVfP93LwnvgmtTTsUV5O94pWneHoGuTupPs0AV2qB/YSKIe
AkEemtgLc3/v0dmga8yDr0U+zcftFiP7qS6KdK3qW6uHa+a3p7qU1x1xz3x0ds0wn5yKpc0KWGE7
QPWaBKr9MtfuvRqjT/+xdqAt4oZ2WLR/XQluE4e+DXn7Yxn47Qbu390d9i+yDbTAjcG3co7CXfm+
fWBkIdRnSH0wdji4edR637cP718B/vuWbMA91RiJkCP4vn1sgQ4fVSX2F+ABNGD/aPvwfk4khN+w
Z4xVxE4Fz4hsP/+Bolday0ECeL1CnVhJVEsd4LxkYkFxqhSgKjehZg2B/PqkdReUfnZ9mJpNzqrF
xZt0+FpIOM2AxgTpXnRYUno706EVsTa2xUFr6uimasb1JLypVMdutO4jBjM7wZEOBKVTFDlotnIv
PxWWkTED2qjpgwqj0j+vYi2Hz9Ai2HzVe20f3LVVuTesLt9z06m0gfdUJhP4UL0nmtNd1HFl7sfO
jke/dAcnXgEtr1lO7PSCmgc1XthJcnanKD/3XaejpK5nmckl6lAA4wSfiFXnYAQ3n+cr1rqO8uh1
GmoZxX6Xz+se001WdLVyupXgF0FrvISF+KwZ9E2Q71XSsuC9Hat3FjV0jE3V+V/mEfssqRO3EyD6
VhLsxsKZXmYmWGxcolQyFxNFIGXW8QgR4pk6KLiiYs4/L4qZw+DV7lE6ubw4hVsdCtqHiAJMy3Ft
227vB6aBB7+i4ytqwBy8lcDzoMZHJr/Cl9umDAoxduocGnN15lPUJEHeh1c2CNYjumQJlisqYz+S
+1B1kMCEWwDM5xoU7wTKtS7Slkfv3JfOnpv1ADvwxoNdvLc5KmpnqNAi5z0OA3/56Es/TwuUf3HI
gn0D4xA47ZKMsp+vC28ZEyLlkkSoN9Meo7kz7bTuDRFF8eDMgXcPSqF+18TvT1WnAOEaH4aQ6r7U
1ujzf3atb7sWQXzkr3etf5etqt//uGVtj/pe8SAYjLuBeRi0t93MApXNb1vWdrfWEMG0IPglafa7
zjUC04t7X3iwshEQw0b3fcvagCrcVhsTPLFtoR76R9QUhj3+XPFwNMcI/CC+gNdJt9vh/LhliT6c
tfZ4eePQ7pNQI1DSqXyjNjiWtKpjjQU69FMWBlVMDBoPT1wi213PvAJ+O6PjrLbLfBJO0oeTuxMB
2UFofZiVcTMeNlNihL2QMU+ZA6RE0fFJcbdNSlpeZNCVME36Q1kMrxVbRDxR/0vuqiFpnUokIljO
CzdfsJ67hMMcTVE7ZsyaIKa2XjMyOfDbKlz+oBbHJJyiKfEtYcnY1HZXN/bWxbJMXVGepyXw4MGN
H7FslhQ46ZeGsBMa+jbtlhoGhBmKuBKAqyQiO3UY3a4RfTb5ip2XQyuX0pnjMoSLq5lWySpaN4YO
m8dhfvTEuLNhk8cdgM7YnZenVYqrMazPMFjPEu8pbqzq48p172dVpEaIKitq9yqn7mNuyxHV0wRz
O/IQQBsMMi6Fw2MfnlHlWZXkvH3mQe+AU7JiEkmAvVo8jK5uX0BRP9nVn8/jJgN48OhKCtpJd/3L
IoDK1sW+amFY+FPQxLBc0Ix6uRvLnF9J4T55HWS6Sc03Dm6UlBXFtKZusIpsjUApiz5y9k4z3XuO
/BJAa9iD2IaFWRTnhr2Oyytg9Z3fstfBes1+6sm+nAaR9e1cNU8RlfVDScq2eFdi/TIv8n71cByF
sNDCuOgl56891dc5ru8jGWtyWEa3uXH7PLrxqxyGWJQnfoR6cA7ZYeytjomEWi79yF57egUgqppq
3iPr8jzXcxqqSl55S/MO/tU9QM2PYBgyLtf/6HS/cJ7e34I3W3X2wyzOP25428N/2PB87Gp0uw85
j7iPGuh7jYYgPW5OTTAbBcznL3vh9xotwL1g8BjcKASMP0q4H2o0/19Ij24zTMGV/lLZ/QOp7ucK
DRUidD/cEwqTeCgN3J8avN71ggF6oLgRpYgH96x8+cs1AmL4z8VA/1tS9jcxkKPj5WBhAbXyLUj8
LUD845Za0YZEbWkXhGjDI4obuKiuq/tdWC1XoLUZrlfw7Hs0hPB1HNi3kP84HHvI1A3KiohdhX2I
xGEt8u5q6h0EuaoJ3tDVhrci6zVMVqSkpeGawafNmnYm7aGQSPsAhSH7ZUGuqW+Em82YaLDvpd9l
QzPrvcdaAgqF3SK5KPYtUjrp1Ih+rxxRupnoG+3s62pem4e6X+VXZKYMDEeVrzrhA3GyqLS+q1Fw
4F8Zbf0KMpFfEe9hrFuY6G23dHfjgleBYNVudTZMZZEfvRYZn0X2MSmhNxZRcfRMtzfwbueJUbS1
zvUkzVNQeI9dNDz0xXoRtXliAU4fzromLpQPx8RHJKy7SKmPVIjiiOiASsXCzjMtY04qHhvRwI9c
SExypOsae+oDuKegi5KyDFlMmu6mV0wfolpepoW8SVbYs2w9hCFzECe8pO+ybMrURlFmG4bqMUL3
Cyu92o3LEuxrL1/PnW3PJnf2S1Wg11ZiX5VBn4KEh9fbQu1SVxVKryz34AcJ2e7XtT/moFu3o26v
66BOhVMc+xWnhRjosR6WPutl9QAp8Sw90KAOzq/PyGsMie3FDJ+Y7Rbg+vFCITH6OH8gYaWVyY9L
213Nfg1hQUMKLVCVopJAZyt08BD42Oq9xZ8OQ10HcZ1HblrlPgpGO151zDiJiPqjKRa7b0ryDnn3
C60CmIHIeZ29qIKPJotA3bUwmOEObv4vBdlKQ+qcIjQU+4GTz4UjjytzrkcafhhRzZYyR5jQ9lle
QN31EJas+J2p612k3VT3eTZQB8DVXBzm0gXiNrpp5+GDD+rwMBDzTNexQbxTpJBoXlZmrhoCnkf1
yykoye2KX2pojdyXjFef7qfWQQqRvjvOcmz89eJB/IjCpyV/afh6CquV7wKN4ygMPnQrjQHFvhk0
LNPIxzOMwAtibLci1zTxXFjGeQF7R7ifEBKL0n6ml8ivRTL7N5082MqXCaoC1AbIO4TSeeTL8MGH
fbaIAhS1FLe+QTkAL9zGlVFnEEpHkPBlvBr61DrykfPqg9M28VrPu1C0XxFgOXWRc0KSEvSXZie0
TvuSQaREXiX1Goq46OSP9/6sT3h/50CTF29ydGy9UsUww+TO9Vp9XflLcVicygXQx8OPA6TlHrki
m3+oxry4X/JwiJelpJmPyGgMBlimnQOlQ5ejSCQU3LhzoffMWBYX0wbqevJXx8Zlb4CCTy3bVhiM
F7gM0QgEucv528q4ALvFnpzBZZkZ2DWSpHmWl4C3Rz8acDF7BWzVqTxb7qCEc4P7kZA+9rq5S4WB
f02pPpsGpnVbzLGeURQaBM93iM99ZOxB45tPu8lZ03AZ6hP3SnaVtxIf9tqquGDNmy+0jllnJZYc
srh+8EjA4uFztMVeWHHRFV2R9M/virF5m5Yo0blOuYZMnTvkIWf4lr32ZZiKDM7Mwejxa9jPN2Ww
6p3IJZq1ufzk6mknWfiyxfUmPiCBT1HkIg/YokKreaxDexly4IKoz3QZZrpzv1RsXPZtFwDzNp+M
l+8Df2zh3Ewvw+jv2h5fczHv3Dx8pvXwhIDfc0CbKo4W/bCU9lJH82HsKBb4rJ+FtAg6YYkuy5XJ
q72ocghPJbsfx/UmGNinRQbXDegK7pvnee0T5BrgBKxmhwgpNgvSJ/g2shp449op5JY02/s6COKl
7BRoPXUUw4JO3auRsg/YA13xrQ0lRfNZh4+dUafRAys6KPIJJ8G5ywGtO6q+VWodD40Wz4Htwtgj
yLhvqQIAm860XHk13j2wxgsHsobZECc6Bp+i1qQ5YuctL27Q7ByKCs0tAq0oh4tXhztpAH4SmX9g
plP+SsbihM86VesCbMuNTv5k74aW4GX6wwmJ0kMfsJectEc4G8gMmweEG1IEVtYdHJomrpS8Jf7y
NScz0rNr/QKIE2jEqq6QuNh3SHsDcVzBpTcHI8By8qiyFziOqXZdWCLqheXNmfTgM123GXd1RWjc
+P58CzZYxrwXHlyP/mNNJJLQhN+QaAYFUnfdeaChQGu+VDukUD6r0oFQTITzcW4ZrhfgSDB42jz2
fFV+WUYVpq6HzFU6W/cKAdj86w996J84khDX2t+XIJGPMQ4MVYi3Ye4/5e9pEdCqqnPnWusPrHgq
ojc/2P/3nuInrcviKmbFhKcgnYWrdzO1N4u+/fvn2HD8P74N8NyoDZEX8H56G6472WqOlLghaGt4
eLOOl2V5dJz0758GjfYfngYunrv16RiqQH4afoFJH9YLCyNupmrNOiBHA5LbTvdh8m83poMNfWyD
/7hEv7QSW+DhryUTnLDjnykmeND3BgJdAoGfgyKawLx3GS6KXxsIzOYJKZwe/PF+J/JiFjLFnCcE
wH7DAL4rJttoNhj0EaQWL0QT8Y8QfhAHv7taICVvk1IYiEYIq5j8t72+H8t70y4DkvfSuxkWnyTr
Yo6z9REx056HprMDMOUCPxrtc+jCQxmE/7n3+GWMbJEGW7hWL7Ahxh48/9ygHif1laNxQnIopOky
mOulZ0PqR32TNM30ZqP6k1QiQ+L7vvD1vrbjyfXc+65tNTp9HOIRPCEYNO4FSH8QCyf8MBSQJcuo
GhF7zT/gmHsOAEwC6FuXhC3VTSC8GzqzLOqaU1h2xyJYveMKCjyZChd1llz2mP+Tubz9Cp/qfppF
cEIzsgfB88YVWKRhfVrgbMVQUN0YFVQBzraqU6/NE7JA8wHh/TTT6aVYjJ/IQh7cqakBvIVQQSQG
MYxmrBPVetdF1Z3Kwgcs2/dfOyMRinOaMVlLfqOqvk1m0d2AGW9PSwXeHMAfysMKh1Ehe5FEROTX
A2tIitkIwJI6f/3KXVNcGz/8vCp8uG1eyTsXSdhYDv27hBd0pUGgBZGDJKrb2r2sB34zIGeUheGM
b22SPiRblEdFhWJci1rGRlO2B3sgYtYjSOwvobgjwqN7QEYi7oQq46r2BOoGHAWq8kRGbKkPnreU
MPaVu9dym2izYj4LW5CfJk2DGHZOUVhbiCb+oJAUa/OdP3slYhajux8br8pqT1/gZ53XUd8UNT2O
VqypqvhXtGMMBUjlZ86gkAqcrM5oHto9DO8yI1pyfBDUwkDrov2o4Z9rKNj7yEWKuRI9RtQg/38P
YYWjiA5k5lGiD4TkeWpM6cWD5zl3UKX9uFrxTrsFELVihO24cMZE25nHthFt5mCqAGLChTqBFpv3
wpWP1h1up4nUmXS4jZuxfWtKkChKMpzFXeSf2giCEwgwTGJat48IjOvLPAT6Q40RCvEgo/pgJ4yd
chfQjeBK6U0ApCOW7ZojCwbe2eud6cBnyD8SdDUGPUzqS1GpEKYcOC8jKudARr2bgjLL8zqKZ4Sp
4yqqUX+ij4u5r8FB6JmnPayPhBnN7la63OllumdzVWSDqymAebe8xhCW8QD/5utYr28jNXI3tnSK
y6jsrxQy1wn6+LTsO3Zkds4vzAnNnue1f+8605OKmtFJyTgt+V66C6WxmtrPM15VuDoFphboMh64
7PaOso/UmeluAXiSEBOd6gp19TxbCsdhgm072LjF2B7MHBGZqmvnhA7/oDzvgxk0CjQhH6tOn0Jd
387hkDhOeDUEL3nonqeGmY+2KN9nhkPTRw6khuKW8nmaLxMGbhyiCKiw6iFuioJcXDybRMbIGPCP
mE+R0LW8QoiCxgZt1coxXkjplaP8rb4MIWYOYSTJEefmHbK4F/AzmIezsTV1xZt9oShoTCMB3oCG
jA0QFYwMq9DtQvgNBy/YWYuvECX1zeSIhxJNG2mmT62P7YET1Ith0Z/VTF+XgrFsKDyMsxkaASaf
gu/wMJPJ7zOjUZaHK63icjBXA5+fYbPBvHb822gJedxUYX0EAYb/ORIdTwUCMO3YnCdNDoiy14nx
853eVAEED22sMa4EckWUjkv/PuQMwU6jUkyTYZ/gE1dB1tTLVe2Onxsfms4UfESCPTiqioJEXt8w
dwfTZZrlgDdd7iRiqJhWsKYlC6+lxi4TNUgM9XNSRMCSTEMPTscQl+xQdirMKFLzHebIXeCxeUmu
yreRR4ew9q6paPeO34HQl0hEuQl6Ofw7eJUcNtegpq+DCm8xpmrM0FAdRzSq2RSWieMXd5gE4uAs
QJbLg8oxlndV5KRUyccSo80kq8Fwl3U6VeqxVHAoXdZDJhhCgI7rAXzsBQFNZE4XTJpz0SKT93yq
bYxzzLFo/t2B36qqKBPB6nui+j77VhL8XydokD5FLfHXtdG/q9cvTf9HdXV71K/F0TfPyHcD7uPe
PcEWYP21OELdhIoE2cKf+Rn+LzjfkF1RIW2s44/xRv4vF9lGzKz+f/hk+E8McHzxf6iNQEESFEhb
lcaDbVr9j7VR0wZrgbDIcENK7xHh7wd3CM6VP9wVC8qV2fjyJAi2ZeoftLU6rYoi3+WGIZ69THlM
OpjcocXOjs77nvjY+GS7hZH8kcXDSu9G0qEZj/C76rCRWalbeoxE74KVLB/6sNYQWRpoDM1y5XQE
/WCtUUSsULycJcjTcAw1YtGug/psBqRfV4/IuAdXoVnrC1rAMW4YhAKRw8lwy3DvD+imuUF6nEkc
RGtfP8qaA4xxqjYm/XDs2mCX81Fgl6LYjvzqHTPXnjCvyolLNzg0nvPgrAWC+d1wtW6jadZAvCFu
quMumMBLNnOGgQKaXqjwvhj52nvIqYtD06DQmc2E+XPrpPGJFCXmDSwg9tehzVqrX6HStvEy9l+m
cUafjQRYRPCGIN0ch57f2i0tZevMWS/TSE+Lz18CzY4N0X4cWeyTURhcetFjGS9L7BuOyZMLvSlY
XyL5OWWUE3wlHgSkUYjhGPY+UvF5de+K2b+LHPkZjP4dlBAMoSm9MlEU4wLcrnHjITR05zE4hm3e
jAh7InSfFzONe8IvrpJHOyk/BlKeal7fL8UAZ2edaNZ5GJvHB0hoLMI8M2Tyu0x06O/FSLApUkQr
nEYjqtLukS46DUX46EfrK3VEva9sEY9wl7SREcJi0HBazLGKW0TSkQtwEzZ2J4/ivax9t4+8SidF
Tmty2/pj/cDzDk/cD3DdmpvV7z+rBuEU1zi3uMBfo0Y1iLGI+iQL+rHvzFWPWjN1UEkgb+O9L/P0
bkJrd8OIzEM38PyA0VhvFZYoym0X4Dxwq52ap4fAFcO54uRktP7UrtF57ShAokbuG8RVO2tbBEE5
QfArp3FT5HMMmPZ61CuWj3mUIn/rZMgPtQcKQDvVAzK3QBPc6bnzwuPGmRx4AA3INiXcRoZpF0N9
ZCL40EsiTyi3WVzo9QG/c750AJUTqCVNNgrWI9uGOVSmx0AxGm1f3uIhlMFyltLcfx4aDQJ+Bf87
QEs+De60JIuDA11a1eHoxZSNdRmaj4Lk4lBL2d9qFqDw8rp0qS3d8al6QsoKuvQoMfpHo8xzEQ3F
zJ4aqqGeMIaoAHpiR/c4qEbGjWYy7d3pSFZOjh2Xx5Dm5Z7htcQd82yMbXGMOcbXoP5ZwfHXB3/s
Dhqsv26AbWg9wokoHYqVBsEbY6qW2PoyTCMxpKNPgWDgLzhEbzX46GYwH+iiz0E/IbZlryO/fzCh
wZSJodoDEiniusrXuC7otVmmDwoDOuLSytvKn+4KMT/xYrkaqvUjRjHA1sSY1Lhq9BNGCZ78hRzs
MDyOnBEoWzVsiQb5o6hcLsXQZSHpm11l+YCyYLnKe0zKqG2ZLTPNQrc9uRNYETtMX/0gf1GC3mBe
4zXGS96CpYYVboa3PA9AgxTrx1Kipkaek2eYpfUyVCE6GwuCe3Tbx0b65wXKc2ZKXDWYJ2qLJ1BG
wUH5rPb2uN+Im8kGk/ACGE//OcIJ2Tg2HGl/fYRvTumvd67840m+PfjXk9zFSHn4gz4EBYbzEqLU
rye5h+BCyBFm8CA0fDuvv/ukuOEA8uc4rH971HeZI8S93TwMNiAUmgUjKA3+Oz4pnh7aRoA/2/Ae
8tNBDsuFcJ33KyS3545jEjDW1g8fzJ9IlNtv+EHb+zaKAxvaBtoCPyGbT/xjqbC2OWsxUY5CRsFx
TDBpTsVD8MWYw98/z/Z7/u55Nqn0ByavcWjb9SpAL9mahPaXOfzy90+w4cd/+ww/y4e0qzGaBe/E
XTATzf8QRl8b8P2Rg1wXRp25JBnMp3Y6TOp2hPFH1bsG/Ctu3eYOB5CYYSp0ZxaIDA0kDMe7ST/M
lUyXqPr/fBQbH/m3rxS2/Y+fhaeA6M799lnAo0QWuGufJ6OShvo3M1zTHBuesl9DqCMd/oq0X/L3
H9WWuPnDC0B8Fze1Ighe4HY4v38BNRd0NCS0N/C+FU1o1JeXArLsmNgWk2KT6BvOCxz41CMrEkzz
PS0BsMw1Appmg3/7DQN224kYnJTkNEfj1O/L6qNbeac5J9gLXUfTDwtO+b1XRBqBTT7GGECY9aw/
tpONXYOpfqNNzYjGbP0v9s5kuW1s27a/cn8AGaiLLkGApCiKpCpL6iBkWUZd1/j6N7Z9MlOSnXZk
vNt4L+I0zuko5S2QAPbaa8055hFjipeHSHRqRj0mg/PJOeXqiS6LH/S82KmH2ts2tA9al62aFDcf
PSGVEgHMjGstOPvxGKbGLSjvem3SB1pqrCoYB3ulv7RkiG2AceqHNoFRKnF2HQuIjfo5SQ4JdJuh
UMu73MjYEEHWls5tp5trJjXoPWk4GXGor/W4tteyTb+nTLPHTqKhkS/NyjFAVKWh/h0t84/qBe0n
FfzbB/8jRWuMHTbWqV2O8kbbBrvlsvukbexdc2xXymW3Rdnp2WvHnX3NvUBZ6Jfr6VHapX63kTcQ
sf3kO7XtH/+g94r878Set6+JDyMAPYPTm4tblqkqjT/EPtRqtV/Lv3kd/ezOfLvOhxceeJEliyLW
kdjib6cvdejGyMlULJS/eQiU9x/x90t6+xB80KA4PDGNhrjgGGlucmKGTE3VgIptPSS04RHr/a+f
up+9ATHN0U4nCBptzYc3YG7mk2VlmnockxbT8Gdq218v8LMX4NsFPnx2OHghroaqemyHdW+kq1Fy
2yn9zVX8bpEPb1lncsxlRsx4dAZq54vOvMWW9Ovr+NmW9PY6PrweZ/bqBj2hemSSQLNlXMnmtZNc
OdH0/Vr+txsc/4giFAv9RSz8f4oyKPSt/1weEdrwPLw2z+2PpZH4xb9KI5ocIsEWU48m8388IH+V
RkCcHBI9vpc4hqn+LfO3kfnzS9CaYAO+18xaf9hiWENNBTZdWIj+TWlE4sO7XYwJkK2JMRMrwfgC
9vXhAS5Cm1b5YJdHWc7CbcVkJAqRbDbauO+tAYNzr7aXU6+WG01eqLOn/lQkOkMAgBGNruI6ltot
5wjDc7Dvu+FoaqtEj2qX8cPC6W5UwfnZEvJ6c1lL45SfatgCkcGgf8DN6aIb2UPnvWwMfWuXDkMF
KdogTfoUQNRwl9o+LM2M2rJMB0br3UWYJ0iEdONiERSlULcOjEHvQgNJfhfbZ2e00nXRxHRXmmfV
0AsgqOH9kBvVagSWDyUPm3g6LAezsD5NAdokjLoPTlZ+Mqdh76QKNVV2Kxn5obPHygUYe1c0Ae1U
BfB3MO6tRb8uisRXQulRjSc3rGGHyBy726a6rKzyQbXNKy0CARIZ02aYOGRxUzx36MyAziGpl6Cj
xJjbV/irMogHE573oJ492y56bxiGGfZ7fmzGCZtgqG1LgCcrTuZXY8ZRLlxGZYNV1E/MmobDAJAk
VQpXUpeTFpgvqO5u0372R5tWshYWp0k3/TnKd7Gadxho25PZW3dRHYRepc8PpsBJxaNRremApW5W
xFjP47ldF6rFUA86yVRYvhJlF5OSvUZLDoS2U+/MqFGA5qqBa5bOMRks9SoLrO1khzf1lR7tTLo8
8mjvzRmzMElUfmwNSHZrALHdknid1g0AY+2HyGSe01NvrrIy3iDQLlZpXr5AaizXSYdMVq0VSH/g
X2VGht28jSm0KBiSz02jvVqG+srMMdyGtX4l0LnTUIerWR5yL5kz/V4zUijhvGSRNVMVFvVFbpi7
zFDgUUd+Y4e0CECVe/M0qa4amvPG/iboLYy+88ZBOsfV+MVZ0rFxoY8lrky/Zan1FpFffaFLNQZ7
ejKOKc75KuyOwrZAwej2VhVtnLKZnlEB3WJ/XWNo9WRhjOPW5T5yPpXaoLmRaAgx3Kq92AknkFeU
c5x1LYYVtJC6jLagZmTXDkQaE77XiqiHXeGYl8HQKhg6aEVlYcJzYWFjtWkd+ppoWeHnln1JtLFk
aLz7mc5WQIdLE62ujp6XLZpfE2h0KCRcS9SN0IZB2rQ6vZYQ3mhZ8qQkopGGExXqh3EZ5bIMD4Nm
m0nXLSvMp44uXFueY12vVg0NOjRhaPjM8moK2GcGmniOWn7R24wuEu29XM8rz0rbdC1NEpYR0QUc
DdH7rFHIRYu0oUmTLMDLaBs2l0myQ+HpxWU9u3XAbTDkwfMs+o3qXB8C0YEsaEVOlb4tlEhiGhfd
S2H6mvY8MirFtVfRyGwd1Pyis+lQTIAUzm6JWPjqiPYnSkumb6IjWhahp5MssZIqjoRDWBeXkjoZ
B4VeqhRDPpkGRFO2aLRazhKsJ9F87YOgdMOGhmw0DoehSW0ahTRrMye+iRruZkMPlV2TJRE+ar5x
QObEgczLuQwqE+skaNM2Hxa3oius1U3PDJMHK1rqYCWJ5jH+vcAf5g7AZ93pW6zXDJ4jPFD8W71W
n3Nd22d0o+VAvg1EswOm5kUg2h/askycO8umSTDSK81D6hjt6JltYSZu2yf7vh8w/HWQSVX6eEGB
/TNucYCH0X9K7//touD/QwgEBekvagLc1+3zTwoCfuuvgkAR8nAaGzouPka1bMh/FQTqHwwaZNuC
4Kh/MwD/5ftz/sA+wI8YSdAVYfN/a6IRlhf8xvC2/z3+Qdhx3hxrv0lCZMXWFSzIIqXXFj9/02OY
gC0AoQ9gfi6VNSOLLXPt8xDBkDoCONfyHImHpG7tQEzn+uhm1jlxpqYOnUbtoT8EZrwibyb1eqfT
160B1kkeATbZk4YmYyiflXmBuWvEz0vdAgDTCCRqWnOf5WDl6iA5JTVU7zDovCpv9dVgQxa354VJ
sYOWBP9MQPhGCm9CymEENV22jsxu3xeVs1Ks+NOgmOdYKzZmlgOmndbFsGziGivQIOcyfePyvNDs
LM1yxwvQWMVZSWhCh7zTgXXODHl5dpLmbJq1vO2ZX9PlVE+q3GUHBKWlT5xAATgrK6G61V+1IHyG
idy5uWR53fzKpo2O0qi9QdLCdZYXh0nVP1VFSD+camKrt+S3UFlVblohwdNKCq3Fhm2oDNNeW+LE
U5vltbcDvy+HveKMG8XChVyVm1ZDjkrgCDP9gfk5wJ5m0F47BpqYAXH0yegCtUssmOD1iCHp8d3B
9enAQsW3tpiOZlm1zRmXTmVymzE+7briXDXyPmKsCr8cCr6Rnwe+0l5MXuUpbopNJym2b5vVhWLk
nwvMoG5sBZdM9i/JpCigbASFiapVbc7KhOrjKWnQHXutVobFWVq6udrkCpPWUE7lB4zPSBrNIX1R
DQ2JAGCoWO1fgHT4luqgT7b5cdyPr2yJrZsggER/PG27ObrSi8D2qBxnv+6ir6PEeDex50fMsbfd
Mp2VQXnSmuoCINBjPHDqNHFFeFaof4nV6WKUw/kpi2qaQV2FPF6jIBwwrRoyjXajOQPs31qNLV2S
oHM7x1wWbnWmZqF9hGqKPTNaaFwb6z7qGKOnpuN15ixvgZwpSakTP9HdDx3ZA3nF8TojCyMNHW1j
SDHRNsCLKsXA1TUAmSqjlxD+mpv18+LbqG/Rn4QbVWof47Hcljw2YJrh/oEPRCXRLswz8HIpcPan
UQ+Y6kinOZAemk4GkKIpTNuTOyOIaLQpqsU8i2kC0USqjQPNSi3mROVFwdt/FZFz0tc2mCcz/dpG
3bHK9eehReaRMclI5+SK+c6+giayopzbF4SyrIBTD4hUUTpEcbRKumHc1BPA/Y7GIMhMcsVT+3Gx
Sg/HwE5uw0ct1aqbRTIpbyObOCLVuLOk6GZiOImq9KGO9HhXRc5umep9ENrVPijbBxNFCYzbG8k0
d5FmHyWnPUey+Vrpy1WeN9u05N5cTOgblVL0kKfC62FAkUEMRNjHmyaJHFB8TrHi6TGf2qHdRWid
rwN7wLhaZD6qp73ZQbv79kb/79Ym4rf+eWu7EWLH5setTfzWm62NXUoRQl3hPxfN5b+2NuUPR2fz
4gD8J/TozzGA8weEDEXYofAzfev1v/GHskOK/iqTg+/H4H8xBuBo8ePWxkgNpxSOKQPbgmjLvNna
BhXRSy0585FBQevLUlZQ+Mq4JVON0enelpPJgBBsgHk1gqI6jMw65dzYGDb7Tdvgpowj2bicignc
WgIZsAdgIeYb0Pm11leVzrkyGbluOYtUZ1VvKrSEnbTP59DYtEn54CxK4kqG/FLU1OHEfpzzmEYg
aIhsLVVDxqENYbCNvKcoB5g7FfmJzHCXlWLj5+zjEKBZrp5TTQI9lyMtyAPDI5zM2EoWJbuhwQVV
0h5Vv2MWBqrE9FpX7NcxrW/KIb6scoETkgVfdpKmi1Bw2JbOqY5ybz4hX712av6VQEkPWNjGNXS8
dTsV2ToYHUgXfDSamq1wY57ldLnP++rOSep9HLVPsqRtkirnj11GlfdYcqkbMzO90Tgslf2FjJbU
neeUcR9gffylpctJoaZ8AJUWQapz1OAljTS65Hbp827wLKlGoVQ9JKI2toQWM47yxiP84/MSEzgk
dDqjXV1zpOeok2i1fWq/CXokoe1BQJG6yOYHt2bPtBV8SeyhWFV83kYbdvN9rzi+wl672HbsGdaw
LyajcbGqUcy3vIGLvq1cPU/YrsXG7YTsTqPYy3sKAbG5c/jzBrHdt/NrYJmeqladq1IPYPz/2lth
ifCLUqETRYMiygebOiJoZhP/O6VFlVTniFrDFkUHCUR4WEQh0oiSpKA2GdTuPqFW6UXRYppIIuws
8fHsgJ5sXLwOm546ZyJODr+as+py4nZEKTSIosgW5ZHdgr2M07CDG0fxZHG690pRUJWitIpFjUWt
lX4ruqi+gtEmrkQUZB2VmSxKtI5azRJFG0OtmDYPpOGA3M712KUpwVo64QOi4JOVpVpPoghEawqc
mRpiQTa8VakUuwCCIEQS6F0TWVJxDTtZ0/V9Jo1nU4keC0sLaIvktocR5DI31S24HaqW0DlOBfyt
TFIZTETKTg5lcFsV4ASDaFEUbtOxnKRdU3bI2cf0hSqMZC7tczWPp0Tvp7US5q+8pK4I+AFcMNpX
w2jIHsOYZhW0xYDvuz1plfYl0YnFaatoq2Xz5zFxrhCD3LB7wNE1lses7tCKSEbo20aS+FUIe6oL
zMe2rM9qGIkkt/Q1WTBfQKzZLP1IsEMmIe/h8LtywvimjMKRhzpGPluln4qx/KQ0EbqQQX9u5OSp
IHuBr7/EJ83pEB+wdoBiep800l4JhwscHTK1mOGZUXURAP0iIxATuoEIM3GkR2gWGyspL8smz1ZI
JtnsQ+uhWxAVpKHmbIfKctYtcWXbUeHGqwExHtW0xKdSE7b1fXL4321RpN3/87Z4KL+ULz/uiuKX
/twVoSYwqlDZ4DjAcXzjR292RTJoVA27BpYQVTBY/rMr6uyXzMaRLnEWBBfFVvWf2Tg/IcYK34DG
xvJNHvdvGsCi//z+uAeHCuQULEIVqZ368bhXl7Xe2RHxsDViCnuLrwvirGEdFQRO7F+hFEiLB797
pOzuoeVxR8UWLI+5Q7Hl23KudDejqYTO1xGabgOrNXjGjpvIKH+LTNpz0W1woSAdVbxwkSQchmmB
xR1hdySG2L069UQSGgtJfBkBaRSc8J+FTHY2sW31HZ4g1JpzD10+wY0bbRG3t8h1SODCF0q+7bbG
30/wX97Sa63HrDmGuqjhe20eLS+05RK9kG2u5aXrpVcDiezmvxXhN32IUEr8862/fs3+5woz7+uP
t7/4xT9vfxVkEc0E2UT78Y2U9ub213GzUJDRBfkP/uOv2x9zDKoM0q5FLKz87cn4+/7XkFrA+TDN
bxEX/wqTJkq+vxUVBlFOChMYB5AbhDRdF/LUtyVhF/RJmy0FxGwUz3IaX1ph6mrD7L35ZE7f/8G3
QSrfn6O/F+JKKHGF1oVpD2Y2ckvfL0RaaYoBIB1PhsGZjnm/rXvG0guWEtRqNcSUOFrImrvy6Mz9
ZZ1Wd5bakOWHGs8d8a97aaOk+6ExYCuXlJza3MUryYCnFIzNw9hWlYuhmGO/qJaiNrupWNBVq+xU
yjGHJAt/tV2rNbj2AfAlpgtcEfa+JucJpQLSOeLk1o5h4vZICz8wB59wqm7dAw8h3QIgvaV/kmzr
4Oi9AyxXe4j0rCR8yrihw3ot5dOVJBlXXSwPdP9RgpN1vWuc4WoM8hDQonLHwQ+mcTgMa1UcK/uB
aAVp8Ue9/+TYzasaWk9hPmPSpORLe4uexRyfjCbYm1Ye+0BktqYTNJs2IhNKa5q70gy3sa2HLrPu
PU6pzwCbUn/IZcBGA2bWrJwqvJzCfkGnF53E8oSRUCAuk6Nu8+6aM1z9pFnVWEt7S7lr2vBQTnm/
KpX52qr7DcjVLaMFCY8PyaajrpEDQTixG6nGjTRXmZt3hA9YzpPT0eIHYN2L2Iy219GboEvlxGPx
/SUbmvtf7Zlhi2waBzD6HJoLLEY1FZ9izVfqSLziTGk2Rkrsp0p2Is0w8TVt3Cy5fgjDIFx1ir5x
Bj7baEw5ZZvGsK5q5wlO6xYl3HVZAIrXlvY+NlFihiTbQfvObtqx3ylGCupYk19kUt9X4TjfZ3Fs
bCZtQeODlLKNkoEQvuaLkqlfVPzsbjopWyKddmitFfpL4wYv1jknpniySvPS0paC5JXiZUmqh8gi
NCU3y1s6OzDZawtHfA962RpdVQt8rBZk7HGLIe/UwWkpU1Q/FwmgBn+xpW52DXOCkS/DER9Ws9qQ
6qiPdbGWrdFX7FH4KvDMZ5mBthAZihzQWNe1L6Ps7FBB+cPCnAV/dDXck2Ug3B+jgg3diEXDBsrA
Ok3UncagQMFI1Ykpkl0/05+8VlLpFa4GaWX0HEruRvw+A9DatkNLOq7LMVV2Um7gXBqHS7uh3Sdh
/jHiFKtFO8QCQTg+monV4puvDmEsB25bTfREaeTr7WWVQMbp2u04dg9kNjMDYH8aEpnsz/KQmjyy
WpGe6JJQCEs7tBo6lVsUecs0Y6kb4i/mOOf4ybH7Tr1yTcrsZiq7V5JxRnfqcb+Y1cPYeAi+d5He
EDcqbWfTgvQsPy3GnLpWRsTknD1l+s0wtviQ+osKxnhGDgppW67qM9GJHL1j6qB5o6ZvB1XzGyWi
A7dUw0azks6XFZxw4aA/FbpC5Gs5rgOpaSDvVBw9iuNcjo9ANnBEzfp918n2oZJINb4VDNnQxqS/
LdUco/BvXqPvT/DiLcp2QUeA95BKMSWEhm9f120L0zyYzfk0zq610jfBxXRTHnYJuLHn4lPlAeRw
g1Wwp7vWr1FN7X69/g+iCrG8CMSiVlPRE4o/700DoQl6Y5DMfjkN1nMV7By5w/P+JGF9//frqDBi
LFRlpk67//06TseeFRMuelLiywjxWJa9OuGOuuc367zf/b5/nHye7IEKeBdE4O/XqTnFGr0SySfT
2Dcm2CWGWvqnX1+L/rPv7O3FfFikj2S5VQEynchGuEdF7g1b+Yu9FjL9g0DEra45n69yX93eXdnr
bHU1IL26b73AOycX42pLy+KyW/Mfrkuf/3n3v/77VPFhvt+ZiUwAkGrRtqI8/0YVe/OlZgSk06aW
lROG06vgzInroHwKLwh6Y9i3nlcXj8pmcq9qf9wipcn3HGHPCNd8IFrutz/lv2cogSb650Ly8Fpw
iIqL8sdCUvziX4Wk+oct1DC2qutgbYWX+a9zlI5dCAWyQyknZCx8xX+eo5DfyHT7HOf7AUuM2/4U
GWMlQv3C00WL3Pg3hyhoSB/vIdkQohxm/DgCLKqf9w+SBYXEztVQOioSI5QOOSiGn9dgxGiTGqSY
9RqiYCXxmzmEUynHVXPtEEN2Vi0xKiI2vrCuwxDCM5XVrK37VmkQwMTW/GJIaD7NCMiEqs76JqkR
5reqvWzCFo9uSybpBnt3A9lxJA2mi4mvriSHt7n6AMlIfgnrLHdrdar8MrKy9Uibl0k3MY1dyX+r
WbWO9F5tnrBg09sPM3u9RINxMRbWRZJABh/RChgRI+y2lza92n/OJ/wgQ40phdRHtBsi0VGaD3NY
MrKB3MjGMlzZBftwjtnE4wyrkcxBT20mORTV6YQxyWYHnJ3Us0N1WalBU3mLNq5VtJqnhDSTFcbw
7HGwjflGUT7F2IppwqRXcR1Ga1zz52TpCLBWlcMsJ6DRx/g4xtVLGxPsYVPj6B1hVvZgjJ5lT8um
I1njooArSn80nnbpDPGpNWooIaBkaKxNMqaCCqEIX4t0RKcyrwz8FKRzYWAioALRh4EhopzOi51Y
m6LFkjgN8rGsomjrpPTugLHwS+myxD48hwJ9gFZkUOMhwmybgDbRolrEr05Yl9atbYltOIoWa0US
XnCDuqTaYKSpZI8bu9iRTz5s8raMLwJTsg+xPmJd7JyAwoFfLg4KbJGz0kePWQQEJSrM5xCd32ps
4V4puvOYKli4gq76Kjt57tJavMyCCL9wMh8zOS3daM6/RosBsCjsjgCBZjdnZ3D1xk4JdyGIHBXC
rhlq60I1SBQdkvmGwztfU55vdMBcG6exXWUyerh+86g6wg888gd0ao/suhlokx4Go5Iu4FC4Sqll
GkeelmKigflHF28yNFclzX5dwe65xNgNuYsb7Yg0w/Sb2kA+rpcUXGWJimZUmfUt/UaLqGaIAO1k
4kxnibxBlGTaKhtCxTf0wCbdL/el3PnCQO3STPJz2fd3gaQd2spSe3TU1RVxePNONSGUheWylQwo
HDmxp7dyEhATb7920InizIKiZl3OUel4VoIQbZo9k6QRrvloz8WlkedPiED2bM+XeURaT9wbwaGw
q3aNPZuo+ii8Icc93NVRtmuSYZvWfEl2ZF1U4kwkYe1eqan9HPYowTszPk5Dib+4oF6XuiEH9Uoy
kZntqABICGme88YmQihV3NL+ahI9QMPcJzDbr+ilyxiJ/VCVrytiSKMq2VmDvndGTotIwpH2GNFq
nLI7O5OPqt7fmYNMIwWagnkMkCsiGVm+VrVyzSF0Z/X2msm+B/ZHg8QKpklK3WQYniNT25jN4LUh
M2z6Q6c2La7tUv3ipDzDeSZm0PO1LmEgz+vqADncl1LdrfiO86QnTIWObciZayCOCRd8/rLM8y0d
XLqeabJr+ui0lNMxt8HvJqEI2t6CRECOxfKZIZ+JCCMZZXbVZd4VgfCqcb5FMLT06dYyiZqrkq3Z
Tj4jFTF1jF9MWyQ+Vlupd9w0sry5Ko9FJWMoksuNAmhylfSYFeiUx0O4nWR7nZfS5TDM/pzFzzUm
xTmd3JpHhJLBDRplTXfCDbrstcley6C/njqLOxI/lAxKYCRFsLbWLWgMiiwiaBr4awTA6PZN25m+
TuyDEU7X+uTcZsmirpm3tKtylDc5+Fr4wdyBOJsZVPl0er/OdXzFG86fIYmSJL42bYbgYRvtNGXe
TkvzICsd+U32DfOAB8Dh1+Ewn/scBm71Wsty5JLRwawk9mOz8hkIC0W9AJW7oRadMREeykG7VoP8
qyIRfNjQuUcpUMnyVnKGrd1KvozvNCEYpjM4C/OXWoFD092ovEAa9q3c+zyKV61j+4rWXmgBMLoJ
Y2PFB0azHrUSjg9dV19I4nzgn9LJZwTp0Or45MG6rS2C7edifG6LlgmRtCdic7egmyhnhgLIqPxI
YpOAwFWT+4MLsjetjdqRcdMXTx3iqLmydpZleRUkYZe+/7awOUdPkDsWw9koycCRSP5UNsk1NplN
oE8ES/V8do4Xgj+wOoO709pgFzwXZbavOMQOUn+TxdbWnoJjoC27Qs8vhkA5RCXM0KKP/Twjhi2Q
0cqNq2q0z0njXGrK9FiZoPUa8plp+t4FjXlum/ZYtMZ1P+EItpX2pucEOlRwQsTQsDCyy8wIL0gt
xi+chYdGvKiW8mFOu73aGGS0RTzZI9FuIzxmUfQU+6Aq7ppqvlDUci+phBIRUxV8DkkbvmlbfXLp
8l80MiGPKPhIoWLjSb4AXrhLutzaqZClV47VPeJbWak6mDRkcaAMvpg5p8eufgBbuqNjdeR9GzNA
TDfK2O4ZCvBcIh9wF1l5jIy28h0tvc0ZLK3qiVgSTTklqZ14qUNudEnEiWpb2yA13VGVci+GjDW0
TNHCEbjqrK7TLPGMCBVqaG6SYLrARPmlksBtEAzVNQYRhygcIKQyRhksr+9Dr4kk1KxUCGnXuzn2
foxDxXaQbKxUaPpieRPC7Y0BR5LpzPunTSZyTBd/yov93IX7psO8wjEdSzTkfLrEXZy6ZEdJF4Wq
c69nPKeErCrlLpO6wyKNj8h2X3q78cIEwn+QgSjTiQTLZba/NyXtTzqAPxy1qBCZc5sWSRHowT8e
HbEqNWAeC+ko59s4SbHFXku4e3+9yA9HmW+LmERWazqlrSrOr2+OMsTr0WHSFek42Z+bcTP2j1P5
NdSALP6ODPqzglcDufnnSuIvebNSGZSzsgSspNpXkS7AHoq3LLvSvE/6p5jG1q8v7KefHk8TWGcE
BIS0vF9OtUtUUVkZngbpqev3dfhSZC+/XuJnV0S1TLHMMqgOPiwRmNYkO3MVncD8JOOGIAwvIxwr
DzcxQhm1u/r1cj+5IkjZHFqQ7Omwqj+cGAaiMtVZ7uJTXISrWGNcITCmv7km5kfvj7aywHH/vYj4
+ZtvqSV8wjADFklo3XRoa51o/X93GeIy36wwdEuH3ZoVmupgCmFbeRtY8W8WEV2ddyf0D5fx4aup
UtHiy9v4NOE6iwzXiU+6IAFaj0bsmu1R7dvfrPizb4fWCwwKpCAGdK73l5XGdh4X8HNOVn0GfYco
bGf9S64dplHSXjBe6CYDARUj4fs1AuIsTbRoyQlpnUcohwXAcMzufv39/Oyj0yBmsJTCmNH5sEhJ
/q0Vx8DsmuqxMC8jToqgBVZOcJP0e53YwDE4/3pFcU99/LLervjhywJ85DSVMicneZLIh/2EbPU3
LwPl/bcjhjZMlMhJU5GoisHNh5dPW+pwuCYlPyWXza7bsXkeiC7wjHN0bbiFF/u2K/m/vqr3S9Ip
E1/Wm8/xw5IR6tGpq4bkNJj0okPY6A4vhXL761V+/tkxDZPZOekvfvi2zEUxrS6Xk1NQO66q7IUY
4tcriE//47eDQou7DXsR+uMPN3bVqrEyt1JyAhS6wh1BtfkU68wFkuQ31/KzT+ztSh9ecJyIy4Zo
ouSkGK+RfTaCm3r5zevt50vQCqYny5NkfbjVYiUdbH0J01NRHA2myJOI+OnN32yqP3uEuNn+WuXD
V582A3xZOM2nOH3JyHnVJK/RfSPt3bQ7SSng9t98Rz9clkqCC4ErNIDhXTKUfP9iUJ3AqnKrzE4Y
ZcDfA7erl+tf3wY/3GgflqCX9va1jcORDzSqsxPJ2yvAIyQzG7/52H6+hGbz1FDw0Gd7v0QyTbCX
OWmd2uxFWnYm05xfX8MPtzLXADmIealB4w2K0PsFeHVao1Is+Yk6L+8NF5x2DNS2cF6/rfPfrqwY
K/xzV9bL/mddNlCcfuzKil/8syuLukXIR2RL05ln0oN905VFqSKUllhsBBRCoJr+05XVnD+Y7Ovo
AVRdDPffd2WZ8qBJMeDyYI1DSvAvNJ/cDtwFf7/wsDPY/DvsfzIbIGZw5cNdUofBZEjKAMVJL+9H
gXEZ4LlICBJoObTNSVoE7IUR5oOhI+EDrcupwZIsuCwQJltpKC6WEDJlujA5k6HIYGSy1g0KdLfi
PesvOoevXGBnGFULVHFfenXgID0UeJoETk0vgDXaZEcIt607B5YNs77CNxf4RBacGzafcNtAvqF5
+4lMboFprG6aUujEpNjZKjLVrs54UpP3kAqvSho0QuGvrOQmUfzZUCpOp9JlNsabWYB4Sog8eOAe
g07FWkx4dCR0rEOY+WFtslmOYFzMyfhskpq57QTsp5mM2XfK6dUszVfLdpI1AEPEnzCCnEl7wNhf
XCB9BMQOR0gdiFcXYCH+TCKY8mNqwLrTBouTllmW9xPCdo+B0CZVSNowiNWAR+eHJdy2AL/WYpCB
BMh7EhEcZVZtdEI52I2uRzMNt0Rg2ij/AUgQFrSsE4JvvV6ajnQPAKgT9BET+AGRGveYqpQAGG2y
o0UuSEJASDaMO83snnKRHFJrZIgAvD4uIlXElud7JJSjfZpaMtyqblqg7TGodC4jqfq69JEBa4YQ
gzbpdXwjMP30JZs2ecyZuI4TZ1eB6T5rqXoHeQ7oz4yKUxUA9zDVHheZTgr8a6e/7c0svMJdUV0s
ct448CPTbWWU3pjI1wruOka/Nm5BbJakKsf3wn4JRJFmqiZh+UL/i/wfmMjaKGnUS1J5CulPrsw2
3KimfGtJ4LbGBFRWj1wlMy/0vuAjJts0SKZPcM+/WFp+GUgcMAulprprUNhaUv+s5y0mO117lNTs
CdEDsTOhtZkdHU59lGxVGfOmVbbrqaeDp2oFsC7bn0l4mhILXFd6aQbWQenRhtkzvPOl+Cpnpe0N
vW3SIprhEaahsRqk5EUxpQdDhYsYTddZ1F3Og3SLp/epY4iJdMOBICTt66m5krXgbiqS/TwiX6wD
9T7McWdETXAbTNa+S/iEKjXUfa1CTZDazhVn+MfAGu/QkC+rLESjOUk0Tq1Y/swc5HpskquwIiA9
cACdWcNxVPRrbeZa8iA+N0QUkObo6vA4QvS0vTnuK8mgo9LdCxFJWBiwVo1jFC9brclpFsCEStv5
gUa3vUlCKSe8Ab8NrzlUcTXR7o4AQgYTzJEhbh6aNr/QnOGQakRyyct9XwAvHaRAc2tt3JFQFlPQ
lWBcpewa1unnSssBI6ZZs4JDT6Mr0TzohTade+TPxO5Co3Bw8+jYf1FWJ7vCqtypBUKlAnMVb1ze
UkrppfpwKiGIrFSkqn5PRzCUwW8p2FtkPgLeSWdtNg9J77wYKG45p5t3qqkfCHVIXK2HzUkYG5Gs
4hXXROSzh/KN6hSkz0fUt1Wbr1rAuo5iZNsc16qSdbiQ8850Te63fglvFFn/bOU4jELVPhACGWzC
UJJ8VFXXigUetw7pXs+q9VmNrdRTioyxgVl5syYxIIrpyvAm9VP4j023cCipCeiIG+X/sHcey3Ej
a7d9lf8F0IGESQDT8lUsQ280QZASCe89nv6uZB91S23Oib7jnkpRLLJM5mf2Xvs+j3rk9Ri6vpah
hqi+79eEF5I5FD0NYX+pvXBHysPHjDBh3WLMZnCoA7qt2FhEja3hBWvm7CmDIBycZiOYGLb3xZoy
78p263tPUaVqxZea5+JLMUfeurR6k6jL+dnv4Us5ffMmW61azl1Nr5meQ8BVJgCrEZCVUEQrM68P
6WysGbKm6661bwBYnTpPY2KqeFgxYCwXQJausUOrFTML4bKOvqK7N8FpRT6RyuC1YsXZSojI4reZ
nz2F4Kqmx8websohvubzwIswdg8Z0K7ZxgraKkRvryP/VmSv0WvvclBfQjYHHfSXpY8PORsZ37Kv
JWiwkugHkoP5VitqmJNKxDKKJOZJCuVI0cVy3WgXKlycBdouB0BWKxKZA5IsiCWqZEUpsxWvDGgZ
5DKWDLNimWkJeXWfdDPFOWNbZ+yBr0YMuKGgFYqHlug1NkDFSAtGxFuKmvZvVfYpulT64L+vyu47
LKbZXwW1qcf9UJRhtaHeoWn5RGj+UJTpvwCfp49Ec4yORlVe34sy9xfiI9FWMqVEpax24r+tyuFx
8Q/c/Dh0gI//s4jxX/vY34sy1U0japGmFKqDV7afn0t30dssv4ssu/ChBmcoFlbPzTgmBCKjDtv0
tuRc8NOTVabJhmHdTgeXG5XtJey0PeL8lTcYNzkZLJ0pDkgfX5OOq6FJyV9sT+MsjoFn7eYQyXKi
FdMydIKXZkpveqBQa2JvX1GrchOEEzkaaVcuZ+oFTDpkSKdJ2FD5tTkm/RC/dOEeczO7RriJnh/V
5WJ2CIfzkjep2RvTF9fhWFw43Ak49+LnQbBXL3J5ce2qWxldAkhPsJ3uZPGNyoio1jGEMRg6chn1
SMzsCZZ66+xNP7s3p/F9suYTN9lb6jf3w9SDQUiDbSE7gFqzuSh6ebEL55DCT154of1gsmyei/bL
EMpN02NqrIXGle+516ju8NMWl3hIzsjINqUm/GVHOgVp1OA8Ra09eRnq7gLrhm7HR6woaLDLicCc
pN2zr6CjSmZBbojHWjX2voxOdm333dHq3OJcVjd6YW6yJFpPjriQ7rfpzPF2UqTkOI4WZi1eTUHa
eKo9QyZ+osjfkLrOjYkJA6NF9hZN3UOp6Qym2eRBwojPU89LVyXdjT76hNolMnusLHjUDeqHFhLI
wqyc/oxqduMPOCVgObBN6nqWrewY6C1ZejXpqq3yx45fw6+grSaRBg50oASNuB9rlyWqPl1VPe9D
HFPgx7qbQmt09cU0mbeRW1wNg/8NchcoaSnvrULeaoZjLrVWHr0M2FlnO6TnlFWKTTi81Wx/b8et
daRSQ95Yxfcgz766eoQAILvJwuQbWrvHwNO7BVo2sAP8UbvSFwMwNR+UVzEGS8cwNqbVjguMtehV
o2RTRt1qxrEBe3arW+yPDUjqecca2mi6dxjQ5cqSRNXrTvlcFNnaE6UKH+TVVsnMS1bbA4Ya0SzM
Bmkkel3gkZCrOb+98jRPNQlCya1fdu7S0uMaBil0yWh02YN2OUjwmsSQYkyPIoNQ7zbPkXSOtmXf
5n0RLZ2IGFNNzPMWFC1rLdQTG29CroHd50uZV3duzxtvD0wT7Pmsd/43v9fEyuztW690b7vB3w1c
m1jE/b2T4H22+dBDZnM3I563ZS0AcyOEpuwbGE7FVd3DppheA3StS7tBZ5Hyii6IhT60PUjyRK7F
5FDrpFl0gXvBnN7I1ohhNULIQu6sPphftWR6bXt5H4z9fZIKZKHudWIYCTT+2WJvRToKJLlHAn4I
uib9JpzbTTj18hBFFUs/Ul942/tgkWvTK+/rdEAMQkpZieWd2LSVoVnvxticUl07jYT/rSNUAmvs
U68UFbupbO1lITMYpA42I+wIzmKqybE2quEuc4aCJrFlV2kETPtMye/TU0gNHZ9A/v3DSEeYIOQV
wruBC++m2m3V6e9NxkfCkll0KBznoayrc5Pi3kXn916W+sXRhg17Mbmg0rdU6KCxkSiPqEnroy+I
VMtRoWS84ldVzh+d5HyaaFFfrCwtNoXGGRxErrfs+9qCDxrsfEuO+JOn10pGxdbjaLSSaFOZnbYM
Q+s0t+GlSQHSs8Z2V1NEXGacDYB5iuuq0bdxbd2XM2dlIe5EADWlmNnh64XziqLgUMrwYPDHUX6w
T7f17kFjBrr046iChwztpbb5UCeN/9LL+aVuq9uwsUC+MIZDrtStMw445D7dXQnxZlUnvL+mhuPP
hE8+OIpAmNVv2NI5Kkqg7t6Fg24bVMgPDKu5J6b2MTHap7pSGOSke4LCq++EMYgVmrLwam7ifhW5
LBymMM0wzhEOkwpzXzfxXY4wYi67AiCweBmSUQcUEOPOQ+jreglBEiXogNp47OXN0Bxm/3mIrqzQ
vMljIDo2WzIte4iIY5Mib7cyL85GWRAVmopmp8fyXXDQo5b2rvuIjr2yNB/FCilBjpyjdepEOFEt
a1V4w7Ep09senbozphy/0bSeJ3GX2/IqLBDtREH35CiWjl61h6o995JK2O7QsTsYcSYzWqWFF22N
qgYlVEdPsBm2aVrHx1zj+J+1+uRNjrYhBCvZmO0IklqY5CqUdH22r3iAwYEIaxBpnwGV4jOscupw
/1kEWAJoCk9D3hIQz67Wdp5ilXNZExhEblM1U7eGKgez4X3Goyh3gYsxMWK5z/l18NvZuwizBkw1
azgPm9ba9054Tj8DNztrmrazQveEpQtvoZcxEc/BJoPvY5T2ntPoIOH+JAwQWQYTwaUhHH+MGKyu
JwUKshptF0IOsqxGsX71d3MCDD8BtJ7AONO7ovDQVhn0ISPR+dP5HRtTFKtkTMleTnIkYiFO0tjA
D4iALw/kczhmPTH1bbweqnBdiaZAsjdviKgDI+DIq4AXu3zDvy8s/zaBmKQBxzpHtXMxyxGDa5eh
tk/1B15+bnGIS+UYH3C9o/apRvpXlugunkhyYfJNPuo4amusDhG5vsjkh+cc2j+gNxWYt5Kp/ZB5
1fVUoYyWc7IfAEHVUXrdKzJUU4y4Icp7p7C+crhet96QY6LgIxCBlRJaveGAE9vBqrmyRXPOFYOK
eIJdLltj4YGncrwaKRFjC+BFybSuR5DmnPsKxQHZqpbNOlOsq1LCGIoK43VuMEunOAkcYsUXJNKc
KXKfa5BZo5M6yyLT1uidl/bgvnC1bNCQ3dZVf8U3d+cw9oA0GT6U4MKXcZSeBsFVC6gr8luI3cUT
KrXnQZG8SN97aowRDweML+CPGvgxZmMeALBsImYbbeZ+Bsxg1acxCDblYCSrDmZYqOBhUpMPXdmf
ZrwKQADfUhBjFV4M3vbp2I9ut5sUhywf5SkTLg6IjIMQVJluRxI/pQWuwDgOwMy6GqpZoPhmcpZP
8ZBlsLn0eRUoCpo21MaqV2S0vvOguYMLXRAOySyxcay1O9e7RjHV8Ia+Ocy/li64Nads4K7VoA8C
r2mOWQVmjZnCVRrjVsbNu01SUhy9bEDybvgtXy47dWfrnv71ICMn28qw2HtUWyiwSpPAlbmnAfy3
HRO/euBYB/19O7ZN3/P8LwbkPOh7L2aIXzjQLZX0BNLncwr+m2zZ+IUGjAaIuYNNKckK5XsvxlSd
Jsn7bULOf32XLcNLcOmblKUU1T57qX8yIBfy5z0NA3IcqEza+Zmua1nqx/28Cpoaxxg717sYGV/q
2MbOva0/GS6mxjcfBU/W+F+YONU35ifxhVzIfMlnCJ2ld6xzL1ni/H9LGBOhXCO3vg02k2UxFyjN
dFS8G5RVo1mtu967SdzhAxkgtWQNkL4zthpRIEFDOKNdbck+3LpEhYylttOi9M2uUSMqg3MQDzeJ
SheRbb0KarlzdJKRkczSagxLEmqwlhNNgjj8bMz6KjKouQeVXtLp0462hDwQTbwRpkiZ3tv72nWe
S8vZz/XwtSQKBQJPaquQHfniwVXD4A113y7e68lVGiYdszWCSrgj1QUD6wabTb40erFDin3VqyyW
odVBqZhaDbIIBS/sUv7anDjKppifsqY/uSrbBWIpd5HKezEIfgkt0pTMLtjUKhNG1AHJi8TEuAl+
ngbHVqUSZARRMhmRMl0c34V5cRlV1owG9GGTqfwZ8rb2g0qk8SI0wgLH0kofrJ68GJJrSpVh02lo
gOnosSRNN5md7BuAhQs4Kd+mrHcXusrCqQuf0TguHzOgxjU6aP1CfLSGdhAE6QztdMR3C6RCZez0
n2k7KneH5W68mlQWz0goz0w4T6blwzPv51Vrf5kzeUKisQS8RqhLfIDBfzc0pPzUoKCaFcaeKjxq
Rt7N6xxIQbAo07QIwaO1iQd2LbCdfdq4FhyOPtxGuPZHhDiVdzLAyhycpOi3RCMUe14XZNOWUlAT
BO7d+eTbeMA4BImLVUFJ0dto5unPrXSVIs7biqlAju3ktXF0oPE+uYV0d6Ra6M//Tqc+j0OD4+Pv
j8NT8ZcmDh7z/TQUv+JL2doa3329309DNokSbIyOJlEywrfZ934/DXFqwLLVGVmx6YWvzv7x+2no
/MKQixBsAxXNr/SYf7AuxIv7p3UhaTTSFUQnSk4RR/3/D3qmZka30NmdPAdmPh8r2soSyS75Vhb0
wqCf58Xsd0ZPcyXDlIBr3ylwIWRNt+44gpTqWof10UU6wE1KN9K5l40+aRYa2s6K0aK2OaWQOROg
NS6GFjXy09BlWrma9cBSOwZH80rQZLUqXJiDjTddzJiaqF5Coxy7ZuQ15k8ccNGStequzT+JJX0L
tkYNOSI2F12gNfC+9fs4N051LlO4HwSXTPptPkWcKWIEAuKXV2WRXeWVfxTD+Dg1VJHYO/1FWWbb
rtxDY0NyG5TMiWVMHe0Q15yODtQul7Og8+dg0Y8cbo53LXRG0Sl8Gq0DpVOOiDqR7JSrIXMPNZJP
Y2zHVdT1zy3Sf9ZOjNoinXDVYrpuihxaqexZJ3QeILK+anEmz+MqaZHY6lM+rye7RkCvG2udkJlV
3IkKVlj/TbNGzJNwyzq1dc188W0cy4IZV0MQVrWLyKhe4j88xi7nJLSYx86esmVc0TB1KDf6qDfI
zDXviCDbVE5nbDg6wLhlJOPWfrlHYET0rFWcY6O4raphiSTjCmzrMhzjHCZdtRCEuhAN/GZNLJPq
sF+1JraYNFnh5tSWPY0R9Ee4M3RKOfkmC8wttLNpkWxc1VFpZnvKVI/FBig+MjDYEgX+1IGWRUJH
R8beKlppMriGcMAq0muXgg6uB+C4qPT6KVDNHfFEVxPdXgs/VKr2L8a4m+TxLZnjx8g2V4lqFKVq
GX3VPJaqjawp25c6naWuWky3Mt8L1XQK1X7a9KG2akhDOtPcTB7QKD0q3m5RVhctxGHuqN7W+uxy
aXfjNHscwJ5O1Pqdbr7oqiF2YnvbD+ndmNikvqs8VSX3Dz/baNVQz6q1Lkuk9aZqt8NheModRikx
nfhIRy7ozK2GiO6AXj2nZ48be6nFrI3s9m1UTX2To3nunKRcUaCvCtX6m8wA/HhGVqvGAsUUEArM
oKBiYgAI/wWzwpdKjRJokGM6GMYLcY+52WLi0KvRg1BDiIJpBBvXg+54r/nnmEINLAwmF0gEN5Ga
ZDDR0MzietCjgWbbvCOAFSdjqIPbHbUzHM0TLaa2NJmQjFGKdcnJtzmzkyyYx13CNKVTYxUgad4y
V6MWUw1d2Ba/xGoMg0Ucs7oazXiQa1eUf1uYrPVR5e5kapDjq5GOy/SadmXYpM10EUx9ajX+KZgD
lcyDkOGHh1qNiKQY31lZ3oK4cRYSKgCTMgZKzTx9DD0wUbjP+coPDGuJGM1VoAGxTdVQipn4nfQT
Pjq6qSbY5LwVZUTTMRX2ksJulwTjqwyZdrUyz9ej9E6dXZ0Es7AEA8mKASJVBT6rpd06DBH0j3qw
roKCgdhcwPwBEoj2aO+YybAsR3Gl0+tt3FEDDNBJ3BKGtQ/ajPSBWBHwjPhEYPthmsMtUNQruBDo
8P2rLI33YVvd+SG5hqMHtHioj1PhX6RW3pcQTXCYMd8n3FheeZyLnI3I8UmFXDtFN2zjpHjKCxzo
zuDxnYXCZINRWA8BzJGoHx69hkVnV2h8p3PMPRQpL6PZmnwdx03Sdfoic81i6Y1Gtkmm8MkY3oca
z7Zjx9E6n6yrUGYv48QrKjxMBgTEr/2+eKxjx1uajfYIWuE9DBguTonDUsFUGL3iq2dYX+Za/+gF
H4Yyl/dlzRs2WGQ62ylqBhHkpAVkznUfJ+uA9cNCCwbSudL+jGHnlj+V4WF4ARqAPs0CTRD0GivO
1CG8gWF7yOauKxJcRL477q3BvjNKHwu/R1JEGr1nAzYH3xqoJFGF7ShCH8jUnpcIo2ecRHWPG+Tf
KumzSlIxCX9fJQEOJS30W/vnvlE97nulBDcF8ZOuyK6/ruN+2OFZ0GAplUxbNxWolXLoP5UScCCC
bliw/e5r/V4pkSpMZh91jfqpyKJs75/0jX+UVVlMt1UCA45CpS//oxG/7Uh8dAp7uO70QxDDsrwt
mu0PL8r1r+vAH5kpv8JXfloTIh5DB+lJYN7UZGrD+WMxxiTKBLDVlNfmAKKk4QZQPsLQNHLzGiVz
RZdUyDG5mYtIYkMIQ+eZPspIblzdZuuHZNc4GLIEYFbsq3BkYsSpaEbrGQ0sKUAmTLr02rc1hqDa
fmo8oiyLu1ZnWjmF2Bkq53aMmp0/Vdxf2bjJo1as+F4dtHK4aG7ylk7EvhM225XlntDNZ/RDYjlH
4SVom7VroBkP0SaKsf6oO2dbptGwSunrtlFldUuN8oRZ7LCrenCunRM/EIlWmc2SP+85kPpe9yBH
mKI8VGP+DhopRGyCiWXK3n1C5NlSljhp9ZGI3KbeQC09MvsZVm6uBAeMtpB66G9jkx9M6kp8L/l9
L4KDbxgP9UgPZETtU5JxRofT8LWR1mGy6nxTxeUpD8dh5VUOh07k20u/qO/qiMWLYxXtOpjMUxYg
hWsb8yYdILfOffesxeZmHpxxzZQDq6nRfpDtRepmZBQLpyqu88K6cobaQmVRRSxZK2x7+kjX19L7
jnHH3qQ0OOt7jIBWOT+JjEwa3s5F0Wm39sCaIjPS+yHDd+S5yYtWcYkaQ7n3mLae03YQS2RWh0Zj
yaILHM3gEo9B+9Vkl+x1LFszqITWWDVLL82f/BmHh1+5OaoXcajdrl61vbOdHftrGSGuGab6qnOs
r25DcJEbRx9uxjwxsNx5VbXePRq6DysalnoVvUcViz3RxLvQIAVQjO6yCLLr3mjeRBzr4PxaGFVJ
vk+jJFtZfbuJXCXAM4FkWE07rC1N96i6umuEIw990JF6m6JnN8MaK294F4xttSqcoFvmPvIgC+gh
wl3qVt4/z43vDDCtSG6Y+3v9U6LPWBIn+RGzr7VFovjkYD3MMQEs7ofJKc/SehnEUbnkXHkIpuou
t+ySMEDzEqSOswqLcODDOn7pY8zL5VB1a3fg9XAcCijp32MgpWiI83eLvO1NX+sPSZA+NBEm8FFz
I6RDlLSO9tFq7guhyWhGknDpmKIhPs9HzERgsCwM+P9Tsi8/4SBMmCufTU6/9KAMVfd2AOqS6Quf
coiRD4luent7xrwgzeG+qgw69fIdzNc+SsqU1IDym2irqkUBFiDBcWHnDKAd6yh+sqyWxFofI6V8
VM7r7cSi+JgVMPY07bbuYk/NY9KKWNwMRGQ/uFcQNBm8ejQRTYpnd+bzG5gl4BXzxM4vY2KlMa1i
R8N3U8Hxz03hPIeu/Y4djQo5pdiwqOeztCR0nE26a71qY3eFE4/kge4loP1TZ85tnYs1vP7bgk3S
ILRb8oNXUgsejQSuoGuvCqHj4mU74xB9yQJlbtoNW/IliXfful5L4TrHq6RpkzXm0WUCR99pasIC
XXtTl/3ZActbV8gVoMGvwsgeFoWHwjNm+Oxr2mVq68eMof3aNxp8huHGqMYnrXm3Oz6JvXRYR5PH
vfThAKNn9AdGfXE3adpa7yfn0Qn6cVtVtbGMA3Yvtlu25TkhQCMrLJD8M2GAfR6AQ405txZJYZUT
ix9iQ1rMAEuXxRVC0ewxqZpN3Q7Pw5A+NpX2glDSvNE7e77mwqs2dVq9VobYh7X5bfTdi1oVeakX
qERmhtsIE1ZR1ePxiFM8mnPm3VuZO52CLLyLguAtNuiSh6RLr+p5wi+atTBhcnywVgtx0uBdHML7
KCpQkZjaoeub504U852r0fT4ivODuboh6Zm7Z+klnAGdlmK9B3530Zjh38vYnFbT5A3roCZEUUE7
n3DKdiurdVjc53ipq7RlTU/8Wy/agf1uDRGAfnc75Nh0+xRiZ9BSh2lpZO+G1BOq2Lom1+O2sdj2
SbGlO6Gk13wSPNlQz1LcM5B8rsV4F9i13MPgemb5R6pGMPv/w5hG8fCDYJrSwdBBH7nqxqXuJ4bm
50tXIoiBblZ114VLdoC4xO695LdmObuI/xcb5ucqQj0X83ApUPgooCF6pZ+fq2ET1RqUndeuv/aT
x2rCBPz436uI//UU6v9/GOhAok/ToUuH65IvJlGyi7D/YpV3/x9PgjZKd6itACn+4UmaMEmYCwzD
tVnfV8WRVlDr9//9Kf78tvBS/fAUf/C6tEiRAmGNw7Xl3mXVZs7g4w+X3HmNp//xTEoR/3PV9fMz
qd/kh1eMZtLOJMEg1xUzBpFLcGeHLjsN/brPDnM2/9oE/G0o2p9tHIKOlSgeUzdNwg3+INBvgxhv
eysG5sTPAimMg1gjvJqyfyeyvy6oBOK5v+819ln5Xkev6V/0Gjzue68haCiYokIntD/3UHwPf5vK
SvI7kRJyGHzmTfGo71NZGhQTdw/FPw8k4JOT4vtU1vhF4uAgdpP91q/Qx38wlRXmz19iG3MJWyrF
J+VUUm3HH84JJ6zqfNSq6TSaJVE3IiFD41Q6zDQ+9HnObUotQpO53c1Id+ZdIZNkyCmXY04waSF4
MkJVGfvDrha9My1MaXwN9KZZFp7/ClbxLvGT7HpKQOtVs0STZQugPKDBT4WUH0gMuHEzA3N83kSb
sOsYIjRkB7VyICQzE/Zx7ppsr+VpS7mfEH+7HCVgvDgO6nNJage3iXdEUJtcsXnNV005TJvapppt
KwZdKcjCJYTEeoEvwjtb/XRI7OjoFi1jjggFZKJ54K9YwbnU1hJqBLnkm9FzQuZeXMMVNd5SJIxc
q5EbsXI7CHqW9pJyepdyzA9O2N0LGeoUO1bBLIOWKPAm7VzH8iuQVgwOhSO28IU/5jj+Ai4H2bfV
i2w/+AQ+lFY8PdRZ66+A/pwC8h32XRi/t8FsvFD26jczKIdNL1MYD0BoogU7FhIU8IFeoX8Xazno
2sEqR/1oR8wWI+iJzPY6eawd58YlxeiOTmg/hNO9VhKXVVi5tdXd4saRDKkgPpLYoJMkSbgvwIgE
QZulD2zypkQ7irBj5jIBQH9h4rqH1WAmV62PCGMbZOAkIO/UtawvIe9dbyRJdJoENTtjE+GTNhLz
k7yl62mkIkBe0dBrgAnal+1k3GtGl0Z7o0/mQ93n3iVCJ18hmHQB6ZG/bPoXzyfIM4wSj3mNlxyN
wlPU6fnO6rmnV59f2n89aBbr5r8/vYggbl//b1l385/PL/XI7+cXO3Z8XgwIXAKu/oAGM4gXcHAJ
m1wtrnR41PfzyyG0WLoMMP4DWebm+X5+SXb2uk39I5g/sGX/RyY0lls/Xan8pM8Fuy0l5xjL9s/z
7Ycr1fM1YKUYRy75SMYaMG6YdkZKYAi7nKg23bUR1ypNHLJpmjh8au12X9nioy+YLKOTHg5D2poL
RKWsp/VuF4DzgAJur9BHIb/Mu3jTBek6duK3wWdXKnra7D4HpJq2fb52sEpAOp2867DKHuwaBV41
KGV/Mh+nZHoIgrYgMOzJj837DOP7hZxyTcmwsMlETgCCXNDEpOGTbwUJ9A/vxmXQuyAV8J0ZTQeE
SBvu88rbSelcxSVJLfqYr7VmvK3EcBkL3POpVp17hgiBVW1tvQGHaY/HzKnvwgb3WD0Vp8aG8By0
5jbRvXDpB83XKcLnUwRBT+c41UszwlsSVXeWR5k4WvaChPNFU9fRvk+dL0KQnUa7eu6DagUfTdGE
mIB2Y7aD5yJWY9KFq7ROQNzOt34AUgdbIC9NF/VXacTmILODs1dGBwYMFcLrdD232rc4TgFcVZUD
NCraDjMK6spnMa/1NKmkj0Wqpdt0qXtN3B49VyuWqYMuoW3N27h0GIp9g13xwa553UHM5kcx6wlF
8xp2cGQbUAkLy2nBs5hKMohbgpuJXrInYDe1YBtMzc4tvFsGS8gpM3Gqxnhc65Uo15GNW4v5mbGd
DePemhlRJL23cjX7ocwn71D18Y6tXbSSlX/WG1Dbrp9s/Ci9aor2evCLVZvq23TIN8WI1U/Y0ZNn
NdY2Hw1AKGr04aWUmZEDNmd6NopsY+VUzsNU7jOzv+0b/DtiHt555nE9mul771TikhMWtajEdB2P
rrnwk/DkdZp/7M36TdS+A4NCGHtiLOSXUMucNZs3z15PkFrW+oylmsgCoFnlmbm1cyiDorkZGzii
HPFB6/ECcUTD5vvmlu5w6FkmEkJF00tMEKzZyQYhZ/r1iwdpdmlN+c5KSp6iQYgCLqoemHV1Ni+x
i2RKy8L5wSwLLhNjGpZm6dy5lbxqxfSuwoJWIrFvwaYFV3Lu13PWn1UBIbwYY4tEvAWx4Vs8l96+
LZxvo+OAs3NnpHmMyOnfm5uWmRdfxJNPobLC21gi1WVLGTkaGndrjUqbCVTgdgsB95d9CfmI+RBM
m1j4H2npX6fwzldW1uqXPuwKlqOEC/lzelUZub6edVmRgIOkUfQr9mGHITaaVeQbLzHZeuz72vbI
DlI/mUNtv+u6n9wXOlmFpHySZifSkL7x39vpc45v0vv819vp/w4FVLDoLyRg6qG/XU/6LxTIlNHc
Tf+Z138vrz9vLsmU2zHBg2PI+f16cn+BTQlV0tQF7RHqht+vJ0QPrvjPD8Mc9o/gleanpuH3hu/z
dlIEdHC29GDYsv/g1OfCIu/RmurLBPqPuY3Bkh1XFz5VsjzD/BJZ8hSFaG+lXW/9Wdo31YSPcw70
W9O3bpO6ey90iqNxDPdA465CR5msuyM6+6XWz4c0F0c3FysoiGR7WOPbVJpHaNScl112Niw8HYFz
bEJtU0zajYzDB2fKn+yx5ciq3l2LNFrhokXP9wn75ZAMAYCY5h6c+mPNl5cV/s2UpOduYgbp6WfU
n2B55XiUUDLtWiAFDR5sLkSNv2id1sObF7Un3yPnuza/mEG67dv2kPty05qUrFZ19sPwjBt64/E1
DZj0dXDjzKI61aPx5Fj2LhTi7E3TQkuw2Ij4DHBsjZ5zVUFQD/X+BTnWdRh2J2Dby75wt9bQrc1U
EkYCodj7aGrPUNL1bkkrcZg999Wnj4ik9RTH/V5rvFVvN2zz5q0WxySLzSSf1HdTgyHWH6ML4ihO
do6jWD7YTbabp+Y2c9u33ADB7ubn0K+OvWQSpejy9bTrmGY5QfnBvcR2H9mD7+3NwLp1QswTLrC8
1iF61UqHU9JxQImpuqr85NUsLGwbdP8R2WIEl186rT0GRraag35fg09rHO029sa90P1HK6OK8My1
zCOxqEIEBwm7itDXq6WTVafITWFzDsiY06nzV6xrXp3eq7dlNW5dEMRkcpZPhlGGi2wY31Cv4+Ct
60Cv1g1ztnntN24d72IvDzlxVbyl9Rl1GVsyN7fwh6KNh89q1Y/N3tYKfVtUXYr5pbxNirY85BIn
SVMl6KSR759Ge+5X/YSROqUaA8IZcLiac3xrCGObGOyZ7DbYxfDwV7S+YP0oQ5a5gRqXGDJsQyXK
j5asKHY2g7Xz+5wQIDndRdZUrVqVr+2b7OvnDgQZugljMQTNg0t/ytVBxmucGjeYRBD8xB8DAW4L
T1PNhv+1wITA1Pwy45226uRcNcmwSgY2Ban/Hs3WyY3bJ23gcae6a4GuTiyRKq42aoZgHWXFDZf0
I3zXaFX2DXG/tmQZFSr4W2m9UeLl8AJUOFKDN62xPJTn+FqcMf7mabBTeqvLMH0A6ksM9z0oYctP
xoNty3d+/xBarN6wLjOJLC4nFISZWa7sPOZuTaB+9qXYlWm9Mt2IGys7uNnwaI3TR+foh9hzD4gG
EERoyMWD8BGbztrL0uqM/6LaZD3iEaPT5KlI/bu8DGHReImyQCv5osX0E8jH8xBDLG2q7JtWYPjX
R3KsnDDIN3Ey7n0t3cZwA1gi9C/sRlTRO14YBLyF/fg20o7BN8j43DpyZ0qYjE6Y4jWoafcqY+OW
6UwHbWz9wnhuK6QSHFP4cmzKFHjbnYyep8Dkh2vW18ivMgC0dKVd+6axN2oMSavv6yvCZZ/MQEk4
WJLPRqcvLfAGeGTYO7XI6Oe6vIdgkK30GK7YiCSGXFj/2UyZqvql7/D5MjdVgn3Pw9rIgjKZlkXB
1xKqb8OvZ35kukGetA+YtqNgxmzLoiqr9lE0S363/lBCOhgzdA4TNYCbsVsI9XPY9o+5rh/awcUx
r8G8iDQEMP+PvfNYjhvLuu6r/C8ABXDhLoZ/JjKRnk4URU4QIkXCe4+n/xaoVjVVrqPm1YPq7lJQ
dDDn7rP32p06npJQvRuC9mjm4WdiVPgcYovi7JjmKGPQXWtUTlEn6dqdkvs6ZNqOstJ2U5tF410Y
0hBRD00Q0mu4BK0q6o0VuFJ7o0UfSXtjlatS8dR5AuufYy3Lm6zYcl44NMl0Uy5NLTb91zcRrWTr
f2eRH56Cvz0p7/PpT0At2oczsmZ+sjA1MmX85qH8OYRo+CsdIk1kf4ETUpXx3yFksVdiW8eoSDTY
wSD+3yHEpKyWzTwJGgGs5R/70Jcp4+MUwuxDpRFfA719Oij238nOEH5LOq/s9pIlVrgtijRyxyJj
63oziX7u2dw5IcPHxgh7NWQO75OBM3ArNALnArAoI3+kMyLLqJoIvkrTxjfYDYt9UButquOAl4a6
Rw9KljL2G2lE3aTix71wFd8pcpw3zNnXdtc5de7aaglNdzRN6MsER6q4+WbPdKLPgAQoUlfX4w9D
jNaHtRc3pXMOKzXcB2NNjHUYjPuqAIYnI8gWWG7MlZHELOGroT/CxZq2Qkb5xSZzdkvD5/Cs5qZZ
wlMJg+feqEecXWq2uL4Klr6Ff4kV09jC1gh35AxA5ksO7zeaLfx90xW8tnN7uABAbV2si28FTwye
LkLU32SEBTttDcGk4ZtwKcirfhZDlcH4zc0XOaeO14fpwK6cFhkSi16qGPqtnNWUI13Ag5QnhcFb
EHe52bYKcBV1utRgZ/BAxc3WKLWS9rQG3gpGBVqC577dVYRdyPiU1MY4Tiie9Lmcr8MZM9cqEZ14
TtimHplJgv2EFfyrbjbQc4UQ1xTZBe4ss+6q65IXfqT5Hv8tsUG4n+k6VumYMEj1EDQswstEma0b
TGZ0MaOm8RwnrTcxo9RlrtipZRU+Smd6r8oLphcSjOkJ/kLzpcuKbttwjoPsE4kzxM6U6Spsku3k
+BgQxsq6YXWubFEJm2s94i3XdmpxhBUIArdJDv6U4UmVitxWNBy+DQbvEllmwWEsIoOvLbaVc+Rb
Kr0+DfU4xZRi8mgRO6tJ5l4ZkGM3CPZAwa6RA2ZYX4e0VqwvGAAeAPuIk2BsueLL9wEpU/7C8ddg
Tq3VKwxwVKHQHLsPohwaBrgYFtPldBvWcnD7ZsCPGnXjBpOyv22gDwX/apD/2aDgK/rrU97xtf6T
491C+P95vMPTboFCxQRqIxi+Pz5/PlmF+omjFc3dQmVz8Yv6yOPz3T6lUerNc3RxUP1UHw2erI4m
VXRJC8ohuaB/sD354/HOYZMLcpbVACQ2jpq/7vNsrQxUqkbbi93YQIeA1YDHCUXqwv53PLuX3xo/
GLZVaVLQQ0+zoRyyRnaT49qRiB8joXX+VegXXbUn0lHiou7iQd2UitnZ1yWmlOE6H8pLien1s4Lz
yMGhBaI8buYGeT+Mn/TU5CGeU3dcqj7P64DNNWcKMMyRK4w53LbvV2tljnW3N3wlg4WjtXbaPGYh
mJlyNQJaGWdX76wmomYVEVU7IIrOxV0wswbAT+XHGEuoFfIcPSAAZOeBN/at5dbFEHtkwCsymb7m
9YmlbYaxmj3S4/WXGXUFx7QzWfNGb7qJ4Lpw5nGTdrpVsV9aqu9yo1SavVrO1rmbmrBwS1FYdwAC
AMnD5Ik58kw4M8swae8SPYX4RBV6ejWSDxBeZfP/p6Apvs6DwdxYQsMhdT+Ghb2vOIuom3+Hn/fh
x0Cb/+tb9K79lvM4/dY1f7Im4CN/3qjcjUuLMD2M7zfjcsv9dqNinOSPEBtwVb4PM7+tCeQn1caA
6MC4E8J6D8j9vFHtT4txwXIMne0nSdR/tCZgnvrdCMSagCQDBCpsley0VL70j5t3BQtKUo9pcdVN
FjShWJRmfNEANXBxt1l6bWN7oWw+NS9mWV13oXwxgnDY1CL73GvQ2TItO1Wifkyn4pA2+S3Vcm6r
4MHTY/8MO+JcjkWyZlrwAr0P3LpJAMIOD7yaX98TZAXONVBbVnFjBvNWy3AshXNK2iNMuFG7lZ7y
zmkpoBpZq7i13ufas4C2MPZkf7dDQLp4j9BVR4T6rTbwsI4jlqrvcdPsPXpKUwYxVKsv9/aSTK1s
52C9h1X19+Cq/x5idRyM9Kc6jprHePBzt+v1TGyX7MO8bjss4E1uxevUMRsaPmrsm867PMAY1M+b
6l02gA+ChJAiJnQWXZMDtj970RnacPDku/KABFH6he/aiyoRL/qE3hW8ulEsBFnzVYmIUc0gm0Jk
jcLv7wUyh1LPe+CAtz0WqRzYHCqz2yOLjIN55fRk6yWCSZ2KW5z830qlOKKbKKui7c702XHmQWyR
i+pSO9ptD8oGQM4m96uLRJ4ROiVIyrDTovYwIN8EyDgsUS8Zsk5X1M8qMo/DtCGQfRKnd0NkIF8L
rqywb1ZVWt6lCEWU/BEyV70BAaluKXUYh32MsJTZFqEcIpeyOUDB69acEMUmdt5yGGIG0pSORDUs
UlWJzFE0Zx8JCxbMY42ktbRDQJDZ5EiAc5FRhDERqp4vNKHsGiSxeSjOPRKZkeUXgsfrMoYLgoQW
+8WlQVLD3r7tkNhiM/ZKS30SZryVSHCl3j4HBZrcklkObGxciHVRpnkS8Q5kY7vqkPM6EVJMHF9q
S9xUyH3trNybyH9pvPyGEQRpG903CIQScqCDYMgaY93n6QOtA/eMVLctwqJfmicAlluB4KjGFG1b
k3YakCJ7vghqTzQ3QaT0ESt5w69rsHUBIqYSjccBUbNo2KTJqX6tbQFsYbytF/3TD3rzxkYSjawB
bdQ3zpMpsqs6VeN9lqRIqNhfFx9cz8/LHKsr2OynQeOS6hxjn7JBweo1lG7ZON+nYLyoIx7RTD/h
ZrwZK15eY4mklaa2q1fVEzw8Lj/dcsvS94ixTkSIfM4s5OGdMdwyNn9OBn+jK0tkw8B/LJjnMSMQ
odAz+l2UsB7XZa/kKCva2TeMW4NUBOIpQbV45Dfex851XCpeY2QISHGx45WmrJXGjrfVqJ2JqnmJ
H6xNmrDVgbwbVwe/LQE/zOmaa1In0zo3mqPQSb6HUwN/KLoy/OSkV4qn6QOEawIqAnsA54+XEsfe
VsyKu7i/3Nin+SFqrRuC6/sCFB7v7ZgWIFwZK39GB1biDngPiynBEWaFhfWELwImZ6usM1F8bYHu
Ux9Iz4iSzZdu0fgSSvT0isYVKXZUKQCXioiE5HF/a+XiS0v/Ca3OO6l06RZhuWT7OZxNB1t4b/AE
gFxbrp0yJ1Bf+WSJo7LaYoM8FewzVzjIr5Kkuu8trMVhOH4OLJPrXUPlUNC3ZXLlp/xoWLUizdXx
vdNnOcjy0MG/rgwnUmfpMaQE9F/h4z/jOZrDX7/7j/Dx/+S1r/FBP1/7BEtJPZjM4exM/jCf60RO
reUtzpudvf1Pc4DFPMB/bDQOOr2WGfy38XwRPpgVbNhqpo016h8F8O0/vPQdTFQSijkmFotsKweL
jy99zddb8Pa2eQlnRa/vBc94rpd8yjQ3DBUEZ0luPDo3MtG/lsQdyMkP6Y2q6GtHhaXl1hGtX+vW
Vn0LoLfVVPusqGd3snsgn+QhGaYbGpgHPR1CVsvFnNwUWfJQDtktQMincRDtGvHnMll55Ro5fSBs
dHkeV+FzYRPJFmouFiGcAi9VWY9t55FLSLjvkskd9OYu1PyvnNXL8FioMS2kaZgF45ckJU+YRd1M
40pNfbRL39VorQu24PnZUCZrN4EdjYzIh9eZDhvYSdHKz/vyWcTzU4AYuW6tzF9rZb5tRuz2ZFh3
Vazs4DK1q7HOn1XuLfQKOmZmA5ZOoLyIM5vvc4HiPbIEw+s/45pO/c9aJW+yQt04U+/F843WWvdD
3zxYMtgYOQVU53+H8B8KJLfHX9+Ip2/J6x/H74Xd//M+FFhxCPmgUUmDY6jOQvO38Vv/xLmZG4pE
NmtS44PL0FmsPUv22+YP1fd79Of4LT9hKMEdyG6VO+cfJpogHf5+/F6eAdyNkoWrSkT5d+M3/jpO
ZFVuXiV9GhyVIKv8uxEoYbWzRJR4AyjD1WTDiq2w6QPiTPdGTf7D7BRzR/9Ysc94B50H2mnpfkul
iuCN2G6QCeQVzAqUfQmhAyT6JMgPihObZ3umMXZMweNlAaY4SNLOLF/NmImun+Co+b4xw2/Ah5CP
wzHO060iaW/gWN7dtn2DPW20nlI6clZNHDobyDheqha7mdzCIALcN7zBVGuaWVQQssizetfOrC4b
59X2u5tIl1dzJffYoO4i5HqlaL4qgSyPNNgdq5D65tCI9pozfKXecC2V8C4T5j10sHGFSTNE09RL
1LngEXVsr8tyE6v+o+5wTgt1bQVmCXBZ2w9es9Q9E4VdITH3a6g/NoWHzrHSSa4ktYB3kV6qlAGS
DrBzlRnfmL+uWhDDLT/olYM3aS4G2gr88pDZib3OinYHdYp8+AyfSIC/mHN40YIEVakTK7YngFvK
V1mHN9NAWVTYxvsuYBCq7GbmKcBjUOYjcDffouml2KGIPpLN9dD9qJHQ63kbTCyFgjJ8abK+Xk8l
TitSvB447kPKmtPLpLjkJaaMoU1DNyJeXvqhsdHrt86a1J2VWM4GgyGmTdNymSjfaKyjDM1xrqql
mX6OiFXgl/ksa6mcFCfdgdC+SYNm5/R1j/WyWMdtaa/NIE9WoxpMTyThDzIwvtuopUSXY4chfX40
6vJgBsbTqM43FckEjIePQ+mz72rDNwq+py1NxqBtm/iS2dMuaSgUqw2tQcEZXkfJJKdoJh7GMtjG
onuZQrB7KPNbu09eJiSlYhXXC1AZtuIzm3VxQg/HU5ktJI2WvB51kgtfg+/f2mXTAt3wzQgAR8/a
Ga/Pe9NhxtPABbRACocZMV0ly098Jk+7gt/E1M3CCDZRNGEWgvDHayTcTZQrztwMN9PStwgocLgp
EY1XvKoOuh7ra4MtmL70NM5LY2McwB6gvKfYgOkii28u1Y6JNgEGWfoeiSTR/FjRpyglbZB2Ty9k
EUUtGb8h4HDab4c2e5FqcFX1cCZ5SJ31ruKwhs0NNk7gNml8qSyWWEJ7YK0w3dWakjzmGhOqqCDl
0gjmakuHpWy5IGtLTzY55Xi9AcAbGIKONM49y9Gf60Y4imsv3Zja0PUXcroUSNObaVOgmVCkmSyN
mh0221WXkjISUfNcU7up6XAY8FDtc6vTmSLlQZG6eQClIN1icY0JUn9PAj1vZeakNrql39NYXpT5
0vkZgfrcKiU9oHM7qy+VJr7GWeZvOTYPG1CL0svnkadSkppekS39okqsopVVxUoTy+/Xt7LVbPjH
yglxjA2XiDtqPWAviJ36Jhz4rlVwqFpQHCkv9aLMbzeFQ4FcPNdI7I5cj8uhV5e4INo5JWmO9SIO
p22WZ8C3IqSEJRddSPMogy5YDRxgIzN5VPva65Tmbk76npBzTQqTiHauJeemq4EMdRmMURtLSlnu
rK6h6MoPXZOXB6fVlBuWEJQ4yzH7TE9YenLC/jrnJ4rBGNxzVrBFDWC4sxJ5YPTZDkZ5JBf9OhZC
I1qWHdpkQEzXRg896e7fCeHHhEC44+8mhKZ5/TMtnY/6OSMwq1M+yUAudMGttqRBfpsRtE/68q8l
UYNFxvuvk5fUMyMFyyccTEzzv1ilnE94q+DJLIMCE72Q/0RLRwj8/YxgAqIxTHwy6HMGEK5fp3Vc
PqPCFD5cTcy+4EJ7H6BdZzsTy6go3KTCP7ZzEuibCSdU8kXrNDBQrACidl/OkYpUBo7v9MPVEo+i
nek5KPMC4F9OgfHLSKKAQEBZ+/OmDWoecWwUd6OlBc6bo2Zaiw2oIe7bRrbhw3SZZwe9h+ZUejGV
Ra6uLCp1EZiSAW/qXJAYWtldMGob2onreWPYGhQsX77vtRLN69QEuj1GEMO8TzX6G7bId3skfx44
uWW0u1LpKZ/Upw63ii7HbUAHpLoJgpj8ER0a8DuSMTgAtE2fIwBarhOQaaSrceo3SsoutMf0CKyY
YIWaoRRyGDCfe5MF5TxnxAJB44Q8nAPDM6fwzRoUY5Xl8o1Jx1iBgMg2dsmfUS2Pe6vvag9EzXAM
Azot5PJQDSKKiQldIATVCkcC2054SrdJ7WY491e1Cr+hW7Ic2hSpO1kbzCH+kH/T5LL2m4vgUNZK
CggTDwrtmQ5mpPw1sWfTo7Y2oGqyNzzsslQkIjkyttnxxjC79DpRiepWqDhZ2YtVBiCGDmQI1oHU
X8NGKXacebgsoE2ArTKqTV0E9kq1lGfcMsHOmtNuzdtVemFdv9mD73ulYESyMwY/d6ih1aetsD34
vs3BMdUYzGwYn/magaIUVnFYXEFRF6suMzOPfHuYbhzHN73BKbJNs1RZFEOWMI5gnRs6v9/kc82X
KfWvaZ4IHnvxYq8y1BW+s2BV2ClQ0LKngo6woaelVnVDOpiIRTC0NzY2oRVM0Qoz0URyl4Vkup1V
Z9w0NPauGmMsN6Nmd6smw8Xrj3my02B0YpOOs92/j80fj82/tZmeiub//f88eE1f/0zn+GAzXfaQ
HKw4hgjOt++UrJ/PThwekNapT6TWiSfo4gv5KXQYtKpTF0G4EC7d+yHqN6FDvK8oeayy/bDxePyj
9QYHv1/8HRQAgZ3g2GeDaJG2uvz5hwxELG3GjdyJL122mU2b0hPPqB4+vE+uf7hFPiIjCKL+yWch
JWai6hgk1szfuUgqDO5sG1mbtAWsUOBAao7FDpLf2tdFsol1CkoLZtuTHQDx7Og+Waezf+w5ftyq
ZXiTRpRxmGEEylPl7KQp5lqTmAlTLVLXahDuB5Htuz48R72zKzvtpM7DTTOJczUXx5Eaa7arBzVO
yD33YO1gUTlbe3m8+ACoOLg537WRmL2VwLeJ22RkruneIjafUI0suIM1ADukZT5+hAS2mkYOKYdB
mTPPH0b6r5UGC6EjMHh0M2+NpM3Jvgnji4+92LNTU38SGR0UCmFLL1KT0NqEXVWCAJuq5KEA4+xO
MoGKGDilH+81PafPuNflhaTBxKjT8dhiuRNi+NNLXX6ZRWXBrBCpVysYfz2tGEh503zES7dad2bW
Tj52PFO5kpVQzvz9pbtAjJIl+l4ouSeZtlyr40yCFyR1a1tGOz01kkOH1UJe8/ka/cmcAhvleCpA
3gOYuMUsb47XoUaQogomB36PZR/AIwSPJBWNBzDAbLDTiahVm3fGXmKwqdekcoeZ9UrPqQ6B2rkv
cFSuLPa3G6VTDVeUIxXJHcyhKgimfS/M/uJ0nb1p+ZmfYHQ13xoO2uOEK3IaqYN3qmivwCnYsPNH
D0v74XbumXnVKd04hebcYj/RVgyyEb5NB8tSmWELSgy3LzR269GDzMz+xK+uJ4MRzZsa9NviGGQI
wHh6sOgc2tgcGby2TbV17vjGpQl7gWOuajxL73eDkUNlGEVzEzDk84bJzlGenvu6ybdZHd0YhbmX
YQfbzUp3RURZT6Cr140z3LWa3d+T1ZdvAELQBhLXGkbrrQAub2aNm/iV9llVCO5YLW0/RbJxFDhG
kol95OTSWOX3pmlf86h+nVg7ILsty76DM2ZbHiAEI2fPGNXzJHtXd9odFobTDP8iqPtn1ew4wivb
dNB4/1SrupteoDzy3nrx1U5zByvVeYvTSZKY/aNpAdqdLWNjNUkD1Z0DmTLMJ5EJHMribJUdQKPk
seTX17R4T3Npw1GyCBzJXafOj6PfbIKMMqhKrVa6H+DgaXJ1H5uwKbWJw4BtX/M93po0trhjNAec
1f1mbfRqdA4NJPjQFzdtmjfnoWqPgRi5mBcKVjWq4I15N8psOjrcRADLaXys3VHKk8S9Dt76QZnb
dWLad50IbvKqPOEPW/fCOWVdfxM6KAW4vQUoc6alcSWmRFvFIQ2pXV0U66BWL4mSPFHt/sT+6hA1
ybFI5QG+3c0MfzwV0EnS9GwaMWD/ajrOts0sxpAgw+mlSuwdwRmXos1oFY60uszDQRaUpFdznh9a
WXzPJtI2SphTVB2A+TJHPfEqp/T8BuTEPCnV9u+fvH+S0aWWl5yChD1EopX//vX5Hk4aFVNWGl2K
KhGbPnUmYBBT4mY4fE9tRjjH7n1qwMKMqWl+1cqquamqRP0sgf+vinG87RYS3ui7iWM/qGPrVaH1
lidxwMoL8gk9WNSWTeq2mJeyd+DehW8264GBdGVUuPhs2e76oniu7blbR3HzRZAb3kBgoLZIBYeS
5uuhWjcY1kuKOVo/97S49gQFSqkovCazv09pdgeI59D5CfD39FB1YELL4iQb4XjtMBVuM0U7MUKE
bzCuWsT6tqERewEapduoza0xddq6DK2DGgLVAm6jAuXRWLDV430cYYt1LOQfMYkrI8JBX1mLfThK
zn05X8Im3ieD6ZkQQ6B6V3s/TzD7SvB/mQy22L02ZlCe0iDrWfOKqygFAd1l9FEK2DwloK5iarZF
XF8lcXoLbgEJIu9T18rhj+slw15dX0d601O6gWCIi/7emAyCumNEH4p9jHouppELVCKAsd/6nlQq
vpYM76L2GGeTm+lgGulVGXgO6U3xvXDsk1qpPX5t5buvWfOqFNWKg/i4StJM2yvl8ixrT5FtfRVq
ulVV3MAS6WTKhLaOmynByxlc6bOpue+IcaOM5U5kcfel0OFbo/TX55RJdv/3lyqbm98PIhYpTGkT
FIXC8vv2WESJAe9mFl38LnL1+FCLbvX3n+HXlQ5/pW5zTEQDhfvMDmnxin0cdXSLSLp0guCSWmwg
rauoi3ZReVsP7C4pI4isauvEm7//nBxAf/m+/vhZl+/7w4DVlUlbGnTCnOFm3pGmR6zmf/BW/Mrp
DjQpa5t1K80Hy9f3fZcn636E6JvmEP9UERXrvJ6/Fop9ilpDXRMA3KbOoD3L0LBdKmnvLUz9bpBM
Rzs1HsEDjgct1a2OqykvNt1s5xtZKpWrlZBZ7Hya9t1o689FHrdbRGwdsn/0knKtbirVCl2ewJPb
Sktdc6S+64x0RuhL7lGuxD4L9Otwar8jCu14KX1u6nprNQO9u2a809VQQWhmQiG7mHu43dV1lVlo
SIPJESoab0WYk3GPaGDUA7D0Diyepn+rmkGsmjLa14ayQxb+PM7xg6EmB5NECedlhrXI1/GZtlHO
RWzukzk+ogy7+eQLF6M+0B8/4SmrPvQqCYgozs4yHL28Hja9P3MFE/Bog2wdcrYu4kyuyjmWbp36
53Ih8eHW0AoAojIY73C1McCVyueuTdDFdNzzs916ShmBGOiKb1ZA1kjNbirMdthE21WjEXfsqVM2
9Z2NuOiWmnafT+GOspzR7evugq/CIOgB3Lo2XmWlAlPFDgGX3gtK42QP6fp/XG7/6xpfBvEPVxtQ
Qrtnga+c6Yq4Di7KltTQl8Gb9+bOOpE2DtcvYlghUp7zp+H4958c0ebjLfzzUmcryUJXYJ1cvrgP
nxy3ncypdlDOhFBW+Umsyy0RFu2oPNhbdaPeXynr00O/iVmjfOMf6WU6qatDtPUvuI+y//HV/Hqw
+fHF6CrjJYAMjlHm7/yVkzqgcWtxeAnVa5Dnq0h9qPsfR9+/hKT8+sz64+dgP/bxG57rrFPCMA15
ub4G9c6Zbv7+J/qn3wP11qy70dGQuH79+7PRAtMZVby8levK4X4wmTl/PKH+ZRgsnbJ/rXqev31/
rb/9yWaUj/qgenIBAQegdM1ZtpAfVE/1E+wTzu6c2HDBYzH87eRuf7I5S0Pt51WDheBjQNT6ZC8b
UckH6BrH4H/EejSs5fL6mM0g5IETAhcEjBiAL8sX8fHyU1Q6w0WL2cynD8yeoCS3DaiOdKoveps+
lImyKsfWcedoOthY5L08C3h1dztV014NpYfZ7FDQrA8QV+z0OIJdWc1ODGqwRx1VlJvleU3GDLyX
zNIvhLkw/kSOszGi8kWjD4lXRXdpu2Dda/2jlWZvGgRUk9ZMGm7CJ8tJXYXDwxde5eouZ3oLssFf
274JUrbVim3XcWVH4LUDTTx2qZ27VYQy2ugGeptiGdux9d/6oXnFqkw/BvvMjSxioCx1dFck4c0Y
5N9mdfiiTDQcOFbQrwuTE12imAeTJji3s0J+Ag6NvY1dPEszfgnt+pJhPCHAxbfYYbXcNKV2raSA
jtPgXJTzMS4i/Ai1SU1AJK7NOL5Wc31cRVHagrhux3XKdOHhJu5XuPtf/CYmzKHR3ZOEEgkuNPFa
qPHnvp+u8VmEK12FPtPo0F4BJd41mc/ord0AS64BNWPqUpz5GKbOIWxH2N+hCvo2hKnZ9vtAo3Eq
KNjR4IkA9tuZAKqjBgIxrVH3TVLkO6cwQZy3dsxatNUPeM0p3EnG78jD0yHoQ22t5iq7siyWnj5I
ZVMG+smqtH1lyJJVje/fTEoOk7Bqne0U8DZ10sxZBUpkrXO6Um8KS/GKBbEX2Qyx1dOE5dprAn1R
w0MOp4FNrrE0trD78aH7qNJW7m/boIIraOc2APLshfRlttaWOD45lmyT5rwcx8x/gmq8t4K6PMMN
nFz+0glCRLSNo3x0VQL+ka+1mz6nRVOIaqnmCV2b1bobjyYXZIc3R22ArdcChDjB+5euVnVylB3j
uWKkqzjJHZi6hb2LYgHgepJnlq+wGEbrtS6pHcXuecmHNl/rLZcyZ7rRDfoo3ZYBupSmWHd5qD/1
dkIBD2eoVSPtdNc2I/TCYLhTJr/Z4657weSWk/nD5oN/gJ1q13MZO/a1r7LMrozU2FEA8ejE4pnT
jmcrY7sRY3NWoMvzc5bgCQf6FcPqeXKMhXtsVzT7No51wx69NQ7ajKbGgL4QjMeFZawPrylo4zHg
nheJLBBPOrryACBPCwnZHrLHYWEj+5LML/1MHePG9GXkvM3JiEXdGCkklaArFwtnOQG4LBfy8gCC
GYmIXTH+Qxga8JkhuVaramE2T2b+eQbiXFvlqVuozl2Rv0VtdSf0cJ8LeewlvCEw0DM4aMHBOVTC
s7pwoosJUdtIkYOy2rhVC6t3Nf7exbt4lAtpmsPgHpYm7OmEL9wJdg1QahYEbxaQamKJy6PJwOlL
x1tB2ZtYhrxKA9FcjS3Y+/dOOMrh5BiMfkePYts+gDfviTWGpQEYXqmLO1y0zReOsgPKhCiTlaXS
y7jTI2k+BUlhHlrauoJrqosDuW8rxXjyA0v459jEXpJhqHQ7x3/QUCY25ii4NHygLj7Xy84okp4K
aZanA9fdxiw59HMVPnZGt5tBU9GpZ+0oX/JBZbDUJPGe01fp38h5vhrzjtLJjPwylpbr1AoYs2EV
bLIy4vGUpIJ9cfwW1PZNbWEeUQa6m8l57KDbpmsbiAkaD3pC/6Uyi3nLXexJn+yE0wHLUudrx4iO
XTKZa8rnvmkjz/EiHwjgZbcaJVbrtvWbXQWqn2vNv5oSVaynFoqvAveN2qxBS/Z5wUGx0fNvdtGH
G1109dq2olOUxM9CDjwNSPECP8+rqVzN0vQwr3Ifpix4bCX5TJaVdkI3S3YSQ0I+e5y2PKWXVwFM
E5rL4jdLD+HWtRyooazYabTB2a6tKHHqN2lf4R3IaOOb9dENfZ5+dZYF21wvJccnyrNjEZEsIX0y
GZmn96q2zgb2HoKmrCg22b7V9snHjV80dJmR/ENtxolRheJihIDpzUDZmnUNedbOv+Csvy6y6qJY
fo6flXYo2b/EgxV6w5geB9z5K85kRx8CrllJdjLR1WQW2Vq01qH0yQx3cbmNHHVfNvIJNZ+aABUG
laXAMaE9jKrSSF9Txk1oN3VJAt3ZTkLjgjBeLTzv22HmYavL9hhnLAex0lBNMI3b2qoPBh2b6y4K
cWXU9h4gM89nPDxJPyPlRndU9oDBsPeCrVBCIUxfKF8SnV+1StNN3RUtj5t+m2nBa+w4O5Nu+ELh
T/1SvtGc9r1stGMmQu99jPp3njSZvv96nvzcpd/q1z/Ok8tH/TZP2p/IlhGjZWAjl/bRaceC3bQZ
DR1z2bMjgPx3nmRoNAzbZkuj/mdV/tsmaLG8AgdcAr8Ghy78ef8gkUag93fz5JL1JbfC16Bh/3HU
5Tjy4fxGtAGfHVHMy0zpKdbs7gmQR4gDhW2EimY11ekDtdPRGqD/OVryjabG7Fjn/XXWFHsboNaq
MQUktr5ySXIeUcHPk033aSGiO1VNvvdqnxBO7+E1KAM820GcixmOt69awTprFhKX+jDM1pNojK80
BxLdCB1j6y+BfEeZtynNRhtq52ATAAqwA4XMfRl/MWX+VE7FfR/SoF3wOF/7lvWlrijNBeXVEuL0
8wn4v32l69G5T8JTW0RPTSEz4sv2da2bL4Bs5SbjGwPxFFmeEMUB/uwjDXXTxoh1iFf4gRF9h510
hvtJlEif7bA1jLl1RayTcx5IFeOK+l5B6nRlap2aFjh2jttVBubGTORtETnfq8a5ZrE0YVLiTaYG
cbvx8e7Isv+qJvkLPfOPfiWuqGB5MQyLASapoSjTF7pr7OwaAMQuWsbDOHhKBbiJMpVUulh4aoay
eBk055woU+tmE56xEtP/8nx0iM3il4OFc2rJylaGf8opBcSlVW+nYtiq9XD4P/bOoztyK02i/2X2
6PPggcVsEuktvdvgkFUkvPf49XMf1SVV1ZTUo1lr1X1aTSWZiXwmvogbAQtEoJk309x/REb8bmf1
nR4FGwgcT7RkQEggzOzwIbmC5PYwYAyiZhHRVEZzrb45he74QfaD5k0F0IfwBYo6d3z4CI9GYN4Y
TKSWdNTcGYH20WlWv5si+eOMANaG3j1lSrdtipCjLp0eXYsE6HdtvLGs9Lkw4mStlR2wJ5OqdkBs
3ucBAJaiLFFcC+J+nJDFpmrDYhEkHMy7kk8ta7XB03D6dQbFXtXsrC2ZSfYbKmP8rGLvIatcE3JY
MKG6YUgHB5hETGVUnjFTBRwkHIREO4KmonJ0mXY8cQz1Fc+ZeYinhs8w08oAq9Z8S8aRV82ddeD3
ayYqt7Oj76OBZd7WUmyglU8sOmVw1pOhZt96cqDWL2yrfBMqOlde+FRwcXigwWRrVYCSCyXcilyJ
l4qd5J4QxQaNfcPEq/MaobhbElPwMnvnnR6YozMWPQffuORI23KknjhIcwxlBjNSPGJCl0et5mnM
CEm0bxyQCVbUKl40mQFHZNAORk7rCT1AbrBLsbrTUZMMjxqtZ/2qVjCKPvA2+O1Fa+0AdiclNmvL
z0R+Z3dAJpdGW84649wUuKYKlv0KsHlkUXMZhVd6NQbPUVeumpRHaGGEhn8uoTnHrUXciVYLQeAj
RBa/JamvAMA0x2uRKnt8mpG+Ahok7fJ4LJjxSBN992morz7N9QALMNo3E4MErPfFbyb8WNeekkEw
SUrzEpt+nIZQ5iz7iwi6jhYfa6ph5QJag3zuJ4ZZoYBqdnAnPpOtmt8H/pKgLOmmSmSW/5KYUWic
hFZnyiJ1Rwpr/9kuP90TUgj/8+3y9FpHdBf9QoCRP/f7hkmporSY4ysjKsL29IMAA5ZYhxch/Wiw
tr7TX8hsqOrvCAxUkW/OdIKhjk7UBAsCW+rfDYZKe8bP+guFj1AxCJoa/Bo/SYxxrSSazaNyyQQ+
zFOoUbE3qiJ0dmad58FVwaF9P3eV9WKFxoA+qOSYj4dRGZ7r2W4e3NAobl03MmePzsGhWOu53T42
eqdylUEPWVlhjPWVIuxRg7gzBqT4UtmSrY3WlQO4oAvUS9dDZk6nV5qzXzXZr43WbjVOtgJ3sNFS
4l7ahISg0ss99pRi0NON0A3UVlZ3s2w1XiCm10TWele4ThfMTRuUbRoIJ1n/TYp9neY9peU5nWZm
5+6MoK4XPa3hZWbdGL15k0UWQT2dQZ0/niloCpYujeNVXt2WNJCHTgwLU5aS06LVLfDBzRtHVpZj
K2BYZ5g3MW3mvdM8abSbJ1aeHmH/H7qQpqPK15yl0diAQeqAHOZQUohEU3pflfcVq9dJp391Mefc
G2rpHa9pzqCYR9qNZe16q+MtGNnrjgAQyc+UTwTIYU6pFPR2on6fm3rC3DumK6fptmkTbwQd7yoX
PiqbYu5UrmcY8CDQ89acprFky25XEuvUxveOuY1y/pvRj5Suu8VDTrc8J/trx6Cfoky/qEl4Z8kS
+raNjaNPLz226Gsya7Rxysp6ogn+IoBBEchYTJEaN6FFv30NXpexxFeryA8zrotycph6C4dLVG7b
C4SLGPrmeIB/5bViwJde5Js0UhhmGx1JXJWNqMofYqthyGgN0ZrL38oqW9k+DZVtgKcRCmdtVHZ/
7qSuZE+N02JA37WJlT3gjhiXddJdzz1uZVMPzzk1B4uKhPAynrr7eorf/H5gnBACUDLpabNr5xEo
3pNNDFGr1Vc66jg8yl9D9DfKBJLDny9pEiEvaGvXv+JhLc5G3x1TN7maJ+slspAycvoD1vUYoYdw
4ybZPx1ai8dONeNjQfeug1saM6XzqFC6t6CgJfLUmH5mpZb9EgnR6+yiu/WB2pqrvkFWaaVnP7AN
ApnVC8dGkrnafdamUOoKKJa9dZmigTSj1R0Ulwl4X3Fb9Zs7zO1vljKeaqt71/zsrmntHSTbY9wn
xKhDmwRU6tKhVfA5YKb7moI4u2gzTkJnTPE459aFP95atEP4VNWETFSRXTRfvWLqs67c5E1RfA96
qKA9kGNbpmdXkiLPLTE82Bk97qGF0g+GT1soIk8PSsqeY4b0WHBItuC2Za9YE5NVO6XXauM/pUox
edw4sJoyBXad+Zjm7alTYdZ2xjOR5ddWV/ezyYsOdHQRXk0hzYVlSz+82Bi6sdVLYNaU8FAXZoGI
Mpx8PXEcMDQJyFGJjJjhHrSWfojUOr9uaC5p9mOvSn9D3nMG4pTpuhWGk9h57DJ4q0GRqagQDPvX
VSraDeoZA+28IBQ8GtrVOBl7xhrqOeSL5fGZmwDz2ZTNHgQGss/4OFd5cFOranqIDXrrWt6C1ZAq
6VbFkr8o8TnpiwA8Bngsqw23raJjYmXAmGJxFQSEYxKq/2zTn9u0nIv9+TZ99x6+Zr/YpOVPfduk
YWXqwKZM49P+/aM3nPyYZQmNub4s7TSYn/3b30jtFbgHpvBM4iE1fN6Fv+3SeMPBYXHhBXDFD3EX
/hu3WlOV3sIfpiQEODGG81rs+yTT5C7+3a02T5nhpPwalx7Dc7OMdf0eZwgkwZyakTSAaYJOaKKY
L3yKdcdhUhdFplkrtXf3rZlYXsnAE4f1dIeZuNp0cZYucpXLXmFlq7grv2BQ4lsyt93oc2EpOmWp
K91DQ+b+ZoInubFqywf9Olm7GK+gVWm6V9p9fTJZsCms18L1aKtvCHIfgkvPthxykJSxyuZYMJ+I
xu6GEM+1TfhSjp7pv0kGdOY079j0iICkrgQ4c6hfTC4VJhm/lTMm6zjoFL6Str+Kpdmb8tOvKixK
IIM9aMCWzPXW4iu0CErkyVanWDPxc/Xiaxw5xi7nf8OasLVhMxLJGq/niHtMbQuWA5d70Ux+ZFHr
TrV09eGU2v4lLsL9mGvbtiaVj6futU316mAF7DdF25sLLPk3Bc4g1DYA9IIqQkuXyno1bWaZ0q67
euV0VUjM3/JXcOruy7m5deuaxLvgRFXNV7QUT0vdch/1yv5S1MW5QhtZ1Gq4p/Xgymz9u6CXYT4w
hD1Az7o0dqJzTwApYDI3igUpkpqvMi2e4iHdA8V8HuMWfqKrfIyBQwMUQ5Ao7V/M3H0vc7va0fYU
eXHeOmwTvC0Yx/EFhEF4jCLQoPTRRC9aXlw5U/yQCBICQ1ZIQ5M5rhRUAtIsOXWgDZnWvnmGnuAV
tMivkoD6zymIQq9MKzw1EE8zkZKj4nqNXWm8K/jo01TrdS/qBd32s9p7Fsu8FxjdVdlwjeMmFa/q
uftilO1Tz7mD7i9UEl39WvpJDIY7lORUjWohR18HADjW1qj73gzei5eHWNhxQVoI38jQT9TKXOJQ
2SlYXDeBk8WIkQVfhML5mIAPGknzppdSQMWWvlLjJmGu1nwwY6B9RzB64btfUouYpOtotqF2+QSn
atf1KkZmkFELjjtFOC99KmIhlegUefUbklAuxYfjRe/9rWbmV+GYX6zE2SlKtO7wmmRLfzi5/Dsb
o70tq4HhxWRfJZn1aLvZhfAngoceT0s/HuGZMOai9qvJ2yc7pU+B+pqaytHSXTW2i7HYbV0MoSC1
k/Kkad2mUbL7Juh2SRVggSs58mkNzITpSkv7rdENKNiD9GKN4yVLNSJ+In0OG5hmVokJRQz2Lq7s
o+Zm56gtNymlsQsHs7FXJAn5BQujWBCqFCEFarTr4uioddFRzcrnFJAZs5cGGrTq3xu2+cgEkoL3
xNhQm+0ux1i12OoNc1nnVJuHAbkJpWs3AQgP5pvz6ClTdjNY/iOwWKq0yw6qJdrG3PJzQUZ1cdCm
yzJOdv5cv1e5bqy0OcWt69LLDt0aAAReZpe31evb8FHz9et20KFkR9206uPGWCY9mUEcZh/olwcj
Qu0PqXsbU/DhKTl0kUXPs6Xf+QyTvZrRmle1qUJ4UL3BWfWsch5a0NB8rSkUlKmz82G53aad2bOr
nC4hremv67Db+Ll214fNSfQwg+3S2Ud1yPHGzq7TChnCjpR9OKT3kdnSmNGOe2tyaFiTcYhRM2kL
TlPPyocECh/dYLOgjCsf0Gb8YlwqdfpB+dJdxaBzMan07elRSF1YGH+tS/MSFCq8VWeYl1wPNY8s
jTgMgTJvW8ahzN5oN62AYuFzWyk9pNgEXWKkmrDTlC0kuoPrZv3aKOs9RktYzIzJvKrKJmarqBmp
VZhrBlVPWS0YgYrXioj8ZtRCKXT0Z6vL7nE3H2dAeQsibyujN9Z1HKxgER/Q4rZx47fbmYeIEJ8V
ybP1ZrLVL7NansyANXuUJN84XFVq/d7G0akdq9d5DFZ2xLezmToPjfiZDO3STyjsG8GOADrf2i2r
aYDbq+chIOLIyl1iyCKjaCZ56tFdf1d20Wmm+jRpWSgj3SrwiaI3imlctHN0AhMCHKtxL7U7Bzgz
hwe0sAarNyAieyBU0mtosWQOa5NEoGXPxYYp3St7Z02kM+xwHU3FClncujgg+qhrM7VN3dRPUaLe
UsyVesXs3qt2+xwnIah51gXUKh4NsKaMMEd1PWvOm0476qZmXsLv91bHpCBzDLUN/HWag0GuM6yF
fZPE5lLOfdjzToPBPxsgILQut1nuA/gtlQLIbffVt3B44ZX/qgPSppmv8XzFT7y2909qaXUUeE3h
2i3g+QQj1CE/JmvAt6zyfAcihC34lpUY0hRqI4ou2E5mhWmcdRLha0Ev4u1UMAiNlPiF+pcv5mB7
epiRFfCTDecIPgO/v1XNUvWYsNr7WbEpN5GE3dzg1M7RyINtPDFAUpsLsGvM99lHwvQYPBC9Dbaf
EgUNjkKPMs9tyw9HIWdNX+fzIInXSoU3NMit1ySkL68MlCdRdf419+MTq3nj+iejDzdhBPWEGwJa
hWgTtzpjay7AStSRwHJHEzPMJqG6VXj85xz9eY42kJn+/Bx9W6Sv+S9IsPKnvjtHm0zvVMvmxIzU
itvnW04IRIMhLNxEnLH/bSn6lhNy/iX/r1S2kRL6pMT+oXZBSNNJfGD7Nj4P0n+LV8j85+dzNLYm
SV7B8ASThUq1H8/RBieD2ui06eIQgbyyY7aiSC3tJ5QLbT8NCQ5i8IBrp+3FiT4Kf9ED8mPe2c8P
tju0t6Eo0s08q9HBYga+spWW1HDEFwdf5DlNQ/fU66p/NE1WEh3nz6LHVWAsu7l1MPqX45Yz1X7U
Ztw0bchtE7Ih6GeRb6h48yV1ANWnbMaXLAyDfVGF+M9xZy/pZpDeDYeauXp6cLXKC1P9dfIze9/R
lrVuUekOOdsvccBhhKTi+h7sh0sCeIyeFVZj10K1C+GX0gJCt6urc7qAqdJqMGDi93JSB+O6zbNl
Nc+BxLk/h2Pgw3MnDZiU+5jFjTLVPNlpswsni43nKlADpj3TPur0mu0kvzaLSqwi0Sqb1grm/Rx0
+j4Mhb1KoRLBuW122H/dJf5aY5OkubHqNc3fWmrvLCIzYKaTUXfvF/31XAN0LdMGPJxizgvFNFcx
JpGFFrjnWDcTABa8Owq2xZtoKPVlFqnqpWmQ2Sab5tYqbPZg9V+q0h4XWQqcnCtVvFIDCknx9LSe
3/OBKYNaL1MlEWvfUreQKReTUtMYa/abrKXXFPdv+doXQXxi8XwHxw+Jm/MHqF96N2i28kgP3FKw
fJ3Z7NLJOG60Pn3Q4qF1j4bbchfQ0ktfqVeF5jyIoLG9VI92JYMlorkEXSpz5RPZ5KjFKp72RnBq
GrPE3pwdGl19N01Jk7WGW07G8aIhcuolgh0gy8TFDtwtI84NY4VjPLqnchCbUO1ge6eBikGGqYUf
r+cgumQzExqrzdauQShsNqeTSYoKT909xj6mZ6NxsHxi8XPnv2Ra/aYPKpch4H+EYSntmu7ReiRO
vDQWRdlgzcvxKZ2rhIIYT8Oh/QWGcu0R2ajDNSeXo8uJmm9FFiVHlREQNedTWuxLF5KOrdbjEUtK
tPtnMf5t9sAd/88X49N7/eX9KwsvFIt22n397//6jWil8VO/L8biX5T0ELH8o5/q98VY/RcwSPDb
eEJZrL+r+dZJeuqQTWQhpEUB9/fwWDnFZ4FmWqAjQUoa7d8QNfCL/rwYO6CxNKb0OE01RPKfRg+6
og2U7CbJRRWQ7Pd8aUrBdTEzFOxc1FDAdUMM97oqrq5Vmysb+UjsyttxtxN+vMml5w/nfdw6D+EE
y7WM+jv2kfogAF2GT760AVktnJOJQCeTeekRouXKJGC+LTWTtAROoiKZLqOS9gsgnK++zdmcgPWh
xH2UWyOuf/xII74kOlLndeeMD3g1v1o4l0q94F8AgXobjCYESafYGo17Teck1Vq1LOHI0E+lGaoc
2uTexx8FABttW0xku0b14uChGjJWOkvaqgJpsBprZ9tb5OOzZNj6lvZsSDPWUEwdNxsMWkVR9StX
mrZKPSMpSOQRDdfHb1WFT11StcvcLDmeSbjdLEVEToZyEZXK4iBFxvBTb6w+tUf66CZuRQiSLNKU
h0iRspFyJf6J4MaWEqYlxcxCyppcAsxLJKVO7oPqeUL9rKQMGkpBNJfSqFURM6AfuVmHn8opZDoY
GaipvpRV6SBgjB+iZk9SdG0/9ddYSrGoRfrBKWtonpk7NQG/Q15Fe8NWLHVHW4PC3JzLLBXBifqm
VjqbKZRQu4rjU9izwPgUKLY0HYZQU2Rn7VqY2bUBPWTgWlCAE6qTd+zCj3ReHAuBjzSDUZpiE/NA
JJ9qVzk1EmMawjM1y/RmDPN9qdXPmpIc44G4aaVld7pEobaSicqpXAvsc56NGN/C1k4w106RtoI+
pEPCMcN4PnHQ4X4GQj4pQY3pRu/vkincdZnP+MvHnciwGpvGHHyZxwEymUBvYYnM1oUcD5g0kXjA
n76YAomK+1PisWE0Sz0cV53aLm1ZhzK24xLambmM+j6mOwMSDDync2sN2ZKCepx2QYY2AoVsjPh/
gtpZhKq7sqcyZBuR9mrTxdIxGz3t1VG/FKM42ybk5aTGljqVJCaFaA9WNPZea2Lji9JGAbOgvVij
in96Km4HSXJzJ0oO/byx6Z5CXMGMuGCu6WJVtt8zP/iaFkzf+HZ5ICaJqinxVWfm4JZ6baWKzva6
ZspWhSp5x8Xgrh0efaEatDGLugVRZbZMYRQu/ZgkY7tI9nnTFnf/7B+/7R+Mk/9i/yjy9p2M7S92
EH7uux0EMJlLgRS8DUCFaN/f7SCuzWkebZx2p8+T/rfjvEUlFT6+T91bDrW/aeLS6eW4REHk2PoT
ifg3tg8QbT9vH1w0EEqZhkv0G5jFH8/yWUmBwaQ61jnT534N/9tYFsJ+tnnqC7t7xNl4n8zXPkod
3sKVBqmva4N7X6L7JjmtLKH5VVD9GItB+NOH5D6TyD9Vwv8mKIBWC2UJVNquhA8oAmogyq5Ym5TN
eaGECGpCfVEkVlCVgEFdogZjCR2coQ8OERqUH9T7fAijRayHj5lZHCnPe56VFtu5U1MdVb1OcXKN
U+W1ttSnsUd9s9rxhK2x8CbEtGVZxYeuw2JlZkX/OAnnBa0uOuTgxVbqgCtIlPE9beQvAoPajiPe
zocQsqacajtX2kvfZGd0dW+ybDToTQJdpXJx6pjxcN+F0bMTKdtBFI9NrQR7WyuBHRtelvcUPhCF
TafzOEVnOY+tplqGJsKvBRM32n5wVFvD2ZWjxyLSdkaxjgFCIZCQlL+VATN7XbbJc6WhiPErbppm
lnthv0wN0E0tp0VOz5pz7xv+Ajm9YdNzc4x0+ib2laOVFcO2aO2enJkkB8c3ZWMd8Q/Pa4MwBCXn
6bYq0q+1QnFeqzWsbbXY1NZMk3jfXU2OuxWxAEpMf9ImzPX3NooMmsJ4PUS3Bv40ez3Q45lSr0ZY
x9CZl0UTv1Kd40pL/nFoo0tauuesNJZWDAYFA/hxCORlzF7aJqiU1hhhFwg87bkcagZzMXrW0EN3
Soi9pjb1v2DAMhBSdDJOkWtCnMHO3NqvZqnsSCa0667RPF+wBWvadD3YVuPZclpS6V8mLca9VcU3
uZrFy5BPTin1exNncJVRRSFsyzlWirpLneJUxuNLn40PYdO8kQWkuWvAozYzwUE7xio01RiFk7jd
9RMepx5QQxexGcwcybwozK59wgeUO45b+D/Fukb3BMhiDYuk2OlaFONFR//MikNRlheDQ36CH8NU
U+FlYcYYH5TBlOq38Zy/QLE4ULWNFVID6tLme2z7RwG5UMvI6Kei3Dm98xbTzeGGAdETDVAyAcyh
iW7LTrmPCmsncvyKZAwLy9olQNMYHb/kTXpvJRVv6jwcDb0+SJR21yct7VDjdZr1m9GPjkZHwdA8
bEu32Km1sQYdt62CcB8YAmDRpB9KEs1DI65EaKTrbq6XftA+DTaUwMaY11FNS2/HTGKa7T0Najdm
VB6SCB09mRhzpFlH+RzBalGfgtK+5GX/pYnA0DmBdtsUzWOQVwcaoU9daCzDYLrJRYrdgS99koZr
7AuPQWJvzKDYZlbk7AgibKyeIsnIbk96TruUY+scWYKdAYc6U3ocFYIbflfvIOM9iZGEJep9unS1
7mYIzWMn27VI7aPAztkT56et3fVeiWWSKgPF61DJqIR7mR13MygcXNxhnUb9c15jTzTFx8zYgCgQ
10Um75EAsbCwZyXPbjRuGh41ICnVVYXJ2jfq+p60C3wJKz24QcfFNtmBaW2B+7mHMAwvRp8e/GAa
FnERnAZmMavIzd/6iGkTKvZZEe6mKtxzjaYpjXLrrBIq/aLqQ6R2xxHghp4oZyT321l+hDil3pjT
8W0M8OoPBzVQHkfRXxCcziLBRG/ZJF6m4VVTiLtGZQD4sKKauuWzqFVznXdBtKmc7IVp52lywU+3
Ub1NingDq3pYNpb6gG61r5p+EYZcBBrlusf342nGnR3QIBbNb3Fq386cO465WZU7Efg3ZZaflFz4
C79KV8ZsviCubijIWRg6DhIsgAbuyVHbylY6TQvek4nomJ0X4jDZ0xGPl7ZW1dJci0jfcOsHhpeG
Je4nmnKtQGybrHtqhui2yinM7YI7v262uTIHaN/OQz5EG/7mO6CRjy2e3N1oXCUJtWui94C1M0zI
xo1pFJehDe4iQU+oY/VbhcRzOzu7urEo0Fa3deDy1qgXharzRdhP132n3ULRRZLirL10GEkuehUS
om6dmpT9fsVpT6NWdqiiBzOLWhZ/2ne1HP0+c9J+HVYWZCoGZZHT8+2cj3SbTQtLlv9yFt3W47Sx
g9y9wofjLDJZEzwrEUZZWR0c9Bhi+i57YxiyomQvXrPDmIsQzxv9F/K0CAgcCqdPA+5ylLO2onf7
fZyOdIkr00deNzvGS9iUJ3Lmuiw35pjqrMw0fUSu0RDRqEC2SfGu1ZAewUUWW8x5sgA+eos3u1Lb
pxidHjbYXCtc6QbzusHhTP/NzDF6YMpO6RwpDu5tMxKJqhwHvd5DMLjCS7o2xnhla/MDANeboKoP
XYVV3NZzT0thEOZq9eQPZuxJi2mtYhHtEwaVsMrBE7ZvPaxxNXGeDV8/9cPEJhMtQXqsW58ONL25
K+EYwPQMX1lZH4AQb/0hvAhzfKc9+UDKhtM11QE8SAUdQyCbZ/NgRxlA/VT3LDsj/pcAY8z2RPDB
o0yw9a2aobYwl2lS3OCbjgikzLsysI7mGG3VGnhKQumuS5q6EAnlJjTLWbF+7Q7Zbctcqi+w4WZ5
fpeTiAddnhyAme+EUE4QsT2OQhu807vWdylCoaHKrg5E+B4tQz9QzLmvcZyTEoD+Un7x4xkRL7ge
fU4Kk1kiLYarGn+bWbXvWegelZziJB66EbpP56ZfLF2Ai6GoqRDRDVaCFdKR5xoxjuGMPNIobhvZ
adfmiuKBMiI8FqzAL6wxvy5dP5Yk/AYUpLrNOu2pdzAdxuq4psLR07n4crSoFhBvKlb35CnVqYkE
V7oYuLi7CXlvKq+BTMQPsM82ujNfiR4uUtKqd9PArTouHwvVEks9gzmv9NFXvy569FGKDtpQPw+m
OPuBDju1tVYRjmbDtzexG+3cSLjrIIAJlcxorua5LVX+Ygq4j5bGwxIUg0k+E4txCBh25U+WcynU
Yp8b3QqEC0X1rbgmPnCkhVBGrvR105Ae8M0Q72AjqKOerGdziKdbl5VmmaTjcRydbqkMxSPVlNel
Yj1rGv1PZVQ9CWL/gOO6ddL0qZc3/NWOr24Zjy1ot4bwUbjhNqjT2ENTOJXcTxOGjBdFqw+lKouw
rWZcVnVGRf0IsW5i6onv72PC3qD21W0QjYyV52w32OB3p7aD4yN3bdN4GpG9wVfBGqhHlxazyTir
SXTGAecZsRHu7HBujrBmLWyg+qNGpG0/1P6126TPIiqNrfy6AzHiwpmzm+Pv1p+dsL2FmnutDmN0
dPUcqni5C0pxp5FWmwvpuR+6TSAKxr/JsQrEprMNHCdm9oFyk7KWa6tAd+6StthHZACT3uKcCaWT
bPLTpFY37gi3NS/tc6wGEG/jNSOuCXRy/FCl7rMx6jcQ0oqDqdPj3AVWsdZa43nO3J0LFYeGsSjf
5D3/YqVS13gjcGfmRr+lCxxyRF6yOzIfF/rtqMYa14i6VowVGCpDw+2tW8pKUyN/jv8DaIGr2Hem
IpL/xHRcpiAqe7wL4vKnC5QWCTFqWh5dYqrW8vzUzCPF57ffXSuv/jc37UeR79uLwM4i+q+rXCV/
vKUlPuQypWmii5h2Sn4SQBkV464dfrvG/98pBvJvsRERDQGJjhz5jy/jY8TiFiA4uGsfQ3Gv6Pu/
/jO46f78XtlIldjAgHOi4Pz0XjUUOWHOz9JLPvCgbR0fw9nvt+9fvE2/+vdTd8g7xBsF7uEnLTSw
oYTpZkUDCvcOfEDubzPLP31/yF79/Pv/8P789PsDpFJD6mvpzchoKPcSfKr20mAe/57Gy7/+U37x
UgD5LHJehomp3f3po0idAHAdFoCLiLfkLVuxKHFUGB7bMHHhv34t+Wv/4Yv7fLp++FjkI/6dL06o
UdbbVppeSqD8tKRz72qXrKlTv/7rF/rVH/X95//TH5XbsVsQ4fh8IZ3AKVORcM0+Irfi8j88a7/4
XtquSsZOQoQgM8gh5nd/lG7mWsHGm18andTYaz+uTP/LX/85v3rcvnuJnx+3uTE5K6FTXnLnNfaf
DeX/8TgTwCPwACWdLoufvvXYW8zWUDR8CayA1Mak0/9j8YI1KZglMxlmaPmzI1LJOd9banGZ7dfB
PnfktEX7H9auX33oPMQIwYYEaMhp9vcfBJF/Wh+cmeIdDn6ThyFbNa97bFlULOv/4Un+xWs5VBBo
mmo7tor+9ONrhT6jcTc280so79QroEkhlLNqUXDGuvn88P9Jt0q2zO+L7vK1ff33eOz8mr3/93/d
vn6p+S95+wsPg/zJ30VP9V9CsxwwkzBuZS/ED6Knw8TK/PZP+Klvoic9tzpOK4Cn/IdGnPUP3RMP
Awxp/Nys6/Tc/j0vsCZF1+/WPFOYWBhwMDCKghKNZ1k+Sd8vD3GfNwhOuGgogvCMLirXHIbiVUkP
Q2aP7ZqZSaMvRtPon4c4O+AncDeWcOyFgZ3R8ykNXPq5o94EgYXH08wW2ZTbniUi5SDa+dX0tRl8
Zfs+WFWzsjm1M4z3b2mctk5Q3yhr6fVqXY59dWbPX8X0bpPkWw2CrvSIRm4yi3vqtj6ScXoYaOy2
jYRuAu5kqralq4iK65jetEjWfMcpAGUCIulyFFRrBTL4b5jWe2wb94OlvCS98j7I4nBJfvGwNY8M
CrKvuNVw+grl3Iq+WzJFmhZDMuQL2uDephBZF3qaigmpb7lp4mTspuIhlC3mtJlbBVqm/Vlw3pE9
pdexC05BtLNK/aZqLJQT/32WUlB+ZamIBsyPzrlrrecxfswq5iz0qYe5edfLgnURf0yBUcLU066d
eiLp2yGy9rSy06HK97jDftelYQoEBmNj5erVsqbPPQtac9naVLw3suxdT0NkPVkAPxfYuLEzzF7j
x+5Kaa2GYGKwTUKDGKqib5h9xTcIcNpy1Gjliyfsa2oEi8YsFP1UyyJ6MNY99cBqiServilgfeAh
obi+kw32bJjwNilGMLrY3Ha+OyUPeaDYwUlr5uwxbkzIsGnGhNBL+9kbdbTAno6cFdS5j4YLwRj2
l7CtuXlnhEpOrd827kttztHXLC1s+vLUlHSvofprE7nlYoto9BqADl6gTfm6NIbilM1adO+gbtRt
NOJHcV+SaMzQbmESDEZMZ3LZ0QwxOXduPuz0zNzALO+4S6jpljzFvdL5KtGngWSlP+ebfmBcmRkY
tu2GDafJXYwavJeQ2U4jmjQktMhG7LdpvqjS8Yq26waT9lDegdh4a9hiDjYFCdx7w/dSDUdvNuh3
iFz1rDCibReCi1GmmKpnu223reHNbjX0sNvKqjB4FHZ+l2hIb6WKGbo3yrvCaZdtaymYKuYWjLgJ
Y50ZdOcryKnSj9MWE3oNDh06mUYvk64dM0LtYjdzwGMA5W0n8YrpwqvC4cGZjNLTpf+nANW6DAwX
yXg0FFzG7vBC5cWAClj5y8hp881YFsmXRDebbYp4gw/UAegdjtte+o/qVvrw6hlXkyX9SYN0KoXc
ek5OP50bXAKAczjS2EXENzPr6/UonBGFHYap4sx0N6gJsqY5zqt/9qPfRnBsHX++H51fS05V/8vA
wc/8vhNpRE9o+IWcoBHSlGec38dvGkBu5sSWUIVMj3JG/GMnwtiBlY6pHWOxz6zItwmc8y/VpFgA
up30hQg2qb8xgdM/3XJ/nL4/d6L/Ye88luNG1m77KvcF0JEAEm5aKMsqeiOSEwQpkvDe4+n/ldRR
t6SjPjd63rOOpuiKhczP7L22Q2SB0ol4wIXNX6rvpm5zaYHqu6yUOEin5V01SjBUoRzSk3oXqJW5
khQFVf8q0BjF9gQvANVRawXZukaHpCgLQumSloo1F0olIrt45tAu2VCM5sC9EkrUxLjYgJkgdil6
pxHdU4n+yUUH1ScGAy6EUS42er8JsU6wBb+1lXwKz9i7Zhfw/DGLp0pi5SixlaZkVy76q9lAiIUp
cJejzBIWCtcKrZZTmVcMoi4tJeLq4UJ4JxNlV2rPu2DCDD9b3nWG9itkXFEoMdhsYasIMwRiM0qx
UUnGFiUeKz5lZOjJOIdD34QwhqRhzxBNbElNYAVBahrDeRRzvoE2rRdhujEwzuBedbx1GtV+nJH+
V2evISgBleTGxqXd9XUTp7gwkt20AExyBHjoMd1j1iXwpcOy0EbrRmb6Aej1EddQfKbDEoMd4YFf
xeUQpGy4UkDB3mjf1npsb2e3IQcR0g241UZegn04FGMvVoj+cE+2VnZgXXRhpybnUNH5bRc8t6F7
l1A7HGLN3Ms5eKdrLla5nHzXs/Gzs2JcGSVuVk3KfRkFxIimubhjN9eunMk6MFOc1jKsbhCc7CcI
cX5kpbofLm3tl3EbHNimCVyHaN+qBEML46nNEsUzQT/EN6AW/NroDAzR1yFQ0BbjxquJ6VysdBNZ
sGugykVrDfXNdhhVZFam0rNS0DgHWyVqha4Y/VFz00NF3NbkkLs1SBK4mJUku660snrftGEZ3HJL
aWe6Hb2FWkkIT5B6ZwvprT4xBIemDu9YHyq8grGXWkV6LuO+NuqtzYB+3R2K8li4DbK+/KOcsDfJ
ZUSZNDxWLesKe4kfeoMUyZjYMn8IqseBWgD99XLqi+mU50L6jZsApHIhwpWEIo3WeQH/YQ60h27U
KfxAkhPjy08dyksH4Uzv6lsrRlDUSpDESGd2iWOcMpvUHeF1z5z7l4NI74n0rFExBofQqK0de0FS
t/U63jRJ2W7jqIDYm55HIXl8WRhtoK2cF1zpHQ2jPzraWxzEFDdz7YdaGIEwEm9mXD0MqbvWlLuh
IS/8ZWisjaZrT4NkzD527rlJqqivY9y4tlP53FUE3uvOm7O0R0bBF4suj2G8yFVbWpdTWRrnRZPv
MlFnm8qxj+bU+CCFxUozopshhKKSxjORRHeptpGze6xicp5wfoD9J3W0gH0aD7ituzS7dmNH842y
eaq0Dot2H/isVq4iXBY+FIm1ieY2j5ONptn7pR25mgNWr6JpPb8Bk6/kvEQ1HZwhvYwJBOolf3VS
RY+DQ0pVmi/Pnj102y5vfNvds9oBeaslIQr8+tSPy8Gr4lfDqsAj6zre39FDoZbcdpn16uEVWVOQ
scGrnYdQg9+m5wEPcRmhWIo6BF2chYSPZdOu/dRc/nvjfrtxaYb+/sa9bF4Iu/jNnctnfb9zSbqQ
umnw1eCV6p/KyO93LkkXumQdatEdMhKwf7hzTTIwgGuS8A2TGe0sH/p+55oqGFzZSvmyCvTwjyI9
kbX80v1xd3N7I8fBWYoXxv1lJlHb5M2MAESQrukQzZYsJbANtttRm2pxLJwWdpkm5v5ZJtFZHMxP
bkg7UTnJV3OAhg3NAQyPTRDosKlN4oRFVZOyksS8b8mVLx+gKUAO1z3RhkrcwHWZxLaBBcVsXiRo
9PeuFwHleWGpQCwOhYI9UcH2exv10HA2XQbR3M8aCR+vSQjDnVXYhMfj1H7mT6RxhX8rUbEUExE1
GtDilaUiK6w4YC1LikXgkpVrq2ALzeTsz1TYRTuDUYrIv8jYY1bkYbDI5pYdr3VzOUXkZQSmdpJl
dtDJ0ZiYlfuW3WB34erzy5Ym0WhldKqkvROVdpUMqCuqwD12KqTDVnEdIXP6U9GWhD1ouLJmm+yl
hnAg0hb6y6lrL7V0clcjgoLVzG5wKctxg7fNpluyO61CCTo3H6nZ3caZuKWoyy32B11xpdWkrZsS
e2RdbcPKjh5Bc/pOR2hIG+Tng8TLb5ZE6rVh4hsVSyyjdNld9WtvNvNbzbbGbeWyM3PqxVg3nItF
reJBMnuFLHAiw9ix14ZeRJdDCM4CkBRZ6habr0krb+yRjSHABFxQzcr0elT1BrVUrJ1DZNwONo7V
ua/kfeuRKhHROzZz5m4puGIkSvTbCCXQkTrVkxX0FFa6RrGC6yts/XZGJPXDo/ibCfh/TT154BgX
2xQIzPUobH8ea8DdHkXqkSdoiIiJRjYaL5C6XX/Exx+t/j3/vp1/DMj//vy7eB9e3n7Xc/BZ388/
Q/zBV+IvwEllqkCfH3oOROME7cBpY4bFcUen8r3ngPxmQKhGzm1A8eXT/zr/PL6e9anxJiFNN6x/
1HKYPw/8P1sO1juWx1oB5SE/xc/vErj6lWkF8XwZF1fm7FA6B6hPps67nxag4GImJ8AzipO7ZDe0
zq9zlWm+oy36asQys4I+CbOi887a1LsEi1yiN7Bf8dSfZ733sCz1vTkWH30fbmvNrhRY7YknocIa
axsQmpadMPJTOYJKG4LBW6UL216B35tIRYkoLn2wEXJvTTZFYDNr5HD43ErDekwzrvl5eSXNDKFb
6u3Hur9P4+6q8eRFzN51Jzz3Nk9hXZVTeBEM3RljHNzwWnvUXWQDUwEEcSr5nZd14oICc/tD70Zb
tmIBp2mxLSLtS1+xIqensQzvgjXMdsH6vQa4gomyaDm0xn6NK25buxgnTQ4Pbru30osv2xSQVhjX
8+2i5WiKA2hUVYvVeqL+T8yYxkUCegXlRZqL9ZQvpHDYY+CgLhbZGfMCRi6j3q414AE4R5I1VlG0
fipGZKYzG72FoMr+1p6rkh29BdQOJZofxo1kUd3TtKx6q4TLPNkoBe/1cWTVCZum5oapO0H0XdIN
DWrEMKHcjsJMroMSFV49xCf0Lpu0nXcim/bLONibvlXevzDcMVHkoFUpuIGl30unUtNR+V6RjZuJ
1lsN3fK8SLpVu+WNEwX9fVcUz3H23gQWfDmma5ZsD3Pfk70Em9hOin1pCG0TpZW1glB/7gn4mSni
MvTzX2Zpn+UVar/cml+w9Nf3Mm9vwlzS4QzcnuOhx7I+JQlntBWYuC6DfdFG+OFr8zj3qQ4asHIO
s8aIc8ndB21oXDT12nb0jJ2I8Uip7CM3GA+LhwMKLxnos7CAUqSC4etqF8cRgEMH24IRbM3eYgoM
R7Bp+ocFZUxmGR+lyWtGgfsoXKSoQXo/O9FTmDdXE0c/njF3nxbLY9sUePPLaM+VjmcJRVcxdWd5
7/BuTpbHAU83KpeXbo43WGCPXhKv9bh6suOxWwcmUjVsSqj1muyOcvk+YtG0qnqml8JJjync4Aor
8KpznmpsAaumt88bzBQLljBhwqedtQnf7eznff9sueENQ86toxeXpqQzqITHM7YYJ9imcJXs4rSk
w4Vhhtu0eEvxAPRs2DftGOzKeFQUaKmvMTFdxTYsQ2h+K4/EH753+7iQJAJe0XjJA3Cplkg7Hwwz
qRMhYajDfGcvNE1TmTFFbJw7MFhH/H1Pixudg0+7Ng1yUwEdEuNEtZKLfe65vI1gLaBr4g0Y3GXJ
Mm2CxCBvWU2HB/2Ot/Gj0xGyowflRRfb161nvnnL3GwSbbwqAyRYeatLPwgNgpmCwqKuiJCjduib
rHTKrubUu0mBGylpCAEuA5kQ5OICpLK91ynoXtKsvgr0hnAGxwrW7SgCP59rDIGJdazcVl4tJq7l
uYywXFD+3FaF/jWYodaG6XJPOXMyl/BVR7XTZ/28zwNP23SpcRFhaCHbImq3lAYFXO7uvaycZdNT
L4BYqoD/dDWNTefxCngOIn8ra/xANqdFd46doeMP1A9R1N00KL9WTG0P9iIvpl47ljm/ZZzWa3zD
AjWWJgkUCtdJlOM1d+S3rfS/Sy+1Hv77K/8qe/n63vym5eGzfrry2Wr9R8n/y8KLNT73vY204nNg
+MOVD60VH5gwcBwhIaEa+N7ysAvTGTQKtc1kbEyj9E/GjJ/Bp7+MGS2dCChlEzNYxf7S8hBXziBB
OuNlN2GDlB1pc8N845QDkGUvvMz1OvlKVV1A0jbv4IdzeWBiv0VH9aFFYosXQUIM0BC7gRQGR4Um
0UF8SF7XaxMydZoyBxhcX9xILwu5iMtgN2KiJy6gWEeV89qb8a09LF8iBjzo/Lp+ZVTSn4ib2mON
PzPV8DN3WGyZXrFdMuOW77UeOx22zdhHYCyh8SQuauxgsc8xqt8jAaHzT8O3pHXPJdImIafLiIzu
0uFw5AC6NiIhtgQ3DKtEDleTge4VpYANiRMoRZ6l6pwg5xQaSd3Tw0l0aGOl7/UImRap5u2G2sLd
9BiDNmYK0SfN2FqbOX1SJe8AbOKn8ta9aW76ioIIxFfsx/l8WPRE+l0RAQ4Vy4PlvYF3WzfGpIZY
Z6zTHklGi/0qIYeJAGzoaDP1jT2wtYMG+z6I8jDoztYxNYJZRfQQ6vR1MKsRFaO0Qx1GkaGGVs7l
GDsXauwWls1DqVmvuByOGHyQES5rTLUMMfUDUVnXxowiPbTsG5dXKIhhW2gltOksu2ikd2PH4jWd
FlLvhMcxKXSl7B/vc0M+JehoaKfwKg9QZapeb1fe5BzBe90RlFD49iIe4iGBrVBAfDeD+2pqLhCi
H8OGaKw2y8iWiJ6nQburTJTK0XTTsQQkZ/WRDRyg3YQqCxy231RA00ANuxujrT+ceb4VPQTsWnrn
/JlOY+KgkSNGT36gAd4EhuLs98u2ckpwPpIICMwidoK5WYTObkkca9UU5bNZ2E8s2GYfiPYLMBfe
XzoaeAg5KHW78qQP2VvAO9JrzBzGWamSVXGCz/vS7t4GjaWgEZl3FkPBkG4PVEN9pYuxA6BI9AAj
rWjVaDNc1qgHRW66SCe89CHpeJEWiryVxbW9krlx09nVxoMtM4u8AUTTFRVM0zG8MPryYWqfSBIz
eeaeciblpECS2AtvFvG/hNg6R9fz2HiHgMAuPITttMMIhyetHyWOTj3ZzCpMNtaqD2bFeKZZE3Rc
TVGQzJsuT+vlfvisCa1hcqnWQjint0VgUmGhe3wA71tuJDWl8HCIB1SZUyEpN1XdiaGdIHRvN1eQ
QDRYX+tubLIzlIPOJh8CJew1n8rBSjYY+fFeR7yliVCwibtr/Bgti6/F+Tp0venWraiAS3TuU7S8
qXY7rkN3TXrYVlBL9ykJjgtQ2U1BruU6peLOHOdikoA6qMQX4X6Jqcwj1wJERa2OoegQU7s3qHwz
avks7reVqt8Wqnz81cxaqPtlVJDuRSeQSvuWV1cnXI/4xoQ6jZ7Bo3doTMnAIhhfW1s+lKX5mAsH
ryX9RpIRalHj4VeugwcrQpJOoRz5iKsvRtWwFKp1SaPsJOhl+L+GPyFQXdWdxYiUhseotU1jph8z
nVCVOA9VDYO2ka8NigNf5M6lTe9k96VASxARP0/Zj7aTYbEI9FcxJTcuvRd/PJqwBNdelzr3+TCM
PCFm51ujC/gF2aet7npavIV8i3pddjxMM4+eQ2HQRsahVZUCQfA3RBZSNutnglICn+gpVbUFIzsc
VJDtQZ0R8wFABIurgwtU5rrC4XbvWkSYQunVybbrvRjUnrgoVD0zqMrGoMRZwuAFCtEpovTRVA2k
T/NXomSS2xnDrd+MOElayT5jJmLCCeuvI8o5DA1sTyha7mPXPkZV9RVUVMdeW+R3jPf3WmHcO0YP
ELzirwFNjGiSVKzdgImKPR6cvCJV2+73VcLtUHVfPWNk4p1nvNfwADCpyQQo8LNG6DN1UhYWGyaQ
7RaeDht243Pb/u8Q5HMIotRs/6si6vOX9r8rIvVZP1ZEHjZ3+WmOJ3nrpyGIxPjoUPdw4zLq+HMI
onCAfAipD7Kh/4yOv1dEzEfwjzO2MHTqKTL8/lFF5KhZ2E8VkSI7KY2Sx1gZDvAvszKyDYvCDGb9
0sowl+9xAZNT6tbpeRJkgL/bazdavjBg5Hnust0Yel/I90RBApnIYpfkBQC1Yo6YhgHoxiwb6Ofl
zoMj1cM/tfPpYE7teun3VqI9lWHIoc8pFl7qiRees55zfduifnB0BMNpi0TEnpc3+n103j3NqQzc
JzLkIdKaGsymsXtaynw/0qitTWu4olM0NzXRkXxcHJdBceTx66CtsnmQs4dC66GSN+I9rkC0Lcab
q+GTKPsUrJ4x3ebuxBE2gQWdtS/NIhmELjUzEdv1h8W7KOx5PmoyvWFQPnArYF6fAi4Eql/+o/1g
lCn5h+3XZtDXulEaa2I4cGEH0ljnUYNoojS/ivSRvjFqCZ5sQRJYcI/txIvWgdM1a47QWfpWKnCk
AGxij1SZ84jbxuy8Fz0mQAjeIZiCqBgi31Op5QQS1gwxtH6FcbDaMD9nUvWZc24Qt0S/m+K2GxrY
HSoRfQ7JRsdWSEr6kjXXg0pO76uhXnGu8FIp3mGrEtYjlbWeq9T1vLYfy4UcdvrbcSNVNnupsIud
umInldweqAx32yHNnfemXGENFOsEnVCkMt89lf7O/RqfByoRfvT6FlLK4OwmlRePxr5v17VKkdci
M9jpaf9hqIT5Oqp7v1ap8zrx8wOJi4BWPGJRVTa9XjMwjlVePVCgd08l2Pf1iI6o4q3K0OtAGgKx
OFaSXbkmi2+djGqSB5gqeAAOdzIzofwNrbVzo/o9n3RvZ6mNQN1o2RVwrvCMV47rIxiLF7fECWfM
sdgHQvLaCE0NqVmDmHqXNmvdgUCXN1rxWs0FOAMIvgQ8sHrrXK05jsiljuHYNzsvwqlbCdfcVZ2d
bfjjwcxqrY8YketKztGHDr9hxygdBbsgdRJHR0UdBR30FaQccJ0AVduoMJXMVGzAdnLYUCzpGj9l
Ya8TGGGvPHPhWcPSdD8uadFtIhJmxWYy3YkNJvvDjywv572r68Z1ScG3Juy8PXbBIvA9UlE0gBUz
TQ+xnsJaLBR1sQS/COM59MWCVqn0xpIV9ISYqn3SwvpLpuiNgeI4RjkjiUGxHRMB5dEB96iDfUwU
/3H28HIZigmJZ8hdyQqfxtJfxwoaaZG765cKJOn19nsEWZL9z3YMQU1OMCdHBZ+0oFDCmDjD3vs4
2aOzMxWoMssbdYh457wUhx6WJSkZa00tErrcvROudVVDvawU/rKAg+kI+dWAizlk2oSmb7rqlsY9
uLAzy6W9RUN2T2gvGLiOeqaGszkAXiBXMwZcZzAvTAqKHTcvQOGR5uFGN6Eg5MFR6M4+A+JpieWF
8VtNwW/sYzifKbxPF+6nNqHKmxUKdFJQUNAOlDQKFCqxZr4mLkNBO+2SfWgOiOtkj7KSguzMBgi7
ktBNESzmr15LDGou+gJjSn1Vjtoto8xxl6RpfBbivWOYROhhOo+uCvzo/BlpHxJKzqSgHMPrHFsA
Az78iL16eBYR0Hapb9pVVrRJyKvbibaKb7KwqdaugX+REwYGZGLTEFnIOyupz5sloXFLsC5xwjjz
burnZBO0sYmvK5cbb0lsPHrWB7u0ZZ3K5YBR8ZJh3TE3k5PVT/nGHIWxM0cz25iiCrapbONt5Fhi
lwVI7iSgir1hT5YKA6U+yxZcVLGxM0wFH0/4aaOcp9YYWaRnBUhGtowKZswpJeCNk0zBb2o1g7WP
BmRAPaDInQYtb5XkNLV1CJu8yFF3cEz9JzX33+GPEgf/falzG783v8uHVJ/1Y6mDTEwn7JHN9s/E
NoTQFmMXfDsActQY54fhj4PNHP6DZVMmWR5f8K9Shy8CqdghC8iQSpn2D4Y/v1E7U+o4KK4R4DNP
8lSV9qPaeQE6GBllLC5Nlxo8yBecgPpzGb4xDAYIzs6SOTA+1B6Hl2ecRjUkbpgw2EyNe3auxA7e
kC73zGbB5+xGT5FGj0Vj7cCD3ZiFe16pQXTrPBFNRDPIhHphUt1ZDnY8Nbw2wp7ZQHGHyKxmLysI
bsFCusaI9kQA+9pmBm7xnNGfvywQAnRm5IbUaj9nah5ZxcZTY/R0ifdtT0ZQwoRdD539qEbuMu2u
JmbwCT3FwkzeYzaP5i9HY2l8aGPxBYLWQ6oTwSaZ54Oq2S7M92OPiHF+s13lsReC8UokDc0raEl0
zewHOvYEXKSMcLhHHTYITcv2YGanUI/GxKR2dg7Q8FmIBfKYiAxZ7Kjt6RclSuIm2PfavCvldDA+
9xb2zVjBbkbjcp+x2cjUisNGVhqy8xC5dXTVEqQS0zlGUjJ1QkfbWGxKugG168TuRLJDAZUHR4et
yqy/tRynIbuW2bXgwKj1y+IiY1ULmaw2gTDLd1Otajx2NiCROK7VGkeT5DGqxQ6jQHsjphnO6Lxz
3XFTsQPqW16zUK2Fxm8rIoAH7ItIN0YhEThJueus2JqO5CXNq0VWojuULpSQzvHwKpL0mazqUjTO
xvgs3trPQo74tvGQdJbRre3PUm/6LPty1ETrOSMeIYzq2q/UnKevGStSNRaqfNRUIWkyPMIMTnHJ
kboeqTbBrEnfS+sPVxWi8NnWsypNHVWkhlZ64yyEBTimc6FFpPN1wDio+pk9aNFjRq1bqKJ3mIbb
SpXBrIritaytt4QK2Zin96Vr5tVA7RwiGl0hIAFLS1mdtsaxUYU2ExZzg1STSaIqwr10L6PmyU2t
bmsSM4m/yH2aO0CzKCTIIXLGt9ZlKYbrF0B+TvpqoYp+ocr/LNQuwqcMVil9Af7HN0mrYNEyGAXG
7XQ52kRnJ2V1DRApYlk23VckrZJXEO4y2g8MQ9guhf0lgAK+s/g/rj5+CZf6Gni/P0utPY3tU2FZ
yLlmrTxqjrOoKHV0UWyQ1ppKQyVQaaVpEZGlzcQMcmQpmET1DSr/8JBG0XGxi4ulqSB5Vx+kyjds
sQZotvWcNl//baG/tdC0tX9/r9zEwzve7LffSKlUP/z9atHlH5JjG9CckFwWCD7+VFIBmUMrQKeM
jumbxea7kkD+IZjgIJdCVUz68M9KKow1IPCRz5AX/A99NN7PehN2GSZnKa09SgJbmXZ+NVwZBQbo
3jTOm7LmLjhpaN8jOLxStLlYewR2XXq9YaZQJwJG+fiHl60+z7rDwAsYmksNftmXtUbNP2kHyyrM
855zdz0abXFkf5bfMrseL/tJVieCssqvHVlrZ0Y+prdSHwn5KBOgN93kvAecO/tSusFWTxqQzE7d
lc8sALjJtIEJVDNWK1YTu9TQx/UCmv2VWBP9QzPj5cZobeK0PDhsBC7q2Uq4XIuVXeMPSQxG4gkQ
mghMWZ73wZ1BD3vTV1oW3YrESsN2lzl6vRzQtHLSQsJ3SarUnSI0+IY93hq2oWgEmmhN4VrOL5Yj
huum0V22qzDuWMMv9iAubLviArTiOrnXkgU/UT2kjgO2zK4bLPUmga/WMNfPad+bBznkXLFMN9YO
9oimms/crqrXutKTiaHxrOOgpGbcrajOciVAE59aNK1WurQ5LkxzN+ttcpihgXjrcpE3i94Ozt5Q
8rYSnVtHXNZZZZP6dm7BJTq4tRsPN0uCPHZurGIx/Yg35niee9lcaLt/T4RvJ8L/rjRfiv+3em+K
l+Yt/h0jWMkYfzgWqDcZg3nIJS39x0RyxJcuczV8dCo7AyHRXxWnxUdwinq432xMDT9iKc0/MOtR
cDLDYWIHWeyfVJzYU38ZrmFaw8pgO+RtKCSxUB//wV/nTZZWeTqhQVrqGmtLvV9dPGoHW72Hh8+3
c1d3DfiWmduJJAv1lg/Guk3u4Xkhkfl8KAr1fBQg3CfBhcpzM30+Qv235ymc6oWna8oGJNyr+tuT
Z34WPOnnI8nD3/B8dp8Pq9sRE9yQDQEnT3MoC5ZwSe7yMhvucYclhp+lYr6NiK2LQS4m0baqMiSK
SDH34P2oaq3eeSj0gQHUTGn0UCFYQGdsVQC6JdEMma+1deGnJNNemelQsXuqkyfNqqw9/t4uXLFv
CvBy6aG7Yr0CaL1Ff+TnwZKHvhvbge+VxqEIRe7TS/aY/J38wrGL4YYMEjAffWpIaEfFQHEZWDji
apfMiRyGBakG5bIa0IFMK8eNLQcteubcsLWB9L90ebwnBHf5mhuaCVlJzm3hzwKlNVlWnpXgZCJ3
EVaVO5jdzmr4g8B+n7ThCe6PrjNAYhYnE72Pig1HH6cVJw9EZ3RVo7ks3p68TP7ZXDXhzsH6eN02
Q/LMFre99pzWIdvc1qlLkY7eEdt14ZlthVZD49W8KrRwEJuwVeVvGJR9fYgMvWeiEBvJU4oG9m7y
UFLQBPd4GMZCxNlemEXnrDS3CpJDrTfJdJY7sRzf7dEN3z0wfDtYTgGspqgETuJBHGk1MrtzDat+
6sbtY2TqVXNZ4/xif9n9q4n8hsQ1OUX+vpa5/Ty51AXMCfULTFd95vdTC10klQKDfaxYqmbhVPhe
zRAeZEu6U8fBDWErLO6ffTIoRBfRgvhz7P9nm2z/ASORAw0nKqeNOgX/QZtsOv+li/QMS+cQJG+H
rR3Lhp8PrbafLQsThgbGk/CTjEV8HKgC3oZaotBuqTPvNQV7Q15zjRfY8wcFghshwo0zaDgkdrB1
gcUhIE58oQByhkLJ1QoqR+ToK1XOA3HZz5Woz2fucXTH7okavtlIyHRBRSARpLpcIesI8Lih/Khh
+5hfERn7IBoIJzDFtScA3o0uuKMmab6IyfmYpD1tk7G6zY3k3tHVQjVle9hraIxyj364r/o1iHZC
uLWRPKAK3FepEdid9uiRm92YavhbA4QSbU9k++KMcFyDElcxGCZtHUzyucoGbb5m2u0O22zSR3JA
SsURhSssKkSQCjjqQR5F0u1tK57L1aCwpIYClNazuRkUsjRV7FIFMfVAf+cKa9qL5K2Dc8rQ2QOO
6Fors7vgRDba0qF3AYzKIJ2t4VzeOgqaSh//nCiM6uRBGQJZRIhfOcDfbtuzWhSv0BKTZl1kUSk2
KAswRtu5NK7rNExZMzgWzS2J5BFyR4f9CAlmQpmmHwtZPjB0LlHFT+UJD/bsa463KRz0rWF1KLLy
otXbXQ68L/Ocs8kKHinK2Xun5nwo7WTbF1IcdHbZoMHaGU7VBJjQhokjMkolfp4vbtjFZwPii03F
y0fDFmgK1phfwiy4Q9qBMrVygMHCCJOftLBOgcNA94Jzaj55Yvroni/GfC3aBe2i3bKvUZKJphK3
IWqXQIHJlsa8rCGVabDUMGJfW4lzANa5S4d+Hym02QDjrHPzy8mD6DkZtLdQ0GTOX576OEqsHgJm
8sUCl0Y4yW7EYJwrjpoHUG0CrFYBWGsArTUA1+IOrYwisFEqVswzoLKRQbObBgLqWTYbhFnNJ1sx
3PiTJytCV98TxstDw8+mzSQhm4r9ZgOBmxam3UDhjIYli6LEdX12zn75Jlf8uFmR5Oiwb+N+fC20
dpO3d01P1A/KwesQBF3FKLeoljMAoA/CS8Z1AqyuBVoXc1Gj2DHP4zZ9zhXXTnOYGDO8YeleIUuC
facrCl4NDs8LdLJJcpoDe0GPjEMb6YGBpbhstXUJUM9wrVezEgBDFWovjC5H0Ht1M54iS3/IFJNP
GPO2VpS+GCBfALaPodRFrzh+JGi9Dorsh1vq5CnWH3bIY5bxz4AAjooGODb5wQUPOHTFkX+5APEy
TXTBVrdKP3GCAI+IAvmEDEZCAQc1O3xKQBAWVoJKSkEJtXYPcfGpBVY4esMGp+AuMd3nDphh3kvC
hPFYIyL2O3CHTVg9zop/aOSAAEZpn1zQiK5eE02vaIlNYz7G4BPHlt5f8RRLV16bABYdQIuGIi4S
EX1uDTAYJ2CMQcGiwWuqfQSmMXbTL4mRnkLR3jtFJVZZIm46wI5GlZ1HTMtT0X9Jc3nbKAJkDgqS
cGqk5M15DCKSlKH+EM70iwn4yMyoj+QW3fAmOSsVXzICNNkGuBIVebLvh8fcqNeIX7Pt0Ao8FCMx
jvpRY/q+qkftIMFYCnCWXVMfcvCWI6Hc3pKeJq/bddly3Q0pxpC8PjcBY04Vb1kXG3zeZvdESjyn
ZDoyJDp0IDVbSfgBiE3K2ocB5KYFepPOPWO9E2wHC+bW4L6mojroita5gO0kb/kEYvqsUDzPFrBn
VKbHGNDnBPATnZzJyg2RO5kPfgIUVA7xtgASCqn2GAMN/ber+tZV/U/xpqpNzl9Q1P6mNPlRv4lN
3AWwZePMUKMWPvRnaWJgzGBdaAHtZ4j+Y0Pl/EHTZDgu/RIGDcYgf43wnT8wlWMBsXTqHBzm/6g2
ofr5WatAlADrAFxzDiWS8Ws71fYjg297Hi9FedWEcjMjifuhYPuNc4if9Ifv4Fq8kkyT8IbwGyox
KmqNHxs2Fo7knDh9f9nK5Cx2HjRx6QF1lHs9uCKzCufD//5+zJr+P99R/UQ/tIgK3hnTNvWQ04DR
u7OyMMxtyRi6DMv2emxK92zosLbaKdqv1t7aCQqAOpgCC3Fb5wBNKeznyfCMg21yFMysSNd6W6Ko
cqOTVSKCcIlIrhqBmi/98CbtEdTrVakbEr4H8r4kbJQ4kC2waURcpJmGRDCMQ4i19q6ds3hrsVLB
cBaXu2CeCj9G50WkHdvLgm0yFJP4VhsJIu7jG3cYjoRbEqIbDyetDvgrJYA+A2SBNaJ+OWObscfr
AL86YXzmviz1qwHxF338oRCUOCShHEsEmL2p3Tesp1dD8Twsptpt7AdnaTd61+7IftlJYtLIoJlW
kV2OkCobkuyj+bzsneXW6eh4uQpo8W4JvrH3dl3RDBb1vmbm210vleR/9HkzlZdZKE8d9zQc/oUW
te0WMJpmzQHmnmybla7MT1QkhykdsUkGYGjTi3mxv8AmYTFP+wSW0tw2RvyVUIo3UgmtzWjJ86mS
xMyb6yGtTl0wbhClHmYzvhLobIugprOcTyBoTr3blOtuyYUfWuOxHcSXGjqBlFSdebHcWxnbTSLU
0ou4L66KtMOZPV6kS3omSLVYTZUNRaNDAlJPLmbtIUVMB/GpTZz7upupSTQRbo28wuDTjx27VwM9
T1zPJzKHsXW4xjHL3zxtvJSRe9P2GAT0CGZCFDVbHfhnkMVXfaHdjgPSQ66TVanWszGBhnn35kQc
77qdXBsASr0+/z/2zmO5biTruk+ECngzBXC9obcTBEWR8B4J9/TfgqqrSmLpJ6Pjn/aso1UkLnGB
zJPn7L22QPSoABYmIjGZrsjw5czJ9MUc9M3Q9GtZD/zORC+tEEhYljekVF/mAXOPYaRw6bK0vx6n
6JoG6Q6pM4nR9qOeFt5oGQ0wU4nTRty8FxTn9EMZLFPkzQiGQeyBQe3f5CE8FGB/a10BMmk5oKKX
wASi6kyJ6L0gvCSb4KQbCd7qHD+PscqswiOh9NC25ZagNredu4Xie4ZP4atsmCwUVxPlKvW43Loa
UyOYO/d6Q1oNbwhiFSr5wsimbTpANWgyiDRxiGFykvZpO99yvIdulHXnuClvkh6JTALTW4DiAaqs
vjgieUks+1TWGUkOCfwHCowJkcgAvSbo7e3/Nr0fm94iV/v0QA64y31pvr38dnbND/91JlfwFjIc
ppOP7u7PduHfG5/MhEGVHZN9R9dpqv1zJjf+UHBio+EzFxKKvFgI/5pda38sMwE0PqSU0fpjTv5f
HMp/3STYjlD7MbKmlwyMxQFU9+smoUWKNHRTrp+j/Hluz+P49NNt+c22h8nil21ouQLwQ5LMsIGz
7xnWh06lCFoddPAozhCUV6pavU+Vfs7IqDWa7h3nkM8pG8KwjsBFkYodBottUycrYcH7NCWTiCeQ
+4WFdrWVbxMRrfW2+i5BcndV5ygM6ERtlyLejbILpVeMFBBKV2sXYd5y5B/R/4fcRMI+4XHheZxm
cutlYzeSMvM+4M/WtDwygaLEkCb1OPteq1mAZRI8o05YFzJocv0S3kvfSfVXEY35ulOskLF4VB8U
lExuqNgXVsVIObObR/qh2opuLngZXR8ukxHpsaaW3VppNISHTXHom/g5VdWjwXCBkEsW67Cvt1lR
bsGWzH4T1LeBkXFci092RAE7U81KMspbRR/f6S/gL3GgHAFaXgvd9sOqu7GSHDd9tdNqKFWytC0q
se8qufQMMV2Nqb3H6IVBAaA8WrN9bVkvgdKje7bQCzkSCvH4pcPnjb4ADZlhb7MwuZCQUtNSwOWl
PrVpSCy5tYX3cNQLmL2N2p8ysnLMXON4XG8JB7LcUnfuk3gmWDPNLoksTVn4okMXy09VrS5iomSv
L1DVjDaDOmso32aOnFoBQ7Ado5Ww492Uwd42EsPAAYgJvo5bop/TZ6E7q0GGryED80DvBds7LPYj
oV6O3j/opeYBnD+brfnEJnuRxvp1lAcQaoJ8Y+n9KRqaXYn2MRyTB8Di7H/OsM16zpVqdgOckaSE
JHsAIHWvBNYDM/B12Zh7ezY45TfPpt5B5++AR2vtU8kfz4lixKM2f8cuu8KdSDyr4WvpeKyGBFN8
HTKWYmyOcq9FE2HByTetZ96CNfiCpzBY8nXaLllLlIJWVb9PZbK1cQTqWvUsGvlJkoBGW1NNSHTi
96PjyUb2bU6DK3T8M7668JgmTbohKA4Nq2TdRoTe1ZWIcKpigpNzZF4KHXapogljz5Zxsse22Mex
OftSRbqFYd4kjv4oqjZcg0mm714tb08y3MgK5F9R2ehxhxpTK/ADSTGuRxvYuZhEdgBrsthftXbl
ZBWiE3JEVkNrnsNOBSFtmPcyOhbfqQP7G+6dfhWhmivdvjIhA+VNH7SY/aRgWk6d8XlsYvNYU2b4
DrfC1dIq9BppwcYTi+XrEW6nTEjyqpvxZRZdkF6XUA87NxfyoTIN144m1e2Am3fdeFHpVbsrmGK6
irYwANS63TKkTVYkQB9NJWQTTqtio8wGeKTZwQ+hsmXqWbUqu7pkhBdnFxazUkJBpfZqJi3XCwLy
ROfpvgm0Fyutt6xvpyRSCAJVJAlxhXQMUhX6T6YYbmoao9dlZX5TGqB7MN4G2YNIi+uhJ+EJjfSF
HtsuK4vXJLqvWYrwy6o4WDVqDpqy/PfDVSG0EAIGsdfltA/rYIsecJUQnFTN3RFZ7iYyohORDQ+g
pOE0yfsBgfSmGFMYGrQq27gDyh2YB6WTAS7osfWtGiTVw37VxvgghvwWkc6w7ukgaZihPW2ubWaM
c7qa47g5zXZ61tRqC9zgSqnphGagvsccGgM9Sp8lD6lNIMBPm80umwDqS9VtrubUuigX/bYR0Woa
utxhzRH7QTbL50LvaCPG0jusJ6hTAtIFl4PtVpn6RallnA2m1Oq3fRL1m0In25elP3oIaq6giuy2
AHiF8EV29gKOwx6aFYhDA8Umc3mUmgwe9NK6Neoy4X8lOslcmJv8SQ+g+qX1rRlMt3ZhzI9zUJDy
LeAGGSJUXIuAh26ypU0lk7yCIaj0Mn7QRfInHhvSetejPcWzl5H1y65E/qXeYwFNB3APdo6sJi+f
zJ6e5RAvDTictOUFyTb7tJ7uZACXfQyKsqyiO5Gpt8SsO4dxGvtdKdE3LYNs4jQDdqqS5SeNzruv
jXr9KMyKXIESqQ2xvMhsYoHLJtAeVXooN4FqjGtbME5JhDx9cUr8VV/AdBOehalQajgwkLFKfjwj
5jlQmDApzt2SOTfOO4ND1NC068+rAAAKv5x+/3Mdjr4c6BDq/asI6Kw5T8OoOOdZdgJTcMeqRPJC
/sxyyfh9cpYogGzbj9U6s9Ntq0YAU4j9VIsDK9XRgM2VOOkVBvhrkwBPjaRngUGwCIO3UpicTXkF
9Nk+m3L48vlH/+0nR8lhAQo24I8Djfj5FG3koow7Jy3OAzbBcLpdxApR+QX4+oN7lO/BsRCScISx
uUM0IT58D61IqylPRX+uQiwQkAx2WsnCIAc1+0bfY8qT+kepysqrwuEZdOTdYA9L5g+otGVmMSc5
56hZXIlIc24KdiVR9hwpEVsw+WArxxa/uCrOsRTvOeBzz1XeGzMfEL/iTrsG1/mSdhnQMLq4M1jG
oFXMVZTF6SrttFeJYSY0HKK3tRplGANXr6xRl0dwStmKKG0icwf85Q0h+gsnK1cYCCFHKztNs9W7
ljVJW1kZkhPYlNydR8yYoQL0NHJotChxeB8IJb+tB4P9QwmPRk4WSWtW3dZUhhWQf69ecPx0ZdJV
JasXCGeIL585wipadgzkF6GvhWHtWBefbIkepjUo2ynRnzKtiZDzoy+vEGBpkuzPOqXHyGuGZ0qU
/ijl26YjyDlXxj1qkpc0VqNXehYb2axzn5T7k1qSbq219TrWEABCSLjOEXcBn+VMS1T8obba0+fP
HLrWj+8LzwMv5CJQtWWF1tSvTx2goLLg37ozHbAXzWlzf6767GwSUOuynj6j+mTg0kaeYo5IK38Y
Z7MTdwUhPQ3irRq2J5BzLs6Uk1Haj5jxonVLu38thKzvckMV2FwZpzBvWkJ/9Xyrsqn7gxIvWSsw
NIgDuSYZiaaMUd8Q1Dd6JJWU7AaCcKyqZiBQr818fm1K84WxHyQhhZT6JlfvTHWidp6Q8HWKj/a8
9hpDSrEZm48YYHZDoH43rREZ38Ay4GRbsxhvAyc5WuSG16V2g22HJwRF/KTeGH1/SpPopo6N69yC
EDx1j3aa6i51o7wya3JJIuIm6d/1nr34JTTmaTKNIx+7x4vEM+FVjvakaNKjEkFxrLtZW0UWze1Z
gvs3litFbzYyiCmn6KEaWYj0eh/Nq+wh3DxYuGIHpW/Z5hdGbnerLRN2e9y1CI1QTb7WqIAKy1xm
YadUFH4KhQ082tEqzPVQErRkkU8VAy5WnfgqraR0B6p7VTLCMjOwbhUFTWmGnEt4GXvJuRrq7h0c
HBLEaaEmYw7sBFpWaIlq2HmKQsRYq21iDduFrYT5iixJb1gq1FRERwmTZ6oMD2UJ0lWKL0mgccOI
lIdUOuTs4tEQYtvInvqqXdehWzg7nYaewq6ZBQP5LkTDNHnlC6lOyGKRNslgH+YEwa6DPGNQwoXR
xKI7q8o6AWSIU/ISDNY2LDrMKfWxWCjNXZdJRMYM1XbKrL0eDofqx5B1sb/gDlG8AeB+VNH+ajkl
ZCa0WcIVBS2TYLg0jZWVAj20z/m4Nqd1qW8Dq3+gSYNpQj6ZRtOA09WPSTQQWhMEwUGoveW1GPM9
CwMLjnhci9QNWwYxrU+k3LbpqUKsEleshcyiDxrli63tizf1o/RbjZwJj00q6KLSU2xPeUG0db9o
bS7S5gTp608FxP8zI+HXGfqfO8VPK8MiZfx5P1KjqOB0wcpQlm/gCfvxGvZnET7Caf58EVp66z93
rH/sSUtWBdkbyJYgK/x6paEFEUiG0wj6cGKqGhOgEgfqYtgud1Ep8cyN/aGqoG2VkBdOKNgM10xK
nNwJfqGB3+u1ivSOZe5qLDTb7TVxL8XlBfmHNxnlG6cer2vVmzEko6XowjUO7eci0R+kKKuuQ5H2
KwMmxyY3xMFIZBTDqGBwiHuUeJui06wHR3VuKvKP6KTshYZvWVMPczjtjMq5GNLw0LBtW+QBpWrB
yyRhDbO9sVIe8qohLDTYQSNguDrabmfkL7M8GV42hE81s28CXYIOt7wWfnFXf+23/Pn1/XxTAVL8
/PWlpl6gX7fHsz0+R/O3yf4iluGr3/9h45CljBo5TCd4TTdASVFt3X3xWHz+VJgfnr/czFM5VcPp
bKiXILRdbpMcTd7nF1nuwj/W0b/ukm0T8mwqBtOfX+/SaLVD1JJrd3ZUT+1euyGnJrmLR+uLb+NH
SsU/F/rR/kKmYihstYj2qEx/vdCUxPh95ko9U8a8sqn5t9k68HFhu7H34Bbuw46IneO369iL7sfV
C5kd33ij2622+/wPVpc+2z8f5F+v9cc4DaePncoJWUa6de/LHn67G7HJr2BnrRZQ4VrZcJ/XigfJ
1Y1Wjl+hGTsXr59/CuN3n+Lnp/ODQCcL2sxWG+77I1L5leV2a+fSchlZuZG/eTC8o+nnG+ccrcdt
cWNsbwMfhNWWdc+dNyVECp/Wme/40lFsi017EdG4d0P/vnTFWfamjbFzduVh2DZ3+frm84/+cdr1
r9XqQwUtqW2cVVLMc+mSVLxu36p1dav44Ab8wI/8eFWs8325uXw9rsSO/OzRS/ZQ/vfJGUeXF6zg
PX4PvPvPP5X6a/Pzrwf57zX0Iy8wjsu+sUw+VbRz3Mibt/kmuC0YrYDLdfHVuQSfutnGPtdb9ZlG
2urz6y+P78enCu/13+/Rh9WGpUaa2moaz/JcrqxhOMxSeu6FXH6xKS2rymfX+bDq2AAj+n4mjJWa
2u2HV3ncDqQc4KCWiWGs1p//Vb9f4/7+qz4eJqWcxd+oE3FGM87J77oKr/7/LvDhzKeNNoIg0mzP
qXFQE/qAzlfT4C++mI9BKlJe2YU18aKV1bnN03Wlgvuyv/hWvrpPHxa3VsnapLeS7jwu3wrR7Ni8
vM/v1Fd/x4cHTOB6FUWbT+ehH72YlOOUaIL88vOLfPF0WR9WJTMIpYnmHLvBaHq6U6zSrLvQiMOz
phZfmHruYYF+fsnf/l2GoxA7hr/f+UhwtDVLC6q4E2c9f2+SNTGpNPk2n1/jt1/PT9f48NJk0Fyl
OtLHM/w1+vdXef5FV+GrC3xYEuc0H7WkrPuzzKJNMzrVsi9u04/98bMXf9lQftIYRDFDnyDjOeZs
4ILb3vfb9MQRwds3XrQKL4SbHz6/awTRfL7WLH/1T5dEeY1lXo3Yox5pDJMV6p1Cru0OL8px3vXu
JSBh/sE1VrmnuPaV5F53q2VXv3yqL7U9p3bMvCtEktvCizZffbzfbuQ/L7kfHlY7bgaZrNjurFws
G7nk4l/Rd4XiuelG9x8Kdw+c9/Auf+Nw1txNh8Edvli91GV5+uxL+fC991JrRrUzUUv4vT/70+yq
puscMv/aOZtHbSP8J3UduAUd23WzqTa2J32xQn/1EaxlX/zpS5JGIenFUHVnCHru6NPZTL4bawC+
B/E2bqtVfrQ20kZ6D580b9ykFxD13r54Tn6/9f6zS3x4TtJey/W24NEkImRNKJYbL1XdLvVuSajd
7chPdecz/PIHYsT9fF1trEtUfr5YRTtIm8/ZFyvlj4PZv76Vf15348MtsSWH2VDBklKv9I25MYkT
Ws/r+RgfFPeVUPR16tm7aktT7zh61t3KpjooVt0mXd/E/lIk/Kc4+J/ffJmjfzW697LfD+750b8G
9yjmVSRriN+Xb+2Hs/zvwb3KPzHVxlrOVH+xj/8tpofMbuumhlhN/8Hl4f3/a3Bv/kFWnoZHXUXi
Ab79vwo2+c1g3ZaRwMuQegyDqy0f4ud3zFJCJcsao7xQbWYrgL8W+O80oWtl+qiOoUKrLV1nKKiL
vFArROHRU466OkcFaSPOLFFdW3hCEkO6mCWgFcxgCKC1ymO2SLVRxdxPaLdtpwIQ1S65UVK36tF3
/5nX29FT/SH7LhPragwhc7rNnFQyc3CTCFOs0/JKGeUziRg9glC930RBBHnVQE9UyB3J4gqDuIQJ
pBLicMbqPAclAm3ZKLfCHHIfkzI43aXtO4HOADNFB2vsRr/v5bsed7sFhG1Q6fN0jk6PTIaLYTTG
q8nf6VU5v7d2AA3CqoBbNw7Y8ovk1SH7azUFJdPhPFoiN6IdcqFgl1WIeuR8XJWFJG/wSWcHw5CG
YxDDNwXhRf+gSe7iOodbn3UcwxiRk57lGQvfY5hRv5ritolrxlNpfWda4UVVo0JHgX3UR0hsWh0I
/AeF8AuJVuKgy7XnLFlcaS1OVZUQ/TKV2ZrJ46ZqjD3hivd50l87UDXoJIEem2loWxpRHFMaf+8V
7RQW83lW894TFqEgImkesw7FuyiX5InqKCKbVBIZyj2HSk+ax84r04CZfJlo2OsTzc9Uc5d05lUa
TLTmhnbw1Tlc1XpurwepfK1VcI2q3IKuhdZTS5tSzkn8iC9QFB40jeE7y+uh7nlmAtFe1rHZuXbK
rZH7Saz0RaOA17pNxKbGMm8ZUbrGRiV5dZ+U21ShVVpJmyaRLtOxbE9zCt/AaIjGELZ5rZrqyWHY
sWomyko91+mfEo7OaHSO3UzvWlKaZfIah2DVhi0mJmIu+6Q4hXrwPNX9tM4kexO2mukbnXyv1/Vz
otXMGUgRnerOpGEeXoWDclRG+urheK5b53tjDvg3+pZ72Jq7sI4VdzaNYyfai5getnRVllY2v01j
lm6tfJGDVPdghWowTQSFEAxyKhji7JPOeSpTxNhG892uJq8hkbeawzVSSnT0w97pYB3I6qHMonNc
lvsxac9FmV32BaNvOvtEiAVi2JmB8T6bkkBEOWj6Jhb0QWG99PONas6nsEaUqDChXJPcNbqDZnJd
fVNlWE0WKSOqBNg92mVjPLWL1DEXzl2ByI4Z6qFRG3STnbEbUEeG1XwpZnUb9DGgA0NcsdjRqO98
lUgQ8M/U1QFaS63tjtgkQTbY3aFEjWkp1hLRdzMDpATXgmAzWqSbakNGiJ5bxcYJFbSLi8RTo25m
phRu60X+qS5C0HKRhEqCJ6eoFNyCi2A059RgoyC19OK9RFGaL9JSshLu54JxkEKk0bjIT41FiCo3
geVaSfWNqShq/zQ6EbbMMiHLl3mJcQYMtHIBIOZNI3toJc/Dm2iZheTmeA0eAZ1M0T8j+1jXuvw4
xdYJ7ueaEQvjXsSunq23Olia8KHAHOeT2Leu7GnTB6QyV82lE2cHGUPKvCgQjTo4JwCT/dhMtyXh
RXtLMu5sEfhcmSm9o98qsqEyugekOTPCwpuSjKtaUk8jr8GlVTrXaEm3Y6ZDd8zoGltELatVQrFS
ajijrQ5BEK6VLm0BM8T1S1SDtugm2tnkya4wIL6HzmsMJKTttOuUe8I+oHhqWGQIH+3LvFPXMhn1
LGHMTKoAUUU/D7E39MkGMoTlxkmGKLgjMYdfZ9uADg2D/AojPEf4C/AFxv1BlxQIIaEybQ1mX2NB
vzWvQEuUMQl3drElddrmtW3C3VgCrJawAYIbBwrHxMR6xk0T71iO3XDUDRJ2x7UU1TdqDO91nhov
jEwBoX2BoobtK1N9OO5MOBrDwnFZ15T2zCpRjd0IYzziek8IpKs3gqQiI63OQ1llu0oZLsJuvJan
csXUfFpjmz2UtbMl3WdAHzOJ9SDUt9QRIxIn6yqPLKiai2/oRxnxv3pK51T3ST0VvbTdy7/F/8tP
/VRKAe8hGpB1QyYBmzbB36WURnwcdQzUBJlO1TLp/A9lQVf+AFNIaQMVjyEBRdPfpRQUQ9xACCR+
aCN/YBv+Cw2k8WNI809tThtYx5JNoi0CfQ23gbOcqH46rqjLxauszshxsyDL6sw4FX24xxJIplUt
XVQRcnQe5FOaQadpJoKUJlBZNqZ+NFo2GoT4xDz3Fl0xKfVKbfuwuiq3DWdcPdrWzgRc1WAFtWs7
sGnl5Ku5A5pCRhpPrdGB1BvYg1HBtSPvuJWcpk68WaBJBkdbdRLCrkmpTvWov+JK34STEzOQLqHM
xrnYJlWzbRzn0CbhihiH9awSFsXcmxzg/miq5Z2Fv2BQkUxMjR5voll9ySCNqLL8GMm9sbaCQHgV
8shNw/QfqA2ceN1s98aI0s4OKgDp0tbRklUaJTeEPlQkblIT9NV4VWBLdFu7Wg/mQpjnwx00S0V1
ZA/IzQqlcCVwrI6WfYfMV20mlal1HLKYS1Nw22Tle1aJ0ZeLQWKYnZxSnZieOFRTwHZV5oG1Njxr
LCemofYKbAWsoq7wwyG7Y3uV9nldsACVVxFBVW5hO3sF4ZbL1PzkFOptzV5KUXyFqUBaiRlP55QP
G3m23xUJlBe5z1djRKWs285TkijXNEolAEAMsUGx5d5kardzHj+lRe0PGbsKnitsbXF8pBI/JLX8
DqzJ3CKtxHUVi2kFiBE5QqBdiS56iBI+f0iWGC54TOJmpVPTlmTjFZqOv068lUm6YwTqDyGZazES
ralTqEBjriOPLV1Np3DLInokUvZ6bIisK+0KLZYmNmFI17MuiDjoUG74A4QyVBngb5Q81Td5KS7K
0n4wlIDvvaUYVMYaWWD1pIj42CXxsYmdeCehWiV9iK1LV9EMOO2kekS3Qsbvqk2glecico4M3a0d
gji0o218lpPyqU7qeF1nS4pB3PgjhF8TtpPL2JX5SdZva0W+VNXWq4wB7LgSHJpQ7NqiuhNSvynb
An9WucZMS2ZAHhOl2/YOANmBGiJDI2bL/eNcx29tr3pSMm6GuJpAEtaZW5iLyIq/arIuS/weXur0
N3aarTt5X3OK70+BFK8n2UHkWVwoRnGp9ijojPlCEqbj9xNmzKyjMiDqHfvATKnLkclMQL9JeRx4
pgTjp8Z3URb8UsarlYfYMKdOR/mfy/07iKDUH3MNwd4iv9fS9tuYmP5Q2u9WMgrkXTXkdOE4G6Uw
dpGCTnTGZMjWhTfDtQsHyag0hitj1AKPWfiwdiSbCglHbzhG5KgEabLOe/27IJJ8LaL0e6n1j+AX
XjELJwgG0LSE2nA5CY4KUEd6b+rMjkao2qNtFoXaHNQw6w6sPQtmtGJnH+taBRTY7YwCx8JaE6gm
78jWs+1NpDfKRuhTxbtUF3D/rLGZV7Yg8XFlF5JOCnCPXHyrE3KF+FUjOfcsFfkkbhw5V7qbwWkk
7SBGwTDHwHz7COFU7S/SrtqWIfVHlWAVKfVUX8exEbo1VEOlCa9bHNBel457XS/EupGacWNL5sGw
RuzQNkBqkZmvNVBQnCcmFsFEf0wliKlR36PplGdzr5U8zGkBRIz/nD6aUT5Xgf6CJ1n1OxsZNKrG
d1IeqL1wKFMwD6oryz3ikw6d+JSOp6lq/TF2aOlW0kkvmispEIfcLp+pgPF3IiUeJ7IkOLhSHBuZ
12rjPmKiLA8k3VnVS5ySWLW41jsV6CHHfIZkHdpZNTkHrXOUkukpi9T3WZH5LaHxnvb5PVwFX5r3
MLDgPxsNwM3mOl0O6XIEFX70R5yqkXWS0wwx7Fi+MJHcRbglif2h4V3jZ3R5GM+mtXDnDSdcyZJ0
RetC9QfLmHH8iBPDa+xRY+BxF6qtVXDqaEu522h6z9pOvAcaDotYm4l3KZBuu9SfjfBBbXB62+hH
/UhC/2enzsDFG0ESmrPVZkReM/HdvjbEIaIMPE35WA0rYKTHyu5Q59k9kjjFuoiH4kStRxgX8Y1O
ESNPb7eh6F5MZ5hWUE5vpkyqV4A4MiCvbCAYau8CAbFVAJCjD7FPpJTPKOZHBJMo/IWp8wyQ5gv7
RPKasntrHeeOBXotV9kxzaMO5J22pbt9V/e4jmNr9FAn7+pBu+zt6toxym8xG52rWPJZl7sD0r7A
A7IfbIJZaQhTaXah1LMldEPoQipI3ChNd44Bka4PCy+x1XrTGvHgxXqLolxcUomsC7W773NlW6WE
KekC9e8k9HGVysTUyYpdcyYMaGuG/KtFeQ+SDWGrJCkbk1PPruOGei0uBblqE9e2ur0oKGNrk1ND
O97hAJBXiMFPKUvWWorncCMNyiEj1tubBjIFoAJlh1BRL02FwEqpRYPVFXK+m1VgnIhhAILSZfAS
C3yRHl9GIsFjWCLyLmi4sMixwBnDds5VXgnDvlQbtDK2AprfLMfXogwfmKkRTG29opB7HU15XbUA
e9PwESio6XekzwZ59SiX9lbTm5sBhxdaK09Tp9STs+igNsNLCC1NWOqbk8574mCvSFeBsd7JN4W+
LOKSAfG9if5Xdv+JBNEZSn1SduOpj6dS/Kbw5ud+Krx1gjoQwCxxywZZyj8X3gCKINgiM9YWRdE/
hTdWXYIbDZl6Df/RD1/Sf3qYFN6kKKNXdFhfl66o9d+Yj5Qfc85fC29oyxA6Fx+TyUf5UHgjKUf6
2pjl5djIvGC9PgD21enM68MWCwBjy4msKSEPMgM/Qz7IWU5RacZWusugOj7GedCeTBvJe6tp9U3C
wrHFa9SehzSovlfdYgHJoC9GmYURnjMswSC4EjXkntJ42TZ5d1En6EQl2cSjg9SayMNAyfy5CIpz
GlYOXO/omqaPcREqirRXw2jYzLaZ33X2ZEAYtHgVVEOcujaydigAgeJYQkrXijGV98hRsTxqrfqG
LyB7NOSs2IZGC6mwCtqXHubcCggCGVWNM2ysBN6aiPrqakiKVQbWgO5OWPk9GARgCVKh969lG0b6
QSmCeULFXqYCS0MnpDc9dJLojEVf1JSwbdFcWBHlohUqY3QTJQ6rPLpNsOEsQtZwtkFdm4R56GQv
AGcebKtwsx6/gG9QRcQHUyool2ORTd+SXq3BjAAdwdcxPplDpr1AlDJKxJNmseb4DjFTmNNNN5Tz
y9KpRpeqxjKKQLCZcag4m6Dqw288SbEnF/P8ErTR/GbG42Mj1esijPeSRXckV6hpBgO+gVQNyPRt
RUybFJ0+S143HdNyrGjmOemIKaGEphIPYYygtdNo8/Y5hXVaP+hWnO0yR7nTWKC3lVSTxikPvWvY
DULipDVvbNTHu04iiA9CjHkenVr2gWU6Mm0To7wNWjmn+sycb5I1SHstg4RUjfkFVDbJb7p+3PSS
1I6rIavrzh+DuHq3pJL8tSooQLnbLXXCbD6HrHv+7FjJ3UhZd7QSPTkx6k2e8BeRTzyD7WjTuXya
xSgdeHjJ3baA8GGXDh7tOR/uiqTJVqIcsT/HY3UZ9SRKFEj5M7/QddSobUu6Zw8squPAaLQ+Pmty
wcPCMAHMsfwiiIdNvrfGQbuazMaGbVyayltVVvO6XkynDmu72w0I9v7XAvnTDcoY55O1uCzK/Hct
EH7q75VY/UMDws4SbBsE7C7Tmp9aIAa4U04UGD1/NDP+aoFo9h821lBWW+wHvDw/20BtGJTYKsm5
hFHpyCyd/0ULhMqdFsc/K/HCJ8CeShfGllmObdygv7ZAaK9jBJMT+ULVDDA8hk2HHyCleG0Ssep1
Xjx5CX+WAlq8ieLcB11PuMkSEW0Y1rcuz26sJTyasZkvuo44aXKl8W/tWnKm4RJh7gIdTzRNT74I
edSppjwPS0I1uYbtIa/rXd3zHszxhdZJu5xQ65Y0XqUh5RprM132iWrQau1tQRT2zEplEWnQDWbp
lYRlp0tqNv3wa1Xrnqh0JSCvxdWUSgpWHOlWWjK3gyV9uyaGO8QllSWPGfncQ0hQd2Ik1+0S3d3U
LQnXxiGXCfVO5mIzLTHfcqVfREvwt6zohxlcQl+Ig90G3ytnOMSq+awukeH6SHh4WAQn1Nh4G1Tp
aSBfHB+88tJMdDAGssfntrmPVfl7SGfHHSqt9mji3o3klQuDjOKSBPM0tU/TEmmu8DcEZJzHc/XS
LqHnfZDGKyhYuE/U2tgUZKMHS0h6Y+d3rD8XSOCfc5NEwJQ89dGuN92PgPU8L9weqKRNzBJ044tU
ZaBmkMouBuLZpxnPpumsxWCchj7ayEuQe0uie7FEu/dkvNtkvQ8toe8D6e9xRO4QGwIoYqKY6iUi
Pk27R4PM+GHBaHZLijxp8qqiheTWhGcngkFckDhPJwL5Ohn0bQBAoSWVXiWdXl5i6qmEnf1gimoF
hu97EVo3YTBtyIgYV3Tz91Op/oA2vI16tUBzoVR0D/x/26KkM6z3NvMEFaNolHSX9JCyozPmt+ax
VFIwqRbVLZWNTyRExPGifc+VeptYzcbsKdI70YRr/sOTIupVVWJlk9O+R4ff3ih983/sndduI9u1
rl9lwfclVA4X3sBmEkXl1OrumwKVKudcT7+/qbCWArvtZQo4PIDpC8Pu7iI5OcOY//jDPuajP/RB
oZeBQ15uGwBsOJLVGbT+NE3Om9AfFkUVLfQaatUIu3zwke+h8rGx0i6x7I4RLSWCRjxo+6qXHUaG
jr0V3gaRU57rUbcKfSjQfglFwWHsdfewHnEjkuzAGu4aUsdufJhuWAo6iY03cWpdqCL6wZvYZSKd
y3iCXyCzoOZW+mBRa/IiknzSSVT3MfL6B9dwZJRK4JFyYa2stP9WmeVtHVEi5Fl2bnlIWv3oXAFB
t22SoEFbZ3mPt6FmtTMCosuFDcscfY3Ol8vnyIYlIMpwCZden/sulZoTW+M0bCu8tckHqrN+oZnD
ujfVWdH3P8kUmsvOcM0PDdc7lA6GQDpKC3/fj6SDlP6gSaqdF8boP91liDg7skm+6G18D/WRvLr6
RinKmW8gJFGRA7QJx5gWcJwGxLKS+iii0vY7MJskT/hBvtWEPQ99s8DHYtpicBRIZJBEqYVir5r5
gfM9CdEyVKV/1OKcSTsmcBZ9YjYTQi6WFAInYGh3FZ4SMjZQQ2+RhKA7My0fjtFhHOAQm6MwJOOC
6AB+WyTKUrNsqvKuKdvTsLdnVahfyYEHTDCQKxlZRJ/irK5HEe1nENWCeJCFEsmXRuM+ILBkdrbU
Ipg7TitUkPit91OpwChES85cmZ6inwcoZQ17YpPF7evNcWelh70E4ymJyM/xbMRNZLWY9hJzNDBp
ed+xGmJE2xtZzQ9cGi3Y3lrzKIzZ//pUQgGVXWio5qbBWJ7qMj7lXrgk4WSSB+2Ja45XQC+IVOtz
V21WZdGS7Ip7RY/9+DiqC9Ms55qkHADPtLOKxA52YW3hGPUhVd3CpjqdOgMAai7fQiNGmqs2P7UA
CzrKY+0AyfyZkg6T3PPOldE+cmxi6cYR0M4cu5VsRlNQBX+KCBiTXilwDjTPaEg76c+0WFpE8XCm
OvYjGRqAc/msAvqqSlsCXsIRtJPq06HOz2rLvu4DlNCJYZBFnBgOkfFq/D0ihAidfPsYVs2h38vf
4ial850d+U6FwVUZXNACBcMtHw0PPWej5Cd+D2UoHK8jRUU210bf2IHnVWqcl5KL4l92fkhmedMX
/WGX+OD8TWJNtRxLdIWLcORN/Z77AsYhei168vpw4BZOmIIOF5hlEboRfWtjEtxnGB4oC2msu6nd
2/NYDg5AyOnbd8k4I7rxXm+1Zja0WY/CVlk743iqlGjuKRe8mYcMB9gunLgamX64bOFTCvcusNgu
MdOZ+Vlwk4XqWUZEHn2JbtJmBND51R1pCrMaWa0lDaeV2QMgsH+ViJJxHUmv+0H6lvfZVRzQ/+tS
bZbHtMJtrJHaCCc3RJYYrOTQB5qwOS8BlOcGPZOlLmzlTJgS/TRRtNb/F6w/VRBJ/ypP6NBYJrJR
mRhMRdwWLe64bzs0WLkq+oD96KlymUy+G4v2rJjS0p0666uL6jhbBfNsWi+DI2Mfz4JltvBXhrcM
j/39/xa4TwWuQT346wIX6grmo8NnrEH8szcVLrUoVRDWOJCc3uWRaXsUt4YmLESFNvivDh+mWI5F
cYu5OQcjHL1XspSzx/8vy7at0HCSKUr/TnmLy+/H+aMj8qBMVh3+i4/ygQ0Iet2bRVElZ6mCM8dx
pTYwa4YmIB4CZ51OdQBi2xbnYCu/40L5c8xGf5/d9lKXXPB+63bAiG+eN96yhFRU5EGKwYMRzxrd
OpFrpaBh0ZCinmNB4GYONgve4C9UrA8muCCeSJIbTdvWr6ehm51WQ30vmVE+MZzuXs+lbO5nFXpm
tvHMDg57XehNnfBYyouzUs6MWeZrIyHHZjsjZimmG1beSxmlXtmUty04AdpqwsVV+1bqlYXf1cqE
ynppWfVJCrGGGk1EqhXdj86WruN6iKdhpFxqRv3d4/ax79iwZRRq/VMPwGlOe6tGvhuVc2Rfa5IN
MpBQyiKboiUI1NNMYHlgq/hFgO75wHy9Kq8S2XjQ62RfAwas9OBQF7hgKUnTHqAQNwj+trNM5PJ7
A5CY9bRViJb9ngExOuGt1kGuAHUE5L0r1eq0HIMbA1Qy0u1kxqUJoNIwzyQ+LChot0z8gLyqWqIf
JjXeAkbUJQFCJ3jGn4xPEKgcqJNBwKJGYScHIQrHiSFA007WzySjiw8LkU9mSD6X5l45DH3avASf
magisU8sGnlug8iaFXhPR1lLluPKzuhByE5ymiN+ppNQ2Adlnqr7AMj7tgB7S3Hy5ORP70eWX85C
AQqbrdvPDQEUQ5oCFB5UXCG7by5YMrGaZ6bc4DeXdlPMvor9km5aj1MPWdcRxwCGqr0Ap/VuHCYm
eHUiGVigqJK7z0Jzpx22rDLoti9g7r4ub0OpvDBb44w7zYEXUk2YarhPAul1UutLR8EBJhrN65pw
KTnxvlVg6ojdJUpVFZhdAO6tgN5tMPg0xLzTU4lRtfIbzDmqWVx115IA7vmnmHYLMF8TqL6E1JfE
Xyh8SvaYVLhXBVl+zEZ9GukYrdRDT5eAdkGDaem8Fx0ECxk9a6W0MREN8HCl0YA7J21KrezXtZuH
M7kig1ITnQktCm8adNpxcI2UOGYG0sNgrWHUQ1fDrq16PyXulesMsFGvqO5UwwyVRFUaO8RXJiGp
UiOtkgGLifmQFuPMoo0SpGo6IWPHnAZPPRaaLS5Nl6gHC2KuXeraShoeI7nAVIdGDamwc010bnzf
mtv42Mqm9SiL9k5u6Y/lKP9w6PvIXXySk6urioYQZl/+3BzQPg1JceE31TrWCa8LhgMMw1d643Dc
PjWYethPpJ6TBDY8qlX505Oawy6rzxEyHddtGC0wu5mNdK00Bx6cIhpZePKoxGdhx9aINldZ14+5
lCRkAnUqea3WOijKn2AGMv0fSAaqaJhh6m6u6kb0tQzJhuIJqVPBccEcSmS09NxqeBho2VFNsyEf
VqIx51VNs/DHdlWLpp1K9870+zX1KFch0diriyqe56LZV+nolhIM0rgkT2u/v6wNIvd6gWH2fjcr
ENTP09QoWXQZS8I2yWrlDp/17kkmQo71xoXvLHmXpBueZrlz6bj6UusH8htpm1LLxBdunp94nlIs
vNqOv5ddFaAWxgZQtlShymZhG+ENjvz1xGy7aMG2qhN56t/2KTBnoweLtktXbOgXg57RpIbnOeMA
OAdoVieBYcxaOCj7PsX7tK00HbtRoEA7XfmuqU+jIj6q/PY8MMhaVWkxutgAoCgulXnqxfzbtr00
CEdejmlzC7uS5llekmmZqv7UDAtp6o3So6ODWtd+GewDvZ6nQ3ZraqztIrZs+HIie7r3EGS7Y3oi
k9s2KbPiO0b5op1Hxy4ZCPjVVLymfMwCZhl7tpGnMoZCcr2I6+yWANkbonn1aeemC5JuywlexpgI
Vkk57TT8Duoetz6Afca0DcwD6Bu4yusJrg0wZ7XMIJxWb6/9ITrvOBOndUjWc2DQpsKswsMTZ2C6
2STbNKFoXQlAPZfGbhYBbA4SvEC3s7qpJ3fQKiLz2qihkqTDvZEZZ5hhP/Tw1CbYXn43IRzgwysx
9Zr0SNHMAidwAjAEfm9Z6VJWlIM6zsupPqjNPBIAPy528UFF0K+msvBJbLuRBv20Dur7rogXjhte
c9jLh4EJS4Hz/6AKvFNuiFc40C41qeommNj2OAlBix3oKbiGNrHSAV8p0WoAomlnqmXdBX0mYVGU
eRgQgJEOmX2huEkxN4SEPsU9a57nmCq1ceMeyOWwNlE38Hu26gLAhmBdGBm2K60Cz1uXGFp4XMTx
3sv3s4KaO7XysyzCow+c2ZtjqXSX49O8aOrghy4HOA4U5pncmN8y3QQrj/vl6GmPodxZ7LEU5aqK
hYXd499gWrG48FW4U2cD0y9U6okSDIh8R+WHWbUn8KCDOR6UCcnZ7Nr+QI5SaA0d/IZwLafqcQTP
aFoHbggNNz8MBK6s1+X+MOr4qWhGOG3kaBlCppui6OO8E2lLheqm00wg0tCx7n0P34TC9soFJGR5
mhGcPMvkAXIxXepBMm+4pivkXJGgkBTSlV9213CTyH0JnGnWxcRg4ZfkNTaZxFVGdqTuX9amVczd
uD5oPNI2E9m5hh5w5sWYk0M87eZJLhHhSQ91irPbovekeAYb+ECichJBEjI3zOo29xJyozjPGS2O
ENwYTZTigk3SQdSUcvPRlAECNZtDIIGbGTnRoyU4n2qs3rVDeehwkk8Gy7iryBQlOAKXc09ZuamW
Ql5v9WlvRjdeklRTfLHUqd3gXCAlYIm3su0dURiQ66hL2URpwlVulHAgmjA8UQM8iouSP7OjHx5Z
FZOkC6+Uko5s3kgXVgJ8oeJjrDvdTU/NNTH9McdeI0vnRY0fFJRc2LtRwdfRsUazu1Kfgz8d2kV2
ZtuDAPuKeMq6ezRVC/gKRHUOvWoht833vGXp+qVyTkozYqxBO9bMoBZm1uUEpvIlLAZksJaiUV72
7NNletzrZbooTX2l2PUdkAxwaFDfFD2JQ9huXY8x3jFDfKXqUNe6ii3Vkm/RfTL5uSjS6LW6WRY3
R3lVLlIZWb08VHjR40THrA0fHGpjvyUSm6S6hzEpV6ODV5dXjgeqmn4PCETHke46b2G4VlR5VsTW
5xfMTN8hrTMD3p0VjbUv9+Wj6VPSWVlPBgg1Xxsq0wBEFxeJA0whZn6Urgmauw3r5lTXixV278rM
A0NyW0gXONgs8au76H1l3huY+rhFdtlXzjLXHRgA0qyQQ2I9NWJ8FAgCGvlgpASTeXuEq+tBE+TT
2JBbdVWFyjAtPEuNzuN0NL8PWWCi45WAC85jo87b2SAosEYuPUv8/8szFZeyX99BvxF80Wwy2xT/
7PUOqth7piYSGLkBIt58ewfFhxN7VtyiDTJ95CcD6r/ivAgTwHQJLc9TM4XL4+s1VNvDgE01LTw4
LQIjHeXvXEMFSPEOxBDx2ooi4ioV0Ff9g2Knl8ljKcu0ORm5HBV0t72KjFI7ee7C/dIiBB/sz29k
qFCgOEIx95QFk+AtWqLEWHeYoZ6fyI3hXGNVSdJtQjDzuLRpT9HYqdNGP6gqd7yE5g1t0VT0m9C2
vB95FtqrEobpoUIYPDVuafRnbB4X2pC1UFoGj7DfNgor7WfbF6Z91rlF2+IHAyre4q8OqivFpx0Z
Eso8yPNMnbPrN5jzSB7Oh0HlstKjwZmL/pI8q9I7I9a7E0vP41PCvCBNKjlo3yJze20ak5cpxcLG
0wq6TDuVW2Hv2cbhaVlHHbgvViu+c6Yp8oOBJ2haeAs6uFcWfpopnqGGMA9VoT6iQCexGZ9dJ4GA
lxy4w1Dg2JgEAlWbxUPx6BPFy7l5omBP2mjtZSy8dTokPz+siOa0MGY4lqy8RClimKs4cECAEy5C
o4rSVJK0Rz2s0qXu+vJJWhfIG1uiyoJYwvCUUAmA5ZMqRWAzqnY784JR3a9T63pQpO/4oBQzzH9o
ZdS1p5KZiVU208Kl506UKBcO8QhY/EpkltelXpN9Ztqpf1F5LaxWSynJ7pT77zrdLEYRp1GcDjm7
dKmEOomvV2HW2FlLinLyZu2dPU/aP9IGu27uGNU//6EKwOTDXBaUbcWmKSn6kAJweUOZLoay8Dws
xk/Ii1h3VJyX2GNPAICB4dIlbCQUAnPYF/Nyzg1tpS+0OTqTafQv5rrxSQ6MfweMbVJvRAtTsT8o
0DEl6xqv8rMTV/VWpG/30wj3RCBUnaunFTnzonUhWqomsheiQI49q3RXCr+RGRWwfC1U5a6Mtk0d
f9Z95iwqFXynrvOFa48/LQNfudClmnPH/qaI4VWqZTFMrQoBVY+TFa7WXAkMv59D+N7vFHqjLnEX
xOSR++osRw1WlqruYy2nTIq6FIlJ9NWSdEkFOMsgUk0yOZ93nXekuvAlohRNRQvwnyQhura2OOl6
R9svPNG50Lxrr8uWULaOm96WRUbTvhwx0SynoJyUw8vf/8TvN5EX7woZSryOL7CpOR82EWeE9ZEn
bnkit0m4z0aAyLCUU0jn/tzIArxii39ltrdZPf3mPT/8mlIPoaYl8++k8LQfhgsFkj4YjVNrqScN
ntYutEwTaZ+FvbcRU11wKxuORuwnUScaR1lgf5cDaoO2kh4Ji1/kSEjUzDyX3fHO8IqfSYe/WUHi
2TM+/d8zWbg+/fpM/gE3cwMozL95PZAR0bIuQXYVR4HGIBxn/qQ9qHs6hxOyD8skSk9oyF8PZHsP
+pmOwR1gPwqp97QHjYuFCUeB6xz0h7+FC+P2/3Ebs2xoboCblAwqMhQ+xNttDIf7MI3VEAvZ2qVF
ZiMrdcurWiW/PVRJcxnJn78KWiU+VeskuawaFyNqWaH1N7rKVEFS5DkZofaFrp1olo5fbUwLZLBC
xGcwmmpVNg9xqLt1mi6/ygbaSAAK/ZnjefmU3rw1dRo3u9Kr9riUG7jEKWx1otVOE6/A0qBLvQs6
g+l+g0Pl3GsJOK8U5TrBnnoZ0/7bD9kdckKFtMG+8ooGqbseqjOTLeQ0DvpkShmEe7TJdZ+kIVJS
gutC77JjXx3SRT06KEMjDlGFITjFysFd9HLtLOkDivYVpgEYuibLLifCkiwVKuR0xFnOs8Btc0HU
CyF1NslRU0DVcmA8UPtM6oykz4yrpOHnK7nRSYLy5LnqtauolA7bzP7GaB5nGZH3cs1xlZn03dPI
/2m0Or1jEB/8Km+8IroRhNd57nsEOnjBZa3TMqUZCBKSoj40PW8ZjZz0kpk8aB43lD41VyZxCZMa
JGZC8B7meZLhLXy3k+lsjT/4ocOpY+aXmeSe6HDbbAKvNTemZ59r9+5QnSF1aI8gyBPxUGNhVmBE
B2k3nozueGJk/KR13s/IMjqLEu1W1cqbsYvuJBcH08z3V1Hcn5od3QIrFxdzD56V1KkHuH3iK9YQ
QNx5zilIUz1VE9EFhKTQJ7AXsBoBnvZ/5N54rus62hILfm8/SkRURBhOuqjqTLuI7FNtkEPtVjTJ
hgOrrqK55XuHyKTHBECx9GaxAaDnW8aDBC0haASoJw10WDkjMFg0juU2XrXouieWwc1LTZQjzTJC
qH9g266scGIbdrA/GNHcLjD4QzSpXpREtk1buwSo8yJUwbkOahQM8wA5wJx02IUs07E0o5FBprw7
wHAIHxCD3n7HAp/iQLok4usiTlOU24F+0NtOBVsvka9SH1dXVycBJUsRVRnY4qLCB/B3ubjrckpf
xn0YwMwDkP+DyDCuytolkjGtp2SpTC3LOdErEhI63YAE0DUy6knzQLJL/dSquRtTnNTTXAlM2qT6
ZRtl2dStjSM56PKpg1hzKkvGqoRouVKG7LDQY+WgyAJ+pRrHLe17pbinUuct4Ov1C70LEIKVAU3W
pCS7hOYNDZ6ZXcS3fmws7CxnqbNM8tzqGdjkZ+5Xq97q8oNIsuwZLVTl1IfyM3Mb+KRhUBBLrSNj
aGz3pC3ADULHhCfijJM4bZnnlAgwqPrzQQHCIngF2/ZhxF1cVd2lXNQ6DYpM3x8815nJeIIe5EV6
6Pm0+wev0VYokcZVESrSvk700Twr8nNTcsrFGA0rcju+gxhrZ2qIpye7HzqkgJaGj3hZ0kDxeg8z
rDD/UVih91ilKJ19lvG5FYYPGPtB+4eJWJfPZdx/z0+DA+c352dzu95wfvJv3pyfHJ86LFBh1Cw8
I/46P0l05H6HdTPcQZsgib/OT4c/4bClgaryV6B5/3Wh5WgVhypRFFxsbSws/s6FVpPfu6yIvryl
WQrJkiw3UiKVDwVbXJe1jOxXPq3D7DuiNWPfjDTpUMVIHjxWyc8NtnPBUHFO+ggT/AzVMK6P+qrM
DIRjKe0JZp9xVJZjgxQvEkF55n7bNZex3efH5ShN81bWabbeKYTQQAXqlrASXVLkugPHtReBhT0F
ASn7TUVqS+oMydTq9OsuLZd64KdX3FKaqZfndwSYol3Pr0tFzwHdkWWZXnEXD2RXZxVwbtF1yz7v
ewD7zE/PZY2maKjTMNTMQxeZ27zuZHeadBL+gIpwQo6Ls8Gt11bj3bmJ3S04UwlbHfLiAL0X+dKZ
dIEGOz5zCLlAfI6RBG7E8IYGy5q5Aa0FTwI6S93hDBp2OS8d7b4KzHPfKE7sOgAm86Pvgapd1ZmT
z6RQfcgjo5+7o3ddtuk8YNU36NZQzitL6CX37MMp7rU+Fu4IM2Uox6b6I0m9w3B0rpSQq4sxip6x
Kl/lVqhORn6E2s/raewC8MJ/Xg9NRZiGVX2HLM59A7dWJCOI3HT5zI51hSyI4DxwALKlBPfp1TCQ
yTAQXy+XnPTE2XOeHrYi314Lq4vGhOjXg5RNxhLU1DLjSWjGeLHmMaHa0EkLSWqQbTqqRYeVFOBo
aWfkEwZpZZ86aj7sx8RLTVozPCBfyUEIXj6oRStPnNHyziXRARsD485BXXRSDOpjnBmDOUFKIM+Q
rjsnsV9i7JfiT+1GuErj8Bkt0jjNV16UnfrYg6BasU9xukB9azpcKwY6mBFWGpWSrZpSPYEtTY4P
RheTOuCepjSYhigGrrg9aDDA/E8z979FEe4aZYM/teqn3O/xFKnIOmYXDzNae+M3K4DF6ma3iefu
N4qmr2hNnit2/qj7cI38fr8hYGmacrufynVJfnNcHORmsuprA3Nf7XRQolPig/upI2Kh5Cy8kTv3
2khIIqwjh+wMyboua48AAEU9cnPwCMmmnVoUCYmQsnyRDPVK5vAqovAiCLy52cQ/yNK4NZwyI98I
/fJA48Auo2aGA4a4jqb0YxhcQ5dWbYz3hCkLFxVniADErSO5UO64K2uzqh5uck1FoaHgtFiN5JXW
I/77eN1H7ihDHpVPuri79Rnruanl7jQ1g2KSqfl3Lc2PHSph084WIfIILt/uXS13C6sUTde4Kwhn
4rSOwgbz/KiYDg7JDOlg3NeCp1ogwU7s8KhwAeKDPImm5KlgRV79tMPikKL6WonGbwpBDnw+ijds
B5zOOS6FcwEfeOaNbYfLeIRjbU9/cZQvKkf7OdROfooiIiaFTOpXUjRIB1nS0Qag29VGxSUGsg9+
Hl3YZmrgL0PbDq6nWx24Fk8ZS99YJpY+J7+lmYWaFB8kiXoeyvSabaQv+JdX40TKrIhcVibxQBMN
mwbrFGIZTMAui2eY49Dy9/rzEGX2xDXkO+TlL359/x+csy8fcbau1/OnBOPz5qEcLh4qGrTVK3Nd
/OkT4nSV/Wd/6fcPeslOvhryh3/+Y32fBOksqOoyuKs5O4GXoTgd3P/zH8/yK3HUvTu5nz7Y06f+
7XPiNc9p7nkH2PtcKzkVQVCeXhzecYak5fmPAd2cPcArC4L8M/L9Zox+NQq//4LPw/n7v/PrD/92
DAzDoWj429+fL/jX17f2uMSzeaIye3oBEX78+tAhwMIBB55eT2/4/3gQPs0E8dv9ByPBc94NBS0H
G/hBe/6mYG3vhkLFUIyYLEsI4Bj0XRsDZLbbrwZLOKNx2cVM41fTwTF1i+YICeXitaNDIbiFf3th
vJ8OttAC0ZoRhMf380BmRxD9K/l5zTy/1e5NB1HnbzcGKEl1NkYwvOfZINxdPg4FPpqOzs1mVycC
H3m7QeCEwBZHpfcI1VW8xDR5e0KoJATaaHEpEXZ0EMTdcstBsKD6clk1uMo+vT4ek2yOpGsxD0RM
Cu+1e8tB/G5bDgLdaYWfGbD7F4MAkM5pqijqru4JAtvfchCYCYREAnL+omJgOWhI5vCRen6vHZwJ
z5Xcc6/+z3L2b1WNDt6irHjKxl/sCUKeb9OxEG39nVwOyvYnpLpHL4beMu2fp9fH00Ex9vBlNQws
u57+fFcXhfyxf/af3CLosjsOca+/2BnUPYADVMXKrm6PL1vWdotCERsjUpHn+cDv/f6ghKhD3xgR
yc5WC9uXTMqeJdgWqpgO4vXpFqEzCLrGLWJXrxGCqbTlGWHvWaiL6Hc+j4G4JryfCZTQDqYlSEJ2
emcQBuDbDQUlNNufKRvqy/3501Bwq9TIlTaJyRSvnd0knzeubfYHcw/bfw4EMJXn14dZIaAW2+A/
IsJgJw9NeftCmhoSPgVxgWw179cERwTdFkszdnVjEJac260GDcUgvS42hpcp8Gl3xLuICyVWR7s6
BZStB4EtQfQJdSirH6eAvgeLU8MV7uXw2NFl8Klh+vcLJmcPRJGtgB7n0+vTpZqrlI3fKzb9OzoI
L5vUNhuis0clgL0dUNLmQVBpBBsKdjM7iyxsf6kmcUFW2ROtl0v1xwMSujibhYlWeWdL560v1dgo
c51m21PM55Px084g7xFQBu6g7Oxy2HoQNGOPyCaBrjwXhaIUendCUh+IWxYMi129P2jbDwLLwYCp
jSJuc5EEWVMH6ef82Nk9YXt4xdzjN6bXov9iEJgJRCA64Gy7OhP0rcsETYd6i7ejRW/uV+Uyaj7u
DsBMT69dPSi3v0/qe1ygcDN+nQ+cBO93BnuPpB/6NRym4rWrl6gXNHCLmoGTgksU/bnXLuXH4xIg
3qSfjTHorp4Uouzd8hrBz41MS2f9P/3cn/tSXKppS+GRu6t3qRcccIuZoJl7tKW4LdKUeXp9PC4B
4pkE9HNf2j+7B8SLBN2tZwLetAJJeulGMOnf7Qwcl1SWINTqn5voTiILL2jgNvPB2kNzgaeP+XJ5
/LhJMh+wlHTYI/XX+bKbQ7F9/cD+AGHnz5H4BMJSP+DSwsx5AXR2cGlsD7dpYKwsDEyln6f+x/mg
WJSakBiwg9rRykHYUG25P5h7pvWsDP7FSQFB2zBBGXaW1SOEVVsOgr2Ho6XJifkCtnzaJOnk4fql
c1bs6kzYfhBY8hgsYEz3clx+GgROCoV+LUrKHR2ET9r7vw+70XwikVKTf9WnFBujw2lpys/7z+5t
jPr2pwMQPJIMQNbnc/Bz9Sjv8YdcvYTjMq9d3R615w+2Tc2gQeaQMbZ+QVw+Qy4UFUKhQorAji4K
bXsE0sZ0AhKwDonr6cVe87GGxHSC/wBO7fJ80LcfCu4UFs1I+RWH/FgzcLuEEYnX485uktr2+wNd
GPZIFFgvsPzHk4LCCQIUGXk7uya2r5ueKgLLgN/zYTHw5RVTsxmdF2xuV/eF7VEGiz6dcDXlovD8
+jAULAYQOsAYbVcnwidngL9fMaCPsGjNgKV8/PYgURaIGx3LXZ0C2xeNkB0hveoqv/PT6+NWALyg
OuDUjrPjpcJzObdNqWBQOmKNSXv+eSj41d+fktCgKSMgv+7qanhZptsMwpM+Ahnt6+b3qVQAeFSx
ucYsckcXxcsH224QBNRO0/pXQJOyx56pcJXaVRKHzjre7k4NiQNFGAchLmZPL2qv98uBLBmbOoI1
s6szYfsTUuBsQEzCee3p9WlPoFzEyQ37mJ0dhO03RoteJDE/hvkrFgfAgizaUyLZbScRV2Fyt91y
gNhFW15FJfPSrPxYNnJQ4ioP6WlnLw7CHW27QRDELvrWFAwvDdkNp4MopGjY7urp8MI93OZ0oHev
4dTIFXHznvAEMYnz4UWL8m9BTP/GX/pToDz1g/j+SZpMDPEmBfOv/sKrJvfzn78RHj+Jbt/9TSFV
fn7zZ3my+N//8165/CSHevOnr/Kop3d6+fcvX/Hzm797s9fv9fp/LoOHcl3eYUTwJI1++aAn6wRt
8//G/Nf9+q1kWMimRTvg9f/bLLP+cxn8/ukEKDy8Pui9Jvuvr/pZw/3vPTxZ32flhoezcLZ++IRw
s00fnCN862dP1/G65SepXp/1ZmAoOrZ/Pua81aeflMsHsMcXPDyty/Uf06yqN70F1dzWbzF7iP84
ycqN40+NsPXz5/Efs6xk8rw+6834sx1v/fxF+VClmx7Ogbf1w/fjhzR9fc6bD/4Vy3XZJLdZfF9/
frxgNG/90Q+S/KEM1vHro/769EJotv3j8dt/fcybR3/Fij18KDeMueBZbv2pD4PU27ARKF+xVo/W
0YY9TJCSt/7YR+uqetg0Jl+xQI+y6o//Tb2H+GHTyHzFEj1e37MBv47Dm9nyFUv0eE3M0oZnf8US
Fc/Os027u3B22PpnPX5I77O7YNPuJcR/X/D88u7h/vVBf427oLZs//CMz/76nDfP/oplekw07IZH
f8Uq5dH1Q/kwbHj8V6zUk3W+YaILxGHrAT95aNefa0dMRr5iiZ6Wa7aA10/55uf8iiV6Fq/vHjbU
jgKX3HpYzuIm2VTcCW3U1g+/CCgdq+B+w8iIXu/Wz79c35VcCdJ6w3QXfdQveIP0j8kDMXSb3uAr
lurlWrxBma7L+40bmej+fcm3mAUP3qYv8RWrVnyJBSvgLqjuNr3HVyxf8R6rbF00m04r7SvWsHiH
oyao/ji9Dap80/f4isUs3uV4XT9sev5XrGeeX6//mKzL2/WmmkHQ+L9iPvEe03jzO3zNwhbfAhPD
8fXj/rWnClbA9l/BX2+8EwogffuHg2FsHPwvWcxBFRGJ2Lx+zjcD8yVrOYvXm6oHAXhvPzC/y6x/
wnu2wG8u6zVmz/G6qV4/6Zuh+ZKlK2CWDeewQJu3HpqrB3+dbKh9hGJ/+4f/Nkp124G/atgJNhzx
Anvd/qM3AETJJlxOwK1bP/73AT/bjsxvogq2fvSvXZx//+hNsOyf9lafwdpXd8dN/+w9Fi3+xl38
sC7/5/8AAAD//w==</cx:binary>
              </cx:geoCache>
            </cx:geography>
          </cx:layoutPr>
          <cx:valueColors>
            <cx:minColor>
              <a:schemeClr val="accent5">
                <a:lumMod val="60000"/>
                <a:lumOff val="40000"/>
              </a:schemeClr>
            </cx:minColor>
            <cx:maxColor>
              <a:schemeClr val="accent5">
                <a:lumMod val="50000"/>
              </a:schemeClr>
            </cx:maxColor>
          </cx:valueColors>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F7277407-C717-424E-B50D-1AA15C21FC2F}">
          <cx:tx>
            <cx:txData>
              <cx:f>_xlchart.v5.10</cx:f>
              <cx:v>Sum of Quantity</cx:v>
            </cx:txData>
          </cx:tx>
          <cx:spPr>
            <a:ln>
              <a:solidFill>
                <a:schemeClr val="tx1"/>
              </a:solidFill>
            </a:ln>
          </cx:spPr>
          <cx:dataId val="0"/>
          <cx:layoutPr>
            <cx:geography cultureLanguage="en-US" cultureRegion="IN" attribution="Powered by Bing">
              <cx:geoCache provider="{E9337A44-BEBE-4D9F-B70C-5C5E7DAFC167}">
                <cx:binary>3H1rc9s40vVfSeXzSw8uJEFs7WzVkpRk+Z7YcSbzhaXYCgmS4A3g9dc/LduZtSg5S1eN6q2VZqam
EqqpJg/Q6D7daPzzofvHQ7peVR86mWbqHw/d7x8jrYt//PabeojWcqVOpHiocpX/0CcPufwt//FD
PKx/e6xWrcjC3wjC5m8P0arS6+7jv/4JdwvX+UX+sNIizz7V66r/vFZ1qtUvru299GH1KEXmC6Ur
8aDx7x+9VSp+5FUmVh+3r5HfP56vq+yDl9eZ7j9+WGda6P6uL9a/f9y6Cfn44bfxb+3o9SEF1XX9
CMLUOqGMmsgybfT0wR8/pHkWvlw2MOYnCDscU8J+/uzVSoLkVH2etFk9PlZrpeChnv4/kt56AngL
//4vT/+weQubtx4CAL9//JIJvX78cKtXeq0+fhAqf3pNVe/lm0f8cvv0Tn7bxu1f/xz9Bbyl0d+8
gnb8Sv/bpW30/guy/07hhT6uDgAuO3GQ6RDHpvzpAxBugUvICWHEZDYMm+ch9YztOzTaD+/4BhMQ
HoscGcheDkN2g7HSh0DaeZqlnFL2jLSzizSmpmMxDFdeQ/1evfbjvfcuE0DfK3dkyN+uHiqY4JnO
DzDDnROL2RyQRW/McHxi8s0/YOM3HzDvr9F/n277sd9zjwnI75E6MtwvcvXh31m4TtfqAMCbJ8gi
hDqmtX/CY+eEmJSaDLN9wL9Tuf3I77vJBOj3iR0Z9v9OC5GtDwC7cwKz3bKxZb4BOz9h8LEsZm7P
9Oka7cd6JD8B5pHEsSEsV495dRCEYdLaiDgA4LazhgBaQjhFfN+M/vdkhd4AeFt+CsDbEkcGsJen
tVodAGB+QhAnFObwE4wIfO9tnMkJQg61uWltT+HpGu1HeCQ/AeGRxJEh7NZaH8JG8xMLk6eYer+N
JvjEgngbYzLyxiYrtB/fbfEJ8G4LHBm6t6tsE2mlq6eoq/6baRN2svGtwBY7b2LsOA42rfEkfqda
+5Hed5MJeO8TOzLUgUFbNetqdQiX2znB3CaYsGePetdwoxMb4jCY+vbIcL9Hqf2I7z7XBLx3hY4M
bRjQH87yVVmLQ1Cj7IRbzDKJSZ4XajpeqPEJ4cQET/x5JR9Z83cqtx/3fTeZgPw+sSPD3l+nH65y
4OT/fhfNxCeAOzjbQHw/fXZ4UxN8OJMCbzoiTt+l1H7Ed28xAe9doSNDe5Z+8PMKQq6/H23qnDDC
bYu8kOScj+c5BF6cY2BPn3Mko3n+LtX2Y757iwmY7wodGeZzSBllhwDcPmEU25YFya3nzwhwyHkx
x4J/8CgCm67RfpxH8hNAHkkcGcKLdJ0dYuWGCIwgC3MCjtg4tsbcwYxaI8M9WZP9wG6LT8B1W+DI
YD2t5fc8fdR/v602wRQ7NjbNXWTNE2xjiMfIy5q97YK/R6X9EO/cYQLKOzJHBvRSFutKrNK/H2hK
YM0ljmVSvN/5xtaJBSbcwsCVbj6jRfk9mu3He+cOE/DekTkyvG/zLJeH4ESdE5NymzPyElrvhFow
HLBlm+aGFd9KYE7WaD/KoyeagPFI4sgQvklrqIc6wHzmJ5zaDJzsF59rJ6RCJ9x0uAXZrW2Ep2u0
H+GR/ASERxJHhvAy6w/jUzuIgNfFXhKT4yAK8tGAvG0DK7qN71R99qO7JT0B263vHxmy51CseIip
a59A8R+Uif0sNdiBlp/YcA3SGeMSwakK7cd2+3kmgLstcGTo3q2j1SHWXnCpwYeyoZrkjWh4UyRI
TQwJq2cedORpTddrP8oj+QkwjySODOeLVXIASpNCGS/40gxByurpsyfrzLGFbYeNkhdT9dmP7pb0
BGy3vv8/gOyvVdx64E0V8L9/rn17SrffW7nNTghkkW2On8tBNhHQFtcBLJaNwaPG5svE/vnbzzW+
r2vNnz3qfTrtR/W17NYzPj/ir1/K/1x99sVKqfUBaCqwvCYUcjn8Jb+EdqIeSCjCZdOxRwvrdI32
4zeS3wPh1l/B7oORxJEhfLl6hJzxAaIe+wQyxkA2spdan/EcJegE2VC9C1N0e3ZO12g/wiP5LTj3
77AYSRwdwtWhcsTMhCwxekke7am7tyiGCcxHYc/laqJCb+H7WnwSvK8FjhDdIj9ItR47gdkJ89d5
MdLjGQyrLLdN5gBz9TOX9Jqf2sA8VbO3kd66w0Swt2SODe919QA7vry/fTcclHUhm9uO/VZZFyzZ
DuZQVL93O8XlZL3ewHpbfgrS2xJHh3P2mD+IgySB+QneUFWMvSQYxhObUKjxYDalfOR8Xa7fodRb
OI9vMQnqsdCxoZ0D2H//pIZqHpMjYJax/Wyhd5LC6ASqvGBHBQYHfMt4T1XoDZS3xKcgvCVwZOje
CpWIPq8PAjDUc8AK/XOb65igBAbLhk0zFrja2wC/R6f9GO/cYQLMOzJHhvQl5OT+fpShTIvAtqa/
luaNWR7zHYQ4DgdHbBvlqfrsR3hLegK6W98/PmT1ulr3B0DXPrGZzRhFb2WA8YkNCWCbjveqw/ue
rNObCG/fYRrK2zJHhvTVqjgEHwJzGJL8JqSKnlnoHcYLcg1AeCEw5ttzeKo++xHekp6A7tb3jw3Z
dbM6SLMJ2NdmE+ZQ9MJ17WCLoUcBbGoz+SjDcDVZozfQ3Zafgu+2xJEhfF2tYNv5AWw0hZosKIN2
7Lc2H0O/EQu2p9rjaqzpGu1HeCQ/AeGRxJEhfJOuHtaH2XwM/tMG45ec0r45zDY1eeQ5lBp5WtP1
2o/zSH4CziOJI8P5Djhb6PP090/lTR0tFHUAcf0SE4+daQiZNsswhm3K2wvxO1Taj/H4BhNAHosc
GcqfBexYVOLxMCabO8ii9KW7126SGBhP2M8IpTujqfwupfYjvXuLCVjvCh0Z2putee4apvUhYmQb
FmCy2X3+0hVmhwkBLgwRBBX0Ix/sfVrtx3vPPSYAvkfq2BDf9Bk4xGoNFDYlBHYkvxR47CQfIWaG
0QA7VMdoT9boDaS35aegvC1xbAg/zekqW1WPh0lWwOYWaAmCHfpSvTX2yzAUA8F6Db7b9mr9PLne
o9gbgO9/wCnA75c8wgHgi3V4CJv+tPWBWbAbZkx4MtjyRB0YFS/Wfhf7yTq9Dfv2LSYivi10hGDP
IcZ+EOoh//nO9xTPAYX1vl6sDDa3IcSgRP6v6GqL4QanHHoRQKaD7pnmf2k0JVp4G+7d20yEfFfw
CGG/qIX6cP1dqOIQM90C8pPYwJHBKNh8dlLSUA8Ijjw0DtqD/ztVe3sE7LvRxDGwT/QIR8ElNBo+
BP5PtUYMugq92PM9QTlkuKBswRwF5ZtlfrJSbyO/fYuJmG8LHR/a0ETKXVXfD9NGytwY9E114Bt7
LzY13NyB3RfQDu7p83O5ea7hBtzfp96b2O+5zTT89wge5RjwqnqYsrK+c8mHAmEGe2vQz9qUsY8H
Sz60goT1YCeEe25vNlGrX+G+9WSTQd+SOjbEo9VBunQD6wp9WcFlp291ECMn4M8jB7yA0USfrNEb
SG/LT0F5W+LYEBbr6iAF/9B5xEYUmlA814fu29IBF8HkO/t7hk3W6w2ct+Wn4LwtcWw45+nqYMVI
kCbbFKzsd9XBbpscQN4hWidr9AbC2/JTEN6WODKE72ro8HmIzAnseqZos+X17e11hG96fFpAxr2u
Gp2u0X6ER/ITEB5JHBnCcK5LJlS6qg+xt53BDjsE7aDst7bFQtEK2jTSZ6P9O+/Taj/Se+4xAe09
UkeG+F0NvbflQfrnQ09PB5hySIm8YbcReGAEY4fszOrpOu1He+epJmC9I3NkSN+D4awP4ohBh05w
syh660AciKyhlT5GNhpN7HeotB/n8Q0mwDwWOTKUv+XpIegyOAuDQbsZKFMZJUagwTpcYBgawm0v
zVMV2Q/slvQEVLe+f2yQ1t8PUR+82ZSFoakbFPE/fXa6VEDrfOhQ4UAQPUJ2oj5vIPtaegqyr7//
/wPZt0+q++uwP3+lV7OnYwJfHVb366tPLwfONhyJvni3ezJcPzFYPv7+0QLS+lXCa3OPLbf4dc+I
Z3f5P1Jr4Ft+/wiHDUKee3OkEYLGyhY0YIUbtuvnSwSo0k1lMbhrDvS82DDgGXR/jn7/aEKohTf7
QtCm0QX0bAaDrvJ6cwm6CELtkwPbc4FTAReO47/Ob7zJ0z7Ms79eyMufP2S1vMlFptXvHzH8RvH8
tSdVkcWhBw60SLEh6qPQFxzsTvGw+rzpcgTf/n96oHlR1nV3lbWUz5o2iAo3pzFLvIS1zSfbsPqz
uGuyZIZQor/p3Gy+JKbqSlfxrPz66u3t0wayAWNtIOMPnZlgLyoc8rexda+1MbO+SHhUN1ekzPBV
mAxZ4NYstyOva3TO3aY162+sKQzhVtLRpVfGVRK6waCY6UEZaPbItUbXcI+o9kma4i+DZTh40dtW
sMa9gbv5rzUm0KtvR2PY5QENL6CxOnTqRCONBYsA215f0c4KQ9/uhvRLA1E0nWvW55bb9B2OfcEC
xx2Y3Qu3TxBdyKbqsV81uX6MOqWwJ4zC8hUcztm4WkaocVllJeEszOPoJqn5mVQ8Uj5YGH6vovI8
SVurmwll2Jeiihq5+PVT7cIABbEImlVCN3BIxz899KtBwXojbI0iVVeZDvh9HjqYuGZCYGgUWd3d
tF3Fb4sAp3/8+mc3Y+31WIQtyHCWH6Nw3AD0HiB0o9arn7VQF5qFCrOrzBnwFU6i+ipTlSecILr/
9S/B9Nn5JQ5FYwz6kIBhdkbjrMjMfiirKL9yCmSuyjav0kWgnZ64SRHNUFmng0dR7+ReTK1W/rdB
sxkU2w8KAwU6y5lwrAI0eB3/PDAwIgozKa5YmVgrGdfWKkk3OliDVDO7ynO3RwD9ok3LlrhlkrO1
Trlatrw3LzqbVsijbZwnXswy+YVWBaF+5PT9ujCawkfGIJln8dysTi1qD7X767e3aRk91p9tzAZk
cOCkTfBXtoFCdm1llhUYl7gO5EpUWoUuNhKdmS7t+yw8ayORfA8dXlx0QxnN7dzshEdww35oNgy5
10ch88w8btaiouyxsYqInf1aSdPaAZmaFAbRJssE+UWLwfL6ejjZlSNQFWl6GZtlEXDH1zwaFp3u
KJ/rpq69qivRp0b2Vu1GUcS8CmcLRapikZoF8ZK0lJ+L1JKdy9I2/NrGMl/2Smu3sMrii60Sxw/K
LPDqPI6FKzSNWzeIVXbVFoa6Lo2BzsIQ89g1hiCTHmkieWrZOv1M4vAm7DPauWnNyisdlHeaSIP6
dkPgRYqegG0w62FwUevEF2lkOd8CVJtnke3giyHsGu61KDIlnHXUi6XhVL10294ZfNxahj/E3UOh
Sn1bI4NFbis1mweqrJdmQMhdGeE2WQTMwMIdoiT4Dt21qsYVWWn8WUsm/aJQZJnkWbHEJU8fRVPY
MO+pTG4FDzrmNqUZnlVBVXs9vIcFNgm/LlvZzcy2KucYd7iZpXBoZ+g1beiUXkOiYCYVrfy64NdR
YITIxzjXp7DUkNbLUGy7jmbpH51E0TmpeHFrUW0tah4bZK5sOawcO69mCnXxMG8SJ5wbXYdWRKXt
DxUWheUNRKPazULShPNOxzlMjrad9WFTO/MqDyI/1VSeZvBVFxpfVDm8aNkwN1ZxbHgsaJnLcqsb
XFOngUe1kclFZSez0Kx79Kml2ITzjiuUujGMJD2nuuVq0VHWXdjJMKTBp7ottZRuL9I+qx6jICJk
+KZao2MycnkFpjx/IL2MNa3g/KK6LtCVTrRMujMuymHR8FoHS1kJUbgxSfNbxAy6jHtKa68GDAK3
LxHvAC7pOH4WBLAe6jRpy5mdtCHyqlTj4Doqkc3y06RnbeT3Xcr1ha00hRHVBjlWrVfDWji3jSgO
rhuYOnbolU7hwICjiZLzLBUVd9MSFq9g1jXC9owAUryW2wcoM+EM2EBKL+J1G8zblKVypgLwCuZW
FsrBcwYLLGZGErP2ZFQZqduoPlQ3ShhSzvJQOD+MumEC+SgneiFMp3auLCMIg7OMMs2s2Ms6VQ79
qYINz1U0K8KIyVmgmqGc80plYt6ntuxPkVKy8CzSp8JjndWni0qUwvAAVvLVKOSAfSgcT6QP/yHj
Oo2RoeCVZ9nXWEoul7TiOp0lkbY/D7WmdB4bOcHnURsplrksIpFeBFVTZLewGNOzOBxIMq8L0GCW
6zQcZg7uBu45cV+0l9LpYWgbMFUqP8C4PquoZaV+GNCw9lnWAJyCKfBPsiGmwzpNoF+w74AC0qe9
jMolRsI8DQVLbI8kSUl9kYvAH+ogsVyjrQp+EwdtbHpUlPHgyiIejHMUpOYcF0FogbqcFTPcR0O+
jARuw1nCzah1N99zMRc8g+ET0tLrWmEMru6E8WcFrVR7wxUwj8gVHjIxCNdpTIPe9WlL6iu74H3u
Z7zUl1adwZIUKpaAAJcU3lYgIpx9G3CaRWdlL9NurlprEOdYh/rOjIm1srpABq6DYfDO66xjdKbs
QYDyNY6ln9IyUZ7TBjOBRfktbVvwLOIwbm6VZbffiyqipw1rw2DmJBYibuYEcB8rzeNunlUNvhq6
gpqflLbwHdYGfKO1DeV4GvesmzVExuK06ghplxkLFbkWBuP3GSo3gzOOS7VgqYrUTdeb2vFQ2QI2
UZuBYrkCo3sOKxi/pw6C0S3BSlY+9E3p8qVWPCA3cVUnyWfiZNxcdmbc1pe60xvnM+q7Gysx7G6W
txJ+Os+HoXE7IvWwQAnbPPxG9RbsE+hVSHxlWhk8RV1a8KqiJE8GjycNTJ0iDRPxKasYTPmqBq8g
hGtgU4nOousSm32VubSIEMDdVl19KY2oUK5AddnNO9iFTGd9U5KN0YDJ5METgQHpON74yTqT9wEc
F3LmNEI4rhNZCYyLPrRXbUZBja6K+89Ud0idh+Dmxud5kSXxrQOrxUJlCF+VPCy/QSG+XbqRGQly
ljshr8+DKA8bv69Y2YKD29NFQeC1eoiV/UOSJtZNVyuUn5aob5KvrS1DdSoDQ/7oB76xIaJMIx/i
AIfOBOkjNS9syb8aKJBz2RZh6TITzFxftdFnkWt1zmUSW75FKhKC2YMDb9wmIvy+io0mnKUkg2ky
GAHlSzPLcbmWYJD7Mzg8AeZGu7HYs9gy4I12zdDMYJFpy3Nc1cT2Ap7qBlZa2iBwvcv4z4o3/M7o
wU0/G7iu8KNWWa9ciTFrlqIlcKtO4mjwzDa0w2UBsLSekXB7PuRNoy+7nqW3caNK12Hq1JRdY50O
rQ3gJAirYVGkSZ5fZnZnXhgamfksKjPZnId9W0SeYykZ3YEnoh4Rz8CMgOlUjZtEqlUubxunhFWg
L2/TsMTiD5wP1GncATyw/kuhqcHhZiqoZhEzkvDMCIr2exQio/FSpuxkKTjCnzplBMOiqkslZmKo
YZAKomN60yXpYF1Ju0hTtywaZF+aODI7rwfvRs3aqADUWicToVsNTILtUCqd4Y52ld+kxKkWg1PC
6E/MLmR+H/RIeUGh7PJra/X4Lo4qGGuw0vF7GOtS3WQ8w2BgScHjuSMju3W7+htx6tbBbpI07ItF
srL1WyvU5qUZpE7zuQwUr2BxhxE9KwQFNCFw6LsLQXWSX7CqiOgN6VBqL4Mu5/BcXWeEl0llFK0v
VQA2A7yxWl+maQD6VzwJ5ypykshvO4SWfWnCvO9tmwnXDCJ2+eSVvnAXN89O/nMA/pAXfSXCSI/+
+K+7XMK//9zI/PWdJ5riP3+6FA9VrvIf+pffWqzzTc2UGn9p687w6y/abeiLrT/sUClvkCWf16pO
9RsX32ZS/truvmEaYHM8tWCv9CsnfodOeeof95p/+Y/QTzYFaofgjELoTufAue8mbBJ5xaZQKCuC
RIcNpA3EJpuOGS9sCrTZoHA+KQVKAXrmgBmEcO8nmwLbezfFhxy0g1b80NfuPWwKGNBRZLRp5gEt
wTdEyibqGNMpDpzBY9sGGq6pjO5LmmovhYDIzYqy9PEg505pL3CbL63e8JqO38u8D11Ud7kvuX0X
O+YlzfVSxvGsbJwAIn4mMz4TUVt8SXOOZzlBn0Ijq5a6FSH3szQ2voPHKGGpxLSJzlnQyM6zMhS4
dsriU6VjMZN1XH9CWUH9vLZv28QGh63pr7mVYrfLqF9EQ+KWXX7X98Z9bmVfaA4hESJD6qGqXdpG
fx0J5wyOoPHBRD9UA3WtJGvdMEafi5jccMe4J43KfAi2sBvo5LIpqsSrg+xHXw2xGxE8D0wW+qSS
dGaR7hoM6qpM4863Glr7fR49QgQx+BoFyuOdMwuRbr0ij/A8gQ4bQeEaZr9su9zwojY8xzW7pkno
1Tg6H2rmIQzBWyOBnsCkOQfv7WuE+DfDZLnrpPRTkquZtuR9IiCiquLhi67aeVPj4goH7UwW+Q8o
UPebSnzmddG4DZUXRSiXWPb3iarPjbz5gSqrh7C6Zx4Bp9wdRNO4BgS8Lk2T01IZhUcjcJj7nPgB
QbUH8axzTfqi94a+TLxGt6kb5a2neRX7eYyEK1FvgJMDS3/WFdizEXuI+hC8YdwvdBAjV3XYyxyy
5DY9revqOkirDDgJ0V9GZVUWbmbbtVxoKxWJa6Xg2erKU8oCpySRLs0J8aKsmZso+J7Q2E3SznDN
uvPjrFuFdp64cE8IH3nm513rtlFjuxE1VqgKY69qNHVxQj2s+LpPEucSCKBm5iBVz0kd2RdpS0+L
OKtuIxWYV0TL/ByTsAldxmN/qOrTqOkGT9mpOUsb5jtS4kVmCD1PYfxf1cJZMMNcGqW6R5Z1impy
3zYae2GkkK8VwVe0IPFFkeWFGwJ/OYssObhBExtu1m3cYdMIFj3G6KroKPkkSM5ORdIsuFmc9m14
JhMFDk1JVnAiseUnWS+uYedw63HLnPeOnNdatT6GaM2z2ux7r/I5acQfeQhuMdcQ9kWAZ5z26bVp
2rB8/Dd2bZs92RRJmWBt4MBzODwCemhiqIt7zUsUtGuS1OD4OpVApT5alt/K5Su7+bLKvKZ19/wE
tIGDLqwIbCTwXGCKX/9EX4SdioVtXifqe53c9MVdxi8OspL9761Rm+TpX3tcdtao58PLdhepp5Tr
T8of1htoPg8lrowyWHWAx/yL8ocjQYDiJCYkaeEbm2zAz0WKQRoISCro2Pa0sr2m/K0TDi0cMext
ByihRMt8zyIFxxyMFyk4RAx4f8g6YYtb1mbnzevRkcgUwhodsKugU2ehLpvsUrekt71YNkUB0Z+o
h4XTKgWxvAy7+5xHqPdznhXRuY6jbx1VtxC+9n6kssRrdb0o29BPhlC4GGXEz3FquzmPv4NHIFya
WWLWGwp8VvAs4Tha7dmp8Q1ipc+ZhJigznHySbMiuk0Sccrbzs1YUHspBO4hEsZVEmRO65ZNOauk
EX7rCx3dBEEk7Jso7dmNlTkqAi88gFXJBjcm961AouzOBg5lHlQ8amdgSgMNhJyKxH1tSgX8VNJ+
TQiPqK+S/FREcdyfElRdQrB91tbWZys0ez9g2T0a0rvaFNTNo+KBOEK6dlR/h8hOeJWOZ1Dk/j3a
BB2VYV7ZNflqd919HQkLGCjjwmgM35Bm5oZCgTdZFNh3+ha7KmPmDJvRVxJQx5N28icJrdvEaa/j
GNIAvSEeoeXQnazNNTJh/VYSXorl6E+MJmARu6Y8beH+LgmL5M+eQpSUtOIUDbz1yzIqXZk6d2WK
yTzPEvA9gNByu5icRhqYiKapfNmKJY1gVbBkxFwINwdXoSSbkbgEbgT1Z2B+PwWklt5AI/AsTHKa
Jz32iJOAEe07suwbDAxFjR5Rzn2nVhLIIiuYJUwtwF9ZhVF+DicjnSvKN/S9Ybh04LcsSBsP0hjz
LjAeLT7MU9Qti6C4CitgGJug8otqsE9lpiNXBcUPnRuVa4sW1ipDPrQR7/ymz/6AIa1dwht2aps6
mcPw+mTiUrvaya+0BWuEOQQ3wH59ssJcuGGEPweFYXh1Clwo6irLi61GeTDe/MjK/6hjUrl5qM80
IKhhgbPKSCw6yxxcG5X5bMjMpQRnqSutr1jpK67FXayBeRdI3csw+rwJhv0C1Qsc2sYytmHpbKLq
c8+CO9SiT0NZwxTBovB7IGhcLkTv4yq4qYPhtE8DY0k746EqjchHZpEseitAEMnx1GtrKf3QUguH
IdOH2H84ywt2HQN9M88dC9yjOqOebFLtlmZ7YSX4MU3Fmaid1IfODJd2XFRADbBz6F+IF4hDPNeH
pYdhAvgmjlcVKtp5z/U1r8w/GiNCHkz1xo17aXtRTX/Ivh4gG5J/rofC0zU7HeDNuIxtaNIsHzyd
NF9IO2SnhgmjMwiL1lWpWKc9GRY1Y39YrXULa1O3bPJEeGlFlrAjgPrUcS6ixiCubZZAwUjTnLdl
fC1C27eN5LNMm6swgrHdRgy7bZzMhOQ3JMzKuZ1qtWiLlvpl1fVumdl3LS4bcFHRj4CYfyKaPsC6
uyxbilwRassNDLI2lXGvYsY9KeW9bDWZEV7f9r3GC2HLb3lvnltG3luNC2SeMs+Y2dmfaOwUDDhf
1EOmovxOW/CSiFXCLGeFW1vlpW10ejYk+cJqhu8VJd9Kh9NTjrLOLTi7Geom8x0dOb5Z2TY8Ks1c
HvUPQR+oJWL6Nsp06kHuKT2FPE8PKc4kBltL/yxs81ZL4KZaiEjnkF1pfWCdYj8uiszLBLpq6iKf
JRZdN0MP7r9lX8YxafwmABcoSTLuNYaZuhxYY/AwW+q2ZvtgNDCTsTLpKQpa60p0lgB6tux8xyCR
T0n5uc1sddY7TM8w8CKJyDrAScx1SHtfWHHv93FUXErWLnsZ/CmzrvOlYcoZJHJDF9IpqVdU8YPN
MuYWQTzMrCyYhybtT+2sKpd5Yc6TiAg/YnY6d5xBumAPh0UWl39WjgXEnrEI22ABnZGjT5EBzLOV
C+72qkUu15LPOyPLXdvqg092Roo5K/ESaM2LmIlwrmXsLFTZhH4LGXMvaPr+LKrrx6RE8TwCNuSM
FDQGh3yoZ0kXZqdRlg1fhlYCNm1vzC0nzF0jA1xDYA9dSzdLoMMqF8rpBi+1gJFJ+VnAh3NDDBL4
wKKaB8nwCWgMHyjqW8dg9sWgSiDF6iFy66a/KeroLiNDDwsiTucFrYRbR0YFmUT9YJeycSUckLDo
HA2kCg6155Chc3Ea3WhBbrJgQH6Si2ZRFMM51cFFkFI/KYebplLJjMYl8knQglvKqituxQ9OJr+n
KuhgDHGI+SBf76eGdZZTp58Fdth44VCmLkLtPa6TVZ4YN2klbpPQyL1NU41ZXGHbrcxinQ7sRyiR
OdfUVH4lTLilIJnfpuhbATS+29TiKuB1PocKtMZvyyrw8iA5zxyJTuMuDu/LKPVFG3yzgUhyCUxd
yBL8qKT+ZlHDtSJ9VTQwlE0tHwKL8BkQ1AnQyul9nTvCzYVoXGIYnwZUIN9IxSUurMDN8+Q8rcAT
MWFNtYwGDBjG685Rp6wOLpyglwsIic7SION+mRhubGVfZV9ddRnJXLuHpEwFAQMAelYqfA5x0qNR
OD/azqhdG8JwSHqdBipeO0YzV3WuFwoIdVXA1TY37lGMINt2LuMI2Fi2LFSy4nX8HVg4r2gM5MYV
W9Yi2IwaJ4RwpzobVDtPgc53hYQShbhQ590A41kEpPo/9s5suW5cS9pPxBMABxC8PBz2rFmWbN0w
JFvGwHkCCT59J12/q1yu4Y+K7puOPuEbO+StPRHAWplfLu5c13/3SOPFbhA+KC3wn7GBm4peVI9G
3CeNSOAVqz0qtxdUYEe1NLsOlU7sjey0Bk2VTK26YR2P82h+ph5+ebs0cHf0uZiZ3HvV+NkX0bMI
8zppq+6ahNXtVsRAGUBbXYt9IGmVWu5dL4X60M+zjNuBqMRpu9tWRRfr5lHqse5+cvo5DnVAk9Wv
9lOzrKlxdcboXAEOaXk8VJXYqRxLp149bBa9fahMh7fGa5NJ1J1ovFXm1N5WPfTH0JOn2eqvkgZq
J2Z+Y6neN+t+iIrU5fve1ildLtwpHmVpCjT7sDYJD/Zamza2IQoZb33z+Lxjs3jjTF18F92rkxOJ
L6t7bRp309tnKMMtMf0Zy+dR2AXuy8ifaBvGC4MSMPQZP3iiPLhNeTRjkebca+9q1lc2IbVic6b8
gDrP0jQNSRYX6MGpWPCWvVhBcjW7pjSOvQNK8lKTQDmpnzciFms4K5g6xamZgW0sBbwv4kAGjcQU
942zc0LdpnXhzDvlN6lfFVOam+Zjzuma1dx0IEQEhXStYePXD7PP4Kl4/leALc++CoO4QuHl5Oid
MQ36KEP/ta2X20XBmJNhWyRSjRVQHayQovC7OJgNjaFDLDhOLOpCgoNtwJGG72/77lCbT5FFUy0v
XU/9uGz9dBnDazOqm2gKL7jrQxTXg36lkU2HyL/Q1aK6ado3nC02RhGRFDX/MCjln8aJvK/wAPer
Jiy2hh98M912bJUo8uCzo5WIUdfMKcvrL/1cHTwmnSQgzbrrBnbxOxjhhYFGGZokqJr5gH33Es3e
PrQBDrtgGA6TwYrWLp4w6GVS+OUQD9SgvFlZvLYaXgOq3YgWL0WnEl/eFG2BHcDGkPqPQT94ccTN
tTPUHQS48aYK9BdItkUsqE1mq64bQa6DyO7K2lz77g0bK1j1Xdr3jjgZ0jzDXD2OUn0aw/FDGzV9
rFeSQeJeWPiwiCFB3XttO/dFtfQQDQ52xkocVxuuRz2VL3iBH6RyWBqiFszk2KozdoUXv2rMc7VC
LGk6fV5g/6SDgWVtq/VqNtZNOkY/Qnh/XXRxN8/1a9HyPjHDiCsh+lQGDYRu+VyBsPiF6viflqb/
Fzb0UEf+uqFPMGv3G609jK9/0tbjsb9qzwA1PXR0aNEphhRt1M6vbT2mWADyBLWG20GGuOvrb209
7hFJPBd0mIvbaQSYhPGj9gzcCYwhuvFNC4KY/V1j/52RAHrxTySfX0SdH6miINxIJtzIAYsUfzac
8Me2PqrCNapNYG5Ko8BcJH3XkFO5UP9Ur0BUEs2qD1YLNw4X58JrIEM6QDkya5bKGscZHfXjIsZz
wZcHQ5aLzamOW4kdAXYMfDW1AlcYn+bKXocVFphikD/zJu74cNMuy4m1E0uWqjuqtZzjahhwNIko
zsNo2fee99XjqHbmoatjogqbwLtxs75wunjl/m7Smid+CYwjGuQny3DsDaVvs2i0VUr69tFn0wQF
03ETgHGJ164ksfMY+wItQF/nz2VE09FlNkG1kAZqfmMTNoO8q1Lcb/lzh2IxMUx9ZLBGYwB96Ls4
fFIVxgAAPjLho89q1ySfvZ3kPRrWoTq4zASpafhhWNCLWd+goTLLm21yKADLDWmw+wSAIhWJVFL5
xb4oliMH2bWjy9wD73Nw7Ij2iyB+kC60/tg2gY49abw0n8Z3lrvr9VDYV4VK5zwFCgRS4FaxFAxH
J6f37hD2qQ9+JVGb09kMS7Sf5+JMg8584pHpvXgCT7oDR4WDOlSZn4fNrrQeQeW6gFWQkmCvX5t4
wml2ZQlf0gLo4Y436Efz0rHJiKs5RmUpM0eBsbFE5VlNBmxVpCn3PJrHBxc9ztO8Gpk2BL50MZTk
yrIq3K1zUXxqeuOeVBiyjwZFwf3Q0+5WMlcdOe2XSxflHpr2sjnBN+6n7WTXl3yu2w2bWC5Tv5Zu
vFYQqReuHA6fz+mONTyOYjM75GZ7EIsPfp/D93lxdCS++rycsipyYf2PFjU959g6XeCoup1is27a
QQ8gYXCvRrviU58ziFMXnAGfwI5EidNN172s50Oej8suJAZlrtdEuzCQJvaX9tof3XHXVQRoXT9m
HY3O4G0EBHSFWsZbN0gLovnqFxQ6F1dpWFmyayZPtpmrHkKvBhKlWHHVIGh3LiZhniJQO0eGKE4s
YWzvHV5DG3f6r4ubOwdAHenCrfqFfvu/vplvQ3r/bjP/dwk/9Msf9vFfHvbDPu5vt8Ph2CO574XY
4n/Yx6HYIujswTD0qIsf/SbPRki/YrAkNnqot9uPfvMQMQHaA8OPmybBSnTdf7KPAxj4WZ4NgXwz
nC8hwyQNBHp+v4/zRXTRxOV0o9XYnngZ+Vd9vZx5XXZJMPVPDJtRp8fiUDdhub7LZuicu8laUGKQ
JQEolXeRbOt4LOzdKPxTM1RoJEpIkKjmQBYX1Nmr0vhQJOVOFEYega+RRLS5HwMwEKjfTFfvqrAt
oZSI9hOkC/TIDMVoCIZIJ60LocQsznoKUIzipLHbBTyVRYoOwjmMuLZFhItcbZe7pQ0ufFpEx3Jb
DO22LNxtgfBflspD+23t8G0ZtduCMr1D0nBbZKj6vRSilhu7LAJwgLVYfFuUgibBtkwDrFe+LVyz
LWFTopF2tmU9bAu8n4drui35EWu/xx4AAS7bhGwXewPxxXneNotx2zYUYIpYYyeZp2HK6m1zEbkz
Zngy8TWfG/ZiV23yXbdJYKAq4Z/KATVfP93LwnvgmtTTsUV5O94pWneHoGuTupPs0AV2qB/YSKIe
AkEemtgLc3/v0dmga8yDr0U+zcftFiP7qS6KdK3qW6uHa+a3p7qU1x1xz3x0ds0wn5yKpc0KWGE7
QPWaBKr9MtfuvRqjT/+xdqAt4oZ2WLR/XQluE4e+DXn7Yxn47Qbu390d9i+yDbTAjcG3co7CXfm+
fWBkIdRnSH0wdji4edR637cP718B/vuWbMA91RiJkCP4vn1sgQ4fVSX2F+ABNGD/aPvwfk4khN+w
Z4xVxE4Fz4hsP/+Bolday0ECeL1CnVhJVEsd4LxkYkFxqhSgKjehZg2B/PqkdReUfnZ9mJpNzqrF
xZt0+FpIOM2AxgTpXnRYUno706EVsTa2xUFr6uimasb1JLypVMdutO4jBjM7wZEOBKVTFDlotnIv
PxWWkTED2qjpgwqj0j+vYi2Hz9Ai2HzVe20f3LVVuTesLt9z06m0gfdUJhP4UL0nmtNd1HFl7sfO
jke/dAcnXgEtr1lO7PSCmgc1XthJcnanKD/3XaejpK5nmckl6lAA4wSfiFXnYAQ3n+cr1rqO8uh1
GmoZxX6Xz+se001WdLVyupXgF0FrvISF+KwZ9E2Q71XSsuC9Hat3FjV0jE3V+V/mEfssqRO3EyD6
VhLsxsKZXmYmWGxcolQyFxNFIGXW8QgR4pk6KLiiYs4/L4qZw+DV7lE6ubw4hVsdCtqHiAJMy3Ft
227vB6aBB7+i4ytqwBy8lcDzoMZHJr/Cl9umDAoxduocGnN15lPUJEHeh1c2CNYjumQJlisqYz+S
+1B1kMCEWwDM5xoU7wTKtS7Slkfv3JfOnpv1ADvwxoNdvLc5KmpnqNAi5z0OA3/56Es/TwuUf3HI
gn0D4xA47ZKMsp+vC28ZEyLlkkSoN9Meo7kz7bTuDRFF8eDMgXcPSqF+18TvT1WnAOEaH4aQ6r7U
1ujzf3atb7sWQXzkr3etf5etqt//uGVtj/pe8SAYjLuBeRi0t93MApXNb1vWdrfWEMG0IPglafa7
zjUC04t7X3iwshEQw0b3fcvagCrcVhsTPLFtoR76R9QUhj3+XPFwNMcI/CC+gNdJt9vh/LhliT6c
tfZ4eePQ7pNQI1DSqXyjNjiWtKpjjQU69FMWBlVMDBoPT1wi213PvAJ+O6PjrLbLfBJO0oeTuxMB
2UFofZiVcTMeNlNihL2QMU+ZA6RE0fFJcbdNSlpeZNCVME36Q1kMrxVbRDxR/0vuqiFpnUokIljO
CzdfsJ67hMMcTVE7ZsyaIKa2XjMyOfDbKlz+oBbHJJyiKfEtYcnY1HZXN/bWxbJMXVGepyXw4MGN
H7FslhQ46ZeGsBMa+jbtlhoGhBmKuBKAqyQiO3UY3a4RfTb5ip2XQyuX0pnjMoSLq5lWySpaN4YO
m8dhfvTEuLNhk8cdgM7YnZenVYqrMazPMFjPEu8pbqzq48p172dVpEaIKitq9yqn7mNuyxHV0wRz
O/IQQBsMMi6Fw2MfnlHlWZXkvH3mQe+AU7JiEkmAvVo8jK5uX0BRP9nVn8/jJgN48OhKCtpJd/3L
IoDK1sW+amFY+FPQxLBc0Ix6uRvLnF9J4T55HWS6Sc03Dm6UlBXFtKZusIpsjUApiz5y9k4z3XuO
/BJAa9iD2IaFWRTnhr2Oyytg9Z3fstfBes1+6sm+nAaR9e1cNU8RlfVDScq2eFdi/TIv8n71cByF
sNDCuOgl56891dc5ru8jGWtyWEa3uXH7PLrxqxyGWJQnfoR6cA7ZYeytjomEWi79yF57egUgqppq
3iPr8jzXcxqqSl55S/MO/tU9QM2PYBgyLtf/6HS/cJ7e34I3W3X2wyzOP25428N/2PB87Gp0uw85
j7iPGuh7jYYgPW5OTTAbBcznL3vh9xotwL1g8BjcKASMP0q4H2o0/19Ij24zTMGV/lLZ/QOp7ucK
DRUidD/cEwqTeCgN3J8avN71ggF6oLgRpYgH96x8+cs1AmL4z8VA/1tS9jcxkKPj5WBhAbXyLUj8
LUD845Za0YZEbWkXhGjDI4obuKiuq/tdWC1XoLUZrlfw7Hs0hPB1HNi3kP84HHvI1A3KiohdhX2I
xGEt8u5q6h0EuaoJ3tDVhrci6zVMVqSkpeGawafNmnYm7aGQSPsAhSH7ZUGuqW+Em82YaLDvpd9l
QzPrvcdaAgqF3SK5KPYtUjrp1Ih+rxxRupnoG+3s62pem4e6X+VXZKYMDEeVrzrhA3GyqLS+q1Fw
4F8Zbf0KMpFfEe9hrFuY6G23dHfjgleBYNVudTZMZZEfvRYZn0X2MSmhNxZRcfRMtzfwbueJUbS1
zvUkzVNQeI9dNDz0xXoRtXliAU4fzromLpQPx8RHJKy7SKmPVIjiiOiASsXCzjMtY04qHhvRwI9c
SExypOsae+oDuKegi5KyDFlMmu6mV0wfolpepoW8SVbYs2w9hCFzECe8pO+ybMrURlFmG4bqMUL3
Cyu92o3LEuxrL1/PnW3PJnf2S1Wg11ZiX5VBn4KEh9fbQu1SVxVKryz34AcJ2e7XtT/moFu3o26v
66BOhVMc+xWnhRjosR6WPutl9QAp8Sw90KAOzq/PyGsMie3FDJ+Y7Rbg+vFCITH6OH8gYaWVyY9L
213Nfg1hQUMKLVCVopJAZyt08BD42Oq9xZ8OQ10HcZ1HblrlPgpGO151zDiJiPqjKRa7b0ryDnn3
C60CmIHIeZ29qIKPJotA3bUwmOEObv4vBdlKQ+qcIjQU+4GTz4UjjytzrkcafhhRzZYyR5jQ9lle
QN31EJas+J2p612k3VT3eTZQB8DVXBzm0gXiNrpp5+GDD+rwMBDzTNexQbxTpJBoXlZmrhoCnkf1
yykoye2KX2pojdyXjFef7qfWQQqRvjvOcmz89eJB/IjCpyV/afh6CquV7wKN4ygMPnQrjQHFvhk0
LNPIxzOMwAtibLci1zTxXFjGeQF7R7ifEBKL0n6ml8ivRTL7N5082MqXCaoC1AbIO4TSeeTL8MGH
fbaIAhS1FLe+QTkAL9zGlVFnEEpHkPBlvBr61DrykfPqg9M28VrPu1C0XxFgOXWRc0KSEvSXZie0
TvuSQaREXiX1Goq46OSP9/6sT3h/50CTF29ydGy9UsUww+TO9Vp9XflLcVicygXQx8OPA6TlHrki
m3+oxry4X/JwiJelpJmPyGgMBlimnQOlQ5ejSCQU3LhzoffMWBYX0wbqevJXx8Zlb4CCTy3bVhiM
F7gM0QgEucv528q4ALvFnpzBZZkZ2DWSpHmWl4C3Rz8acDF7BWzVqTxb7qCEc4P7kZA+9rq5S4WB
f02pPpsGpnVbzLGeURQaBM93iM99ZOxB45tPu8lZ03AZ6hP3SnaVtxIf9tqquGDNmy+0jllnJZYc
srh+8EjA4uFztMVeWHHRFV2R9M/virF5m5Yo0blOuYZMnTvkIWf4lr32ZZiKDM7Mwejxa9jPN2Ww
6p3IJZq1ufzk6mknWfiyxfUmPiCBT1HkIg/YokKreaxDexly4IKoz3QZZrpzv1RsXPZtFwDzNp+M
l+8Df2zh3Ewvw+jv2h5fczHv3Dx8pvXwhIDfc0CbKo4W/bCU9lJH82HsKBb4rJ+FtAg6YYkuy5XJ
q72ocghPJbsfx/UmGNinRQbXDegK7pvnee0T5BrgBKxmhwgpNgvSJ/g2shp449op5JY02/s6COKl
7BRoPXUUw4JO3auRsg/YA13xrQ0lRfNZh4+dUafRAys6KPIJJ8G5ywGtO6q+VWodD40Wz4Htwtgj
yLhvqQIAm860XHk13j2wxgsHsobZECc6Bp+i1qQ5YuctL27Q7ByKCs0tAq0oh4tXhztpAH4SmX9g
plP+SsbihM86VesCbMuNTv5k74aW4GX6wwmJ0kMfsJectEc4G8gMmweEG1IEVtYdHJomrpS8Jf7y
NScz0rNr/QKIE2jEqq6QuNh3SHsDcVzBpTcHI8By8qiyFziOqXZdWCLqheXNmfTgM123GXd1RWjc
+P58CzZYxrwXHlyP/mNNJJLQhN+QaAYFUnfdeaChQGu+VDukUD6r0oFQTITzcW4ZrhfgSDB42jz2
fFV+WUYVpq6HzFU6W/cKAdj86w996J84khDX2t+XIJGPMQ4MVYi3Ye4/5e9pEdCqqnPnWusPrHgq
ojc/2P/3nuInrcviKmbFhKcgnYWrdzO1N4u+/fvn2HD8P74N8NyoDZEX8H56G6472WqOlLghaGt4
eLOOl2V5dJz0758GjfYfngYunrv16RiqQH4afoFJH9YLCyNupmrNOiBHA5LbTvdh8m83poMNfWyD
/7hEv7QSW+DhryUTnLDjnykmeND3BgJdAoGfgyKawLx3GS6KXxsIzOYJKZwe/PF+J/JiFjLFnCcE
wH7DAL4rJttoNhj0EaQWL0QT8Y8QfhAHv7taICVvk1IYiEYIq5j8t72+H8t70y4DkvfSuxkWnyTr
Yo6z9REx056HprMDMOUCPxrtc+jCQxmE/7n3+GWMbJEGW7hWL7Ahxh48/9ygHif1laNxQnIopOky
mOulZ0PqR32TNM30ZqP6k1QiQ+L7vvD1vrbjyfXc+65tNTp9HOIRPCEYNO4FSH8QCyf8MBSQJcuo
GhF7zT/gmHsOAEwC6FuXhC3VTSC8GzqzLOqaU1h2xyJYveMKCjyZChd1llz2mP+Tubz9Cp/qfppF
cEIzsgfB88YVWKRhfVrgbMVQUN0YFVQBzraqU6/NE7JA8wHh/TTT6aVYjJ/IQh7cqakBvIVQQSQG
MYxmrBPVetdF1Z3Kwgcs2/dfOyMRinOaMVlLfqOqvk1m0d2AGW9PSwXeHMAfysMKh1Ehe5FEROTX
A2tIitkIwJI6f/3KXVNcGz/8vCp8uG1eyTsXSdhYDv27hBd0pUGgBZGDJKrb2r2sB34zIGeUheGM
b22SPiRblEdFhWJci1rGRlO2B3sgYtYjSOwvobgjwqN7QEYi7oQq46r2BOoGHAWq8kRGbKkPnreU
MPaVu9dym2izYj4LW5CfJk2DGHZOUVhbiCb+oJAUa/OdP3slYhajux8br8pqT1/gZ53XUd8UNT2O
VqypqvhXtGMMBUjlZ86gkAqcrM5oHto9DO8yI1pyfBDUwkDrov2o4Z9rKNj7yEWKuRI9RtQg/38P
YYWjiA5k5lGiD4TkeWpM6cWD5zl3UKX9uFrxTrsFELVihO24cMZE25nHthFt5mCqAGLChTqBFpv3
wpWP1h1up4nUmXS4jZuxfWtKkChKMpzFXeSf2giCEwgwTGJat48IjOvLPAT6Q40RCvEgo/pgJ4yd
chfQjeBK6U0ApCOW7ZojCwbe2eud6cBnyD8SdDUGPUzqS1GpEKYcOC8jKudARr2bgjLL8zqKZ4Sp
4yqqUX+ij4u5r8FB6JmnPayPhBnN7la63OllumdzVWSDqymAebe8xhCW8QD/5utYr28jNXI3tnSK
y6jsrxQy1wn6+LTsO3Zkds4vzAnNnue1f+8605OKmtFJyTgt+V66C6WxmtrPM15VuDoFphboMh64
7PaOso/UmeluAXiSEBOd6gp19TxbCsdhgm072LjF2B7MHBGZqmvnhA7/oDzvgxk0CjQhH6tOn0Jd
387hkDhOeDUEL3nonqeGmY+2KN9nhkPTRw6khuKW8nmaLxMGbhyiCKiw6iFuioJcXDybRMbIGPCP
mE+R0LW8QoiCxgZt1coxXkjplaP8rb4MIWYOYSTJEefmHbK4F/AzmIezsTV1xZt9oShoTCMB3oCG
jA0QFYwMq9DtQvgNBy/YWYuvECX1zeSIhxJNG2mmT62P7YET1Ith0Z/VTF+XgrFsKDyMsxkaASaf
gu/wMJPJ7zOjUZaHK63icjBXA5+fYbPBvHb822gJedxUYX0EAYb/ORIdTwUCMO3YnCdNDoiy14nx
853eVAEED22sMa4EckWUjkv/PuQMwU6jUkyTYZ/gE1dB1tTLVe2Onxsfms4UfESCPTiqioJEXt8w
dwfTZZrlgDdd7iRiqJhWsKYlC6+lxi4TNUgM9XNSRMCSTEMPTscQl+xQdirMKFLzHebIXeCxeUmu
yreRR4ew9q6paPeO34HQl0hEuQl6Ofw7eJUcNtegpq+DCm8xpmrM0FAdRzSq2RSWieMXd5gE4uAs
QJbLg8oxlndV5KRUyccSo80kq8Fwl3U6VeqxVHAoXdZDJhhCgI7rAXzsBQFNZE4XTJpz0SKT93yq
bYxzzLFo/t2B36qqKBPB6nui+j77VhL8XydokD5FLfHXtdG/q9cvTf9HdXV71K/F0TfPyHcD7uPe
PcEWYP21OELdhIoE2cKf+Rn+LzjfkF1RIW2s44/xRv4vF9lGzKz+f/hk+E8McHzxf6iNQEESFEhb
lcaDbVr9j7VR0wZrgbDIcENK7xHh7wd3CM6VP9wVC8qV2fjyJAi2ZeoftLU6rYoi3+WGIZ69THlM
OpjcocXOjs77nvjY+GS7hZH8kcXDSu9G0qEZj/C76rCRWalbeoxE74KVLB/6sNYQWRpoDM1y5XQE
/WCtUUSsULycJcjTcAw1YtGug/psBqRfV4/IuAdXoVnrC1rAMW4YhAKRw8lwy3DvD+imuUF6nEkc
RGtfP8qaA4xxqjYm/XDs2mCX81Fgl6LYjvzqHTPXnjCvyolLNzg0nvPgrAWC+d1wtW6jadZAvCFu
quMumMBLNnOGgQKaXqjwvhj52nvIqYtD06DQmc2E+XPrpPGJFCXmDSwg9tehzVqrX6HStvEy9l+m
cUafjQRYRPCGIN0ch57f2i0tZevMWS/TSE+Lz18CzY4N0X4cWeyTURhcetFjGS9L7BuOyZMLvSlY
XyL5OWWUE3wlHgSkUYjhGPY+UvF5de+K2b+LHPkZjP4dlBAMoSm9MlEU4wLcrnHjITR05zE4hm3e
jAh7InSfFzONe8IvrpJHOyk/BlKeal7fL8UAZ2edaNZ5GJvHB0hoLMI8M2Tyu0x06O/FSLApUkQr
nEYjqtLukS46DUX46EfrK3VEva9sEY9wl7SREcJi0HBazLGKW0TSkQtwEzZ2J4/ivax9t4+8SidF
Tmty2/pj/cDzDk/cD3DdmpvV7z+rBuEU1zi3uMBfo0Y1iLGI+iQL+rHvzFWPWjN1UEkgb+O9L/P0
bkJrd8OIzEM38PyA0VhvFZYoym0X4Dxwq52ap4fAFcO54uRktP7UrtF57ShAokbuG8RVO2tbBEE5
QfArp3FT5HMMmPZ61CuWj3mUIn/rZMgPtQcKQDvVAzK3QBPc6bnzwuPGmRx4AA3INiXcRoZpF0N9
ZCL40EsiTyi3WVzo9QG/c750AJUTqCVNNgrWI9uGOVSmx0AxGm1f3uIhlMFyltLcfx4aDQJ+Bf87
QEs+De60JIuDA11a1eHoxZSNdRmaj4Lk4lBL2d9qFqDw8rp0qS3d8al6QsoKuvQoMfpHo8xzEQ3F
zJ4aqqGeMIaoAHpiR/c4qEbGjWYy7d3pSFZOjh2Xx5Dm5Z7htcQd82yMbXGMOcbXoP5ZwfHXB3/s
Dhqsv26AbWg9wokoHYqVBsEbY6qW2PoyTCMxpKNPgWDgLzhEbzX46GYwH+iiz0E/IbZlryO/fzCh
wZSJodoDEiniusrXuC7otVmmDwoDOuLSytvKn+4KMT/xYrkaqvUjRjHA1sSY1Lhq9BNGCZ78hRzs
MDyOnBEoWzVsiQb5o6hcLsXQZSHpm11l+YCyYLnKe0zKqG2ZLTPNQrc9uRNYETtMX/0gf1GC3mBe
4zXGS96CpYYVboa3PA9AgxTrx1Kipkaek2eYpfUyVCE6GwuCe3Tbx0b65wXKc2ZKXDWYJ2qLJ1BG
wUH5rPb2uN+Im8kGk/ACGE//OcIJ2Tg2HGl/fYRvTumvd67840m+PfjXk9zFSHn4gz4EBYbzEqLU
rye5h+BCyBFm8CA0fDuvv/ukuOEA8uc4rH971HeZI8S93TwMNiAUmgUjKA3+Oz4pnh7aRoA/2/Ae
8tNBDsuFcJ33KyS3545jEjDW1g8fzJ9IlNtv+EHb+zaKAxvaBtoCPyGbT/xjqbC2OWsxUY5CRsFx
TDBpTsVD8MWYw98/z/Z7/u55Nqn0ByavcWjb9SpAL9mahPaXOfzy90+w4cd/+ww/y4e0qzGaBe/E
XTATzf8QRl8b8P2Rg1wXRp25JBnMp3Y6TOp2hPFH1bsG/Ctu3eYOB5CYYSp0ZxaIDA0kDMe7ST/M
lUyXqPr/fBQbH/m3rxS2/Y+fhaeA6M799lnAo0QWuGufJ6OShvo3M1zTHBuesl9DqCMd/oq0X/L3
H9WWuPnDC0B8Fze1Ighe4HY4v38BNRd0NCS0N/C+FU1o1JeXArLsmNgWk2KT6BvOCxz41CMrEkzz
PS0BsMw1Appmg3/7DQN224kYnJTkNEfj1O/L6qNbeac5J9gLXUfTDwtO+b1XRBqBTT7GGECY9aw/
tpONXYOpfqNNzYjGbP0v9s5kuW1s27a/cn8AGaiLLkGApCiKpCpL6iBkWUZd1/j6N7Z9MlOSnXZk
vNt4L+I0zuko5S2QAPbaa8055hFjipeHSHRqRj0mg/PJOeXqiS6LH/S82KmH2ts2tA9al62aFDcf
PSGVEgHMjGstOPvxGKbGLSjvem3SB1pqrCoYB3ulv7RkiG2AceqHNoFRKnF2HQuIjfo5SQ4JdJuh
UMu73MjYEEHWls5tp5trJjXoPWk4GXGor/W4tteyTb+nTLPHTqKhkS/NyjFAVKWh/h0t84/qBe0n
FfzbB/8jRWuMHTbWqV2O8kbbBrvlsvukbexdc2xXymW3Rdnp2WvHnX3NvUBZ6Jfr6VHapX63kTcQ
sf3kO7XtH/+g94r878Set6+JDyMAPYPTm4tblqkqjT/EPtRqtV/Lv3kd/ezOfLvOhxceeJEliyLW
kdjib6cvdejGyMlULJS/eQiU9x/x90t6+xB80KA4PDGNhrjgGGlucmKGTE3VgIptPSS04RHr/a+f
up+9ATHN0U4nCBptzYc3YG7mk2VlmnockxbT8Gdq218v8LMX4NsFPnx2OHghroaqemyHdW+kq1Fy
2yn9zVX8bpEPb1lncsxlRsx4dAZq54vOvMWW9Ovr+NmW9PY6PrweZ/bqBj2hemSSQLNlXMnmtZNc
OdH0/Vr+txsc/4giFAv9RSz8f4oyKPSt/1weEdrwPLw2z+2PpZH4xb9KI5ocIsEWU48m8388IH+V
RkCcHBI9vpc4hqn+LfO3kfnzS9CaYAO+18xaf9hiWENNBTZdWIj+TWlE4sO7XYwJkK2JMRMrwfgC
9vXhAS5Cm1b5YJdHWc7CbcVkJAqRbDbauO+tAYNzr7aXU6+WG01eqLOn/lQkOkMAgBGNruI6ltot
5wjDc7Dvu+FoaqtEj2qX8cPC6W5UwfnZEvJ6c1lL45SfatgCkcGgf8DN6aIb2UPnvWwMfWuXDkMF
KdogTfoUQNRwl9o+LM2M2rJMB0br3UWYJ0iEdONiERSlULcOjEHvQgNJfhfbZ2e00nXRxHRXmmfV
0AsgqOH9kBvVagSWDyUPm3g6LAezsD5NAdokjLoPTlZ+Mqdh76QKNVV2Kxn5obPHygUYe1c0Ae1U
BfB3MO6tRb8uisRXQulRjSc3rGGHyBy726a6rKzyQbXNKy0CARIZ02aYOGRxUzx36MyAziGpl6Cj
xJjbV/irMogHE573oJ492y56bxiGGfZ7fmzGCZtgqG1LgCcrTuZXY8ZRLlxGZYNV1E/MmobDAJAk
VQpXUpeTFpgvqO5u0372R5tWshYWp0k3/TnKd7Gadxho25PZW3dRHYRepc8PpsBJxaNRremApW5W
xFjP47ldF6rFUA86yVRYvhJlF5OSvUZLDoS2U+/MqFGA5qqBa5bOMRks9SoLrO1khzf1lR7tTLo8
8mjvzRmzMElUfmwNSHZrALHdknid1g0AY+2HyGSe01NvrrIy3iDQLlZpXr5AaizXSYdMVq0VSH/g
X2VGht28jSm0KBiSz02jvVqG+srMMdyGtX4l0LnTUIerWR5yL5kz/V4zUijhvGSRNVMVFvVFbpi7
zFDgUUd+Y4e0CECVe/M0qa4amvPG/iboLYy+88ZBOsfV+MVZ0rFxoY8lrky/Zan1FpFffaFLNQZ7
ejKOKc75KuyOwrZAwej2VhVtnLKZnlEB3WJ/XWNo9WRhjOPW5T5yPpXaoLmRaAgx3Kq92AknkFeU
c5x1LYYVtJC6jLagZmTXDkQaE77XiqiHXeGYl8HQKhg6aEVlYcJzYWFjtWkd+ppoWeHnln1JtLFk
aLz7mc5WQIdLE62ujp6XLZpfE2h0KCRcS9SN0IZB2rQ6vZYQ3mhZ8qQkopGGExXqh3EZ5bIMD4Nm
m0nXLSvMp44uXFueY12vVg0NOjRhaPjM8moK2GcGmniOWn7R24wuEu29XM8rz0rbdC1NEpYR0QUc
DdH7rFHIRYu0oUmTLMDLaBs2l0myQ+HpxWU9u3XAbTDkwfMs+o3qXB8C0YEsaEVOlb4tlEhiGhfd
S2H6mvY8MirFtVfRyGwd1Pyis+lQTIAUzm6JWPjqiPYnSkumb6IjWhahp5MssZIqjoRDWBeXkjoZ
B4VeqhRDPpkGRFO2aLRazhKsJ9F87YOgdMOGhmw0DoehSW0ahTRrMye+iRruZkMPlV2TJRE+ar5x
QObEgczLuQwqE+skaNM2Hxa3oius1U3PDJMHK1rqYCWJ5jH+vcAf5g7AZ93pW6zXDJ4jPFD8W71W
n3Nd22d0o+VAvg1EswOm5kUg2h/askycO8umSTDSK81D6hjt6JltYSZu2yf7vh8w/HWQSVX6eEGB
/TNucYCH0X9K7//touD/QwgEBekvagLc1+3zTwoCfuuvgkAR8nAaGzouPka1bMh/FQTqHwwaZNuC
4Kh/MwD/5ftz/sA+wI8YSdAVYfN/a6IRlhf8xvC2/z3+Qdhx3hxrv0lCZMXWFSzIIqXXFj9/02OY
gC0AoQ9gfi6VNSOLLXPt8xDBkDoCONfyHImHpG7tQEzn+uhm1jlxpqYOnUbtoT8EZrwibyb1eqfT
160B1kkeATbZk4YmYyiflXmBuWvEz0vdAgDTCCRqWnOf5WDl6iA5JTVU7zDovCpv9dVgQxa354VJ
sYOWBP9MQPhGCm9CymEENV22jsxu3xeVs1Ks+NOgmOdYKzZmlgOmndbFsGziGivQIOcyfePyvNDs
LM1yxwvQWMVZSWhCh7zTgXXODHl5dpLmbJq1vO2ZX9PlVE+q3GUHBKWlT5xAATgrK6G61V+1IHyG
idy5uWR53fzKpo2O0qi9QdLCdZYXh0nVP1VFSD+camKrt+S3UFlVblohwdNKCq3Fhm2oDNNeW+LE
U5vltbcDvy+HveKMG8XChVyVm1ZDjkrgCDP9gfk5wJ5m0F47BpqYAXH0yegCtUssmOD1iCHp8d3B
9enAQsW3tpiOZlm1zRmXTmVymzE+7briXDXyPmKsCr8cCr6Rnwe+0l5MXuUpbopNJym2b5vVhWLk
nwvMoG5sBZdM9i/JpCigbASFiapVbc7KhOrjKWnQHXutVobFWVq6udrkCpPWUE7lB4zPSBrNIX1R
DQ2JAGCoWO1fgHT4luqgT7b5cdyPr2yJrZsggER/PG27ObrSi8D2qBxnv+6ir6PEeDex50fMsbfd
Mp2VQXnSmuoCINBjPHDqNHFFeFaof4nV6WKUw/kpi2qaQV2FPF6jIBwwrRoyjXajOQPs31qNLV2S
oHM7x1wWbnWmZqF9hGqKPTNaaFwb6z7qGKOnpuN15ixvgZwpSakTP9HdDx3ZA3nF8TojCyMNHW1j
SDHRNsCLKsXA1TUAmSqjlxD+mpv18+LbqG/Rn4QbVWof47Hcljw2YJrh/oEPRCXRLswz8HIpcPan
UQ+Y6kinOZAemk4GkKIpTNuTOyOIaLQpqsU8i2kC0USqjQPNSi3mROVFwdt/FZFz0tc2mCcz/dpG
3bHK9eehReaRMclI5+SK+c6+giayopzbF4SyrIBTD4hUUTpEcbRKumHc1BPA/Y7GIMhMcsVT+3Gx
Sg/HwE5uw0ct1aqbRTIpbyObOCLVuLOk6GZiOImq9KGO9HhXRc5umep9ENrVPijbBxNFCYzbG8k0
d5FmHyWnPUey+Vrpy1WeN9u05N5cTOgblVL0kKfC62FAkUEMRNjHmyaJHFB8TrHi6TGf2qHdRWid
rwN7wLhaZD6qp73ZQbv79kb/79Ym4rf+eWu7EWLH5setTfzWm62NXUoRQl3hPxfN5b+2NuUPR2fz
4gD8J/TozzGA8weEDEXYofAzfev1v/GHskOK/iqTg+/H4H8xBuBo8ePWxkgNpxSOKQPbgmjLvNna
BhXRSy0585FBQevLUlZQ+Mq4JVON0enelpPJgBBsgHk1gqI6jMw65dzYGDb7Tdvgpowj2bicignc
WgIZsAdgIeYb0Pm11leVzrkyGbluOYtUZ1VvKrSEnbTP59DYtEn54CxK4kqG/FLU1OHEfpzzmEYg
aIhsLVVDxqENYbCNvKcoB5g7FfmJzHCXlWLj5+zjEKBZrp5TTQI9lyMtyAPDI5zM2EoWJbuhwQVV
0h5Vv2MWBqrE9FpX7NcxrW/KIb6scoETkgVfdpKmi1Bw2JbOqY5ybz4hX712av6VQEkPWNjGNXS8
dTsV2ToYHUgXfDSamq1wY57ldLnP++rOSep9HLVPsqRtkirnj11GlfdYcqkbMzO90Tgslf2FjJbU
neeUcR9gffylpctJoaZ8AJUWQapz1OAljTS65Hbp827wLKlGoVQ9JKI2toQWM47yxiP84/MSEzgk
dDqjXV1zpOeok2i1fWq/CXokoe1BQJG6yOYHt2bPtBV8SeyhWFV83kYbdvN9rzi+wl672HbsGdaw
LyajcbGqUcy3vIGLvq1cPU/YrsXG7YTsTqPYy3sKAbG5c/jzBrHdt/NrYJmeqladq1IPYPz/2lth
ifCLUqETRYMiygebOiJoZhP/O6VFlVTniFrDFkUHCUR4WEQh0oiSpKA2GdTuPqFW6UXRYppIIuws
8fHsgJ5sXLwOm546ZyJODr+as+py4nZEKTSIosgW5ZHdgr2M07CDG0fxZHG690pRUJWitIpFjUWt
lX4ruqi+gtEmrkQUZB2VmSxKtI5azRJFG0OtmDYPpOGA3M712KUpwVo64QOi4JOVpVpPoghEawqc
mRpiQTa8VakUuwCCIEQS6F0TWVJxDTtZ0/V9Jo1nU4keC0sLaIvktocR5DI31S24HaqW0DlOBfyt
TFIZTETKTg5lcFsV4ASDaFEUbtOxnKRdU3bI2cf0hSqMZC7tczWPp0Tvp7US5q+8pK4I+AFcMNpX
w2jIHsOYZhW0xYDvuz1plfYl0YnFaatoq2Xz5zFxrhCD3LB7wNE1lses7tCKSEbo20aS+FUIe6oL
zMe2rM9qGIkkt/Q1WTBfQKzZLP1IsEMmIe/h8LtywvimjMKRhzpGPluln4qx/KQ0EbqQQX9u5OSp
IHuBr7/EJ83pEB+wdoBiep800l4JhwscHTK1mOGZUXURAP0iIxATuoEIM3GkR2gWGyspL8smz1ZI
JtnsQ+uhWxAVpKHmbIfKctYtcWXbUeHGqwExHtW0xKdSE7b1fXL4321RpN3/87Z4KL+ULz/uiuKX
/twVoSYwqlDZ4DjAcXzjR292RTJoVA27BpYQVTBY/rMr6uyXzMaRLnEWBBfFVvWf2Tg/IcYK34DG
xvJNHvdvGsCi//z+uAeHCuQULEIVqZ368bhXl7Xe2RHxsDViCnuLrwvirGEdFQRO7F+hFEiLB797
pOzuoeVxR8UWLI+5Q7Hl23KudDejqYTO1xGabgOrNXjGjpvIKH+LTNpz0W1woSAdVbxwkSQchmmB
xR1hdySG2L069UQSGgtJfBkBaRSc8J+FTHY2sW31HZ4g1JpzD10+wY0bbRG3t8h1SODCF0q+7bbG
30/wX97Sa63HrDmGuqjhe20eLS+05RK9kG2u5aXrpVcDiezmvxXhN32IUEr8862/fs3+5woz7+uP
t7/4xT9vfxVkEc0E2UT78Y2U9ub213GzUJDRBfkP/uOv2x9zDKoM0q5FLKz87cn4+/7XkFrA+TDN
bxEX/wqTJkq+vxUVBlFOChMYB5AbhDRdF/LUtyVhF/RJmy0FxGwUz3IaX1ph6mrD7L35ZE7f/8G3
QSrfn6O/F+JKKHGF1oVpD2Y2ckvfL0RaaYoBIB1PhsGZjnm/rXvG0guWEtRqNcSUOFrImrvy6Mz9
ZZ1Wd5bakOWHGs8d8a97aaOk+6ExYCuXlJza3MUryYCnFIzNw9hWlYuhmGO/qJaiNrupWNBVq+xU
yjGHJAt/tV2rNbj2AfAlpgtcEfa+JucJpQLSOeLk1o5h4vZICz8wB59wqm7dAw8h3QIgvaV/kmzr
4Oi9AyxXe4j0rCR8yrihw3ot5dOVJBlXXSwPdP9RgpN1vWuc4WoM8hDQonLHwQ+mcTgMa1UcK/uB
aAVp8Ue9/+TYzasaWk9hPmPSpORLe4uexRyfjCbYm1Ye+0BktqYTNJs2IhNKa5q70gy3sa2HLrPu
PU6pzwCbUn/IZcBGA2bWrJwqvJzCfkGnF53E8oSRUCAuk6Nu8+6aM1z9pFnVWEt7S7lr2vBQTnm/
KpX52qr7DcjVLaMFCY8PyaajrpEDQTixG6nGjTRXmZt3hA9YzpPT0eIHYN2L2Iy219GboEvlxGPx
/SUbmvtf7Zlhi2waBzD6HJoLLEY1FZ9izVfqSLziTGk2Rkrsp0p2Is0w8TVt3Cy5fgjDIFx1ir5x
Bj7baEw5ZZvGsK5q5wlO6xYl3HVZAIrXlvY+NlFihiTbQfvObtqx3ylGCupYk19kUt9X4TjfZ3Fs
bCZtQeODlLKNkoEQvuaLkqlfVPzsbjopWyKddmitFfpL4wYv1jknpniySvPS0paC5JXiZUmqh8gi
NCU3y1s6OzDZawtHfA962RpdVQt8rBZk7HGLIe/UwWkpU1Q/FwmgBn+xpW52DXOCkS/DER9Ws9qQ
6qiPdbGWrdFX7FH4KvDMZ5mBthAZihzQWNe1L6Ps7FBB+cPCnAV/dDXck2Ug3B+jgg3diEXDBsrA
Ok3UncagQMFI1Ykpkl0/05+8VlLpFa4GaWX0HEruRvw+A9DatkNLOq7LMVV2Um7gXBqHS7uh3Sdh
/jHiFKtFO8QCQTg+monV4puvDmEsB25bTfREaeTr7WWVQMbp2u04dg9kNjMDYH8aEpnsz/KQmjyy
WpGe6JJQCEs7tBo6lVsUecs0Y6kb4i/mOOf4ybH7Tr1yTcrsZiq7V5JxRnfqcb+Y1cPYeAi+d5He
EDcqbWfTgvQsPy3GnLpWRsTknD1l+s0wtviQ+osKxnhGDgppW67qM9GJHL1j6qB5o6ZvB1XzGyWi
A7dUw0azks6XFZxw4aA/FbpC5Gs5rgOpaSDvVBw9iuNcjo9ANnBEzfp918n2oZJINb4VDNnQxqS/
LdUco/BvXqPvT/DiLcp2QUeA95BKMSWEhm9f120L0zyYzfk0zq610jfBxXRTHnYJuLHn4lPlAeRw
g1Wwp7vWr1FN7X69/g+iCrG8CMSiVlPRE4o/700DoQl6Y5DMfjkN1nMV7By5w/P+JGF9//frqDBi
LFRlpk67//06TseeFRMuelLiywjxWJa9OuGOuuc367zf/b5/nHye7IEKeBdE4O/XqTnFGr0SySfT
2Dcm2CWGWvqnX1+L/rPv7O3FfFikj2S5VQEynchGuEdF7g1b+Yu9FjL9g0DEra45n69yX93eXdnr
bHU1IL26b73AOycX42pLy+KyW/Mfrkuf/3n3v/77VPFhvt+ZiUwAkGrRtqI8/0YVe/OlZgSk06aW
lROG06vgzInroHwKLwh6Y9i3nlcXj8pmcq9qf9wipcn3HGHPCNd8IFrutz/lv2cogSb650Ly8Fpw
iIqL8sdCUvziX4Wk+oct1DC2qutgbYWX+a9zlI5dCAWyQyknZCx8xX+eo5DfyHT7HOf7AUuM2/4U
GWMlQv3C00WL3Pg3hyhoSB/vIdkQohxm/DgCLKqf9w+SBYXEztVQOioSI5QOOSiGn9dgxGiTGqSY
9RqiYCXxmzmEUynHVXPtEEN2Vi0xKiI2vrCuwxDCM5XVrK37VmkQwMTW/GJIaD7NCMiEqs76JqkR
5reqvWzCFo9uSybpBnt3A9lxJA2mi4mvriSHt7n6AMlIfgnrLHdrdar8MrKy9Uibl0k3MY1dyX+r
WbWO9F5tnrBg09sPM3u9RINxMRbWRZJABh/RChgRI+y2lza92n/OJ/wgQ40phdRHtBsi0VGaD3NY
MrKB3MjGMlzZBftwjtnE4wyrkcxBT20mORTV6YQxyWYHnJ3Us0N1WalBU3mLNq5VtJqnhDSTFcbw
7HGwjflGUT7F2IppwqRXcR1Ga1zz52TpCLBWlcMsJ6DRx/g4xtVLGxPsYVPj6B1hVvZgjJ5lT8um
I1njooArSn80nnbpDPGpNWooIaBkaKxNMqaCCqEIX4t0RKcyrwz8FKRzYWAioALRh4EhopzOi51Y
m6LFkjgN8rGsomjrpPTugLHwS+myxD48hwJ9gFZkUOMhwmybgDbRolrEr05Yl9atbYltOIoWa0US
XnCDuqTaYKSpZI8bu9iRTz5s8raMLwJTsg+xPmJd7JyAwoFfLg4KbJGz0kePWQQEJSrM5xCd32ps
4V4puvOYKli4gq76Kjt57tJavMyCCL9wMh8zOS3daM6/RosBsCjsjgCBZjdnZ3D1xk4JdyGIHBXC
rhlq60I1SBQdkvmGwztfU55vdMBcG6exXWUyerh+86g6wg888gd0ao/suhlokx4Go5Iu4FC4Sqll
GkeelmKigflHF28yNFclzX5dwe65xNgNuYsb7Yg0w/Sb2kA+rpcUXGWJimZUmfUt/UaLqGaIAO1k
4kxnibxBlGTaKhtCxTf0wCbdL/el3PnCQO3STPJz2fd3gaQd2spSe3TU1RVxePNONSGUheWylQwo
HDmxp7dyEhATb7920InizIKiZl3OUel4VoIQbZo9k6QRrvloz8WlkedPiED2bM+XeURaT9wbwaGw
q3aNPZuo+ii8Icc93NVRtmuSYZvWfEl2ZF1U4kwkYe1eqan9HPYowTszPk5Dib+4oF6XuiEH9Uoy
kZntqABICGme88YmQihV3NL+ahI9QMPcJzDbr+ilyxiJ/VCVrytiSKMq2VmDvndGTotIwpH2GNFq
nLI7O5OPqt7fmYNMIwWagnkMkCsiGVm+VrVyzSF0Z/X2msm+B/ZHg8QKpklK3WQYniNT25jN4LUh
M2z6Q6c2La7tUv3ipDzDeSZm0PO1LmEgz+vqADncl1LdrfiO86QnTIWObciZayCOCRd8/rLM8y0d
XLqeabJr+ui0lNMxt8HvJqEI2t6CRECOxfKZIZ+JCCMZZXbVZd4VgfCqcb5FMLT06dYyiZqrkq3Z
Tj4jFTF1jF9MWyQ+Vlupd9w0sry5Ko9FJWMoksuNAmhylfSYFeiUx0O4nWR7nZfS5TDM/pzFzzUm
xTmd3JpHhJLBDRplTXfCDbrstcley6C/njqLOxI/lAxKYCRFsLbWLWgMiiwiaBr4awTA6PZN25m+
TuyDEU7X+uTcZsmirpm3tKtylDc5+Fr4wdyBOJsZVPl0er/OdXzFG86fIYmSJL42bYbgYRvtNGXe
TkvzICsd+U32DfOAB8Dh1+Ewn/scBm71Wsty5JLRwawk9mOz8hkIC0W9AJW7oRadMREeykG7VoP8
qyIRfNjQuUcpUMnyVnKGrd1KvozvNCEYpjM4C/OXWoFD092ovEAa9q3c+zyKV61j+4rWXmgBMLoJ
Y2PFB0azHrUSjg9dV19I4nzgn9LJZwTp0Or45MG6rS2C7edifG6LlgmRtCdic7egmyhnhgLIqPxI
YpOAwFWT+4MLsjetjdqRcdMXTx3iqLmydpZleRUkYZe+/7awOUdPkDsWw9koycCRSP5UNsk1NplN
oE8ES/V8do4Xgj+wOoO709pgFzwXZbavOMQOUn+TxdbWnoJjoC27Qs8vhkA5RCXM0KKP/Twjhi2Q
0cqNq2q0z0njXGrK9FiZoPUa8plp+t4FjXlum/ZYtMZ1P+EItpX2pucEOlRwQsTQsDCyy8wIL0gt
xi+chYdGvKiW8mFOu73aGGS0RTzZI9FuIzxmUfQU+6Aq7ppqvlDUci+phBIRUxV8DkkbvmlbfXLp
8l80MiGPKPhIoWLjSb4AXrhLutzaqZClV47VPeJbWak6mDRkcaAMvpg5p8eufgBbuqNjdeR9GzNA
TDfK2O4ZCvBcIh9wF1l5jIy28h0tvc0ZLK3qiVgSTTklqZ14qUNudEnEiWpb2yA13VGVci+GjDW0
TNHCEbjqrK7TLPGMCBVqaG6SYLrARPmlksBtEAzVNQYRhygcIKQyRhksr+9Dr4kk1KxUCGnXuzn2
foxDxXaQbKxUaPpieRPC7Y0BR5LpzPunTSZyTBd/yov93IX7psO8wjEdSzTkfLrEXZy6ZEdJF4Wq
c69nPKeErCrlLpO6wyKNj8h2X3q78cIEwn+QgSjTiQTLZba/NyXtTzqAPxy1qBCZc5sWSRHowT8e
HbEqNWAeC+ko59s4SbHFXku4e3+9yA9HmW+LmERWazqlrSrOr2+OMsTr0WHSFek42Z+bcTP2j1P5
NdSALP6ODPqzglcDufnnSuIvebNSGZSzsgSspNpXkS7AHoq3LLvSvE/6p5jG1q8v7KefHk8TWGcE
BIS0vF9OtUtUUVkZngbpqev3dfhSZC+/XuJnV0S1TLHMMqgOPiwRmNYkO3MVncD8JOOGIAwvIxwr
DzcxQhm1u/r1cj+5IkjZHFqQ7Omwqj+cGAaiMtVZ7uJTXISrWGNcITCmv7km5kfvj7aywHH/vYj4
+ZtvqSV8wjADFklo3XRoa51o/X93GeIy36wwdEuH3ZoVmupgCmFbeRtY8W8WEV2ddyf0D5fx4aup
UtHiy9v4NOE6iwzXiU+6IAFaj0bsmu1R7dvfrPizb4fWCwwKpCAGdK73l5XGdh4X8HNOVn0GfYco
bGf9S64dplHSXjBe6CYDARUj4fs1AuIsTbRoyQlpnUcohwXAcMzufv39/Oyj0yBmsJTCmNH5sEhJ
/q0Vx8DsmuqxMC8jToqgBVZOcJP0e53YwDE4/3pFcU99/LLervjhywJ85DSVMicneZLIh/2EbPU3
LwPl/bcjhjZMlMhJU5GoisHNh5dPW+pwuCYlPyWXza7bsXkeiC7wjHN0bbiFF/u2K/m/vqr3S9Ip
E1/Wm8/xw5IR6tGpq4bkNJj0okPY6A4vhXL761V+/tkxDZPZOekvfvi2zEUxrS6Xk1NQO66q7IUY
4tcriE//47eDQou7DXsR+uMPN3bVqrEyt1JyAhS6wh1BtfkU68wFkuQ31/KzT+ztSh9ecJyIy4Zo
ouSkGK+RfTaCm3r5zevt50vQCqYny5NkfbjVYiUdbH0J01NRHA2myJOI+OnN32yqP3uEuNn+WuXD
V582A3xZOM2nOH3JyHnVJK/RfSPt3bQ7SSng9t98Rz9clkqCC4ErNIDhXTKUfP9iUJ3AqnKrzE4Y
ZcDfA7erl+tf3wY/3GgflqCX9va1jcORDzSqsxPJ2yvAIyQzG7/52H6+hGbz1FDw0Gd7v0QyTbCX
OWmd2uxFWnYm05xfX8MPtzLXADmIealB4w2K0PsFeHVao1Is+Yk6L+8NF5x2DNS2cF6/rfPfrqwY
K/xzV9bL/mddNlCcfuzKil/8syuLukXIR2RL05ln0oN905VFqSKUllhsBBRCoJr+05XVnD+Y7Ovo
AVRdDPffd2WZ8qBJMeDyYI1DSvAvNJ/cDtwFf7/wsDPY/DvsfzIbIGZw5cNdUofBZEjKAMVJL+9H
gXEZ4LlICBJoObTNSVoE7IUR5oOhI+EDrcupwZIsuCwQJltpKC6WEDJlujA5k6HIYGSy1g0KdLfi
PesvOoevXGBnGFULVHFfenXgID0UeJoETk0vgDXaZEcIt607B5YNs77CNxf4RBacGzafcNtAvqF5
+4lMboFprG6aUujEpNjZKjLVrs54UpP3kAqvSho0QuGvrOQmUfzZUCpOp9JlNsabWYB4Sog8eOAe
g07FWkx4dCR0rEOY+WFtslmOYFzMyfhskpq57QTsp5mM2XfK6dUszVfLdpI1AEPEnzCCnEl7wNhf
XCB9BMQOR0gdiFcXYCH+TCKY8mNqwLrTBouTllmW9xPCdo+B0CZVSNowiNWAR+eHJdy2AL/WYpCB
BMh7EhEcZVZtdEI52I2uRzMNt0Rg2ij/AUgQFrSsE4JvvV6ajnQPAKgT9BET+AGRGveYqpQAGG2y
o0UuSEJASDaMO83snnKRHFJrZIgAvD4uIlXElud7JJSjfZpaMtyqblqg7TGodC4jqfq69JEBa4YQ
gzbpdXwjMP30JZs2ecyZuI4TZ1eB6T5rqXoHeQ7oz4yKUxUA9zDVHheZTgr8a6e/7c0svMJdUV0s
ct448CPTbWWU3pjI1wruOka/Nm5BbJakKsf3wn4JRJFmqiZh+UL/i/wfmMjaKGnUS1J5CulPrsw2
3KimfGtJ4LbGBFRWj1wlMy/0vuAjJts0SKZPcM+/WFp+GUgcMAulprprUNhaUv+s5y0mO117lNTs
CdEDsTOhtZkdHU59lGxVGfOmVbbrqaeDp2oFsC7bn0l4mhILXFd6aQbWQenRhtkzvPOl+Cpnpe0N
vW3SIprhEaahsRqk5EUxpQdDhYsYTddZ1F3Og3SLp/epY4iJdMOBICTt66m5krXgbiqS/TwiX6wD
9T7McWdETXAbTNa+S/iEKjXUfa1CTZDazhVn+MfAGu/QkC+rLESjOUk0Tq1Y/swc5HpskquwIiA9
cACdWcNxVPRrbeZa8iA+N0QUkObo6vA4QvS0vTnuK8mgo9LdCxFJWBiwVo1jFC9brclpFsCEStv5
gUa3vUlCKSe8Ab8NrzlUcTXR7o4AQgYTzJEhbh6aNr/QnOGQakRyyct9XwAvHaRAc2tt3JFQFlPQ
lWBcpewa1unnSssBI6ZZs4JDT6Mr0TzohTade+TPxO5Co3Bw8+jYf1FWJ7vCqtypBUKlAnMVb1ze
UkrppfpwKiGIrFSkqn5PRzCUwW8p2FtkPgLeSWdtNg9J77wYKG45p5t3qqkfCHVIXK2HzUkYG5Gs
4hXXROSzh/KN6hSkz0fUt1Wbr1rAuo5iZNsc16qSdbiQ8850Te63fglvFFn/bOU4jELVPhACGWzC
UJJ8VFXXigUetw7pXs+q9VmNrdRTioyxgVl5syYxIIrpyvAm9VP4j023cCipCeiIG+X/sHcey3Ej
a7d9lf8F0IGESQDT8lUsQ280QZASCe89nv6uZB91S23Oib7jnkpRLLJM5mf2Xvs+j3rk9Ri6vpah
hqi+79eEF5I5FD0NYX+pvXBHysPHjDBh3WLMZnCoA7qt2FhEja3hBWvm7CmDIBycZiOYGLb3xZoy
78p263tPUaVqxZea5+JLMUfeurR6k6jL+dnv4Us5ffMmW61azl1Nr5meQ8BVJgCrEZCVUEQrM68P
6WysGbKm6661bwBYnTpPY2KqeFgxYCwXQJausUOrFTML4bKOvqK7N8FpRT6RyuC1YsXZSojI4reZ
nz2F4Kqmx8websohvubzwIswdg8Z0K7ZxgraKkRvryP/VmSv0WvvclBfQjYHHfSXpY8PORsZ37Kv
JWiwkugHkoP5VitqmJNKxDKKJOZJCuVI0cVy3WgXKlycBdouB0BWKxKZA5IsiCWqZEUpsxWvDGgZ
5DKWDLNimWkJeXWfdDPFOWNbZ+yBr0YMuKGgFYqHlug1NkDFSAtGxFuKmvZvVfYpulT64L+vyu47
LKbZXwW1qcf9UJRhtaHeoWn5RGj+UJTpvwCfp49Ec4yORlVe34sy9xfiI9FWMqVEpax24r+tyuFx
8Q/c/Dh0gI//s4jxX/vY34sy1U0japGmFKqDV7afn0t30dssv4ssu/ChBmcoFlbPzTgmBCKjDtv0
tuRc8NOTVabJhmHdTgeXG5XtJey0PeL8lTcYNzkZLJ0pDkgfX5OOq6FJyV9sT+MsjoFn7eYQyXKi
FdMydIKXZkpveqBQa2JvX1GrchOEEzkaaVcuZ+oFTDpkSKdJ2FD5tTkm/RC/dOEeczO7RriJnh/V
5WJ2CIfzkjep2RvTF9fhWFw43Ak49+LnQbBXL3J5ce2qWxldAkhPsJ3uZPGNyoio1jGEMRg6chn1
SMzsCZZ66+xNP7s3p/F9suYTN9lb6jf3w9SDQUiDbSE7gFqzuSh6ebEL55DCT154of1gsmyei/bL
EMpN02NqrIXGle+516ju8NMWl3hIzsjINqUm/GVHOgVp1OA8Ra09eRnq7gLrhm7HR6woaLDLicCc
pN2zr6CjSmZBbojHWjX2voxOdm333dHq3OJcVjd6YW6yJFpPjriQ7rfpzPF2UqTkOI4WZi1eTUHa
eKo9QyZ+osjfkLrOjYkJA6NF9hZN3UOp6Qym2eRBwojPU89LVyXdjT76hNolMnusLHjUDeqHFhLI
wqyc/oxqduMPOCVgObBN6nqWrewY6C1ZejXpqq3yx45fw6+grSaRBg50oASNuB9rlyWqPl1VPe9D
HFPgx7qbQmt09cU0mbeRW1wNg/8NchcoaSnvrULeaoZjLrVWHr0M2FlnO6TnlFWKTTi81Wx/b8et
daRSQ95Yxfcgz766eoQAILvJwuQbWrvHwNO7BVo2sAP8UbvSFwMwNR+UVzEGS8cwNqbVjguMtehV
o2RTRt1qxrEBe3arW+yPDUjqecca2mi6dxjQ5cqSRNXrTvlcFNnaE6UKH+TVVsnMS1bbA4Ya0SzM
Bmkkel3gkZCrOb+98jRPNQlCya1fdu7S0uMaBil0yWh02YN2OUjwmsSQYkyPIoNQ7zbPkXSOtmXf
5n0RLZ2IGFNNzPMWFC1rLdQTG29CroHd50uZV3duzxtvD0wT7Pmsd/43v9fEyuztW690b7vB3w1c
m1jE/b2T4H22+dBDZnM3I563ZS0AcyOEpuwbGE7FVd3DppheA3StS7tBZ5Hyii6IhT60PUjyRK7F
5FDrpFl0gXvBnN7I1ohhNULIQu6sPphftWR6bXt5H4z9fZIKZKHudWIYCTT+2WJvRToKJLlHAn4I
uib9JpzbTTj18hBFFUs/Ul942/tgkWvTK+/rdEAMQkpZieWd2LSVoVnvxticUl07jYT/rSNUAmvs
U68UFbupbO1lITMYpA42I+wIzmKqybE2quEuc4aCJrFlV2kETPtMye/TU0gNHZ9A/v3DSEeYIOQV
wruBC++m2m3V6e9NxkfCkll0KBznoayrc5Pi3kXn916W+sXRhg17Mbmg0rdU6KCxkSiPqEnroy+I
VMtRoWS84ldVzh+d5HyaaFFfrCwtNoXGGRxErrfs+9qCDxrsfEuO+JOn10pGxdbjaLSSaFOZnbYM
Q+s0t+GlSQHSs8Z2V1NEXGacDYB5iuuq0bdxbd2XM2dlIe5EADWlmNnh64XziqLgUMrwYPDHUX6w
T7f17kFjBrr046iChwztpbb5UCeN/9LL+aVuq9uwsUC+MIZDrtStMw445D7dXQnxZlUnvL+mhuPP
hE8+OIpAmNVv2NI5Kkqg7t6Fg24bVMgPDKu5J6b2MTHap7pSGOSke4LCq++EMYgVmrLwam7ifhW5
LBymMM0wzhEOkwpzXzfxXY4wYi67AiCweBmSUQcUEOPOQ+jreglBEiXogNp47OXN0Bxm/3mIrqzQ
vMljIDo2WzIte4iIY5Mib7cyL85GWRAVmopmp8fyXXDQo5b2rvuIjr2yNB/FCilBjpyjdepEOFEt
a1V4w7Ep09senbozphy/0bSeJ3GX2/IqLBDtREH35CiWjl61h6o995JK2O7QsTsYcSYzWqWFF22N
qgYlVEdPsBm2aVrHx1zj+J+1+uRNjrYhBCvZmO0IklqY5CqUdH22r3iAwYEIaxBpnwGV4jOscupw
/1kEWAJoCk9D3hIQz67Wdp5ilXNZExhEblM1U7eGKgez4X3Goyh3gYsxMWK5z/l18NvZuwizBkw1
azgPm9ba9054Tj8DNztrmrazQveEpQtvoZcxEc/BJoPvY5T2ntPoIOH+JAwQWQYTwaUhHH+MGKyu
JwUKshptF0IOsqxGsX71d3MCDD8BtJ7AONO7ovDQVhn0ISPR+dP5HRtTFKtkTMleTnIkYiFO0tjA
D4iALw/kczhmPTH1bbweqnBdiaZAsjdviKgDI+DIq4AXu3zDvy8s/zaBmKQBxzpHtXMxyxGDa5eh
tk/1B15+bnGIS+UYH3C9o/apRvpXlugunkhyYfJNPuo4amusDhG5vsjkh+cc2j+gNxWYt5Kp/ZB5
1fVUoYyWc7IfAEHVUXrdKzJUU4y4Icp7p7C+crhet96QY6LgIxCBlRJaveGAE9vBqrmyRXPOFYOK
eIJdLltj4YGncrwaKRFjC+BFybSuR5DmnPsKxQHZqpbNOlOsq1LCGIoK43VuMEunOAkcYsUXJNKc
KXKfa5BZo5M6yyLT1uidl/bgvnC1bNCQ3dZVf8U3d+cw9oA0GT6U4MKXcZSeBsFVC6gr8luI3cUT
KrXnQZG8SN97aowRDweML+CPGvgxZmMeALBsImYbbeZ+Bsxg1acxCDblYCSrDmZYqOBhUpMPXdmf
ZrwKQADfUhBjFV4M3vbp2I9ut5sUhywf5SkTLg6IjIMQVJluRxI/pQWuwDgOwMy6GqpZoPhmcpZP
8ZBlsLn0eRUoCpo21MaqV2S0vvOguYMLXRAOySyxcay1O9e7RjHV8Ia+Ocy/li64Nads4K7VoA8C
r2mOWQVmjZnCVRrjVsbNu01SUhy9bEDybvgtXy47dWfrnv71ICMn28qw2HtUWyiwSpPAlbmnAfy3
HRO/euBYB/19O7ZN3/P8LwbkPOh7L2aIXzjQLZX0BNLncwr+m2zZ+IUGjAaIuYNNKckK5XsvxlSd
Jsn7bULOf32XLcNLcOmblKUU1T57qX8yIBfy5z0NA3IcqEza+Zmua1nqx/28Cpoaxxg717sYGV/q
2MbOva0/GS6mxjcfBU/W+F+YONU35ifxhVzIfMlnCJ2ld6xzL1ni/H9LGBOhXCO3vg02k2UxFyjN
dFS8G5RVo1mtu967SdzhAxkgtWQNkL4zthpRIEFDOKNdbck+3LpEhYylttOi9M2uUSMqg3MQDzeJ
SheRbb0KarlzdJKRkczSagxLEmqwlhNNgjj8bMz6KjKouQeVXtLp0462hDwQTbwRpkiZ3tv72nWe
S8vZz/XwtSQKBQJPaquQHfniwVXD4A113y7e68lVGiYdszWCSrgj1QUD6wabTb40erFDin3VqyyW
odVBqZhaDbIIBS/sUv7anDjKppifsqY/uSrbBWIpd5HKezEIfgkt0pTMLtjUKhNG1AHJi8TEuAl+
ngbHVqUSZARRMhmRMl0c34V5cRlV1owG9GGTqfwZ8rb2g0qk8SI0wgLH0kofrJ68GJJrSpVh02lo
gOnosSRNN5md7BuAhQs4Kd+mrHcXusrCqQuf0TguHzOgxjU6aP1CfLSGdhAE6QztdMR3C6RCZez0
n2k7KneH5W68mlQWz0goz0w4T6blwzPv51Vrf5kzeUKisQS8RqhLfIDBfzc0pPzUoKCaFcaeKjxq
Rt7N6xxIQbAo07QIwaO1iQd2LbCdfdq4FhyOPtxGuPZHhDiVdzLAyhycpOi3RCMUe14XZNOWUlAT
BO7d+eTbeMA4BImLVUFJ0dto5unPrXSVIs7biqlAju3ktXF0oPE+uYV0d6Ra6M//Tqc+j0OD4+Pv
j8NT8ZcmDh7z/TQUv+JL2doa3329309DNokSbIyOJlEywrfZ934/DXFqwLLVGVmx6YWvzv7x+2no
/MKQixBsAxXNr/SYf7AuxIv7p3UhaTTSFUQnSk4RR/3/D3qmZka30NmdPAdmPh8r2soSyS75Vhb0
wqCf58Xsd0ZPcyXDlIBr3ylwIWRNt+44gpTqWof10UU6wE1KN9K5l40+aRYa2s6K0aK2OaWQOROg
NS6GFjXy09BlWrma9cBSOwZH80rQZLUqXJiDjTddzJiaqF5Coxy7ZuQ15k8ccNGStequzT+JJX0L
tkYNOSI2F12gNfC+9fs4N051LlO4HwSXTPptPkWcKWIEAuKXV2WRXeWVfxTD+Dg1VJHYO/1FWWbb
rtxDY0NyG5TMiWVMHe0Q15yODtQul7Og8+dg0Y8cbo53LXRG0Sl8Gq0DpVOOiDqR7JSrIXMPNZJP
Y2zHVdT1zy3Sf9ZOjNoinXDVYrpuihxaqexZJ3QeILK+anEmz+MqaZHY6lM+rye7RkCvG2udkJlV
3IkKVlj/TbNGzJNwyzq1dc188W0cy4IZV0MQVrWLyKhe4j88xi7nJLSYx86esmVc0TB1KDf6qDfI
zDXviCDbVE5nbDg6wLhlJOPWfrlHYET0rFWcY6O4raphiSTjCmzrMhzjHCZdtRCEuhAN/GZNLJPq
sF+1JraYNFnh5tSWPY0R9Ee4M3RKOfkmC8wttLNpkWxc1VFpZnvKVI/FBig+MjDYEgX+1IGWRUJH
R8beKlppMriGcMAq0muXgg6uB+C4qPT6KVDNHfFEVxPdXgs/VKr2L8a4m+TxLZnjx8g2V4lqFKVq
GX3VPJaqjawp25c6naWuWky3Mt8L1XQK1X7a9KG2akhDOtPcTB7QKD0q3m5RVhctxGHuqN7W+uxy
aXfjNHscwJ5O1Pqdbr7oqiF2YnvbD+ndmNikvqs8VSX3Dz/baNVQz6q1Lkuk9aZqt8NheModRikx
nfhIRy7ozK2GiO6AXj2nZ48be6nFrI3s9m1UTX2To3nunKRcUaCvCtX6m8wA/HhGVqvGAsUUEArM
oKBiYgAI/wWzwpdKjRJokGM6GMYLcY+52WLi0KvRg1BDiIJpBBvXg+54r/nnmEINLAwmF0gEN5Ga
ZDDR0MzietCjgWbbvCOAFSdjqIPbHbUzHM0TLaa2NJmQjFGKdcnJtzmzkyyYx13CNKVTYxUgad4y
V6MWUw1d2Ba/xGoMg0Ucs7oazXiQa1eUf1uYrPVR5e5kapDjq5GOy/SadmXYpM10EUx9ajX+KZgD
lcyDkOGHh1qNiKQY31lZ3oK4cRYSKgCTMgZKzTx9DD0wUbjP+coPDGuJGM1VoAGxTdVQipn4nfQT
Pjq6qSbY5LwVZUTTMRX2ksJulwTjqwyZdrUyz9ej9E6dXZ0Es7AEA8mKASJVBT6rpd06DBH0j3qw
roKCgdhcwPwBEoj2aO+YybAsR3Gl0+tt3FEDDNBJ3BKGtQ/ajPSBWBHwjPhEYPthmsMtUNQruBDo
8P2rLI33YVvd+SG5hqMHtHioj1PhX6RW3pcQTXCYMd8n3FheeZyLnI3I8UmFXDtFN2zjpHjKCxzo
zuDxnYXCZINRWA8BzJGoHx69hkVnV2h8p3PMPRQpL6PZmnwdx03Sdfoic81i6Y1Gtkmm8MkY3oca
z7Zjx9E6n6yrUGYv48QrKjxMBgTEr/2+eKxjx1uajfYIWuE9DBguTonDUsFUGL3iq2dYX+Za/+gF
H4Yyl/dlzRs2WGQ62ylqBhHkpAVkznUfJ+uA9cNCCwbSudL+jGHnlj+V4WF4ARqAPs0CTRD0GivO
1CG8gWF7yOauKxJcRL477q3BvjNKHwu/R1JEGr1nAzYH3xqoJFGF7ShCH8jUnpcIo2ecRHWPG+Tf
KumzSlIxCX9fJQEOJS30W/vnvlE97nulBDcF8ZOuyK6/ruN+2OFZ0GAplUxbNxWolXLoP5UScCCC
bliw/e5r/V4pkSpMZh91jfqpyKJs75/0jX+UVVlMt1UCA45CpS//oxG/7Uh8dAp7uO70QxDDsrwt
mu0PL8r1r+vAH5kpv8JXfloTIh5DB+lJYN7UZGrD+WMxxiTKBLDVlNfmAKKk4QZQPsLQNHLzGiVz
RZdUyDG5mYtIYkMIQ+eZPspIblzdZuuHZNc4GLIEYFbsq3BkYsSpaEbrGQ0sKUAmTLr02rc1hqDa
fmo8oiyLu1ZnWjmF2Bkq53aMmp0/Vdxf2bjJo1as+F4dtHK4aG7ylk7EvhM225XlntDNZ/RDYjlH
4SVom7VroBkP0SaKsf6oO2dbptGwSunrtlFldUuN8oRZ7LCrenCunRM/EIlWmc2SP+85kPpe9yBH
mKI8VGP+DhopRGyCiWXK3n1C5NlSljhp9ZGI3KbeQC09MvsZVm6uBAeMtpB66G9jkx9M6kp8L/l9
L4KDbxgP9UgPZETtU5JxRofT8LWR1mGy6nxTxeUpD8dh5VUOh07k20u/qO/qiMWLYxXtOpjMUxYg
hWsb8yYdILfOffesxeZmHpxxzZQDq6nRfpDtRepmZBQLpyqu88K6cobaQmVRRSxZK2x7+kjX19L7
jnHH3qQ0OOt7jIBWOT+JjEwa3s5F0Wm39sCaIjPS+yHDd+S5yYtWcYkaQ7n3mLae03YQS2RWh0Zj
yaILHM3gEo9B+9Vkl+x1LFszqITWWDVLL82f/BmHh1+5OaoXcajdrl61vbOdHftrGSGuGab6qnOs
r25DcJEbRx9uxjwxsNx5VbXePRq6DysalnoVvUcViz3RxLvQIAVQjO6yCLLr3mjeRBzr4PxaGFVJ
vk+jJFtZfbuJXCXAM4FkWE07rC1N96i6umuEIw990JF6m6JnN8MaK294F4xttSqcoFvmPvIgC+gh
wl3qVt4/z43vDDCtSG6Y+3v9U6LPWBIn+RGzr7VFovjkYD3MMQEs7ofJKc/SehnEUbnkXHkIpuou
t+ySMEDzEqSOswqLcODDOn7pY8zL5VB1a3fg9XAcCijp32MgpWiI83eLvO1NX+sPSZA+NBEm8FFz
I6RDlLSO9tFq7guhyWhGknDpmKIhPs9HzERgsCwM+P9Tsi8/4SBMmCufTU6/9KAMVfd2AOqS6Quf
coiRD4luent7xrwgzeG+qgw69fIdzNc+SsqU1IDym2irqkUBFiDBcWHnDKAd6yh+sqyWxFofI6V8
VM7r7cSi+JgVMPY07bbuYk/NY9KKWNwMRGQ/uFcQNBm8ejQRTYpnd+bzG5gl4BXzxM4vY2KlMa1i
R8N3U8Hxz03hPIeu/Y4djQo5pdiwqOeztCR0nE26a71qY3eFE4/kge4loP1TZ85tnYs1vP7bgk3S
ILRb8oNXUgsejQSuoGuvCqHj4mU74xB9yQJlbtoNW/IliXfful5L4TrHq6RpkzXm0WUCR99pasIC
XXtTl/3ZActbV8gVoMGvwsgeFoWHwjNm+Oxr2mVq68eMof3aNxp8huHGqMYnrXm3Oz6JvXRYR5PH
vfThAKNn9AdGfXE3adpa7yfn0Qn6cVtVtbGMA3Yvtlu25TkhQCMrLJD8M2GAfR6AQ405txZJYZUT
ix9iQ1rMAEuXxRVC0ewxqZpN3Q7Pw5A+NpX2glDSvNE7e77mwqs2dVq9VobYh7X5bfTdi1oVeakX
qERmhtsIE1ZR1ePxiFM8mnPm3VuZO52CLLyLguAtNuiSh6RLr+p5wi+atTBhcnywVgtx0uBdHML7
KCpQkZjaoeub504U852r0fT4ivODuboh6Zm7Z+klnAGdlmK9B3530Zjh38vYnFbT5A3roCZEUUE7
n3DKdiurdVjc53ipq7RlTU/8Wy/agf1uDRGAfnc75Nh0+xRiZ9BSh2lpZO+G1BOq2Lom1+O2sdj2
SbGlO6Gk13wSPNlQz1LcM5B8rsV4F9i13MPgemb5R6pGMPv/w5hG8fCDYJrSwdBBH7nqxqXuJ4bm
50tXIoiBblZ114VLdoC4xO695LdmObuI/xcb5ucqQj0X83ApUPgooCF6pZ+fq2ET1RqUndeuv/aT
x2rCBPz436uI//UU6v9/GOhAok/ToUuH65IvJlGyi7D/YpV3/x9PgjZKd6itACn+4UmaMEmYCwzD
tVnfV8WRVlDr9//9Kf78tvBS/fAUf/C6tEiRAmGNw7Xl3mXVZs7g4w+X3HmNp//xTEoR/3PV9fMz
qd/kh1eMZtLOJMEg1xUzBpFLcGeHLjsN/brPDnM2/9oE/G0o2p9tHIKOlSgeUzdNwg3+INBvgxhv
eysG5sTPAimMg1gjvJqyfyeyvy6oBOK5v+819ln5Xkev6V/0Gjzue68haCiYokIntD/3UHwPf5vK
SvI7kRJyGHzmTfGo71NZGhQTdw/FPw8k4JOT4vtU1vhF4uAgdpP91q/Qx38wlRXmz19iG3MJWyrF
J+VUUm3HH84JJ6zqfNSq6TSaJVE3IiFD41Q6zDQ+9HnObUotQpO53c1Id+ZdIZNkyCmXY04waSF4
MkJVGfvDrha9My1MaXwN9KZZFp7/ClbxLvGT7HpKQOtVs0STZQugPKDBT4WUH0gMuHEzA3N83kSb
sOsYIjRkB7VyICQzE/Zx7ppsr+VpS7mfEH+7HCVgvDgO6nNJage3iXdEUJtcsXnNV005TJvapppt
KwZdKcjCJYTEeoEvwjtb/XRI7OjoFi1jjggFZKJ54K9YwbnU1hJqBLnkm9FzQuZeXMMVNd5SJIxc
q5EbsXI7CHqW9pJyepdyzA9O2N0LGeoUO1bBLIOWKPAm7VzH8iuQVgwOhSO28IU/5jj+Ai4H2bfV
i2w/+AQ+lFY8PdRZ66+A/pwC8h32XRi/t8FsvFD26jczKIdNL1MYD0BoogU7FhIU8IFeoX8Xazno
2sEqR/1oR8wWI+iJzPY6eawd58YlxeiOTmg/hNO9VhKXVVi5tdXd4saRDKkgPpLYoJMkSbgvwIgE
QZulD2zypkQ7irBj5jIBQH9h4rqH1WAmV62PCGMbZOAkIO/UtawvIe9dbyRJdJoENTtjE+GTNhLz
k7yl62mkIkBe0dBrgAnal+1k3GtGl0Z7o0/mQ93n3iVCJ18hmHQB6ZG/bPoXzyfIM4wSj3mNlxyN
wlPU6fnO6rmnV59f2n89aBbr5r8/vYggbl//b1l385/PL/XI7+cXO3Z8XgwIXAKu/oAGM4gXcHAJ
m1wtrnR41PfzyyG0WLoMMP4DWebm+X5+SXb2uk39I5g/sGX/RyY0lls/Xan8pM8Fuy0l5xjL9s/z
7Ycr1fM1YKUYRy75SMYaMG6YdkZKYAi7nKg23bUR1ypNHLJpmjh8au12X9nioy+YLKOTHg5D2poL
RKWsp/VuF4DzgAJur9BHIb/Mu3jTBek6duK3wWdXKnra7D4HpJq2fb52sEpAOp2867DKHuwaBV41
KGV/Mh+nZHoIgrYgMOzJj837DOP7hZxyTcmwsMlETgCCXNDEpOGTbwUJ9A/vxmXQuyAV8J0ZTQeE
SBvu88rbSelcxSVJLfqYr7VmvK3EcBkL3POpVp17hgiBVW1tvQGHaY/HzKnvwgb3WD0Vp8aG8By0
5jbRvXDpB83XKcLnUwRBT+c41UszwlsSVXeWR5k4WvaChPNFU9fRvk+dL0KQnUa7eu6DagUfTdGE
mIB2Y7aD5yJWY9KFq7ROQNzOt34AUgdbIC9NF/VXacTmILODs1dGBwYMFcLrdD232rc4TgFcVZUD
NCraDjMK6spnMa/1NKmkj0Wqpdt0qXtN3B49VyuWqYMuoW3N27h0GIp9g13xwa553UHM5kcx6wlF
8xp2cGQbUAkLy2nBs5hKMohbgpuJXrInYDe1YBtMzc4tvFsGS8gpM3Gqxnhc65Uo15GNW4v5mbGd
DePemhlRJL23cjX7ocwn71D18Y6tXbSSlX/WG1Dbrp9s/Ci9aor2evCLVZvq23TIN8WI1U/Y0ZNn
NdY2Hw1AKGr04aWUmZEDNmd6NopsY+VUzsNU7jOzv+0b/DtiHt555nE9mul771TikhMWtajEdB2P
rrnwk/DkdZp/7M36TdS+A4NCGHtiLOSXUMucNZs3z15PkFrW+oylmsgCoFnlmbm1cyiDorkZGzii
HPFB6/ECcUTD5vvmlu5w6FkmEkJF00tMEKzZyQYhZ/r1iwdpdmlN+c5KSp6iQYgCLqoemHV1Ni+x
i2RKy8L5wSwLLhNjGpZm6dy5lbxqxfSuwoJWIrFvwaYFV3Lu13PWn1UBIbwYY4tEvAWx4Vs8l96+
LZxvo+OAs3NnpHmMyOnfm5uWmRdfxJNPobLC21gi1WVLGTkaGndrjUqbCVTgdgsB95d9CfmI+RBM
m1j4H2npX6fwzldW1uqXPuwKlqOEC/lzelUZub6edVmRgIOkUfQr9mGHITaaVeQbLzHZeuz72vbI
DlI/mUNtv+u6n9wXOlmFpHySZifSkL7x39vpc45v0vv819vp/w4FVLDoLyRg6qG/XU/6LxTIlNHc
Tf+Z138vrz9vLsmU2zHBg2PI+f16cn+BTQlV0tQF7RHqht+vJ0QPrvjPD8Mc9o/gleanpuH3hu/z
dlIEdHC29GDYsv/g1OfCIu/RmurLBPqPuY3Bkh1XFz5VsjzD/BJZ8hSFaG+lXW/9Wdo31YSPcw70
W9O3bpO6ey90iqNxDPdA465CR5msuyM6+6XWz4c0F0c3FysoiGR7WOPbVJpHaNScl112Niw8HYFz
bEJtU0zajYzDB2fKn+yx5ciq3l2LNFrhokXP9wn75ZAMAYCY5h6c+mPNl5cV/s2UpOduYgbp6WfU
n2B55XiUUDLtWiAFDR5sLkSNv2id1sObF7Un3yPnuza/mEG67dv2kPty05qUrFZ19sPwjBt64/E1
DZj0dXDjzKI61aPx5Fj2LhTi7E3TQkuw2Ij4DHBsjZ5zVUFQD/X+BTnWdRh2J2Dby75wt9bQrc1U
EkYCodj7aGrPUNL1bkkrcZg999Wnj4ik9RTH/V5rvFVvN2zz5q0WxySLzSSf1HdTgyHWH6ML4ihO
do6jWD7YTbabp+Y2c9u33ADB7ubn0K+OvWQSpejy9bTrmGY5QfnBvcR2H9mD7+3NwLp1QswTLrC8
1iF61UqHU9JxQImpuqr85NUsLGwbdP8R2WIEl186rT0GRraag35fg09rHO029sa90P1HK6OK8My1
zCOxqEIEBwm7itDXq6WTVafITWFzDsiY06nzV6xrXp3eq7dlNW5dEMRkcpZPhlGGi2wY31Cv4+Ct
60Cv1g1ztnntN24d72IvDzlxVbyl9Rl1GVsyN7fwh6KNh89q1Y/N3tYKfVtUXYr5pbxNirY85BIn
SVMl6KSR759Ge+5X/YSROqUaA8IZcLiac3xrCGObGOyZ7DbYxfDwV7S+YP0oQ5a5gRqXGDJsQyXK
j5asKHY2g7Xz+5wQIDndRdZUrVqVr+2b7OvnDgQZugljMQTNg0t/ytVBxmucGjeYRBD8xB8DAW4L
T1PNhv+1wITA1Pwy45226uRcNcmwSgY2Ban/Hs3WyY3bJ23gcae6a4GuTiyRKq42aoZgHWXFDZf0
I3zXaFX2DXG/tmQZFSr4W2m9UeLl8AJUOFKDN62xPJTn+FqcMf7mabBTeqvLMH0A6ksM9z0oYctP
xoNty3d+/xBarN6wLjOJLC4nFISZWa7sPOZuTaB+9qXYlWm9Mt2IGys7uNnwaI3TR+foh9hzD4gG
EERoyMWD8BGbztrL0uqM/6LaZD3iEaPT5KlI/bu8DGHReImyQCv5osX0E8jH8xBDLG2q7JtWYPjX
R3KsnDDIN3Ey7n0t3cZwA1gi9C/sRlTRO14YBLyF/fg20o7BN8j43DpyZ0qYjE6Y4jWoafcqY+OW
6UwHbWz9wnhuK6QSHFP4cmzKFHjbnYyep8Dkh2vW18ivMgC0dKVd+6axN2oMSavv6yvCZZ/MQEk4
WJLPRqcvLfAGeGTYO7XI6Oe6vIdgkK30GK7YiCSGXFj/2UyZqvql7/D5MjdVgn3Pw9rIgjKZlkXB
1xKqb8OvZ35kukGetA+YtqNgxmzLoiqr9lE0S363/lBCOhgzdA4TNYCbsVsI9XPY9o+5rh/awcUx
r8G8iDQEMP+PvfNYjhvLuu6r/C8ABXDhLoZ/JjKRnk4URU4QIkXCe4+n/xaoVjVVrqPm1YPq7lJQ
dDDn7rP32p06npJQvRuC9mjm4WdiVPgcYovi7JjmKGPQXWtUTlEn6dqdkvs6ZNqOstJ2U5tF410Y
0hBRD00Q0mu4BK0q6o0VuFJ7o0UfSXtjlatS8dR5AuufYy3Lm6zYcl44NMl0Uy5NLTb91zcRrWTr
f2eRH56Cvz0p7/PpT0At2oczsmZ+sjA1MmX85qH8OYRo+CsdIk1kf4ETUpXx3yFksVdiW8eoSDTY
wSD+3yHEpKyWzTwJGgGs5R/70Jcp4+MUwuxDpRFfA719Oij238nOEH5LOq/s9pIlVrgtijRyxyJj
63oziX7u2dw5IcPHxgh7NWQO75OBM3ArNALnArAoI3+kMyLLqJoIvkrTxjfYDYt9UButquOAl4a6
Rw9KljL2G2lE3aTix71wFd8pcpw3zNnXdtc5de7aaglNdzRN6MsER6q4+WbPdKLPgAQoUlfX4w9D
jNaHtRc3pXMOKzXcB2NNjHUYjPuqAIYnI8gWWG7MlZHELOGroT/CxZq2Qkb5xSZzdkvD5/Cs5qZZ
wlMJg+feqEecXWq2uL4Klr6Ff4kV09jC1gh35AxA5ksO7zeaLfx90xW8tnN7uABAbV2si28FTwye
LkLU32SEBTttDcGk4ZtwKcirfhZDlcH4zc0XOaeO14fpwK6cFhkSi16qGPqtnNWUI13Ag5QnhcFb
EHe52bYKcBV1utRgZ/BAxc3WKLWS9rQG3gpGBVqC577dVYRdyPiU1MY4Tiie9Lmcr8MZM9cqEZ14
TtimHplJgv2EFfyrbjbQc4UQ1xTZBe4ss+6q65IXfqT5Hv8tsUG4n+k6VumYMEj1EDQswstEma0b
TGZ0MaOm8RwnrTcxo9RlrtipZRU+Smd6r8oLphcSjOkJ/kLzpcuKbttwjoPsE4kzxM6U6Spsku3k
+BgQxsq6YXWubFEJm2s94i3XdmpxhBUIArdJDv6U4UmVitxWNBy+DQbvEllmwWEsIoOvLbaVc+Rb
Kr0+DfU4xZRi8mgRO6tJ5l4ZkGM3CPZAwa6RA2ZYX4e0VqwvGAAeAPuIk2BsueLL9wEpU/7C8ddg
Tq3VKwxwVKHQHLsPohwaBrgYFtPldBvWcnD7ZsCPGnXjBpOyv22gDwX/apD/2aDgK/rrU97xtf6T
491C+P95vMPTboFCxQRqIxi+Pz5/PlmF+omjFc3dQmVz8Yv6yOPz3T6lUerNc3RxUP1UHw2erI4m
VXRJC8ohuaB/sD354/HOYZMLcpbVACQ2jpq/7vNsrQxUqkbbi93YQIeA1YDHCUXqwv53PLuX3xo/
GLZVaVLQQ0+zoRyyRnaT49qRiB8joXX+VegXXbUn0lHiou7iQd2UitnZ1yWmlOE6H8pLien1s4Lz
yMGhBaI8buYGeT+Mn/TU5CGeU3dcqj7P64DNNWcKMMyRK4w53LbvV2tljnW3N3wlg4WjtXbaPGYh
mJlyNQJaGWdX76wmomYVEVU7IIrOxV0wswbAT+XHGEuoFfIcPSAAZOeBN/at5dbFEHtkwCsymb7m
9YmlbYaxmj3S4/WXGXUFx7QzWfNGb7qJ4Lpw5nGTdrpVsV9aqu9yo1SavVrO1rmbmrBwS1FYdwAC
AMnD5Ik58kw4M8swae8SPYX4RBV6ejWSDxBeZfP/p6Apvs6DwdxYQsMhdT+Ghb2vOIuom3+Hn/fh
x0Cb/+tb9K79lvM4/dY1f7Im4CN/3qjcjUuLMD2M7zfjcsv9dqNinOSPEBtwVb4PM7+tCeQn1caA
6MC4E8J6D8j9vFHtT4txwXIMne0nSdR/tCZgnvrdCMSagCQDBCpsley0VL70j5t3BQtKUo9pcdVN
FjShWJRmfNEANXBxt1l6bWN7oWw+NS9mWV13oXwxgnDY1CL73GvQ2TItO1Wifkyn4pA2+S3Vcm6r
4MHTY/8MO+JcjkWyZlrwAr0P3LpJAMIOD7yaX98TZAXONVBbVnFjBvNWy3AshXNK2iNMuFG7lZ7y
zmkpoBpZq7i13ufas4C2MPZkf7dDQLp4j9BVR4T6rTbwsI4jlqrvcdPsPXpKUwYxVKsv9/aSTK1s
52C9h1X19+Cq/x5idRyM9Kc6jprHePBzt+v1TGyX7MO8bjss4E1uxevUMRsaPmrsm867PMAY1M+b
6l02gA+ChJAiJnQWXZMDtj970RnacPDku/KABFH6he/aiyoRL/qE3hW8ulEsBFnzVYmIUc0gm0Jk
jcLv7wUyh1LPe+CAtz0WqRzYHCqz2yOLjIN55fRk6yWCSZ2KW5z830qlOKKbKKui7c702XHmQWyR
i+pSO9ptD8oGQM4m96uLRJ4ROiVIyrDTovYwIN8EyDgsUS8Zsk5X1M8qMo/DtCGQfRKnd0NkIF8L
rqywb1ZVWt6lCEWU/BEyV70BAaluKXUYh32MsJTZFqEcIpeyOUDB69acEMUmdt5yGGIG0pSORDUs
UlWJzFE0Zx8JCxbMY42ktbRDQJDZ5EiAc5FRhDERqp4vNKHsGiSxeSjOPRKZkeUXgsfrMoYLgoQW
+8WlQVLD3r7tkNhiM/ZKS30SZryVSHCl3j4HBZrcklkObGxciHVRpnkS8Q5kY7vqkPM6EVJMHF9q
S9xUyH3trNybyH9pvPyGEQRpG903CIQScqCDYMgaY93n6QOtA/eMVLctwqJfmicAlluB4KjGFG1b
k3YakCJ7vghqTzQ3QaT0ESt5w69rsHUBIqYSjccBUbNo2KTJqX6tbQFsYbytF/3TD3rzxkYSjawB
bdQ3zpMpsqs6VeN9lqRIqNhfFx9cz8/LHKsr2OynQeOS6hxjn7JBweo1lG7ZON+nYLyoIx7RTD/h
ZrwZK15eY4mklaa2q1fVEzw8Lj/dcsvS94ixTkSIfM4s5OGdMdwyNn9OBn+jK0tkw8B/LJjnMSMQ
odAz+l2UsB7XZa/kKCva2TeMW4NUBOIpQbV45Dfex851XCpeY2QISHGx45WmrJXGjrfVqJ2JqnmJ
H6xNmrDVgbwbVwe/LQE/zOmaa1In0zo3mqPQSb6HUwN/KLoy/OSkV4qn6QOEawIqAnsA54+XEsfe
VsyKu7i/3Nin+SFqrRuC6/sCFB7v7ZgWIFwZK39GB1biDngPiynBEWaFhfWELwImZ6usM1F8bYHu
Ux9Iz4iSzZdu0fgSSvT0isYVKXZUKQCXioiE5HF/a+XiS0v/Ca3OO6l06RZhuWT7OZxNB1t4b/AE
gFxbrp0yJ1Bf+WSJo7LaYoM8FewzVzjIr5Kkuu8trMVhOH4OLJPrXUPlUNC3ZXLlp/xoWLUizdXx
vdNnOcjy0MG/rgwnUmfpMaQE9F/h4z/jOZrDX7/7j/Dx/+S1r/FBP1/7BEtJPZjM4exM/jCf60RO
reUtzpudvf1Pc4DFPMB/bDQOOr2WGfy38XwRPpgVbNhqpo016h8F8O0/vPQdTFQSijkmFotsKweL
jy99zddb8Pa2eQlnRa/vBc94rpd8yjQ3DBUEZ0luPDo3MtG/lsQdyMkP6Y2q6GtHhaXl1hGtX+vW
Vn0LoLfVVPusqGd3snsgn+QhGaYbGpgHPR1CVsvFnNwUWfJQDtktQMincRDtGvHnMll55Ro5fSBs
dHkeV+FzYRPJFmouFiGcAi9VWY9t55FLSLjvkskd9OYu1PyvnNXL8FioMS2kaZgF45ckJU+YRd1M
40pNfbRL39VorQu24PnZUCZrN4EdjYzIh9eZDhvYSdHKz/vyWcTzU4AYuW6tzF9rZb5tRuz2ZFh3
Vazs4DK1q7HOn1XuLfQKOmZmA5ZOoLyIM5vvc4HiPbIEw+s/45pO/c9aJW+yQt04U+/F843WWvdD
3zxYMtgYOQVU53+H8B8KJLfHX9+Ip2/J6x/H74Xd//M+FFhxCPmgUUmDY6jOQvO38Vv/xLmZG4pE
NmtS44PL0FmsPUv22+YP1fd79Of4LT9hKMEdyG6VO+cfJpogHf5+/F6eAdyNkoWrSkT5d+M3/jpO
ZFVuXiV9GhyVIKv8uxEoYbWzRJR4AyjD1WTDiq2w6QPiTPdGTf7D7BRzR/9Ysc94B50H2mnpfkul
iuCN2G6QCeQVzAqUfQmhAyT6JMgPihObZ3umMXZMweNlAaY4SNLOLF/NmImun+Co+b4xw2/Ah5CP
wzHO060iaW/gWN7dtn2DPW20nlI6clZNHDobyDheqha7mdzCIALcN7zBVGuaWVQQssizetfOrC4b
59X2u5tIl1dzJffYoO4i5HqlaL4qgSyPNNgdq5D65tCI9pozfKXecC2V8C4T5j10sHGFSTNE09RL
1LngEXVsr8tyE6v+o+5wTgt1bQVmCXBZ2w9es9Q9E4VdITH3a6g/NoWHzrHSSa4ktYB3kV6qlAGS
DrBzlRnfmL+uWhDDLT/olYM3aS4G2gr88pDZib3OinYHdYp8+AyfSIC/mHN40YIEVakTK7YngFvK
V1mHN9NAWVTYxvsuYBCq7GbmKcBjUOYjcDffouml2KGIPpLN9dD9qJHQ63kbTCyFgjJ8abK+Xk8l
TitSvB447kPKmtPLpLjkJaaMoU1DNyJeXvqhsdHrt86a1J2VWM4GgyGmTdNymSjfaKyjDM1xrqql
mX6OiFXgl/ksa6mcFCfdgdC+SYNm5/R1j/WyWMdtaa/NIE9WoxpMTyThDzIwvtuopUSXY4chfX40
6vJgBsbTqM43FckEjIePQ+mz72rDNwq+py1NxqBtm/iS2dMuaSgUqw2tQcEZXkfJJKdoJh7GMtjG
onuZQrB7KPNbu09eJiSlYhXXC1AZtuIzm3VxQg/HU5ktJI2WvB51kgtfg+/f2mXTAt3wzQgAR8/a
Ga/Pe9NhxtPABbRACocZMV0ly098Jk+7gt/E1M3CCDZRNGEWgvDHayTcTZQrztwMN9PStwgocLgp
EY1XvKoOuh7ra4MtmL70NM5LY2McwB6gvKfYgOkii28u1Y6JNgEGWfoeiSTR/FjRpyglbZB2Ty9k
EUUtGb8h4HDab4c2e5FqcFX1cCZ5SJ31ruKwhs0NNk7gNml8qSyWWEJ7YK0w3dWakjzmGhOqqCDl
0gjmakuHpWy5IGtLTzY55Xi9AcAbGIKONM49y9Gf60Y4imsv3Zja0PUXcroUSNObaVOgmVCkmSyN
mh0221WXkjISUfNcU7up6XAY8FDtc6vTmSLlQZG6eQClIN1icY0JUn9PAj1vZeakNrql39NYXpT5
0vkZgfrcKiU9oHM7qy+VJr7GWeZvOTYPG1CL0svnkadSkppekS39okqsopVVxUoTy+/Xt7LVbPjH
yglxjA2XiDtqPWAviJ36Jhz4rlVwqFpQHCkv9aLMbzeFQ4FcPNdI7I5cj8uhV5e4INo5JWmO9SIO
p22WZ8C3IqSEJRddSPMogy5YDRxgIzN5VPva65Tmbk76npBzTQqTiHauJeemq4EMdRmMURtLSlnu
rK6h6MoPXZOXB6fVlBuWEJQ4yzH7TE9YenLC/jrnJ4rBGNxzVrBFDWC4sxJ5YPTZDkZ5JBf9OhZC
I1qWHdpkQEzXRg896e7fCeHHhEC44+8mhKZ5/TMtnY/6OSMwq1M+yUAudMGttqRBfpsRtE/68q8l
UYNFxvuvk5fUMyMFyyccTEzzv1ilnE94q+DJLIMCE72Q/0RLRwj8/YxgAqIxTHwy6HMGEK5fp3Vc
PqPCFD5cTcy+4EJ7H6BdZzsTy6go3KTCP7ZzEuibCSdU8kXrNDBQrACidl/OkYpUBo7v9MPVEo+i
nek5KPMC4F9OgfHLSKKAQEBZ+/OmDWoecWwUd6OlBc6bo2Zaiw2oIe7bRrbhw3SZZwe9h+ZUejGV
Ra6uLCp1EZiSAW/qXJAYWtldMGob2onreWPYGhQsX77vtRLN69QEuj1GEMO8TzX6G7bId3skfx44
uWW0u1LpKZ/Upw63ii7HbUAHpLoJgpj8ER0a8DuSMTgAtE2fIwBarhOQaaSrceo3SsoutMf0CKyY
YIWaoRRyGDCfe5MF5TxnxAJB44Q8nAPDM6fwzRoUY5Xl8o1Jx1iBgMg2dsmfUS2Pe6vvag9EzXAM
Azot5PJQDSKKiQldIATVCkcC2054SrdJ7WY491e1Cr+hW7Ic2hSpO1kbzCH+kH/T5LL2m4vgUNZK
CggTDwrtmQ5mpPw1sWfTo7Y2oGqyNzzsslQkIjkyttnxxjC79DpRiepWqDhZ2YtVBiCGDmQI1oHU
X8NGKXacebgsoE2ArTKqTV0E9kq1lGfcMsHOmtNuzdtVemFdv9mD73ulYESyMwY/d6ih1aetsD34
vs3BMdUYzGwYn/magaIUVnFYXEFRF6suMzOPfHuYbhzHN73BKbJNs1RZFEOWMI5gnRs6v9/kc82X
KfWvaZ4IHnvxYq8y1BW+s2BV2ClQ0LKngo6woaelVnVDOpiIRTC0NzY2oRVM0Qoz0URyl4Vkup1V
Z9w0NPauGmMsN6Nmd6smw8Xrj3my02B0YpOOs92/j80fj82/tZmeiub//f88eE1f/0zn+GAzXfaQ
HKw4hgjOt++UrJ/PThwekNapT6TWiSfo4gv5KXQYtKpTF0G4EC7d+yHqN6FDvK8oeayy/bDxePyj
9QYHv1/8HRQAgZ3g2GeDaJG2uvz5hwxELG3GjdyJL122mU2b0hPPqB4+vE+uf7hFPiIjCKL+yWch
JWai6hgk1szfuUgqDO5sG1mbtAWsUOBAao7FDpLf2tdFsol1CkoLZtuTHQDx7Og+Waezf+w5ftyq
ZXiTRpRxmGEEylPl7KQp5lqTmAlTLVLXahDuB5Htuz48R72zKzvtpM7DTTOJczUXx5Eaa7arBzVO
yD33YO1gUTlbe3m8+ACoOLg537WRmL2VwLeJ22RkruneIjafUI0suIM1ADukZT5+hAS2mkYOKYdB
mTPPH0b6r5UGC6EjMHh0M2+NpM3Jvgnji4+92LNTU38SGR0UCmFLL1KT0NqEXVWCAJuq5KEA4+xO
MoGKGDilH+81PafPuNflhaTBxKjT8dhiuRNi+NNLXX6ZRWXBrBCpVysYfz2tGEh503zES7dad2bW
Tj52PFO5kpVQzvz9pbtAjJIl+l4ouSeZtlyr40yCFyR1a1tGOz01kkOH1UJe8/ka/cmcAhvleCpA
3gOYuMUsb47XoUaQogomB36PZR/AIwSPJBWNBzDAbLDTiahVm3fGXmKwqdekcoeZ9UrPqQ6B2rkv
cFSuLPa3G6VTDVeUIxXJHcyhKgimfS/M/uJ0nb1p+ZmfYHQ13xoO2uOEK3IaqYN3qmivwCnYsPNH
D0v74XbumXnVKd04hebcYj/RVgyyEb5NB8tSmWELSgy3LzR269GDzMz+xK+uJ4MRzZsa9NviGGQI
wHh6sOgc2tgcGby2TbV17vjGpQl7gWOuajxL73eDkUNlGEVzEzDk84bJzlGenvu6ybdZHd0YhbmX
YQfbzUp3RURZT6Cr140z3LWa3d+T1ZdvAELQBhLXGkbrrQAub2aNm/iV9llVCO5YLW0/RbJxFDhG
kol95OTSWOX3pmlf86h+nVg7ILsty76DM2ZbHiAEI2fPGNXzJHtXd9odFobTDP8iqPtn1ew4wivb
dNB4/1SrupteoDzy3nrx1U5zByvVeYvTSZKY/aNpAdqdLWNjNUkD1Z0DmTLMJ5EJHMribJUdQKPk
seTX17R4T3Npw1GyCBzJXafOj6PfbIKMMqhKrVa6H+DgaXJ1H5uwKbWJw4BtX/M93po0trhjNAec
1f1mbfRqdA4NJPjQFzdtmjfnoWqPgRi5mBcKVjWq4I15N8psOjrcRADLaXys3VHKk8S9Dt76QZnb
dWLad50IbvKqPOEPW/fCOWVdfxM6KAW4vQUoc6alcSWmRFvFIQ2pXV0U66BWL4mSPFHt/sT+6hA1
ybFI5QG+3c0MfzwV0EnS9GwaMWD/ajrOts0sxpAgw+mlSuwdwRmXos1oFY60uszDQRaUpFdznh9a
WXzPJtI2SphTVB2A+TJHPfEqp/T8BuTEPCnV9u+fvH+S0aWWl5yChD1EopX//vX5Hk4aFVNWGl2K
KhGbPnUmYBBT4mY4fE9tRjjH7n1qwMKMqWl+1cqquamqRP0sgf+vinG87RYS3ui7iWM/qGPrVaH1
lidxwMoL8gk9WNSWTeq2mJeyd+DehW8264GBdGVUuPhs2e76oniu7blbR3HzRZAb3kBgoLZIBYeS
5uuhWjcY1kuKOVo/97S49gQFSqkovCazv09pdgeI59D5CfD39FB1YELL4iQb4XjtMBVuM0U7MUKE
bzCuWsT6tqERewEapduoza0xddq6DK2DGgLVAm6jAuXRWLDV430cYYt1LOQfMYkrI8JBX1mLfThK
zn05X8Im3ieD6ZkQQ6B6V3s/TzD7SvB/mQy22L02ZlCe0iDrWfOKqygFAd1l9FEK2DwloK5iarZF
XF8lcXoLbgEJIu9T18rhj+slw15dX0d601O6gWCIi/7emAyCumNEH4p9jHouppELVCKAsd/6nlQq
vpYM76L2GGeTm+lgGulVGXgO6U3xvXDsk1qpPX5t5buvWfOqFNWKg/i4StJM2yvl8ixrT5FtfRVq
ulVV3MAS6WTKhLaOmynByxlc6bOpue+IcaOM5U5kcfel0OFbo/TX55RJdv/3lyqbm98PIhYpTGkT
FIXC8vv2WESJAe9mFl38LnL1+FCLbvX3n+HXlQ5/pW5zTEQDhfvMDmnxin0cdXSLSLp0guCSWmwg
rauoi3ZReVsP7C4pI4isauvEm7//nBxAf/m+/vhZl+/7w4DVlUlbGnTCnOFm3pGmR6zmf/BW/Mrp
DjQpa5t1K80Hy9f3fZcn636E6JvmEP9UERXrvJ6/Fop9ilpDXRMA3KbOoD3L0LBdKmnvLUz9bpBM
Rzs1HsEDjgct1a2OqykvNt1s5xtZKpWrlZBZ7Hya9t1o689FHrdbRGwdsn/0knKtbirVCl2ewJPb
Sktdc6S+64x0RuhL7lGuxD4L9Otwar8jCu14KX1u6nprNQO9u2a809VQQWhmQiG7mHu43dV1lVlo
SIPJESoab0WYk3GPaGDUA7D0Diyepn+rmkGsmjLa14ayQxb+PM7xg6EmB5NECedlhrXI1/GZtlHO
RWzukzk+ogy7+eQLF6M+0B8/4SmrPvQqCYgozs4yHL28Hja9P3MFE/Bog2wdcrYu4kyuyjmWbp36
53Ih8eHW0AoAojIY73C1McCVyueuTdDFdNzzs916ShmBGOiKb1ZA1kjNbirMdthE21WjEXfsqVM2
9Z2NuOiWmnafT+GOspzR7evugq/CIOgB3Lo2XmWlAlPFDgGX3gtK42QP6fp/XG7/6xpfBvEPVxtQ
Qrtnga+c6Yq4Di7KltTQl8Gb9+bOOpE2DtcvYlghUp7zp+H4958c0ebjLfzzUmcryUJXYJ1cvrgP
nxy3ncypdlDOhFBW+Umsyy0RFu2oPNhbdaPeXynr00O/iVmjfOMf6WU6qatDtPUvuI+y//HV/Hqw
+fHF6CrjJYAMjlHm7/yVkzqgcWtxeAnVa5Dnq0h9qPsfR9+/hKT8+sz64+dgP/bxG57rrFPCMA15
ub4G9c6Zbv7+J/qn3wP11qy70dGQuH79+7PRAtMZVby8levK4X4wmTl/PKH+ZRgsnbJ/rXqev31/
rb/9yWaUj/qgenIBAQegdM1ZtpAfVE/1E+wTzu6c2HDBYzH87eRuf7I5S0Pt51WDheBjQNT6ZC8b
UckH6BrH4H/EejSs5fL6mM0g5IETAhcEjBiAL8sX8fHyU1Q6w0WL2cynD8yeoCS3DaiOdKoveps+
lImyKsfWcedoOthY5L08C3h1dztV014NpYfZ7FDQrA8QV+z0OIJdWc1ODGqwRx1VlJvleU3GDLyX
zNIvhLkw/kSOszGi8kWjD4lXRXdpu2Dda/2jlWZvGgRUk9ZMGm7CJ8tJXYXDwxde5eouZ3oLssFf
274JUrbVim3XcWVH4LUDTTx2qZ27VYQy2ugGeptiGdux9d/6oXnFqkw/BvvMjSxioCx1dFck4c0Y
5N9mdfiiTDQcOFbQrwuTE12imAeTJji3s0J+Ag6NvY1dPEszfgnt+pJhPCHAxbfYYbXcNKV2raSA
jtPgXJTzMS4i/Ai1SU1AJK7NOL5Wc31cRVHagrhux3XKdOHhJu5XuPtf/CYmzKHR3ZOEEgkuNPFa
qPHnvp+u8VmEK12FPtPo0F4BJd41mc/ord0AS64BNWPqUpz5GKbOIWxH2N+hCvo2hKnZ9vtAo3Eq
KNjR4IkA9tuZAKqjBgIxrVH3TVLkO6cwQZy3dsxatNUPeM0p3EnG78jD0yHoQ22t5iq7siyWnj5I
ZVMG+smqtH1lyJJVje/fTEoOk7Bqne0U8DZ10sxZBUpkrXO6Um8KS/GKBbEX2Qyx1dOE5dprAn1R
w0MOp4FNrrE0trD78aH7qNJW7m/boIIraOc2APLshfRlttaWOD45lmyT5rwcx8x/gmq8t4K6PMMN
nFz+0glCRLSNo3x0VQL+ka+1mz6nRVOIaqnmCV2b1bobjyYXZIc3R22ArdcChDjB+5euVnVylB3j
uWKkqzjJHZi6hb2LYgHgepJnlq+wGEbrtS6pHcXuecmHNl/rLZcyZ7rRDfoo3ZYBupSmWHd5qD/1
dkIBD2eoVSPtdNc2I/TCYLhTJr/Z4657weSWk/nD5oN/gJ1q13MZO/a1r7LMrozU2FEA8ejE4pnT
jmcrY7sRY3NWoMvzc5bgCQf6FcPqeXKMhXtsVzT7No51wx69NQ7ajKbGgL4QjMeFZawPrylo4zHg
nheJLBBPOrryACBPCwnZHrLHYWEj+5LML/1MHePG9GXkvM3JiEXdGCkklaArFwtnOQG4LBfy8gCC
GYmIXTH+Qxga8JkhuVaramE2T2b+eQbiXFvlqVuozl2Rv0VtdSf0cJ8LeewlvCEw0DM4aMHBOVTC
s7pwoosJUdtIkYOy2rhVC6t3Nf7exbt4lAtpmsPgHpYm7OmEL9wJdg1QahYEbxaQamKJy6PJwOlL
x1tB2ZtYhrxKA9FcjS3Y+/dOOMrh5BiMfkePYts+gDfviTWGpQEYXqmLO1y0zReOsgPKhCiTlaXS
y7jTI2k+BUlhHlrauoJrqosDuW8rxXjyA0v459jEXpJhqHQ7x3/QUCY25ii4NHygLj7Xy84okp4K
aZanA9fdxiw59HMVPnZGt5tBU9GpZ+0oX/JBZbDUJPGe01fp38h5vhrzjtLJjPwylpbr1AoYs2EV
bLIy4vGUpIJ9cfwW1PZNbWEeUQa6m8l57KDbpmsbiAkaD3pC/6Uyi3nLXexJn+yE0wHLUudrx4iO
XTKZa8rnvmkjz/EiHwjgZbcaJVbrtvWbXQWqn2vNv5oSVaynFoqvAveN2qxBS/Z5wUGx0fNvdtGH
G1109dq2olOUxM9CDjwNSPECP8+rqVzN0vQwr3Ifpix4bCX5TJaVdkI3S3YSQ0I+e5y2PKWXVwFM
E5rL4jdLD+HWtRyooazYabTB2a6tKHHqN2lf4R3IaOOb9dENfZ5+dZYF21wvJccnyrNjEZEsIX0y
GZmn96q2zgb2HoKmrCg22b7V9snHjV80dJmR/ENtxolRheJihIDpzUDZmnUNedbOv+Csvy6y6qJY
fo6flXYo2b/EgxV6w5geB9z5K85kRx8CrllJdjLR1WQW2Vq01qH0yQx3cbmNHHVfNvIJNZ+aABUG
laXAMaE9jKrSSF9Txk1oN3VJAt3ZTkLjgjBeLTzv22HmYavL9hhnLAex0lBNMI3b2qoPBh2b6y4K
cWXU9h4gM89nPDxJPyPlRndU9oDBsPeCrVBCIUxfKF8SnV+1StNN3RUtj5t+m2nBa+w4O5Nu+ELh
T/1SvtGc9r1stGMmQu99jPp3njSZvv96nvzcpd/q1z/Ok8tH/TZP2p/IlhGjZWAjl/bRaceC3bQZ
DR1z2bMjgPx3nmRoNAzbZkuj/mdV/tsmaLG8AgdcAr8Ghy78ef8gkUag93fz5JL1JbfC16Bh/3HU
5Tjy4fxGtAGfHVHMy0zpKdbs7gmQR4gDhW2EimY11ekDtdPRGqD/OVryjabG7Fjn/XXWFHsboNaq
MQUktr5ySXIeUcHPk033aSGiO1VNvvdqnxBO7+E1KAM820GcixmOt69awTprFhKX+jDM1pNojK80
BxLdCB1j6y+BfEeZtynNRhtq52ATAAqwA4XMfRl/MWX+VE7FfR/SoF3wOF/7lvWlrijNBeXVEuL0
8wn4v32l69G5T8JTW0RPTSEz4sv2da2bL4Bs5SbjGwPxFFmeEMUB/uwjDXXTxoh1iFf4gRF9h510
hvtJlEif7bA1jLl1RayTcx5IFeOK+l5B6nRlap2aFjh2jttVBubGTORtETnfq8a5ZrE0YVLiTaYG
cbvx8e7Isv+qJvkLPfOPfiWuqGB5MQyLASapoSjTF7pr7OwaAMQuWsbDOHhKBbiJMpVUulh4aoay
eBk055woU+tmE56xEtP/8nx0iM3il4OFc2rJylaGf8opBcSlVW+nYtiq9XD4P/bOoztyK02i/2X2
6PPggcVsEuktvdvgkFUkvPf49XMf1SVV1ZTUo1lr1X1aTSWZiXwmvogbAQtEoJk309x/REb8bmf1
nR4FGwgcT7RkQEggzOzwIbmC5PYwYAyiZhHRVEZzrb45he74QfaD5k0F0IfwBYo6d3z4CI9GYN4Y
TKSWdNTcGYH20WlWv5si+eOMANaG3j1lSrdtipCjLp0eXYsE6HdtvLGs9Lkw4mStlR2wJ5OqdkBs
3ucBAJaiLFFcC+J+nJDFpmrDYhEkHMy7kk8ta7XB03D6dQbFXtXsrC2ZSfYbKmP8rGLvIatcE3JY
MKG6YUgHB5hETGVUnjFTBRwkHIREO4KmonJ0mXY8cQz1Fc+ZeYinhs8w08oAq9Z8S8aRV82ddeD3
ayYqt7Oj76OBZd7WUmyglU8sOmVw1pOhZt96cqDWL2yrfBMqOlde+FRwcXigwWRrVYCSCyXcilyJ
l4qd5J4QxQaNfcPEq/MaobhbElPwMnvnnR6YozMWPQffuORI23KknjhIcwxlBjNSPGJCl0et5mnM
CEm0bxyQCVbUKl40mQFHZNAORk7rCT1AbrBLsbrTUZMMjxqtZ/2qVjCKPvA2+O1Fa+0AdiclNmvL
z0R+Z3dAJpdGW84649wUuKYKlv0KsHlkUXMZhVd6NQbPUVeumpRHaGGEhn8uoTnHrUXciVYLQeAj
RBa/JamvAMA0x2uRKnt8mpG+Ahok7fJ4LJjxSBN992morz7N9QALMNo3E4MErPfFbyb8WNeekkEw
SUrzEpt+nIZQ5iz7iwi6jhYfa6ph5QJag3zuJ4ZZoYBqdnAnPpOtmt8H/pKgLOmmSmSW/5KYUWic
hFZnyiJ1Rwpr/9kuP90TUgj/8+3y9FpHdBf9QoCRP/f7hkmporSY4ysjKsL29IMAA5ZYhxch/Wiw
tr7TX8hsqOrvCAxUkW/OdIKhjk7UBAsCW+rfDYZKe8bP+guFj1AxCJoa/Bo/SYxxrSSazaNyyQQ+
zFOoUbE3qiJ0dmad58FVwaF9P3eV9WKFxoA+qOSYj4dRGZ7r2W4e3NAobl03MmePzsGhWOu53T42
eqdylUEPWVlhjPWVIuxRg7gzBqT4UtmSrY3WlQO4oAvUS9dDZk6nV5qzXzXZr43WbjVOtgJ3sNFS
4l7ahISg0ss99pRi0NON0A3UVlZ3s2w1XiCm10TWele4ThfMTRuUbRoIJ1n/TYp9neY9peU5nWZm
5+6MoK4XPa3hZWbdGL15k0UWQT2dQZ0/niloCpYujeNVXt2WNJCHTgwLU5aS06LVLfDBzRtHVpZj
K2BYZ5g3MW3mvdM8abSbJ1aeHmH/H7qQpqPK15yl0diAQeqAHOZQUohEU3pflfcVq9dJp391Mefc
G2rpHa9pzqCYR9qNZe16q+MtGNnrjgAQyc+UTwTIYU6pFPR2on6fm3rC3DumK6fptmkTbwQd7yoX
PiqbYu5UrmcY8CDQ89acprFky25XEuvUxveOuY1y/pvRj5Suu8VDTrc8J/trx6Cfoky/qEl4Z8kS
+raNjaNPLz226Gsya7Rxysp6ogn+IoBBEchYTJEaN6FFv30NXpexxFeryA8zrotycph6C4dLVG7b
C4SLGPrmeIB/5bViwJde5Js0UhhmGx1JXJWNqMofYqthyGgN0ZrL38oqW9k+DZVtgKcRCmdtVHZ/
7qSuZE+N02JA37WJlT3gjhiXddJdzz1uZVMPzzk1B4uKhPAynrr7eorf/H5gnBACUDLpabNr5xEo
3pNNDFGr1Vc66jg8yl9D9DfKBJLDny9pEiEvaGvXv+JhLc5G3x1TN7maJ+slspAycvoD1vUYoYdw
4ybZPx1ai8dONeNjQfeug1saM6XzqFC6t6CgJfLUmH5mpZb9EgnR6+yiu/WB2pqrvkFWaaVnP7AN
ApnVC8dGkrnafdamUOoKKJa9dZmigTSj1R0Ulwl4X3Fb9Zs7zO1vljKeaqt71/zsrmntHSTbY9wn
xKhDmwRU6tKhVfA5YKb7moI4u2gzTkJnTPE459aFP95atEP4VNWETFSRXTRfvWLqs67c5E1RfA96
qKA9kGNbpmdXkiLPLTE82Bk97qGF0g+GT1soIk8PSsqeY4b0WHBItuC2Za9YE5NVO6XXauM/pUox
edw4sJoyBXad+Zjm7alTYdZ2xjOR5ddWV/ezyYsOdHQRXk0hzYVlSz+82Bi6sdVLYNaU8FAXZoGI
Mpx8PXEcMDQJyFGJjJjhHrSWfojUOr9uaC5p9mOvSn9D3nMG4pTpuhWGk9h57DJ4q0GRqagQDPvX
VSraDeoZA+28IBQ8GtrVOBl7xhrqOeSL5fGZmwDz2ZTNHgQGss/4OFd5cFOranqIDXrrWt6C1ZAq
6VbFkr8o8TnpiwA8Bngsqw23raJjYmXAmGJxFQSEYxKq/2zTn9u0nIv9+TZ99x6+Zr/YpOVPfduk
YWXqwKZM49P+/aM3nPyYZQmNub4s7TSYn/3b30jtFbgHpvBM4iE1fN6Fv+3SeMPBYXHhBXDFD3EX
/hu3WlOV3sIfpiQEODGG81rs+yTT5C7+3a02T5nhpPwalx7Dc7OMdf0eZwgkwZyakTSAaYJOaKKY
L3yKdcdhUhdFplkrtXf3rZlYXsnAE4f1dIeZuNp0cZYucpXLXmFlq7grv2BQ4lsyt93oc2EpOmWp
K91DQ+b+ZoInubFqywf9Olm7GK+gVWm6V9p9fTJZsCms18L1aKtvCHIfgkvPthxykJSxyuZYMJ+I
xu6GEM+1TfhSjp7pv0kGdOY079j0iICkrgQ4c6hfTC4VJhm/lTMm6zjoFL6Str+Kpdmb8tOvKixK
IIM9aMCWzPXW4iu0CErkyVanWDPxc/Xiaxw5xi7nf8OasLVhMxLJGq/niHtMbQuWA5d70Ux+ZFHr
TrV09eGU2v4lLsL9mGvbtiaVj6futU316mAF7DdF25sLLPk3Bc4g1DYA9IIqQkuXyno1bWaZ0q67
euV0VUjM3/JXcOruy7m5deuaxLvgRFXNV7QUT0vdch/1yv5S1MW5QhtZ1Gq4p/Xgymz9u6CXYT4w
hD1Az7o0dqJzTwApYDI3igUpkpqvMi2e4iHdA8V8HuMWfqKrfIyBQwMUQ5Ao7V/M3H0vc7va0fYU
eXHeOmwTvC0Yx/EFhEF4jCLQoPTRRC9aXlw5U/yQCBICQ1ZIQ5M5rhRUAtIsOXWgDZnWvnmGnuAV
tMivkoD6zymIQq9MKzw1EE8zkZKj4nqNXWm8K/jo01TrdS/qBd32s9p7Fsu8FxjdVdlwjeMmFa/q
uftilO1Tz7mD7i9UEl39WvpJDIY7lORUjWohR18HADjW1qj73gzei5eHWNhxQVoI38jQT9TKXOJQ
2SlYXDeBk8WIkQVfhML5mIAPGknzppdSQMWWvlLjJmGu1nwwY6B9RzB64btfUouYpOtotqF2+QSn
atf1KkZmkFELjjtFOC99KmIhlegUefUbklAuxYfjRe/9rWbmV+GYX6zE2SlKtO7wmmRLfzi5/Dsb
o70tq4HhxWRfJZn1aLvZhfAngoceT0s/HuGZMOai9qvJ2yc7pU+B+pqaytHSXTW2i7HYbV0MoSC1
k/Kkad2mUbL7Juh2SRVggSs58mkNzITpSkv7rdENKNiD9GKN4yVLNSJ+In0OG5hmVokJRQz2Lq7s
o+Zm56gtNymlsQsHs7FXJAn5BQujWBCqFCEFarTr4uioddFRzcrnFJAZs5cGGrTq3xu2+cgEkoL3
xNhQm+0ux1i12OoNc1nnVJuHAbkJpWs3AQgP5pvz6ClTdjNY/iOwWKq0yw6qJdrG3PJzQUZ1cdCm
yzJOdv5cv1e5bqy0OcWt69LLDt0aAAReZpe31evb8FHz9et20KFkR9206uPGWCY9mUEcZh/olwcj
Qu0PqXsbU/DhKTl0kUXPs6Xf+QyTvZrRmle1qUJ4UL3BWfWsch5a0NB8rSkUlKmz82G53aad2bOr
nC4hremv67Db+Ll214fNSfQwg+3S2Ud1yPHGzq7TChnCjpR9OKT3kdnSmNGOe2tyaFiTcYhRM2kL
TlPPyocECh/dYLOgjCsf0Gb8YlwqdfpB+dJdxaBzMan07elRSF1YGH+tS/MSFCq8VWeYl1wPNY8s
jTgMgTJvW8ahzN5oN62AYuFzWyk9pNgEXWKkmrDTlC0kuoPrZv3aKOs9RktYzIzJvKrKJmarqBmp
VZhrBlVPWS0YgYrXioj8ZtRCKXT0Z6vL7nE3H2dAeQsibyujN9Z1HKxgER/Q4rZx47fbmYeIEJ8V
ybP1ZrLVL7NansyANXuUJN84XFVq/d7G0akdq9d5DFZ2xLezmToPjfiZDO3STyjsG8GOADrf2i2r
aYDbq+chIOLIyl1iyCKjaCZ56tFdf1d20Wmm+jRpWSgj3SrwiaI3imlctHN0AhMCHKtxL7U7Bzgz
hwe0sAarNyAieyBU0mtosWQOa5NEoGXPxYYp3St7Z02kM+xwHU3FClncujgg+qhrM7VN3dRPUaLe
UsyVesXs3qt2+xwnIah51gXUKh4NsKaMMEd1PWvOm0476qZmXsLv91bHpCBzDLUN/HWag0GuM6yF
fZPE5lLOfdjzToPBPxsgILQut1nuA/gtlQLIbffVt3B44ZX/qgPSppmv8XzFT7y2909qaXUUeE3h
2i3g+QQj1CE/JmvAt6zyfAcihC34lpUY0hRqI4ou2E5mhWmcdRLha0Ev4u1UMAiNlPiF+pcv5mB7
epiRFfCTDecIPgO/v1XNUvWYsNr7WbEpN5GE3dzg1M7RyINtPDFAUpsLsGvM99lHwvQYPBC9Dbaf
EgUNjkKPMs9tyw9HIWdNX+fzIInXSoU3NMit1ySkL68MlCdRdf419+MTq3nj+iejDzdhBPWEGwJa
hWgTtzpjay7AStSRwHJHEzPMJqG6VXj85xz9eY42kJn+/Bx9W6Sv+S9IsPKnvjtHm0zvVMvmxIzU
itvnW04IRIMhLNxEnLH/bSn6lhNy/iX/r1S2kRL6pMT+oXZBSNNJfGD7Nj4P0n+LV8j85+dzNLYm
SV7B8ASThUq1H8/RBieD2ui06eIQgbyyY7aiSC3tJ5QLbT8NCQ5i8IBrp+3FiT4Kf9ED8mPe2c8P
tju0t6Eo0s08q9HBYga+spWW1HDEFwdf5DlNQ/fU66p/NE1WEh3nz6LHVWAsu7l1MPqX45Yz1X7U
Ztw0bchtE7Ih6GeRb6h48yV1ANWnbMaXLAyDfVGF+M9xZy/pZpDeDYeauXp6cLXKC1P9dfIze9/R
lrVuUekOOdsvccBhhKTi+h7sh0sCeIyeFVZj10K1C+GX0gJCt6urc7qAqdJqMGDi93JSB+O6zbNl
Nc+BxLk/h2Pgw3MnDZiU+5jFjTLVPNlpswsni43nKlADpj3TPur0mu0kvzaLSqwi0Sqb1grm/Rx0
+j4Mhb1KoRLBuW122H/dJf5aY5OkubHqNc3fWmrvLCIzYKaTUXfvF/31XAN0LdMGPJxizgvFNFcx
JpGFFrjnWDcTABa8Owq2xZtoKPVlFqnqpWmQ2Sab5tYqbPZg9V+q0h4XWQqcnCtVvFIDCknx9LSe
3/OBKYNaL1MlEWvfUreQKReTUtMYa/abrKXXFPdv+doXQXxi8XwHxw+Jm/MHqF96N2i28kgP3FKw
fJ3Z7NLJOG60Pn3Q4qF1j4bbchfQ0ktfqVeF5jyIoLG9VI92JYMlorkEXSpz5RPZ5KjFKp72RnBq
GrPE3pwdGl19N01Jk7WGW07G8aIhcuolgh0gy8TFDtwtI84NY4VjPLqnchCbUO1ge6eBikGGqYUf
r+cgumQzExqrzdauQShsNqeTSYoKT909xj6mZ6NxsHxi8XPnv2Ra/aYPKpch4H+EYSntmu7ReiRO
vDQWRdlgzcvxKZ2rhIIYT8Oh/QWGcu0R2ajDNSeXo8uJmm9FFiVHlREQNedTWuxLF5KOrdbjEUtK
tPtnMf5t9sAd/88X49N7/eX9KwsvFIt22n397//6jWil8VO/L8biX5T0ELH8o5/q98VY/RcwSPDb
eEJZrL+r+dZJeuqQTWQhpEUB9/fwWDnFZ4FmWqAjQUoa7d8QNfCL/rwYO6CxNKb0OE01RPKfRg+6
og2U7CbJRRWQ7Pd8aUrBdTEzFOxc1FDAdUMM97oqrq5Vmysb+UjsyttxtxN+vMml5w/nfdw6D+EE
y7WM+jv2kfogAF2GT760AVktnJOJQCeTeekRouXKJGC+LTWTtAROoiKZLqOS9gsgnK++zdmcgPWh
xH2UWyOuf/xII74kOlLndeeMD3g1v1o4l0q94F8AgXobjCYESafYGo17Teck1Vq1LOHI0E+lGaoc
2uTexx8FABttW0xku0b14uChGjJWOkvaqgJpsBprZ9tb5OOzZNj6lvZsSDPWUEwdNxsMWkVR9StX
mrZKPSMpSOQRDdfHb1WFT11StcvcLDmeSbjdLEVEToZyEZXK4iBFxvBTb6w+tUf66CZuRQiSLNKU
h0iRspFyJf6J4MaWEqYlxcxCyppcAsxLJKVO7oPqeUL9rKQMGkpBNJfSqFURM6AfuVmHn8opZDoY
GaipvpRV6SBgjB+iZk9SdG0/9ddYSrGoRfrBKWtonpk7NQG/Q15Fe8NWLHVHW4PC3JzLLBXBifqm
VjqbKZRQu4rjU9izwPgUKLY0HYZQU2Rn7VqY2bUBPWTgWlCAE6qTd+zCj3ReHAuBjzSDUZpiE/NA
JJ9qVzk1EmMawjM1y/RmDPN9qdXPmpIc44G4aaVld7pEobaSicqpXAvsc56NGN/C1k4w106RtoI+
pEPCMcN4PnHQ4X4GQj4pQY3pRu/vkincdZnP+MvHnciwGpvGHHyZxwEymUBvYYnM1oUcD5g0kXjA
n76YAomK+1PisWE0Sz0cV53aLm1ZhzK24xLambmM+j6mOwMSDDync2sN2ZKCepx2QYY2AoVsjPh/
gtpZhKq7sqcyZBuR9mrTxdIxGz3t1VG/FKM42ybk5aTGljqVJCaFaA9WNPZea2Lji9JGAbOgvVij
in96Km4HSXJzJ0oO/byx6Z5CXMGMuGCu6WJVtt8zP/iaFkzf+HZ5ICaJqinxVWfm4JZ6baWKzva6
ZspWhSp5x8Xgrh0efaEatDGLugVRZbZMYRQu/ZgkY7tI9nnTFnf/7B+/7R+Mk/9i/yjy9p2M7S92
EH7uux0EMJlLgRS8DUCFaN/f7SCuzWkebZx2p8+T/rfjvEUlFT6+T91bDrW/aeLS6eW4REHk2PoT
ifg3tg8QbT9vH1w0EEqZhkv0G5jFH8/yWUmBwaQ61jnT534N/9tYFsJ+tnnqC7t7xNl4n8zXPkod
3sKVBqmva4N7X6L7JjmtLKH5VVD9GItB+NOH5D6TyD9Vwv8mKIBWC2UJVNquhA8oAmogyq5Ym5TN
eaGECGpCfVEkVlCVgEFdogZjCR2coQ8OERqUH9T7fAijRayHj5lZHCnPe56VFtu5U1MdVb1OcXKN
U+W1ttSnsUd9s9rxhK2x8CbEtGVZxYeuw2JlZkX/OAnnBa0uOuTgxVbqgCtIlPE9beQvAoPajiPe
zocQsqacajtX2kvfZGd0dW+ybDToTQJdpXJx6pjxcN+F0bMTKdtBFI9NrQR7WyuBHRtelvcUPhCF
TafzOEVnOY+tplqGJsKvBRM32n5wVFvD2ZWjxyLSdkaxjgFCIZCQlL+VATN7XbbJc6WhiPErbppm
lnthv0wN0E0tp0VOz5pz7xv+Ajm9YdNzc4x0+ib2laOVFcO2aO2enJkkB8c3ZWMd8Q/Pa4MwBCXn
6bYq0q+1QnFeqzWsbbXY1NZMk3jfXU2OuxWxAEpMf9ImzPX3NooMmsJ4PUS3Bv40ez3Q45lSr0ZY
x9CZl0UTv1Kd40pL/nFoo0tauuesNJZWDAYFA/hxCORlzF7aJqiU1hhhFwg87bkcagZzMXrW0EN3
Soi9pjb1v2DAMhBSdDJOkWtCnMHO3NqvZqnsSCa0667RPF+wBWvadD3YVuPZclpS6V8mLca9VcU3
uZrFy5BPTin1exNncJVRRSFsyzlWirpLneJUxuNLn40PYdO8kQWkuWvAozYzwUE7xio01RiFk7jd
9RMepx5QQxexGcwcybwozK59wgeUO45b+D/Fukb3BMhiDYuk2OlaFONFR//MikNRlheDQ36CH8NU
U+FlYcYYH5TBlOq38Zy/QLE4ULWNFVID6tLme2z7RwG5UMvI6Kei3Dm98xbTzeGGAdETDVAyAcyh
iW7LTrmPCmsncvyKZAwLy9olQNMYHb/kTXpvJRVv6jwcDb0+SJR21yct7VDjdZr1m9GPjkZHwdA8
bEu32Km1sQYdt62CcB8YAmDRpB9KEs1DI65EaKTrbq6XftA+DTaUwMaY11FNS2/HTGKa7T0Najdm
VB6SCB09mRhzpFlH+RzBalGfgtK+5GX/pYnA0DmBdtsUzWOQVwcaoU9daCzDYLrJRYrdgS99koZr
7AuPQWJvzKDYZlbk7AgibKyeIsnIbk96TruUY+scWYKdAYc6U3ocFYIbflfvIOM9iZGEJep9unS1
7mYIzWMn27VI7aPAztkT56et3fVeiWWSKgPF61DJqIR7mR13MygcXNxhnUb9c15jTzTFx8zYgCgQ
10Um75EAsbCwZyXPbjRuGh41ICnVVYXJ2jfq+p60C3wJKz24QcfFNtmBaW2B+7mHMAwvRp8e/GAa
FnERnAZmMavIzd/6iGkTKvZZEe6mKtxzjaYpjXLrrBIq/aLqQ6R2xxHghp4oZyT321l+hDil3pjT
8W0M8OoPBzVQHkfRXxCcziLBRG/ZJF6m4VVTiLtGZQD4sKKauuWzqFVznXdBtKmc7IVp52lywU+3
Ub1NingDq3pYNpb6gG61r5p+EYZcBBrlusf342nGnR3QIBbNb3Fq386cO465WZU7Efg3ZZaflFz4
C79KV8ZsviCubijIWRg6DhIsgAbuyVHbylY6TQvek4nomJ0X4jDZ0xGPl7ZW1dJci0jfcOsHhpeG
Je4nmnKtQGybrHtqhui2yinM7YI7v262uTIHaN/OQz5EG/7mO6CRjy2e3N1oXCUJtWui94C1M0zI
xo1pFJehDe4iQU+oY/VbhcRzOzu7urEo0Fa3deDy1qgXharzRdhP132n3ULRRZLirL10GEkuehUS
om6dmpT9fsVpT6NWdqiiBzOLWhZ/2ne1HP0+c9J+HVYWZCoGZZHT8+2cj3SbTQtLlv9yFt3W47Sx
g9y9wofjLDJZEzwrEUZZWR0c9Bhi+i57YxiyomQvXrPDmIsQzxv9F/K0CAgcCqdPA+5ylLO2onf7
fZyOdIkr00deNzvGS9iUJ3Lmuiw35pjqrMw0fUSu0RDRqEC2SfGu1ZAewUUWW8x5sgA+eos3u1Lb
pxidHjbYXCtc6QbzusHhTP/NzDF6YMpO6RwpDu5tMxKJqhwHvd5DMLjCS7o2xnhla/MDANeboKoP
XYVV3NZzT0thEOZq9eQPZuxJi2mtYhHtEwaVsMrBE7ZvPaxxNXGeDV8/9cPEJhMtQXqsW58ONL25
K+EYwPQMX1lZH4AQb/0hvAhzfKc9+UDKhtM11QE8SAUdQyCbZ/NgRxlA/VT3LDsj/pcAY8z2RPDB
o0yw9a2aobYwl2lS3OCbjgikzLsysI7mGG3VGnhKQumuS5q6EAnlJjTLWbF+7Q7Zbctcqi+w4WZ5
fpeTiAddnhyAme+EUE4QsT2OQhu807vWdylCoaHKrg5E+B4tQz9QzLmvcZyTEoD+Un7x4xkRL7ge
fU4Kk1kiLYarGn+bWbXvWegelZziJB66EbpP56ZfLF2Ai6GoqRDRDVaCFdKR5xoxjuGMPNIobhvZ
adfmiuKBMiI8FqzAL6wxvy5dP5Yk/AYUpLrNOu2pdzAdxuq4psLR07n4crSoFhBvKlb35CnVqYkE
V7oYuLi7CXlvKq+BTMQPsM82ujNfiR4uUtKqd9PArTouHwvVEks9gzmv9NFXvy569FGKDtpQPw+m
OPuBDju1tVYRjmbDtzexG+3cSLjrIIAJlcxorua5LVX+Ygq4j5bGwxIUg0k+E4txCBh25U+WcynU
Yp8b3QqEC0X1rbgmPnCkhVBGrvR105Ae8M0Q72AjqKOerGdziKdbl5VmmaTjcRydbqkMxSPVlNel
Yj1rGv1PZVQ9CWL/gOO6ddL0qZc3/NWOr24Zjy1ot4bwUbjhNqjT2ENTOJXcTxOGjBdFqw+lKouw
rWZcVnVGRf0IsW5i6onv72PC3qD21W0QjYyV52w32OB3p7aD4yN3bdN4GpG9wVfBGqhHlxazyTir
SXTGAecZsRHu7HBujrBmLWyg+qNGpG0/1P6126TPIiqNrfy6AzHiwpmzm+Pv1p+dsL2FmnutDmN0
dPUcqni5C0pxp5FWmwvpuR+6TSAKxr/JsQrEprMNHCdm9oFyk7KWa6tAd+6StthHZACT3uKcCaWT
bPLTpFY37gi3NS/tc6wGEG/jNSOuCXRy/FCl7rMx6jcQ0oqDqdPj3AVWsdZa43nO3J0LFYeGsSjf
5D3/YqVS13gjcGfmRr+lCxxyRF6yOzIfF/rtqMYa14i6VowVGCpDw+2tW8pKUyN/jv8DaIGr2Hem
IpL/xHRcpiAqe7wL4vKnC5QWCTFqWh5dYqrW8vzUzCPF57ffXSuv/jc37UeR79uLwM4i+q+rXCV/
vKUlPuQypWmii5h2Sn4SQBkV464dfrvG/98pBvJvsRERDQGJjhz5jy/jY8TiFiA4uGsfQ3Gv6Pu/
/jO46f78XtlIldjAgHOi4Pz0XjUUOWHOz9JLPvCgbR0fw9nvt+9fvE2/+vdTd8g7xBsF7uEnLTSw
oYTpZkUDCvcOfEDubzPLP31/yF79/Pv/8P789PsDpFJD6mvpzchoKPcSfKr20mAe/57Gy7/+U37x
UgD5LHJehomp3f3po0idAHAdFoCLiLfkLVuxKHFUGB7bMHHhv34t+Wv/4Yv7fLp++FjkI/6dL06o
UdbbVppeSqD8tKRz72qXrKlTv/7rF/rVH/X95//TH5XbsVsQ4fh8IZ3AKVORcM0+Irfi8j88a7/4
XtquSsZOQoQgM8gh5nd/lG7mWsHGm18andTYaz+uTP/LX/85v3rcvnuJnx+3uTE5K6FTXnLnNfaf
DeX/8TgTwCPwACWdLoufvvXYW8zWUDR8CayA1Mak0/9j8YI1KZglMxlmaPmzI1LJOd9banGZ7dfB
PnfktEX7H9auX33oPMQIwYYEaMhp9vcfBJF/Wh+cmeIdDn6ThyFbNa97bFlULOv/4Un+xWs5VBBo
mmo7tor+9ONrhT6jcTc280so79QroEkhlLNqUXDGuvn88P9Jt0q2zO+L7vK1ff33eOz8mr3/93/d
vn6p+S95+wsPg/zJ30VP9V9CsxwwkzBuZS/ED6Knw8TK/PZP+Klvoic9tzpOK4Cn/IdGnPUP3RMP
Awxp/Nys6/Tc/j0vsCZF1+/WPFOYWBhwMDCKghKNZ1k+Sd8vD3GfNwhOuGgogvCMLirXHIbiVUkP
Q2aP7ZqZSaMvRtPon4c4O+AncDeWcOyFgZ3R8ykNXPq5o94EgYXH08wW2ZTbniUi5SDa+dX0tRl8
Zfs+WFWzsjm1M4z3b2mctk5Q3yhr6fVqXY59dWbPX8X0bpPkWw2CrvSIRm4yi3vqtj6ScXoYaOy2
jYRuAu5kqralq4iK65jetEjWfMcpAGUCIulyFFRrBTL4b5jWe2wb94OlvCS98j7I4nBJfvGwNY8M
CrKvuNVw+grl3Iq+WzJFmhZDMuQL2uDephBZF3qaigmpb7lp4mTspuIhlC3mtJlbBVqm/Vlw3pE9
pdexC05BtLNK/aZqLJQT/32WUlB+ZamIBsyPzrlrrecxfswq5iz0qYe5edfLgnURf0yBUcLU066d
eiLp2yGy9rSy06HK97jDftelYQoEBmNj5erVsqbPPQtac9naVLw3suxdT0NkPVkAPxfYuLEzzF7j
x+5Kaa2GYGKwTUKDGKqib5h9xTcIcNpy1Gjliyfsa2oEi8YsFP1UyyJ6MNY99cBqiServilgfeAh
obi+kw32bJjwNilGMLrY3Ha+OyUPeaDYwUlr5uwxbkzIsGnGhNBL+9kbdbTAno6cFdS5j4YLwRj2
l7CtuXlnhEpOrd827kttztHXLC1s+vLUlHSvofprE7nlYoto9BqADl6gTfm6NIbilM1adO+gbtRt
NOJHcV+SaMzQbmESDEZMZ3LZ0QwxOXduPuz0zNzALO+4S6jpljzFvdL5KtGngWSlP+ebfmBcmRkY
tu2GDafJXYwavJeQ2U4jmjQktMhG7LdpvqjS8Yq26waT9lDegdh4a9hiDjYFCdx7w/dSDUdvNuh3
iFz1rDCibReCi1GmmKpnu223reHNbjX0sNvKqjB4FHZ+l2hIb6WKGbo3yrvCaZdtaymYKuYWjLgJ
Y50ZdOcryKnSj9MWE3oNDh06mUYvk64dM0LtYjdzwGMA5W0n8YrpwqvC4cGZjNLTpf+nANW6DAwX
yXg0FFzG7vBC5cWAClj5y8hp881YFsmXRDebbYp4gw/UAegdjtte+o/qVvrw6hlXkyX9SYN0KoXc
ek5OP50bXAKAczjS2EXENzPr6/UonBGFHYap4sx0N6gJsqY5zqt/9qPfRnBsHX++H51fS05V/8vA
wc/8vhNpRE9o+IWcoBHSlGec38dvGkBu5sSWUIVMj3JG/GMnwtiBlY6pHWOxz6zItwmc8y/VpFgA
up30hQg2qb8xgdM/3XJ/nL4/d6L/Ye88luNG1m77KvcF0JEAEm5aKMsqeiOSEwQpkvDe4+n/ldRR
t6SjPjd63rOOpuiKhczP7L22Q2SB0ol4wIXNX6rvpm5zaYHqu6yUOEin5V01SjBUoRzSk3oXqJW5
khQFVf8q0BjF9gQvANVRawXZukaHpCgLQumSloo1F0olIrt45tAu2VCM5sC9EkrUxLjYgJkgdil6
pxHdU4n+yUUH1ScGAy6EUS42er8JsU6wBb+1lXwKz9i7Zhfw/DGLp0pi5SixlaZkVy76q9lAiIUp
cJejzBIWCtcKrZZTmVcMoi4tJeLq4UJ4JxNlV2rPu2DCDD9b3nWG9itkXFEoMdhsYasIMwRiM0qx
UUnGFiUeKz5lZOjJOIdD34QwhqRhzxBNbElNYAVBahrDeRRzvoE2rRdhujEwzuBedbx1GtV+nJH+
V2evISgBleTGxqXd9XUTp7gwkt20AExyBHjoMd1j1iXwpcOy0EbrRmb6Aej1EddQfKbDEoMd4YFf
xeUQpGy4UkDB3mjf1npsb2e3IQcR0g241UZegn04FGMvVoj+cE+2VnZgXXRhpybnUNH5bRc8t6F7
l1A7HGLN3Ms5eKdrLla5nHzXs/Gzs2JcGSVuVk3KfRkFxIimubhjN9eunMk6MFOc1jKsbhCc7CcI
cX5kpbofLm3tl3EbHNimCVyHaN+qBEML46nNEsUzQT/EN6AW/NroDAzR1yFQ0BbjxquJ6VysdBNZ
sGugykVrDfXNdhhVZFam0rNS0DgHWyVqha4Y/VFz00NF3NbkkLs1SBK4mJUku660snrftGEZ3HJL
aWe6Hb2FWkkIT5B6ZwvprT4xBIemDu9YHyq8grGXWkV6LuO+NuqtzYB+3R2K8li4DbK+/KOcsDfJ
ZUSZNDxWLesKe4kfeoMUyZjYMn8IqseBWgD99XLqi+mU50L6jZsApHIhwpWEIo3WeQH/YQ60h27U
KfxAkhPjy08dyksH4Uzv6lsrRlDUSpDESGd2iWOcMpvUHeF1z5z7l4NI74n0rFExBofQqK0de0FS
t/U63jRJ2W7jqIDYm55HIXl8WRhtoK2cF1zpHQ2jPzraWxzEFDdz7YdaGIEwEm9mXD0MqbvWlLuh
IS/8ZWisjaZrT4NkzD527rlJqqivY9y4tlP53FUE3uvOm7O0R0bBF4suj2G8yFVbWpdTWRrnRZPv
MlFnm8qxj+bU+CCFxUozopshhKKSxjORRHeptpGze6xicp5wfoD9J3W0gH0aD7ituzS7dmNH842y
eaq0Dot2H/isVq4iXBY+FIm1ieY2j5ONptn7pR25mgNWr6JpPb8Bk6/kvEQ1HZwhvYwJBOolf3VS
RY+DQ0pVmi/Pnj102y5vfNvds9oBeaslIQr8+tSPy8Gr4lfDqsAj6zre39FDoZbcdpn16uEVWVOQ
scGrnYdQg9+m5wEPcRmhWIo6BF2chYSPZdOu/dRc/nvjfrtxaYb+/sa9bF4Iu/jNnctnfb9zSbqQ
umnw1eCV6p/KyO93LkkXumQdatEdMhKwf7hzTTIwgGuS8A2TGe0sH/p+55oqGFzZSvmyCvTwjyI9
kbX80v1xd3N7I8fBWYoXxv1lJlHb5M2MAESQrukQzZYsJbANtttRm2pxLJwWdpkm5v5ZJtFZHMxP
bkg7UTnJV3OAhg3NAQyPTRDosKlN4oRFVZOyksS8b8mVLx+gKUAO1z3RhkrcwHWZxLaBBcVsXiRo
9PeuFwHleWGpQCwOhYI9UcH2exv10HA2XQbR3M8aCR+vSQjDnVXYhMfj1H7mT6RxhX8rUbEUExE1
GtDilaUiK6w4YC1LikXgkpVrq2ALzeTsz1TYRTuDUYrIv8jYY1bkYbDI5pYdr3VzOUXkZQSmdpJl
dtDJ0ZiYlfuW3WB34erzy5Ym0WhldKqkvROVdpUMqCuqwD12KqTDVnEdIXP6U9GWhD1ouLJmm+yl
hnAg0hb6y6lrL7V0clcjgoLVzG5wKctxg7fNpluyO61CCTo3H6nZ3caZuKWoyy32B11xpdWkrZsS
e2RdbcPKjh5Bc/pOR2hIG+Tng8TLb5ZE6rVh4hsVSyyjdNld9WtvNvNbzbbGbeWyM3PqxVg3nItF
reJBMnuFLHAiw9ix14ZeRJdDCM4CkBRZ6habr0krb+yRjSHABFxQzcr0elT1BrVUrJ1DZNwONo7V
ua/kfeuRKhHROzZz5m4puGIkSvTbCCXQkTrVkxX0FFa6RrGC6yts/XZGJPXDo/ibCfh/TT154BgX
2xQIzPUobH8ea8DdHkXqkSdoiIiJRjYaL5C6XX/Exx+t/j3/vp1/DMj//vy7eB9e3n7Xc/BZ388/
Q/zBV+IvwEllqkCfH3oOROME7cBpY4bFcUen8r3ngPxmQKhGzm1A8eXT/zr/PL6e9anxJiFNN6x/
1HKYPw/8P1sO1juWx1oB5SE/xc/vErj6lWkF8XwZF1fm7FA6B6hPps67nxag4GImJ8AzipO7ZDe0
zq9zlWm+oy36asQys4I+CbOi887a1LsEi1yiN7Bf8dSfZ733sCz1vTkWH30fbmvNrhRY7YknocIa
axsQmpadMPJTOYJKG4LBW6UL216B35tIRYkoLn2wEXJvTTZFYDNr5HD43ErDekwzrvl5eSXNDKFb
6u3Hur9P4+6q8eRFzN51Jzz3Nk9hXZVTeBEM3RljHNzwWnvUXWQDUwEEcSr5nZd14oICc/tD70Zb
tmIBp2mxLSLtS1+xIqensQzvgjXMdsH6vQa4gomyaDm0xn6NK25buxgnTQ4Pbru30osv2xSQVhjX
8+2i5WiKA2hUVYvVeqL+T8yYxkUCegXlRZqL9ZQvpHDYY+CgLhbZGfMCRi6j3q414AE4R5I1VlG0
fipGZKYzG72FoMr+1p6rkh29BdQOJZofxo1kUd3TtKx6q4TLPNkoBe/1cWTVCZum5oapO0H0XdIN
DWrEMKHcjsJMroMSFV49xCf0Lpu0nXcim/bLONibvlXevzDcMVHkoFUpuIGl30unUtNR+V6RjZuJ
1lsN3fK8SLpVu+WNEwX9fVcUz3H23gQWfDmma5ZsD3Pfk70Em9hOin1pCG0TpZW1glB/7gn4mSni
MvTzX2Zpn+UVar/cml+w9Nf3Mm9vwlzS4QzcnuOhx7I+JQlntBWYuC6DfdFG+OFr8zj3qQ4asHIO
s8aIc8ndB21oXDT12nb0jJ2I8Uip7CM3GA+LhwMKLxnos7CAUqSC4etqF8cRgEMH24IRbM3eYgoM
R7Bp+ocFZUxmGR+lyWtGgfsoXKSoQXo/O9FTmDdXE0c/njF3nxbLY9sUePPLaM+VjmcJRVcxdWd5
7/BuTpbHAU83KpeXbo43WGCPXhKv9bh6suOxWwcmUjVsSqj1muyOcvk+YtG0qnqml8JJjync4Aor
8KpznmpsAaumt88bzBQLljBhwqedtQnf7eznff9sueENQ86toxeXpqQzqITHM7YYJ9imcJXs4rSk
w4Vhhtu0eEvxAPRs2DftGOzKeFQUaKmvMTFdxTYsQ2h+K4/EH753+7iQJAJe0XjJA3Cplkg7Hwwz
qRMhYajDfGcvNE1TmTFFbJw7MFhH/H1Pixudg0+7Ng1yUwEdEuNEtZKLfe65vI1gLaBr4g0Y3GXJ
Mm2CxCBvWU2HB/2Ot/Gj0xGyowflRRfb161nvnnL3GwSbbwqAyRYeatLPwgNgpmCwqKuiJCjduib
rHTKrubUu0mBGylpCAEuA5kQ5OICpLK91ynoXtKsvgr0hnAGxwrW7SgCP59rDIGJdazcVl4tJq7l
uYywXFD+3FaF/jWYodaG6XJPOXMyl/BVR7XTZ/28zwNP23SpcRFhaCHbImq3lAYFXO7uvaycZdNT
L4BYqoD/dDWNTefxCngOIn8ra/xANqdFd46doeMP1A9R1N00KL9WTG0P9iIvpl47ljm/ZZzWa3zD
AjWWJgkUCtdJlOM1d+S3rfS/Sy+1Hv77K/8qe/n63vym5eGzfrry2Wr9R8n/y8KLNT73vY204nNg
+MOVD60VH5gwcBwhIaEa+N7ysAvTGTQKtc1kbEyj9E/GjJ/Bp7+MGS2dCChlEzNYxf7S8hBXziBB
OuNlN2GDlB1pc8N845QDkGUvvMz1OvlKVV1A0jbv4IdzeWBiv0VH9aFFYosXQUIM0BC7gRQGR4Um
0UF8SF7XaxMydZoyBxhcX9xILwu5iMtgN2KiJy6gWEeV89qb8a09LF8iBjzo/Lp+ZVTSn4ib2mON
PzPV8DN3WGyZXrFdMuOW77UeOx22zdhHYCyh8SQuauxgsc8xqt8jAaHzT8O3pHXPJdImIafLiIzu
0uFw5AC6NiIhtgQ3DKtEDleTge4VpYANiRMoRZ6l6pwg5xQaSd3Tw0l0aGOl7/UImRap5u2G2sLd
9BiDNmYK0SfN2FqbOX1SJe8AbOKn8ta9aW76ioIIxFfsx/l8WPRE+l0RAQ4Vy4PlvYF3WzfGpIZY
Z6zTHklGi/0qIYeJAGzoaDP1jT2wtYMG+z6I8jDoztYxNYJZRfQQ6vR1MKsRFaO0Qx1GkaGGVs7l
GDsXauwWls1DqVmvuByOGHyQES5rTLUMMfUDUVnXxowiPbTsG5dXKIhhW2gltOksu2ikd2PH4jWd
FlLvhMcxKXSl7B/vc0M+JehoaKfwKg9QZapeb1fe5BzBe90RlFD49iIe4iGBrVBAfDeD+2pqLhCi
H8OGaKw2y8iWiJ6nQburTJTK0XTTsQQkZ/WRDRyg3YQqCxy231RA00ANuxujrT+ceb4VPQTsWnrn
/JlOY+KgkSNGT36gAd4EhuLs98u2ckpwPpIICMwidoK5WYTObkkca9UU5bNZ2E8s2GYfiPYLMBfe
XzoaeAg5KHW78qQP2VvAO9JrzBzGWamSVXGCz/vS7t4GjaWgEZl3FkPBkG4PVEN9pYuxA6BI9AAj
rWjVaDNc1qgHRW66SCe89CHpeJEWiryVxbW9krlx09nVxoMtM4u8AUTTFRVM0zG8MPryYWqfSBIz
eeaeciblpECS2AtvFvG/hNg6R9fz2HiHgMAuPITttMMIhyetHyWOTj3ZzCpMNtaqD2bFeKZZE3Rc
TVGQzJsuT+vlfvisCa1hcqnWQjint0VgUmGhe3wA71tuJDWl8HCIB1SZUyEpN1XdiaGdIHRvN1eQ
QDRYX+tubLIzlIPOJh8CJew1n8rBSjYY+fFeR7yliVCwibtr/Bgti6/F+Tp0venWraiAS3TuU7S8
qXY7rkN3TXrYVlBL9ykJjgtQ2U1BruU6peLOHOdikoA6qMQX4X6Jqcwj1wJERa2OoegQU7s3qHwz
avks7reVqt8Wqnz81cxaqPtlVJDuRSeQSvuWV1cnXI/4xoQ6jZ7Bo3doTMnAIhhfW1s+lKX5mAsH
ryX9RpIRalHj4VeugwcrQpJOoRz5iKsvRtWwFKp1SaPsJOhl+L+GPyFQXdWdxYiUhseotU1jph8z
nVCVOA9VDYO2ka8NigNf5M6lTe9k96VASxARP0/Zj7aTYbEI9FcxJTcuvRd/PJqwBNdelzr3+TCM
PCFm51ujC/gF2aet7npavIV8i3pddjxMM4+eQ2HQRsahVZUCQfA3RBZSNutnglICn+gpVbUFIzsc
VJDtQZ0R8wFABIurgwtU5rrC4XbvWkSYQunVybbrvRjUnrgoVD0zqMrGoMRZwuAFCtEpovTRVA2k
T/NXomSS2xnDrd+MOElayT5jJmLCCeuvI8o5DA1sTyha7mPXPkZV9RVUVMdeW+R3jPf3WmHcO0YP
ELzirwFNjGiSVKzdgImKPR6cvCJV2+73VcLtUHVfPWNk4p1nvNfwADCpyQQo8LNG6DN1UhYWGyaQ
7RaeDht243Pb/u8Q5HMIotRs/6si6vOX9r8rIvVZP1ZEHjZ3+WmOJ3nrpyGIxPjoUPdw4zLq+HMI
onCAfAipD7Kh/4yOv1dEzEfwjzO2MHTqKTL8/lFF5KhZ2E8VkSI7KY2Sx1gZDvAvszKyDYvCDGb9
0sowl+9xAZNT6tbpeRJkgL/bazdavjBg5Hnust0Yel/I90RBApnIYpfkBQC1Yo6YhgHoxiwb6Ofl
zoMj1cM/tfPpYE7teun3VqI9lWHIoc8pFl7qiRees55zfduifnB0BMNpi0TEnpc3+n103j3NqQzc
JzLkIdKaGsymsXtaynw/0qitTWu4olM0NzXRkXxcHJdBceTx66CtsnmQs4dC66GSN+I9rkC0Lcab
q+GTKPsUrJ4x3ebuxBE2gQWdtS/NIhmELjUzEdv1h8W7KOx5PmoyvWFQPnArYF6fAi4Eql/+o/1g
lCn5h+3XZtDXulEaa2I4cGEH0ljnUYNoojS/ivSRvjFqCZ5sQRJYcI/txIvWgdM1a47QWfpWKnCk
AGxij1SZ84jbxuy8Fz0mQAjeIZiCqBgi31Op5QQS1gwxtH6FcbDaMD9nUvWZc24Qt0S/m+K2GxrY
HSoRfQ7JRsdWSEr6kjXXg0pO76uhXnGu8FIp3mGrEtYjlbWeq9T1vLYfy4UcdvrbcSNVNnupsIud
umInldweqAx32yHNnfemXGENFOsEnVCkMt89lf7O/RqfByoRfvT6FlLK4OwmlRePxr5v17VKkdci
M9jpaf9hqIT5Oqp7v1ap8zrx8wOJi4BWPGJRVTa9XjMwjlVePVCgd08l2Pf1iI6o4q3K0OtAGgKx
OFaSXbkmi2+djGqSB5gqeAAOdzIzofwNrbVzo/o9n3RvZ6mNQN1o2RVwrvCMV47rIxiLF7fECWfM
sdgHQvLaCE0NqVmDmHqXNmvdgUCXN1rxWs0FOAMIvgQ8sHrrXK05jsiljuHYNzsvwqlbCdfcVZ2d
bfjjwcxqrY8YketKztGHDr9hxygdBbsgdRJHR0UdBR30FaQccJ0AVduoMJXMVGzAdnLYUCzpGj9l
Ya8TGGGvPHPhWcPSdD8uadFtIhJmxWYy3YkNJvvDjywv572r68Z1ScG3Juy8PXbBIvA9UlE0gBUz
TQ+xnsJaLBR1sQS/COM59MWCVqn0xpIV9ISYqn3SwvpLpuiNgeI4RjkjiUGxHRMB5dEB96iDfUwU
/3H28HIZigmJZ8hdyQqfxtJfxwoaaZG765cKJOn19nsEWZL9z3YMQU1OMCdHBZ+0oFDCmDjD3vs4
2aOzMxWoMssbdYh457wUhx6WJSkZa00tErrcvROudVVDvawU/rKAg+kI+dWAizlk2oSmb7rqlsY9
uLAzy6W9RUN2T2gvGLiOeqaGszkAXiBXMwZcZzAvTAqKHTcvQOGR5uFGN6Eg5MFR6M4+A+JpieWF
8VtNwW/sYzifKbxPF+6nNqHKmxUKdFJQUNAOlDQKFCqxZr4mLkNBO+2SfWgOiOtkj7KSguzMBgi7
ktBNESzmr15LDGou+gJjSn1Vjtoto8xxl6RpfBbivWOYROhhOo+uCvzo/BlpHxJKzqSgHMPrHFsA
Az78iL16eBYR0Hapb9pVVrRJyKvbibaKb7KwqdaugX+REwYGZGLTEFnIOyupz5sloXFLsC5xwjjz
burnZBO0sYmvK5cbb0lsPHrWB7u0ZZ3K5YBR8ZJh3TE3k5PVT/nGHIWxM0cz25iiCrapbONt5Fhi
lwVI7iSgir1hT5YKA6U+yxZcVLGxM0wFH0/4aaOcp9YYWaRnBUhGtowKZswpJeCNk0zBb2o1g7WP
BmRAPaDInQYtb5XkNLV1CJu8yFF3cEz9JzX33+GPEgf/falzG783v8uHVJ/1Y6mDTEwn7JHN9s/E
NoTQFmMXfDsActQY54fhj4PNHP6DZVMmWR5f8K9Shy8CqdghC8iQSpn2D4Y/v1E7U+o4KK4R4DNP
8lSV9qPaeQE6GBllLC5Nlxo8yBecgPpzGb4xDAYIzs6SOTA+1B6Hl2ecRjUkbpgw2EyNe3auxA7e
kC73zGbB5+xGT5FGj0Vj7cCD3ZiFe16pQXTrPBFNRDPIhHphUt1ZDnY8Nbw2wp7ZQHGHyKxmLysI
bsFCusaI9kQA+9pmBm7xnNGfvywQAnRm5IbUaj9nah5ZxcZTY/R0ifdtT0ZQwoRdD539qEbuMu2u
JmbwCT3FwkzeYzaP5i9HY2l8aGPxBYLWQ6oTwSaZ54Oq2S7M92OPiHF+s13lsReC8UokDc0raEl0
zewHOvYEXKSMcLhHHTYITcv2YGanUI/GxKR2dg7Q8FmIBfKYiAxZ7Kjt6RclSuIm2PfavCvldDA+
9xb2zVjBbkbjcp+x2cjUisNGVhqy8xC5dXTVEqQS0zlGUjJ1QkfbWGxKugG168TuRLJDAZUHR4et
yqy/tRynIbuW2bXgwKj1y+IiY1ULmaw2gTDLd1Otajx2NiCROK7VGkeT5DGqxQ6jQHsjphnO6Lxz
3XFTsQPqW16zUK2Fxm8rIoAH7ItIN0YhEThJueus2JqO5CXNq0VWojuULpSQzvHwKpL0mazqUjTO
xvgs3trPQo74tvGQdJbRre3PUm/6LPty1ETrOSMeIYzq2q/UnKevGStSNRaqfNRUIWkyPMIMTnHJ
kboeqTbBrEnfS+sPVxWi8NnWsypNHVWkhlZ64yyEBTimc6FFpPN1wDio+pk9aNFjRq1bqKJ3mIbb
SpXBrIritaytt4QK2Zin96Vr5tVA7RwiGl0hIAFLS1mdtsaxUYU2ExZzg1STSaIqwr10L6PmyU2t
bmsSM4m/yH2aO0CzKCTIIXLGt9ZlKYbrF0B+TvpqoYp+ocr/LNQuwqcMVil9Af7HN0mrYNEyGAXG
7XQ52kRnJ2V1DRApYlk23VckrZJXEO4y2g8MQ9guhf0lgAK+s/g/rj5+CZf6Gni/P0utPY3tU2FZ
yLlmrTxqjrOoKHV0UWyQ1ppKQyVQaaVpEZGlzcQMcmQpmET1DSr/8JBG0XGxi4ulqSB5Vx+kyjds
sQZotvWcNl//baG/tdC0tX9/r9zEwzve7LffSKlUP/z9atHlH5JjG9CckFwWCD7+VFIBmUMrQKeM
jumbxea7kkD+IZjgIJdCVUz68M9KKow1IPCRz5AX/A99NN7PehN2GSZnKa09SgJbmXZ+NVwZBQbo
3jTOm7LmLjhpaN8jOLxStLlYewR2XXq9YaZQJwJG+fiHl60+z7rDwAsYmksNftmXtUbNP2kHyyrM
855zdz0abXFkf5bfMrseL/tJVieCssqvHVlrZ0Y+prdSHwn5KBOgN93kvAecO/tSusFWTxqQzE7d
lc8sALjJtIEJVDNWK1YTu9TQx/UCmv2VWBP9QzPj5cZobeK0PDhsBC7q2Uq4XIuVXeMPSQxG4gkQ
mghMWZ73wZ1BD3vTV1oW3YrESsN2lzl6vRzQtHLSQsJ3SarUnSI0+IY93hq2oWgEmmhN4VrOL5Yj
huum0V22qzDuWMMv9iAubLviArTiOrnXkgU/UT2kjgO2zK4bLPUmga/WMNfPad+bBznkXLFMN9YO
9oimms/crqrXutKTiaHxrOOgpGbcrajOciVAE59aNK1WurQ5LkxzN+ttcpihgXjrcpE3i94Ozt5Q
8rYSnVtHXNZZZZP6dm7BJTq4tRsPN0uCPHZurGIx/Yg35niee9lcaLt/T4RvJ8L/rjRfiv+3em+K
l+Yt/h0jWMkYfzgWqDcZg3nIJS39x0RyxJcuczV8dCo7AyHRXxWnxUdwinq432xMDT9iKc0/MOtR
cDLDYWIHWeyfVJzYU38ZrmFaw8pgO+RtKCSxUB//wV/nTZZWeTqhQVrqGmtLvV9dPGoHW72Hh8+3
c1d3DfiWmduJJAv1lg/Guk3u4Xkhkfl8KAr1fBQg3CfBhcpzM30+Qv235ymc6oWna8oGJNyr+tuT
Z34WPOnnI8nD3/B8dp8Pq9sRE9yQDQEnT3MoC5ZwSe7yMhvucYclhp+lYr6NiK2LQS4m0baqMiSK
SDH34P2oaq3eeSj0gQHUTGn0UCFYQGdsVQC6JdEMma+1deGnJNNemelQsXuqkyfNqqw9/t4uXLFv
CvBy6aG7Yr0CaL1Ff+TnwZKHvhvbge+VxqEIRe7TS/aY/J38wrGL4YYMEjAffWpIaEfFQHEZWDji
apfMiRyGBakG5bIa0IFMK8eNLQcteubcsLWB9L90ebwnBHf5mhuaCVlJzm3hzwKlNVlWnpXgZCJ3
EVaVO5jdzmr4g8B+n7ThCe6PrjNAYhYnE72Pig1HH6cVJw9EZ3RVo7ks3p68TP7ZXDXhzsH6eN02
Q/LMFre99pzWIdvc1qlLkY7eEdt14ZlthVZD49W8KrRwEJuwVeVvGJR9fYgMvWeiEBvJU4oG9m7y
UFLQBPd4GMZCxNlemEXnrDS3CpJDrTfJdJY7sRzf7dEN3z0wfDtYTgGspqgETuJBHGk1MrtzDat+
6sbtY2TqVXNZ4/xif9n9q4n8hsQ1OUX+vpa5/Ty51AXMCfULTFd95vdTC10klQKDfaxYqmbhVPhe
zRAeZEu6U8fBDWErLO6ffTIoRBfRgvhz7P9nm2z/ASORAw0nKqeNOgX/QZtsOv+li/QMS+cQJG+H
rR3Lhp8PrbafLQsThgbGk/CTjEV8HKgC3oZaotBuqTPvNQV7Q15zjRfY8wcFghshwo0zaDgkdrB1
gcUhIE58oQByhkLJ1QoqR+ToK1XOA3HZz5Woz2fucXTH7okavtlIyHRBRSARpLpcIesI8Lih/Khh
+5hfERn7IBoIJzDFtScA3o0uuKMmab6IyfmYpD1tk7G6zY3k3tHVQjVle9hraIxyj364r/o1iHZC
uLWRPKAK3FepEdid9uiRm92YavhbA4QSbU9k++KMcFyDElcxGCZtHUzyucoGbb5m2u0O22zSR3JA
SsURhSssKkSQCjjqQR5F0u1tK57L1aCwpIYClNazuRkUsjRV7FIFMfVAf+cKa9qL5K2Dc8rQ2QOO
6Fors7vgRDba0qF3AYzKIJ2t4VzeOgqaSh//nCiM6uRBGQJZRIhfOcDfbtuzWhSv0BKTZl1kUSk2
KAswRtu5NK7rNExZMzgWzS2J5BFyR4f9CAlmQpmmHwtZPjB0LlHFT+UJD/bsa463KRz0rWF1KLLy
otXbXQ68L/Ocs8kKHinK2Xun5nwo7WTbF1IcdHbZoMHaGU7VBJjQhokjMkolfp4vbtjFZwPii03F
y0fDFmgK1phfwiy4Q9qBMrVygMHCCJOftLBOgcNA94Jzaj55Yvroni/GfC3aBe2i3bKvUZKJphK3
IWqXQIHJlsa8rCGVabDUMGJfW4lzANa5S4d+Hym02QDjrHPzy8mD6DkZtLdQ0GTOX576OEqsHgJm
8sUCl0Y4yW7EYJwrjpoHUG0CrFYBWGsArTUA1+IOrYwisFEqVswzoLKRQbObBgLqWTYbhFnNJ1sx
3PiTJytCV98TxstDw8+mzSQhm4r9ZgOBmxam3UDhjIYli6LEdX12zn75Jlf8uFmR5Oiwb+N+fC20
dpO3d01P1A/KwesQBF3FKLeoljMAoA/CS8Z1AqyuBVoXc1Gj2DHP4zZ9zhXXTnOYGDO8YeleIUuC
facrCl4NDs8LdLJJcpoDe0GPjEMb6YGBpbhstXUJUM9wrVezEgBDFWovjC5H0Ht1M54iS3/IFJNP
GPO2VpS+GCBfALaPodRFrzh+JGi9Dorsh1vq5CnWH3bIY5bxz4AAjooGODb5wQUPOHTFkX+5APEy
TXTBVrdKP3GCAI+IAvmEDEZCAQc1O3xKQBAWVoJKSkEJtXYPcfGpBVY4esMGp+AuMd3nDphh3kvC
hPFYIyL2O3CHTVg9zop/aOSAAEZpn1zQiK5eE02vaIlNYz7G4BPHlt5f8RRLV16bABYdQIuGIi4S
EX1uDTAYJ2CMQcGiwWuqfQSmMXbTL4mRnkLR3jtFJVZZIm46wI5GlZ1HTMtT0X9Jc3nbKAJkDgqS
cGqk5M15DCKSlKH+EM70iwn4yMyoj+QW3fAmOSsVXzICNNkGuBIVebLvh8fcqNeIX7Pt0Ao8FCMx
jvpRY/q+qkftIMFYCnCWXVMfcvCWI6Hc3pKeJq/bddly3Q0pxpC8PjcBY04Vb1kXG3zeZvdESjyn
ZDoyJDp0IDVbSfgBiE3K2ocB5KYFepPOPWO9E2wHC+bW4L6mojroita5gO0kb/kEYvqsUDzPFrBn
VKbHGNDnBPATnZzJyg2RO5kPfgIUVA7xtgASCqn2GAMN/ber+tZV/U/xpqpNzl9Q1P6mNPlRv4lN
3AWwZePMUKMWPvRnaWJgzGBdaAHtZ4j+Y0Pl/EHTZDgu/RIGDcYgf43wnT8wlWMBsXTqHBzm/6g2
ofr5WatAlADrAFxzDiWS8Ws71fYjg297Hi9FedWEcjMjifuhYPuNc4if9Ifv4Fq8kkyT8IbwGyox
KmqNHxs2Fo7knDh9f9nK5Cx2HjRx6QF1lHs9uCKzCufD//5+zJr+P99R/UQ/tIgK3hnTNvWQ04DR
u7OyMMxtyRi6DMv2emxK92zosLbaKdqv1t7aCQqAOpgCC3Fb5wBNKeznyfCMg21yFMysSNd6W6Ko
cqOTVSKCcIlIrhqBmi/98CbtEdTrVakbEr4H8r4kbJQ4kC2waURcpJmGRDCMQ4i19q6ds3hrsVLB
cBaXu2CeCj9G50WkHdvLgm0yFJP4VhsJIu7jG3cYjoRbEqIbDyetDvgrJYA+A2SBNaJ+OWObscfr
AL86YXzmviz1qwHxF338oRCUOCShHEsEmL2p3Tesp1dD8Twsptpt7AdnaTd61+7IftlJYtLIoJlW
kV2OkCobkuyj+bzsneXW6eh4uQpo8W4JvrH3dl3RDBb1vmbm210vleR/9HkzlZdZKE8d9zQc/oUW
te0WMJpmzQHmnmybla7MT1QkhykdsUkGYGjTi3mxv8AmYTFP+wSW0tw2RvyVUIo3UgmtzWjJ86mS
xMyb6yGtTl0wbhClHmYzvhLobIugprOcTyBoTr3blOtuyYUfWuOxHcSXGjqBlFSdebHcWxnbTSLU
0ou4L66KtMOZPV6kS3omSLVYTZUNRaNDAlJPLmbtIUVMB/GpTZz7upupSTQRbo28wuDTjx27VwM9
T1zPJzKHsXW4xjHL3zxtvJSRe9P2GAT0CGZCFDVbHfhnkMVXfaHdjgPSQ66TVanWszGBhnn35kQc
77qdXBsASr0+/z/2zmO5biTruk+ECngzBXC9obcTBEWR8B4J9/TfgqqrSmLpJ6Pjn/aso1UkLnGB
zJPn7L22QPSoABYmIjGZrsjw5czJ9MUc9M3Q9GtZD/zORC+tEEhYljekVF/mAXOPYaRw6bK0vx6n
6JoG6Q6pM4nR9qOeFt5oGQ0wU4nTRty8FxTn9EMZLFPkzQiGQeyBQe3f5CE8FGB/a10BMmk5oKKX
wASi6kyJ6L0gvCSb4KQbCd7qHD+PscqswiOh9NC25ZagNredu4Xie4ZP4atsmCwUVxPlKvW43Loa
UyOYO/d6Q1oNbwhiFSr5wsimbTpANWgyiDRxiGFykvZpO99yvIdulHXnuClvkh6JTALTW4DiAaqs
vjgieUks+1TWGUkOCfwHCowJkcgAvSbo7e3/Nr0fm94iV/v0QA64y31pvr38dnbND/91JlfwFjIc
ppOP7u7PduHfG5/MhEGVHZN9R9dpqv1zJjf+UHBio+EzFxKKvFgI/5pda38sMwE0PqSU0fpjTv5f
HMp/3STYjlD7MbKmlwyMxQFU9+smoUWKNHRTrp+j/Hluz+P49NNt+c22h8nil21ouQLwQ5LMsIGz
7xnWh06lCFoddPAozhCUV6pavU+Vfs7IqDWa7h3nkM8pG8KwjsBFkYodBottUycrYcH7NCWTiCeQ
+4WFdrWVbxMRrfW2+i5BcndV5ygM6ERtlyLejbILpVeMFBBKV2sXYd5y5B/R/4fcRMI+4XHheZxm
cutlYzeSMvM+4M/WtDwygaLEkCb1OPteq1mAZRI8o05YFzJocv0S3kvfSfVXEY35ulOskLF4VB8U
lExuqNgXVsVIObObR/qh2opuLngZXR8ukxHpsaaW3VppNISHTXHom/g5VdWjwXCBkEsW67Cvt1lR
bsGWzH4T1LeBkXFci092RAE7U81KMspbRR/f6S/gL3GgHAFaXgvd9sOqu7GSHDd9tdNqKFWytC0q
se8qufQMMV2Nqb3H6IVBAaA8WrN9bVkvgdKje7bQCzkSCvH4pcPnjb4ADZlhb7MwuZCQUtNSwOWl
PrVpSCy5tYX3cNQLmL2N2p8ysnLMXON4XG8JB7LcUnfuk3gmWDPNLoksTVn4okMXy09VrS5iomSv
L1DVjDaDOmso32aOnFoBQ7Ado5Ww492Uwd42EsPAAYgJvo5bop/TZ6E7q0GGryED80DvBds7LPYj
oV6O3j/opeYBnD+brfnEJnuRxvp1lAcQaoJ8Y+n9KRqaXYn2MRyTB8Di7H/OsM16zpVqdgOckaSE
JHsAIHWvBNYDM/B12Zh7ezY45TfPpt5B5++AR2vtU8kfz4lixKM2f8cuu8KdSDyr4WvpeKyGBFN8
HTKWYmyOcq9FE2HByTetZ96CNfiCpzBY8nXaLllLlIJWVb9PZbK1cQTqWvUsGvlJkoBGW1NNSHTi
96PjyUb2bU6DK3T8M7668JgmTbohKA4Nq2TdRoTe1ZWIcKpigpNzZF4KHXapogljz5Zxsse22Mex
OftSRbqFYd4kjv4oqjZcg0mm714tb08y3MgK5F9R2ehxhxpTK/ADSTGuRxvYuZhEdgBrsthftXbl
ZBWiE3JEVkNrnsNOBSFtmPcyOhbfqQP7G+6dfhWhmivdvjIhA+VNH7SY/aRgWk6d8XlsYvNYU2b4
DrfC1dIq9BppwcYTi+XrEW6nTEjyqpvxZRZdkF6XUA87NxfyoTIN144m1e2Am3fdeFHpVbsrmGK6
irYwANS63TKkTVYkQB9NJWQTTqtio8wGeKTZwQ+hsmXqWbUqu7pkhBdnFxazUkJBpfZqJi3XCwLy
ROfpvgm0Fyutt6xvpyRSCAJVJAlxhXQMUhX6T6YYbmoao9dlZX5TGqB7MN4G2YNIi+uhJ+EJjfSF
HtsuK4vXJLqvWYrwy6o4WDVqDpqy/PfDVSG0EAIGsdfltA/rYIsecJUQnFTN3RFZ7iYyohORDQ+g
pOE0yfsBgfSmGFMYGrQq27gDyh2YB6WTAS7osfWtGiTVw37VxvgghvwWkc6w7ukgaZihPW2ubWaM
c7qa47g5zXZ61tRqC9zgSqnphGagvsccGgM9Sp8lD6lNIMBPm80umwDqS9VtrubUuigX/bYR0Woa
utxhzRH7QTbL50LvaCPG0jusJ6hTAtIFl4PtVpn6RallnA2m1Oq3fRL1m0In25elP3oIaq6giuy2
AHiF8EV29gKOwx6aFYhDA8Umc3mUmgwe9NK6Neoy4X8lOslcmJv8SQ+g+qX1rRlMt3ZhzI9zUJDy
LeAGGSJUXIuAh26ypU0lk7yCIaj0Mn7QRfInHhvSetejPcWzl5H1y65E/qXeYwFNB3APdo6sJi+f
zJ6e5RAvDTictOUFyTb7tJ7uZACXfQyKsqyiO5Gpt8SsO4dxGvtdKdE3LYNs4jQDdqqS5SeNzruv
jXr9KMyKXIESqQ2xvMhsYoHLJtAeVXooN4FqjGtbME5JhDx9cUr8VV/AdBOehalQajgwkLFKfjwj
5jlQmDApzt2SOTfOO4ND1NC068+rAAAKv5x+/3Mdjr4c6BDq/asI6Kw5T8OoOOdZdgJTcMeqRPJC
/sxyyfh9cpYogGzbj9U6s9Ntq0YAU4j9VIsDK9XRgM2VOOkVBvhrkwBPjaRngUGwCIO3UpicTXkF
9Nk+m3L48vlH/+0nR8lhAQo24I8Djfj5FG3koow7Jy3OAzbBcLpdxApR+QX4+oN7lO/BsRCScISx
uUM0IT58D61IqylPRX+uQiwQkAx2WsnCIAc1+0bfY8qT+kepysqrwuEZdOTdYA9L5g+otGVmMSc5
56hZXIlIc24KdiVR9hwpEVsw+WArxxa/uCrOsRTvOeBzz1XeGzMfEL/iTrsG1/mSdhnQMLq4M1jG
oFXMVZTF6SrttFeJYSY0HKK3tRplGANXr6xRl0dwStmKKG0icwf85Q0h+gsnK1cYCCFHKztNs9W7
ljVJW1kZkhPYlNydR8yYoQL0NHJotChxeB8IJb+tB4P9QwmPRk4WSWtW3dZUhhWQf69ecPx0ZdJV
JasXCGeIL585wipadgzkF6GvhWHtWBefbIkepjUo2ynRnzKtiZDzoy+vEGBpkuzPOqXHyGuGZ0qU
/ijl26YjyDlXxj1qkpc0VqNXehYb2axzn5T7k1qSbq219TrWEABCSLjOEXcBn+VMS1T8obba0+fP
HLrWj+8LzwMv5CJQtWWF1tSvTx2goLLg37ozHbAXzWlzf6767GwSUOuynj6j+mTg0kaeYo5IK38Y
Z7MTdwUhPQ3irRq2J5BzLs6Uk1Haj5jxonVLu38thKzvckMV2FwZpzBvWkJ/9Xyrsqn7gxIvWSsw
NIgDuSYZiaaMUd8Q1Dd6JJWU7AaCcKyqZiBQr818fm1K84WxHyQhhZT6JlfvTHWidp6Q8HWKj/a8
9hpDSrEZm48YYHZDoH43rREZ38Ay4GRbsxhvAyc5WuSG16V2g22HJwRF/KTeGH1/SpPopo6N69yC
EDx1j3aa6i51o7wya3JJIuIm6d/1nr34JTTmaTKNIx+7x4vEM+FVjvakaNKjEkFxrLtZW0UWze1Z
gvs3litFbzYyiCmn6KEaWYj0eh/Nq+wh3DxYuGIHpW/Z5hdGbnerLRN2e9y1CI1QTb7WqIAKy1xm
YadUFH4KhQ082tEqzPVQErRkkU8VAy5WnfgqraR0B6p7VTLCMjOwbhUFTWmGnEt4GXvJuRrq7h0c
HBLEaaEmYw7sBFpWaIlq2HmKQsRYq21iDduFrYT5iixJb1gq1FRERwmTZ6oMD2UJ0lWKL0mgccOI
lIdUOuTs4tEQYtvInvqqXdehWzg7nYaewq6ZBQP5LkTDNHnlC6lOyGKRNslgH+YEwa6DPGNQwoXR
xKI7q8o6AWSIU/ISDNY2LDrMKfWxWCjNXZdJRMYM1XbKrL0eDofqx5B1sb/gDlG8AeB+VNH+ajkl
ZCa0WcIVBS2TYLg0jZWVAj20z/m4Nqd1qW8Dq3+gSYNpQj6ZRtOA09WPSTQQWhMEwUGoveW1GPM9
CwMLjnhci9QNWwYxrU+k3LbpqUKsEleshcyiDxrli63tizf1o/RbjZwJj00q6KLSU2xPeUG0db9o
bS7S5gTp608FxP8zI+HXGfqfO8VPK8MiZfx5P1KjqOB0wcpQlm/gCfvxGvZnET7Caf58EVp66z93
rH/sSUtWBdkbyJYgK/x6paEFEUiG0wj6cGKqGhOgEgfqYtgud1Ep8cyN/aGqoG2VkBdOKNgM10xK
nNwJfqGB3+u1ivSOZe5qLDTb7TVxL8XlBfmHNxnlG6cer2vVmzEko6XowjUO7eci0R+kKKuuQ5H2
KwMmxyY3xMFIZBTDqGBwiHuUeJui06wHR3VuKvKP6KTshYZvWVMPczjtjMq5GNLw0LBtW+QBpWrB
yyRhDbO9sVIe8qohLDTYQSNguDrabmfkL7M8GV42hE81s28CXYIOt7wWfnFXf+23/Pn1/XxTAVL8
/PWlpl6gX7fHsz0+R/O3yf4iluGr3/9h45CljBo5TCd4TTdASVFt3X3xWHz+VJgfnr/czFM5VcPp
bKiXILRdbpMcTd7nF1nuwj/W0b/ukm0T8mwqBtOfX+/SaLVD1JJrd3ZUT+1euyGnJrmLR+uLb+NH
SsU/F/rR/kKmYihstYj2qEx/vdCUxPh95ko9U8a8sqn5t9k68HFhu7H34Bbuw46IneO369iL7sfV
C5kd33ij2622+/wPVpc+2z8f5F+v9cc4DaePncoJWUa6de/LHn67G7HJr2BnrRZQ4VrZcJ/XigfJ
1Y1Wjl+hGTsXr59/CuN3n+Lnp/ODQCcL2sxWG+77I1L5leV2a+fSchlZuZG/eTC8o+nnG+ccrcdt
cWNsbwMfhNWWdc+dNyVECp/Wme/40lFsi017EdG4d0P/vnTFWfamjbFzduVh2DZ3+frm84/+cdr1
r9XqQwUtqW2cVVLMc+mSVLxu36p1dav44Ab8wI/8eFWs8325uXw9rsSO/OzRS/ZQ/vfJGUeXF6zg
PX4PvPvPP5X6a/Pzrwf57zX0Iy8wjsu+sUw+VbRz3Mibt/kmuC0YrYDLdfHVuQSfutnGPtdb9ZlG
2urz6y+P78enCu/13+/Rh9WGpUaa2moaz/JcrqxhOMxSeu6FXH6xKS2rymfX+bDq2AAj+n4mjJWa
2u2HV3ncDqQc4KCWiWGs1p//Vb9f4/7+qz4eJqWcxd+oE3FGM87J77oKr/7/LvDhzKeNNoIg0mzP
qXFQE/qAzlfT4C++mI9BKlJe2YU18aKV1bnN03Wlgvuyv/hWvrpPHxa3VsnapLeS7jwu3wrR7Ni8
vM/v1Fd/x4cHTOB6FUWbT+ehH72YlOOUaIL88vOLfPF0WR9WJTMIpYnmHLvBaHq6U6zSrLvQiMOz
phZfmHruYYF+fsnf/l2GoxA7hr/f+UhwtDVLC6q4E2c9f2+SNTGpNPk2n1/jt1/PT9f48NJk0Fyl
OtLHM/w1+vdXef5FV+GrC3xYEuc0H7WkrPuzzKJNMzrVsi9u04/98bMXf9lQftIYRDFDnyDjOeZs
4ILb3vfb9MQRwds3XrQKL4SbHz6/awTRfL7WLH/1T5dEeY1lXo3Yox5pDJMV6p1Cru0OL8px3vXu
JSBh/sE1VrmnuPaV5F53q2VXv3yqL7U9p3bMvCtEktvCizZffbzfbuQ/L7kfHlY7bgaZrNjurFws
G7nk4l/Rd4XiuelG9x8Kdw+c9/Auf+Nw1txNh8Edvli91GV5+uxL+fC991JrRrUzUUv4vT/70+yq
puscMv/aOZtHbSP8J3UduAUd23WzqTa2J32xQn/1EaxlX/zpS5JGIenFUHVnCHru6NPZTL4bawC+
B/E2bqtVfrQ20kZ6D580b9ykFxD13r54Tn6/9f6zS3x4TtJey/W24NEkImRNKJYbL1XdLvVuSajd
7chPdecz/PIHYsT9fF1trEtUfr5YRTtIm8/ZFyvlj4PZv76Vf15348MtsSWH2VDBklKv9I25MYkT
Ws/r+RgfFPeVUPR16tm7aktT7zh61t3KpjooVt0mXd/E/lIk/Kc4+J/ffJmjfzW697LfD+750b8G
9yjmVSRriN+Xb+2Hs/zvwb3KPzHVxlrOVH+xj/8tpofMbuumhlhN/8Hl4f3/a3Bv/kFWnoZHXUXi
Ab79vwo2+c1g3ZaRwMuQegyDqy0f4ud3zFJCJcsao7xQbWYrgL8W+O80oWtl+qiOoUKrLV1nKKiL
vFArROHRU466OkcFaSPOLFFdW3hCEkO6mCWgFcxgCKC1ymO2SLVRxdxPaLdtpwIQ1S65UVK36tF3
/5nX29FT/SH7LhPragwhc7rNnFQyc3CTCFOs0/JKGeUziRg9glC930RBBHnVQE9UyB3J4gqDuIQJ
pBLicMbqPAclAm3ZKLfCHHIfkzI43aXtO4HOADNFB2vsRr/v5bsed7sFhG1Q6fN0jk6PTIaLYTTG
q8nf6VU5v7d2AA3CqoBbNw7Y8ovk1SH7azUFJdPhPFoiN6IdcqFgl1WIeuR8XJWFJG/wSWcHw5CG
YxDDNwXhRf+gSe7iOodbn3UcwxiRk57lGQvfY5hRv5ritolrxlNpfWda4UVVo0JHgX3UR0hsWh0I
/AeF8AuJVuKgy7XnLFlcaS1OVZUQ/TKV2ZrJ46ZqjD3hivd50l87UDXoJIEem2loWxpRHFMaf+8V
7RQW83lW894TFqEgImkesw7FuyiX5InqKCKbVBIZyj2HSk+ax84r04CZfJlo2OsTzc9Uc5d05lUa
TLTmhnbw1Tlc1XpurwepfK1VcI2q3IKuhdZTS5tSzkn8iC9QFB40jeE7y+uh7nlmAtFe1rHZuXbK
rZH7Saz0RaOA17pNxKbGMm8ZUbrGRiV5dZ+U21ShVVpJmyaRLtOxbE9zCt/AaIjGELZ5rZrqyWHY
sWomyko91+mfEo7OaHSO3UzvWlKaZfIah2DVhi0mJmIu+6Q4hXrwPNX9tM4kexO2mukbnXyv1/Vz
otXMGUgRnerOpGEeXoWDclRG+urheK5b53tjDvg3+pZ72Jq7sI4VdzaNYyfai5getnRVllY2v01j
lm6tfJGDVPdghWowTQSFEAxyKhji7JPOeSpTxNhG892uJq8hkbeawzVSSnT0w97pYB3I6qHMonNc
lvsxac9FmV32BaNvOvtEiAVi2JmB8T6bkkBEOWj6Jhb0QWG99PONas6nsEaUqDChXJPcNbqDZnJd
fVNlWE0WKSOqBNg92mVjPLWL1DEXzl2ByI4Z6qFRG3STnbEbUEeG1XwpZnUb9DGgA0NcsdjRqO98
lUgQ8M/U1QFaS63tjtgkQTbY3aFEjWkp1hLRdzMDpATXgmAzWqSbakNGiJ5bxcYJFbSLi8RTo25m
phRu60X+qS5C0HKRhEqCJ6eoFNyCi2A059RgoyC19OK9RFGaL9JSshLu54JxkEKk0bjIT41FiCo3
geVaSfWNqShq/zQ6EbbMMiHLl3mJcQYMtHIBIOZNI3toJc/Dm2iZheTmeA0eAZ1M0T8j+1jXuvw4
xdYJ7ueaEQvjXsSunq23Olia8KHAHOeT2Leu7GnTB6QyV82lE2cHGUPKvCgQjTo4JwCT/dhMtyXh
RXtLMu5sEfhcmSm9o98qsqEyugekOTPCwpuSjKtaUk8jr8GlVTrXaEm3Y6ZDd8zoGltELatVQrFS
ajijrQ5BEK6VLm0BM8T1S1SDtugm2tnkya4wIL6HzmsMJKTttOuUe8I+oHhqWGQIH+3LvFPXMhn1
LGHMTKoAUUU/D7E39MkGMoTlxkmGKLgjMYdfZ9uADg2D/AojPEf4C/AFxv1BlxQIIaEybQ1mX2NB
vzWvQEuUMQl3drElddrmtW3C3VgCrJawAYIbBwrHxMR6xk0T71iO3XDUDRJ2x7UU1TdqDO91nhov
jEwBoX2BoobtK1N9OO5MOBrDwnFZ15T2zCpRjd0IYzziek8IpKs3gqQiI63OQ1llu0oZLsJuvJan
csXUfFpjmz2UtbMl3WdAHzOJ9SDUt9QRIxIn6yqPLKiai2/oRxnxv3pK51T3ST0VvbTdy7/F/8tP
/VRKAe8hGpB1QyYBmzbB36WURnwcdQzUBJlO1TLp/A9lQVf+AFNIaQMVjyEBRdPfpRQUQ9xACCR+
aCN/YBv+Cw2k8WNI809tThtYx5JNoi0CfQ23gbOcqH46rqjLxauszshxsyDL6sw4FX24xxJIplUt
XVQRcnQe5FOaQadpJoKUJlBZNqZ+NFo2GoT4xDz3Fl0xKfVKbfuwuiq3DWdcPdrWzgRc1WAFtWs7
sGnl5Ku5A5pCRhpPrdGB1BvYg1HBtSPvuJWcpk68WaBJBkdbdRLCrkmpTvWov+JK34STEzOQLqHM
xrnYJlWzbRzn0CbhihiH9awSFsXcmxzg/miq5Z2Fv2BQkUxMjR5voll9ySCNqLL8GMm9sbaCQHgV
8shNw/QfqA2ceN1s98aI0s4OKgDp0tbRklUaJTeEPlQkblIT9NV4VWBLdFu7Wg/mQpjnwx00S0V1
ZA/IzQqlcCVwrI6WfYfMV20mlal1HLKYS1Nw22Tle1aJ0ZeLQWKYnZxSnZieOFRTwHZV5oG1Njxr
LCemofYKbAWsoq7wwyG7Y3uV9nldsACVVxFBVW5hO3sF4ZbL1PzkFOptzV5KUXyFqUBaiRlP55QP
G3m23xUJlBe5z1djRKWs285TkijXNEolAEAMsUGx5d5kardzHj+lRe0PGbsKnitsbXF8pBI/JLX8
DqzJ3CKtxHUVi2kFiBE5QqBdiS56iBI+f0iWGC54TOJmpVPTlmTjFZqOv068lUm6YwTqDyGZazES
ralTqEBjriOPLV1Np3DLInokUvZ6bIisK+0KLZYmNmFI17MuiDjoUG74A4QyVBngb5Q81Td5KS7K
0n4wlIDvvaUYVMYaWWD1pIj42CXxsYmdeCehWiV9iK1LV9EMOO2kekS3Qsbvqk2glecico4M3a0d
gji0o218lpPyqU7qeF1nS4pB3PgjhF8TtpPL2JX5SdZva0W+VNXWq4wB7LgSHJpQ7NqiuhNSvynb
An9WucZMS2ZAHhOl2/YOANmBGiJDI2bL/eNcx29tr3pSMm6GuJpAEtaZW5iLyIq/arIuS/weXur0
N3aarTt5X3OK70+BFK8n2UHkWVwoRnGp9ijojPlCEqbj9xNmzKyjMiDqHfvATKnLkclMQL9JeRx4
pgTjp8Z3URb8UsarlYfYMKdOR/mfy/07iKDUH3MNwd4iv9fS9tuYmP5Q2u9WMgrkXTXkdOE4G6Uw
dpGCTnTGZMjWhTfDtQsHyag0hitj1AKPWfiwdiSbCglHbzhG5KgEabLOe/27IJJ8LaL0e6n1j+AX
XjELJwgG0LSE2nA5CY4KUEd6b+rMjkao2qNtFoXaHNQw6w6sPQtmtGJnH+taBRTY7YwCx8JaE6gm
78jWs+1NpDfKRuhTxbtUF3D/rLGZV7Yg8XFlF5JOCnCPXHyrE3KF+FUjOfcsFfkkbhw5V7qbwWkk
7SBGwTDHwHz7COFU7S/SrtqWIfVHlWAVKfVUX8exEbo1VEOlCa9bHNBel457XS/EupGacWNL5sGw
RuzQNkBqkZmvNVBQnCcmFsFEf0wliKlR36PplGdzr5U8zGkBRIz/nD6aUT5Xgf6CJ1n1OxsZNKrG
d1IeqL1wKFMwD6oryz3ikw6d+JSOp6lq/TF2aOlW0kkvmispEIfcLp+pgPF3IiUeJ7IkOLhSHBuZ
12rjPmKiLA8k3VnVS5ySWLW41jsV6CHHfIZkHdpZNTkHrXOUkukpi9T3WZH5LaHxnvb5PVwFX5r3
MLDgPxsNwM3mOl0O6XIEFX70R5yqkXWS0wwx7Fi+MJHcRbglif2h4V3jZ3R5GM+mtXDnDSdcyZJ0
RetC9QfLmHH8iBPDa+xRY+BxF6qtVXDqaEu522h6z9pOvAcaDotYm4l3KZBuu9SfjfBBbXB62+hH
/UhC/2enzsDFG0ESmrPVZkReM/HdvjbEIaIMPE35WA0rYKTHyu5Q59k9kjjFuoiH4kStRxgX8Y1O
ESNPb7eh6F5MZ5hWUE5vpkyqV4A4MiCvbCAYau8CAbFVAJCjD7FPpJTPKOZHBJMo/IWp8wyQ5gv7
RPKasntrHeeOBXotV9kxzaMO5J22pbt9V/e4jmNr9FAn7+pBu+zt6toxym8xG52rWPJZl7sD0r7A
A7IfbIJZaQhTaXah1LMldEPoQipI3ChNd44Bka4PCy+x1XrTGvHgxXqLolxcUomsC7W773NlW6WE
KekC9e8k9HGVysTUyYpdcyYMaGuG/KtFeQ+SDWGrJCkbk1PPruOGei0uBblqE9e2ur0oKGNrk1ND
O97hAJBXiMFPKUvWWorncCMNyiEj1tubBjIFoAJlh1BRL02FwEqpRYPVFXK+m1VgnIhhAILSZfAS
C3yRHl9GIsFjWCLyLmi4sMixwBnDds5VXgnDvlQbtDK2AprfLMfXogwfmKkRTG29opB7HU15XbUA
e9PwESio6XekzwZ59SiX9lbTm5sBhxdaK09Tp9STs+igNsNLCC1NWOqbk8574mCvSFeBsd7JN4W+
LOKSAfG9if5Xdv+JBNEZSn1SduOpj6dS/Kbw5ud+Krx1gjoQwCxxywZZyj8X3gCKINgiM9YWRdE/
hTdWXYIbDZl6Df/RD1/Sf3qYFN6kKKNXdFhfl66o9d+Yj5Qfc85fC29oyxA6Fx+TyUf5UHgjKUf6
2pjl5djIvGC9PgD21enM68MWCwBjy4msKSEPMgM/Qz7IWU5RacZWusugOj7GedCeTBvJe6tp9U3C
wrHFa9SehzSovlfdYgHJoC9GmYURnjMswSC4EjXkntJ42TZ5d1En6EQl2cSjg9SayMNAyfy5CIpz
GlYOXO/omqaPcREqirRXw2jYzLaZ33X2ZEAYtHgVVEOcujaydigAgeJYQkrXijGV98hRsTxqrfqG
LyB7NOSs2IZGC6mwCtqXHubcCggCGVWNM2ysBN6aiPrqakiKVQbWgO5OWPk9GARgCVKh969lG0b6
QSmCeULFXqYCS0MnpDc9dJLojEVf1JSwbdFcWBHlohUqY3QTJQ6rPLpNsOEsQtZwtkFdm4R56GQv
AGcebKtwsx6/gG9QRcQHUyool2ORTd+SXq3BjAAdwdcxPplDpr1AlDJKxJNmseb4DjFTmNNNN5Tz
y9KpRpeqxjKKQLCZcag4m6Dqw288SbEnF/P8ErTR/GbG42Mj1esijPeSRXckV6hpBgO+gVQNyPRt
RUybFJ0+S143HdNyrGjmOemIKaGEphIPYYygtdNo8/Y5hXVaP+hWnO0yR7nTWKC3lVSTxikPvWvY
DULipDVvbNTHu04iiA9CjHkenVr2gWU6Mm0To7wNWjmn+sycb5I1SHstg4RUjfkFVDbJb7p+3PSS
1I6rIavrzh+DuHq3pJL8tSooQLnbLXXCbD6HrHv+7FjJ3UhZd7QSPTkx6k2e8BeRTzyD7WjTuXya
xSgdeHjJ3baA8GGXDh7tOR/uiqTJVqIcsT/HY3UZ9SRKFEj5M7/QddSobUu6Zw8squPAaLQ+Pmty
wcPCMAHMsfwiiIdNvrfGQbuazMaGbVyayltVVvO6XkynDmu72w0I9v7XAvnTDcoY55O1uCzK/Hct
EH7q75VY/UMDws4SbBsE7C7Tmp9aIAa4U04UGD1/NDP+aoFo9h821lBWW+wHvDw/20BtGJTYKsm5
hFHpyCyd/0ULhMqdFsc/K/HCJ8CeShfGllmObdygv7ZAaK9jBJMT+ULVDDA8hk2HHyCleG0Ssep1
Xjx5CX+WAlq8ieLcB11PuMkSEW0Y1rcuz26sJTyasZkvuo44aXKl8W/tWnKm4RJh7gIdTzRNT74I
edSppjwPS0I1uYbtIa/rXd3zHszxhdZJu5xQ65Y0XqUh5RprM132iWrQau1tQRT2zEplEWnQDWbp
lYRlp0tqNv3wa1Xrnqh0JSCvxdWUSgpWHOlWWjK3gyV9uyaGO8QllSWPGfncQ0hQd2Ik1+0S3d3U
LQnXxiGXCfVO5mIzLTHfcqVfREvwt6zohxlcQl+Ig90G3ytnOMSq+awukeH6SHh4WAQn1Nh4G1Tp
aSBfHB+88tJMdDAGssfntrmPVfl7SGfHHSqt9mji3o3klQuDjOKSBPM0tU/TEmmu8DcEZJzHc/XS
LqHnfZDGKyhYuE/U2tgUZKMHS0h6Y+d3rD8XSOCfc5NEwJQ89dGuN92PgPU8L9weqKRNzBJ044tU
ZaBmkMouBuLZpxnPpumsxWCchj7ayEuQe0uie7FEu/dkvNtkvQ8toe8D6e9xRO4QGwIoYqKY6iUi
Pk27R4PM+GHBaHZLijxp8qqiheTWhGcngkFckDhPJwL5Ohn0bQBAoSWVXiWdXl5i6qmEnf1gimoF
hu97EVo3YTBtyIgYV3Tz91Op/oA2vI16tUBzoVR0D/x/26KkM6z3NvMEFaNolHSX9JCyozPmt+ax
VFIwqRbVLZWNTyRExPGifc+VeptYzcbsKdI70YRr/sOTIupVVWJlk9O+R4ff3ih983/sndduI9u1
rl9lwfclVA4X3sBmEkXl1OrumwKVKudcT7+/qbCWArvtZQo4PIDpC8Pu7iI5OcOY//jDPuajP/RB
oZeBQ15uGwBsOJLVGbT+NE3Om9AfFkUVLfQaatUIu3zwke+h8rGx0i6x7I4RLSWCRjxo+6qXHUaG
jr0V3gaRU57rUbcKfSjQfglFwWHsdfewHnEjkuzAGu4aUsdufJhuWAo6iY03cWpdqCL6wZvYZSKd
y3iCXyCzoOZW+mBRa/IiknzSSVT3MfL6B9dwZJRK4JFyYa2stP9WmeVtHVEi5Fl2bnlIWv3oXAFB
t22SoEFbZ3mPt6FmtTMCosuFDcscfY3Ol8vnyIYlIMpwCZden/sulZoTW+M0bCu8tckHqrN+oZnD
ujfVWdH3P8kUmsvOcM0PDdc7lA6GQDpKC3/fj6SDlP6gSaqdF8boP91liDg7skm+6G18D/WRvLr6
RinKmW8gJFGRA7QJx5gWcJwGxLKS+iii0vY7MJskT/hBvtWEPQ99s8DHYtpicBRIZJBEqYVir5r5
gfM9CdEyVKV/1OKcSTsmcBZ9YjYTQi6WFAInYGh3FZ4SMjZQQ2+RhKA7My0fjtFhHOAQm6MwJOOC
6AB+WyTKUrNsqvKuKdvTsLdnVahfyYEHTDCQKxlZRJ/irK5HEe1nENWCeJCFEsmXRuM+ILBkdrbU
Ipg7TitUkPit91OpwChES85cmZ6inwcoZQ17YpPF7evNcWelh70E4ymJyM/xbMRNZLWY9hJzNDBp
ed+xGmJE2xtZzQ9cGi3Y3lrzKIzZ//pUQgGVXWio5qbBWJ7qMj7lXrgk4WSSB+2Ja45XQC+IVOtz
V21WZdGS7Ip7RY/9+DiqC9Ms55qkHADPtLOKxA52YW3hGPUhVd3CpjqdOgMAai7fQiNGmqs2P7UA
CzrKY+0AyfyZkg6T3PPOldE+cmxi6cYR0M4cu5VsRlNQBX+KCBiTXilwDjTPaEg76c+0WFpE8XCm
OvYjGRqAc/msAvqqSlsCXsIRtJPq06HOz2rLvu4DlNCJYZBFnBgOkfFq/D0ihAidfPsYVs2h38vf
4ial850d+U6FwVUZXNACBcMtHw0PPWej5Cd+D2UoHK8jRUU210bf2IHnVWqcl5KL4l92fkhmedMX
/WGX+OD8TWJNtRxLdIWLcORN/Z77AsYhei168vpw4BZOmIIOF5hlEboRfWtjEtxnGB4oC2msu6nd
2/NYDg5AyOnbd8k4I7rxXm+1Zja0WY/CVlk743iqlGjuKRe8mYcMB9gunLgamX64bOFTCvcusNgu
MdOZ+Vlwk4XqWUZEHn2JbtJmBND51R1pCrMaWa0lDaeV2QMgsH+ViJJxHUmv+0H6lvfZVRzQ/+tS
bZbHtMJtrJHaCCc3RJYYrOTQB5qwOS8BlOcGPZOlLmzlTJgS/TRRtNb/F6w/VRBJ/ypP6NBYJrJR
mRhMRdwWLe64bzs0WLkq+oD96KlymUy+G4v2rJjS0p0666uL6jhbBfNsWi+DI2Mfz4JltvBXhrcM
j/39/xa4TwWuQT346wIX6grmo8NnrEH8szcVLrUoVRDWOJCc3uWRaXsUt4YmLESFNvivDh+mWI5F
cYu5OQcjHL1XspSzx/8vy7at0HCSKUr/TnmLy+/H+aMj8qBMVh3+i4/ygQ0Iet2bRVElZ6mCM8dx
pTYwa4YmIB4CZ51OdQBi2xbnYCu/40L5c8xGf5/d9lKXXPB+63bAiG+eN96yhFRU5EGKwYMRzxrd
OpFrpaBh0ZCinmNB4GYONgve4C9UrA8muCCeSJIbTdvWr6ehm51WQ30vmVE+MZzuXs+lbO5nFXpm
tvHMDg57XehNnfBYyouzUs6MWeZrIyHHZjsjZimmG1beSxmlXtmUty04AdpqwsVV+1bqlYXf1cqE
ynppWfVJCrGGGk1EqhXdj86WruN6iKdhpFxqRv3d4/ax79iwZRRq/VMPwGlOe6tGvhuVc2Rfa5IN
MpBQyiKboiUI1NNMYHlgq/hFgO75wHy9Kq8S2XjQ62RfAwas9OBQF7hgKUnTHqAQNwj+trNM5PJ7
A5CY9bRViJb9ngExOuGt1kGuAHUE5L0r1eq0HIMbA1Qy0u1kxqUJoNIwzyQ+LChot0z8gLyqWqIf
JjXeAkbUJQFCJ3jGn4xPEKgcqJNBwKJGYScHIQrHiSFA007WzySjiw8LkU9mSD6X5l45DH3avASf
magisU8sGnlug8iaFXhPR1lLluPKzuhByE5ymiN+ppNQ2Adlnqr7AMj7tgB7S3Hy5ORP70eWX85C
AQqbrdvPDQEUQ5oCFB5UXCG7by5YMrGaZ6bc4DeXdlPMvor9km5aj1MPWdcRxwCGqr0Ap/VuHCYm
eHUiGVigqJK7z0Jzpx22rDLoti9g7r4ub0OpvDBb44w7zYEXUk2YarhPAul1UutLR8EBJhrN65pw
KTnxvlVg6ojdJUpVFZhdAO6tgN5tMPg0xLzTU4lRtfIbzDmqWVx115IA7vmnmHYLMF8TqL6E1JfE
Xyh8SvaYVLhXBVl+zEZ9GukYrdRDT5eAdkGDaem8Fx0ECxk9a6W0MREN8HCl0YA7J21KrezXtZuH
M7kig1ITnQktCm8adNpxcI2UOGYG0sNgrWHUQ1fDrq16PyXulesMsFGvqO5UwwyVRFUaO8RXJiGp
UiOtkgGLifmQFuPMoo0SpGo6IWPHnAZPPRaaLS5Nl6gHC2KuXeraShoeI7nAVIdGDamwc010bnzf
mtv42Mqm9SiL9k5u6Y/lKP9w6PvIXXySk6urioYQZl/+3BzQPg1JceE31TrWCa8LhgMMw1d643Dc
PjWYethPpJ6TBDY8qlX505Oawy6rzxEyHddtGC0wu5mNdK00Bx6cIhpZePKoxGdhx9aINldZ14+5
lCRkAnUqea3WOijKn2AGMv0fSAaqaJhh6m6u6kb0tQzJhuIJqVPBccEcSmS09NxqeBho2VFNsyEf
VqIx51VNs/DHdlWLpp1K9870+zX1KFch0diriyqe56LZV+nolhIM0rgkT2u/v6wNIvd6gWH2fjcr
ENTP09QoWXQZS8I2yWrlDp/17kkmQo71xoXvLHmXpBueZrlz6bj6UusH8htpm1LLxBdunp94nlIs
vNqOv5ddFaAWxgZQtlShymZhG+ENjvz1xGy7aMG2qhN56t/2KTBnoweLtktXbOgXg57RpIbnOeMA
OAdoVieBYcxaOCj7PsX7tK00HbtRoEA7XfmuqU+jIj6q/PY8MMhaVWkxutgAoCgulXnqxfzbtr00
CEdejmlzC7uS5llekmmZqv7UDAtp6o3So6ODWtd+GewDvZ6nQ3ZraqztIrZs+HIie7r3EGS7Y3oi
k9s2KbPiO0b5op1Hxy4ZCPjVVLymfMwCZhl7tpGnMoZCcr2I6+yWANkbonn1aeemC5JuywlexpgI
Vkk57TT8Duoetz6Afca0DcwD6Bu4yusJrg0wZ7XMIJxWb6/9ITrvOBOndUjWc2DQpsKswsMTZ2C6
2STbNKFoXQlAPZfGbhYBbA4SvEC3s7qpJ3fQKiLz2qihkqTDvZEZZ5hhP/Tw1CbYXn43IRzgwysx
9Zr0SNHMAidwAjAEfm9Z6VJWlIM6zsupPqjNPBIAPy528UFF0K+msvBJbLuRBv20Dur7rogXjhte
c9jLh4EJS4Hz/6AKvFNuiFc40C41qeommNj2OAlBix3oKbiGNrHSAV8p0WoAomlnqmXdBX0mYVGU
eRgQgJEOmX2huEkxN4SEPsU9a57nmCq1ceMeyOWwNlE38Hu26gLAhmBdGBm2K60Cz1uXGFp4XMTx
3sv3s4KaO7XysyzCow+c2ZtjqXSX49O8aOrghy4HOA4U5pncmN8y3QQrj/vl6GmPodxZ7LEU5aqK
hYXd499gWrG48FW4U2cD0y9U6okSDIh8R+WHWbUn8KCDOR6UCcnZ7Nr+QI5SaA0d/IZwLafqcQTP
aFoHbggNNz8MBK6s1+X+MOr4qWhGOG3kaBlCppui6OO8E2lLheqm00wg0tCx7n0P34TC9soFJGR5
mhGcPMvkAXIxXepBMm+4pivkXJGgkBTSlV9213CTyH0JnGnWxcRg4ZfkNTaZxFVGdqTuX9amVczd
uD5oPNI2E9m5hh5w5sWYk0M87eZJLhHhSQ91irPbovekeAYb+ECichJBEjI3zOo29xJyozjPGS2O
ENwYTZTigk3SQdSUcvPRlAECNZtDIIGbGTnRoyU4n2qs3rVDeehwkk8Gy7iryBQlOAKXc09ZuamW
Ql5v9WlvRjdeklRTfLHUqd3gXCAlYIm3su0dURiQ66hL2URpwlVulHAgmjA8UQM8iouSP7OjHx5Z
FZOkC6+Uko5s3kgXVgJ8oeJjrDvdTU/NNTH9McdeI0vnRY0fFJRc2LtRwdfRsUazu1Kfgz8d2kV2
ZtuDAPuKeMq6ezRVC/gKRHUOvWoht833vGXp+qVyTkozYqxBO9bMoBZm1uUEpvIlLAZksJaiUV72
7NNletzrZbooTX2l2PUdkAxwaFDfFD2JQ9huXY8x3jFDfKXqUNe6ii3Vkm/RfTL5uSjS6LW6WRY3
R3lVLlIZWb08VHjR40THrA0fHGpjvyUSm6S6hzEpV6ODV5dXjgeqmn4PCETHke46b2G4VlR5VsTW
5xfMTN8hrTMD3p0VjbUv9+Wj6VPSWVlPBgg1Xxsq0wBEFxeJA0whZn6Urgmauw3r5lTXixV278rM
A0NyW0gXONgs8au76H1l3huY+rhFdtlXzjLXHRgA0qyQQ2I9NWJ8FAgCGvlgpASTeXuEq+tBE+TT
2JBbdVWFyjAtPEuNzuN0NL8PWWCi45WAC85jo87b2SAosEYuPUv8/8szFZeyX99BvxF80Wwy2xT/
7PUOqth7piYSGLkBIt58ewfFhxN7VtyiDTJ95CcD6r/ivAgTwHQJLc9TM4XL4+s1VNvDgE01LTw4
LQIjHeXvXEMFSPEOxBDx2ooi4ioV0Ff9g2Knl8ljKcu0ORm5HBV0t72KjFI7ee7C/dIiBB/sz29k
qFCgOEIx95QFk+AtWqLEWHeYoZ6fyI3hXGNVSdJtQjDzuLRpT9HYqdNGP6gqd7yE5g1t0VT0m9C2
vB95FtqrEobpoUIYPDVuafRnbB4X2pC1UFoGj7DfNgor7WfbF6Z91rlF2+IHAyre4q8OqivFpx0Z
Eso8yPNMnbPrN5jzSB7Oh0HlstKjwZmL/pI8q9I7I9a7E0vP41PCvCBNKjlo3yJze20ak5cpxcLG
0wq6TDuVW2Hv2cbhaVlHHbgvViu+c6Yp8oOBJ2haeAs6uFcWfpopnqGGMA9VoT6iQCexGZ9dJ4GA
lxy4w1Dg2JgEAlWbxUPx6BPFy7l5omBP2mjtZSy8dTokPz+siOa0MGY4lqy8RClimKs4cECAEy5C
o4rSVJK0Rz2s0qXu+vJJWhfIG1uiyoJYwvCUUAmA5ZMqRWAzqnY784JR3a9T63pQpO/4oBQzzH9o
ZdS1p5KZiVU208Kl506UKBcO8QhY/EpkltelXpN9Ztqpf1F5LaxWSynJ7pT77zrdLEYRp1GcDjm7
dKmEOomvV2HW2FlLinLyZu2dPU/aP9IGu27uGNU//6EKwOTDXBaUbcWmKSn6kAJweUOZLoay8Dws
xk/Ii1h3VJyX2GNPAICB4dIlbCQUAnPYF/Nyzg1tpS+0OTqTafQv5rrxSQ6MfweMbVJvRAtTsT8o
0DEl6xqv8rMTV/VWpG/30wj3RCBUnaunFTnzonUhWqomsheiQI49q3RXCr+RGRWwfC1U5a6Mtk0d
f9Z95iwqFXynrvOFa48/LQNfudClmnPH/qaI4VWqZTFMrQoBVY+TFa7WXAkMv59D+N7vFHqjLnEX
xOSR++osRw1WlqruYy2nTIq6FIlJ9NWSdEkFOMsgUk0yOZ93nXekuvAlohRNRQvwnyQhura2OOl6
R9svPNG50Lxrr8uWULaOm96WRUbTvhwx0SynoJyUw8vf/8TvN5EX7woZSryOL7CpOR82EWeE9ZEn
bnkit0m4z0aAyLCUU0jn/tzIArxii39ltrdZPf3mPT/8mlIPoaYl8++k8LQfhgsFkj4YjVNrqScN
ntYutEwTaZ+FvbcRU11wKxuORuwnUScaR1lgf5cDaoO2kh4Ji1/kSEjUzDyX3fHO8IqfSYe/WUHi
2TM+/d8zWbg+/fpM/gE3cwMozL95PZAR0bIuQXYVR4HGIBxn/qQ9qHs6hxOyD8skSk9oyF8PZHsP
+pmOwR1gPwqp97QHjYuFCUeB6xz0h7+FC+P2/3Ebs2xoboCblAwqMhQ+xNttDIf7MI3VEAvZ2qVF
ZiMrdcurWiW/PVRJcxnJn78KWiU+VeskuawaFyNqWaH1N7rKVEFS5DkZofaFrp1olo5fbUwLZLBC
xGcwmmpVNg9xqLt1mi6/ygbaSAAK/ZnjefmU3rw1dRo3u9Kr9riUG7jEKWx1otVOE6/A0qBLvQs6
g+l+g0Pl3GsJOK8U5TrBnnoZ0/7bD9kdckKFtMG+8ooGqbseqjOTLeQ0DvpkShmEe7TJdZ+kIVJS
gutC77JjXx3SRT06KEMjDlGFITjFysFd9HLtLOkDivYVpgEYuibLLifCkiwVKuR0xFnOs8Btc0HU
CyF1NslRU0DVcmA8UPtM6oykz4yrpOHnK7nRSYLy5LnqtauolA7bzP7GaB5nGZH3cs1xlZn03dPI
/2m0Or1jEB/8Km+8IroRhNd57nsEOnjBZa3TMqUZCBKSoj40PW8ZjZz0kpk8aB43lD41VyZxCZMa
JGZC8B7meZLhLXy3k+lsjT/4ocOpY+aXmeSe6HDbbAKvNTemZ59r9+5QnSF1aI8gyBPxUGNhVmBE
B2k3nozueGJk/KR13s/IMjqLEu1W1cqbsYvuJBcH08z3V1Hcn5od3QIrFxdzD56V1KkHuH3iK9YQ
QNx5zilIUz1VE9EFhKTQJ7AXsBoBnvZ/5N54rus62hILfm8/SkRURBhOuqjqTLuI7FNtkEPtVjTJ
hgOrrqK55XuHyKTHBECx9GaxAaDnW8aDBC0haASoJw10WDkjMFg0juU2XrXouieWwc1LTZQjzTJC
qH9g266scGIbdrA/GNHcLjD4QzSpXpREtk1buwSo8yJUwbkOahQM8wA5wJx02IUs07E0o5FBprw7
wHAIHxCD3n7HAp/iQLok4usiTlOU24F+0NtOBVsvka9SH1dXVycBJUsRVRnY4qLCB/B3ubjrckpf
xn0YwMwDkP+DyDCuytolkjGtp2SpTC3LOdErEhI63YAE0DUy6knzQLJL/dSquRtTnNTTXAlM2qT6
ZRtl2dStjSM56PKpg1hzKkvGqoRouVKG7LDQY+WgyAJ+pRrHLe17pbinUuct4Ov1C70LEIKVAU3W
pCS7hOYNDZ6ZXcS3fmws7CxnqbNM8tzqGdjkZ+5Xq97q8oNIsuwZLVTl1IfyM3Mb+KRhUBBLrSNj
aGz3pC3ADULHhCfijJM4bZnnlAgwqPrzQQHCIngF2/ZhxF1cVd2lXNQ6DYpM3x8815nJeIIe5EV6
6Pm0+wev0VYokcZVESrSvk700Twr8nNTcsrFGA0rcju+gxhrZ2qIpye7HzqkgJaGj3hZ0kDxeg8z
rDD/UVih91ilKJ19lvG5FYYPGPtB+4eJWJfPZdx/z0+DA+c352dzu95wfvJv3pyfHJ86LFBh1Cw8
I/46P0l05H6HdTPcQZsgib/OT4c/4bClgaryV6B5/3Wh5WgVhypRFFxsbSws/s6FVpPfu6yIvryl
WQrJkiw3UiKVDwVbXJe1jOxXPq3D7DuiNWPfjDTpUMVIHjxWyc8NtnPBUHFO+ggT/AzVMK6P+qrM
DIRjKe0JZp9xVJZjgxQvEkF55n7bNZex3efH5ShN81bWabbeKYTQQAXqlrASXVLkugPHtReBhT0F
ASn7TUVqS+oMydTq9OsuLZd64KdX3FKaqZfndwSYol3Pr0tFzwHdkWWZXnEXD2RXZxVwbtF1yz7v
ewD7zE/PZY2maKjTMNTMQxeZ27zuZHeadBL+gIpwQo6Ls8Gt11bj3bmJ3S04UwlbHfLiAL0X+dKZ
dIEGOz5zCLlAfI6RBG7E8IYGy5q5Aa0FTwI6S93hDBp2OS8d7b4KzHPfKE7sOgAm86Pvgapd1ZmT
z6RQfcgjo5+7o3ddtuk8YNU36NZQzitL6CX37MMp7rU+Fu4IM2Uox6b6I0m9w3B0rpSQq4sxip6x
Kl/lVqhORn6E2s/raewC8MJ/Xg9NRZiGVX2HLM59A7dWJCOI3HT5zI51hSyI4DxwALKlBPfp1TCQ
yTAQXy+XnPTE2XOeHrYi314Lq4vGhOjXg5RNxhLU1DLjSWjGeLHmMaHa0EkLSWqQbTqqRYeVFOBo
aWfkEwZpZZ86aj7sx8RLTVozPCBfyUEIXj6oRStPnNHyziXRARsD485BXXRSDOpjnBmDOUFKIM+Q
rjsnsV9i7JfiT+1GuErj8Bkt0jjNV16UnfrYg6BasU9xukB9azpcKwY6mBFWGpWSrZpSPYEtTY4P
RheTOuCepjSYhigGrrg9aDDA/E8z979FEe4aZYM/teqn3O/xFKnIOmYXDzNae+M3K4DF6ma3iefu
N4qmr2hNnit2/qj7cI38fr8hYGmacrufynVJfnNcHORmsuprA3Nf7XRQolPig/upI2Kh5Cy8kTv3
2khIIqwjh+wMyboua48AAEU9cnPwCMmmnVoUCYmQsnyRDPVK5vAqovAiCLy52cQ/yNK4NZwyI98I
/fJA48Auo2aGA4a4jqb0YxhcQ5dWbYz3hCkLFxVniADErSO5UO64K2uzqh5uck1FoaHgtFiN5JXW
I/77eN1H7ihDHpVPuri79Rnruanl7jQ1g2KSqfl3Lc2PHSph084WIfIILt/uXS13C6sUTde4Kwhn
4rSOwgbz/KiYDg7JDOlg3NeCp1ogwU7s8KhwAeKDPImm5KlgRV79tMPikKL6WonGbwpBDnw+ijds
B5zOOS6FcwEfeOaNbYfLeIRjbU9/cZQvKkf7OdROfooiIiaFTOpXUjRIB1nS0Qag29VGxSUGsg9+
Hl3YZmrgL0PbDq6nWx24Fk8ZS99YJpY+J7+lmYWaFB8kiXoeyvSabaQv+JdX40TKrIhcVibxQBMN
mwbrFGIZTMAui2eY49Dy9/rzEGX2xDXkO+TlL359/x+csy8fcbau1/OnBOPz5qEcLh4qGrTVK3Nd
/OkT4nSV/Wd/6fcPeslOvhryh3/+Y32fBOksqOoyuKs5O4GXoTgd3P/zH8/yK3HUvTu5nz7Y06f+
7XPiNc9p7nkH2PtcKzkVQVCeXhzecYak5fmPAd2cPcArC4L8M/L9Zox+NQq//4LPw/n7v/PrD/92
DAzDoWj429+fL/jX17f2uMSzeaIye3oBEX78+tAhwMIBB55eT2/4/3gQPs0E8dv9ByPBc94NBS0H
G/hBe/6mYG3vhkLFUIyYLEsI4Bj0XRsDZLbbrwZLOKNx2cVM41fTwTF1i+YICeXitaNDIbiFf3th
vJ8OttAC0ZoRhMf380BmRxD9K/l5zTy/1e5NB1HnbzcGKEl1NkYwvOfZINxdPg4FPpqOzs1mVycC
H3m7QeCEwBZHpfcI1VW8xDR5e0KoJATaaHEpEXZ0EMTdcstBsKD6clk1uMo+vT4ek2yOpGsxD0RM
Cu+1e8tB/G5bDgLdaYWfGbD7F4MAkM5pqijqru4JAtvfchCYCYREAnL+omJgOWhI5vCRen6vHZwJ
z5Xcc6/+z3L2b1WNDt6irHjKxl/sCUKeb9OxEG39nVwOyvYnpLpHL4beMu2fp9fH00Ex9vBlNQws
u57+fFcXhfyxf/af3CLosjsOca+/2BnUPYADVMXKrm6PL1vWdotCERsjUpHn+cDv/f6ghKhD3xgR
yc5WC9uXTMqeJdgWqpgO4vXpFqEzCLrGLWJXrxGCqbTlGWHvWaiL6Hc+j4G4JryfCZTQDqYlSEJ2
emcQBuDbDQUlNNufKRvqy/3501Bwq9TIlTaJyRSvnd0knzeubfYHcw/bfw4EMJXn14dZIaAW2+A/
IsJgJw9NeftCmhoSPgVxgWw179cERwTdFkszdnVjEJac260GDcUgvS42hpcp8Gl3xLuICyVWR7s6
BZStB4EtQfQJdSirH6eAvgeLU8MV7uXw2NFl8Klh+vcLJmcPRJGtgB7n0+vTpZqrlI3fKzb9OzoI
L5vUNhuis0clgL0dUNLmQVBpBBsKdjM7iyxsf6kmcUFW2ROtl0v1xwMSujibhYlWeWdL560v1dgo
c51m21PM55Px084g7xFQBu6g7Oxy2HoQNGOPyCaBrjwXhaIUendCUh+IWxYMi129P2jbDwLLwYCp
jSJuc5EEWVMH6ef82Nk9YXt4xdzjN6bXov9iEJgJRCA64Gy7OhP0rcsETYd6i7ejRW/uV+Uyaj7u
DsBMT69dPSi3v0/qe1ygcDN+nQ+cBO93BnuPpB/6NRym4rWrl6gXNHCLmoGTgksU/bnXLuXH4xIg
3qSfjTHorp4Uouzd8hrBz41MS2f9P/3cn/tSXKppS+GRu6t3qRcccIuZoJl7tKW4LdKUeXp9PC4B
4pkE9HNf2j+7B8SLBN2tZwLetAJJeulGMOnf7Qwcl1SWINTqn5voTiILL2jgNvPB2kNzgaeP+XJ5
/LhJMh+wlHTYI/XX+bKbQ7F9/cD+AGHnz5H4BMJSP+DSwsx5AXR2cGlsD7dpYKwsDEyln6f+x/mg
WJSakBiwg9rRykHYUG25P5h7pvWsDP7FSQFB2zBBGXaW1SOEVVsOgr2Ho6XJifkCtnzaJOnk4fql
c1bs6kzYfhBY8hgsYEz3clx+GgROCoV+LUrKHR2ET9r7vw+70XwikVKTf9WnFBujw2lpys/7z+5t
jPr2pwMQPJIMQNbnc/Bz9Sjv8YdcvYTjMq9d3R615w+2Tc2gQeaQMbZ+QVw+Qy4UFUKhQorAji4K
bXsE0sZ0AhKwDonr6cVe87GGxHSC/wBO7fJ80LcfCu4UFs1I+RWH/FgzcLuEEYnX485uktr2+wNd
GPZIFFgvsPzHk4LCCQIUGXk7uya2r5ueKgLLgN/zYTHw5RVTsxmdF2xuV/eF7VEGiz6dcDXlovD8
+jAULAYQOsAYbVcnwidngL9fMaCPsGjNgKV8/PYgURaIGx3LXZ0C2xeNkB0hveoqv/PT6+NWALyg
OuDUjrPjpcJzObdNqWBQOmKNSXv+eSj41d+fktCgKSMgv+7qanhZptsMwpM+Ahnt6+b3qVQAeFSx
ucYsckcXxcsH224QBNRO0/pXQJOyx56pcJXaVRKHzjre7k4NiQNFGAchLmZPL2qv98uBLBmbOoI1
s6szYfsTUuBsQEzCee3p9WlPoFzEyQ37mJ0dhO03RoteJDE/hvkrFgfAgizaUyLZbScRV2Fyt91y
gNhFW15FJfPSrPxYNnJQ4ioP6WlnLw7CHW27QRDELvrWFAwvDdkNp4MopGjY7urp8MI93OZ0oHev
4dTIFXHznvAEMYnz4UWL8m9BTP/GX/pToDz1g/j+SZpMDPEmBfOv/sKrJvfzn78RHj+Jbt/9TSFV
fn7zZ3my+N//8165/CSHevOnr/Kop3d6+fcvX/Hzm797s9fv9fp/LoOHcl3eYUTwJI1++aAn6wRt
8//G/Nf9+q1kWMimRTvg9f/bLLP+cxn8/ukEKDy8Pui9Jvuvr/pZw/3vPTxZ32flhoezcLZ++IRw
s00fnCN862dP1/G65SepXp/1ZmAoOrZ/Pua81aeflMsHsMcXPDyty/Uf06yqN70F1dzWbzF7iP84
ycqN40+NsPXz5/Efs6xk8rw+6834sx1v/fxF+VClmx7Ogbf1w/fjhzR9fc6bD/4Vy3XZJLdZfF9/
frxgNG/90Q+S/KEM1vHro/769EJotv3j8dt/fcybR3/Fij18KDeMueBZbv2pD4PU27ARKF+xVo/W
0YY9TJCSt/7YR+uqetg0Jl+xQI+y6o//Tb2H+GHTyHzFEj1e37MBv47Dm9nyFUv0eE3M0oZnf8US
Fc/Os027u3B22PpnPX5I77O7YNPuJcR/X/D88u7h/vVBf427oLZs//CMz/76nDfP/oplekw07IZH
f8Uq5dH1Q/kwbHj8V6zUk3W+YaILxGHrAT95aNefa0dMRr5iiZ6Wa7aA10/55uf8iiV6Fq/vHjbU
jgKX3HpYzuIm2VTcCW3U1g+/CCgdq+B+w8iIXu/Wz79c35VcCdJ6w3QXfdQveIP0j8kDMXSb3uAr
lurlWrxBma7L+40bmej+fcm3mAUP3qYv8RWrVnyJBSvgLqjuNr3HVyxf8R6rbF00m04r7SvWsHiH
oyao/ji9Dap80/f4isUs3uV4XT9sev5XrGeeX6//mKzL2/WmmkHQ+L9iPvEe03jzO3zNwhbfAhPD
8fXj/rWnClbA9l/BX2+8EwogffuHg2FsHPwvWcxBFRGJ2Lx+zjcD8yVrOYvXm6oHAXhvPzC/y6x/
wnu2wG8u6zVmz/G6qV4/6Zuh+ZKlK2CWDeewQJu3HpqrB3+dbKh9hGJ/+4f/Nkp124G/atgJNhzx
Anvd/qM3AETJJlxOwK1bP/73AT/bjsxvogq2fvSvXZx//+hNsOyf9lafwdpXd8dN/+w9Fi3+xl38
sC7/5/8AAAD//w==</cx:binary>
              </cx:geoCache>
            </cx:geography>
          </cx:layoutPr>
          <cx:valueColors>
            <cx:minColor>
              <a:schemeClr val="accent4">
                <a:lumMod val="20000"/>
                <a:lumOff val="80000"/>
              </a:schemeClr>
            </cx:minColor>
            <cx:maxColor>
              <a:schemeClr val="accent4">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DDDCAD95-B51D-4DC3-9D4E-A961898AE22A}">
          <cx:tx>
            <cx:txData>
              <cx:f>_xlchart.v5.14</cx:f>
              <cx:v>Sum of Amount</cx:v>
            </cx:txData>
          </cx:tx>
          <cx:spPr>
            <a:solidFill>
              <a:srgbClr val="FFFF00"/>
            </a:solidFill>
            <a:ln>
              <a:solidFill>
                <a:sysClr val="windowText" lastClr="000000"/>
              </a:solidFill>
            </a:ln>
          </cx:spPr>
          <cx:dataId val="0"/>
          <cx:layoutPr>
            <cx:geography cultureLanguage="en-US" cultureRegion="IN" attribution="Powered by Bing">
              <cx:geoCache provider="{E9337A44-BEBE-4D9F-B70C-5C5E7DAFC167}">
                <cx:binary>3H1rc9s40vVfSeXzSw8uJEFs7WzVkpRk+Z7YcSbzhaXYCgmS4A3g9dc/LduZtSg5S1eN6q2VZqam
EqqpJg/Q6D7daPzzofvHQ7peVR86mWbqHw/d7x8jrYt//PabeojWcqVOpHiocpX/0CcPufwt//FD
PKx/e6xWrcjC3wjC5m8P0arS6+7jv/4JdwvX+UX+sNIizz7V66r/vFZ1qtUvru299GH1KEXmC6Ur
8aDx7x+9VSp+5FUmVh+3r5HfP56vq+yDl9eZ7j9+WGda6P6uL9a/f9y6Cfn44bfxb+3o9SEF1XX9
CMLUOqGMmsgybfT0wR8/pHkWvlw2MOYnCDscU8J+/uzVSoLkVH2etFk9PlZrpeChnv4/kt56AngL
//4vT/+weQubtx4CAL9//JIJvX78cKtXeq0+fhAqf3pNVe/lm0f8cvv0Tn7bxu1f/xz9Bbyl0d+8
gnb8Sv/bpW30/guy/07hhT6uDgAuO3GQ6RDHpvzpAxBugUvICWHEZDYMm+ch9YztOzTaD+/4BhMQ
HoscGcheDkN2g7HSh0DaeZqlnFL2jLSzizSmpmMxDFdeQ/1evfbjvfcuE0DfK3dkyN+uHiqY4JnO
DzDDnROL2RyQRW/McHxi8s0/YOM3HzDvr9F/n277sd9zjwnI75E6MtwvcvXh31m4TtfqAMCbJ8gi
hDqmtX/CY+eEmJSaDLN9wL9Tuf3I77vJBOj3iR0Z9v9OC5GtDwC7cwKz3bKxZb4BOz9h8LEsZm7P
9Oka7cd6JD8B5pHEsSEsV495dRCEYdLaiDgA4LazhgBaQjhFfN+M/vdkhd4AeFt+CsDbEkcGsJen
tVodAGB+QhAnFObwE4wIfO9tnMkJQg61uWltT+HpGu1HeCQ/AeGRxJEh7NZaH8JG8xMLk6eYer+N
JvjEgngbYzLyxiYrtB/fbfEJ8G4LHBm6t6tsE2mlq6eoq/6baRN2svGtwBY7b2LsOA42rfEkfqda
+5Hed5MJeO8TOzLUgUFbNetqdQiX2znB3CaYsGePetdwoxMb4jCY+vbIcL9Hqf2I7z7XBLx3hY4M
bRjQH87yVVmLQ1Cj7IRbzDKJSZ4XajpeqPEJ4cQET/x5JR9Z83cqtx/3fTeZgPw+sSPD3l+nH65y
4OT/fhfNxCeAOzjbQHw/fXZ4UxN8OJMCbzoiTt+l1H7Ed28xAe9doSNDe5Z+8PMKQq6/H23qnDDC
bYu8kOScj+c5BF6cY2BPn3Mko3n+LtX2Y757iwmY7wodGeZzSBllhwDcPmEU25YFya3nzwhwyHkx
x4J/8CgCm67RfpxH8hNAHkkcGcKLdJ0dYuWGCIwgC3MCjtg4tsbcwYxaI8M9WZP9wG6LT8B1W+DI
YD2t5fc8fdR/v602wRQ7NjbNXWTNE2xjiMfIy5q97YK/R6X9EO/cYQLKOzJHBvRSFutKrNK/H2hK
YM0ljmVSvN/5xtaJBSbcwsCVbj6jRfk9mu3He+cOE/DekTkyvG/zLJeH4ESdE5NymzPyElrvhFow
HLBlm+aGFd9KYE7WaD/KoyeagPFI4sgQvklrqIc6wHzmJ5zaDJzsF59rJ6RCJ9x0uAXZrW2Ep2u0
H+GR/ASERxJHhvAy6w/jUzuIgNfFXhKT4yAK8tGAvG0DK7qN71R99qO7JT0B263vHxmy51CseIip
a59A8R+Uif0sNdiBlp/YcA3SGeMSwakK7cd2+3kmgLstcGTo3q2j1SHWXnCpwYeyoZrkjWh4UyRI
TQwJq2cedORpTddrP8oj+QkwjySODOeLVXIASpNCGS/40gxByurpsyfrzLGFbYeNkhdT9dmP7pb0
BGy3vv8/gOyvVdx64E0V8L9/rn17SrffW7nNTghkkW2On8tBNhHQFtcBLJaNwaPG5svE/vnbzzW+
r2vNnz3qfTrtR/W17NYzPj/ir1/K/1x99sVKqfUBaCqwvCYUcjn8Jb+EdqIeSCjCZdOxRwvrdI32
4zeS3wPh1l/B7oORxJEhfLl6hJzxAaIe+wQyxkA2spdan/EcJegE2VC9C1N0e3ZO12g/wiP5LTj3
77AYSRwdwtWhcsTMhCwxekke7am7tyiGCcxHYc/laqJCb+H7WnwSvK8FjhDdIj9ItR47gdkJ89d5
MdLjGQyrLLdN5gBz9TOX9Jqf2sA8VbO3kd66w0Swt2SODe919QA7vry/fTcclHUhm9uO/VZZFyzZ
DuZQVL93O8XlZL3ewHpbfgrS2xJHh3P2mD+IgySB+QneUFWMvSQYxhObUKjxYDalfOR8Xa7fodRb
OI9vMQnqsdCxoZ0D2H//pIZqHpMjYJax/Wyhd5LC6ASqvGBHBQYHfMt4T1XoDZS3xKcgvCVwZOje
CpWIPq8PAjDUc8AK/XOb65igBAbLhk0zFrja2wC/R6f9GO/cYQLMOzJHhvQl5OT+fpShTIvAtqa/
luaNWR7zHYQ4DgdHbBvlqfrsR3hLegK6W98/PmT1ulr3B0DXPrGZzRhFb2WA8YkNCWCbjveqw/ue
rNObCG/fYRrK2zJHhvTVqjgEHwJzGJL8JqSKnlnoHcYLcg1AeCEw5ttzeKo++xHekp6A7tb3jw3Z
dbM6SLMJ2NdmE+ZQ9MJ17WCLoUcBbGoz+SjDcDVZozfQ3Zafgu+2xJEhfF2tYNv5AWw0hZosKIN2
7Lc2H0O/EQu2p9rjaqzpGu1HeCQ/AeGRxJEhfJOuHtaH2XwM/tMG45ec0r45zDY1eeQ5lBp5WtP1
2o/zSH4CziOJI8P5Djhb6PP090/lTR0tFHUAcf0SE4+daQiZNsswhm3K2wvxO1Taj/H4BhNAHosc
GcqfBexYVOLxMCabO8ii9KW7126SGBhP2M8IpTujqfwupfYjvXuLCVjvCh0Z2putee4apvUhYmQb
FmCy2X3+0hVmhwkBLgwRBBX0Ix/sfVrtx3vPPSYAvkfq2BDf9Bk4xGoNFDYlBHYkvxR47CQfIWaG
0QA7VMdoT9boDaS35aegvC1xbAg/zekqW1WPh0lWwOYWaAmCHfpSvTX2yzAUA8F6Db7b9mr9PLne
o9gbgO9/wCnA75c8wgHgi3V4CJv+tPWBWbAbZkx4MtjyRB0YFS/Wfhf7yTq9Dfv2LSYivi10hGDP
IcZ+EOoh//nO9xTPAYX1vl6sDDa3IcSgRP6v6GqL4QanHHoRQKaD7pnmf2k0JVp4G+7d20yEfFfw
CGG/qIX6cP1dqOIQM90C8pPYwJHBKNh8dlLSUA8Ijjw0DtqD/ztVe3sE7LvRxDGwT/QIR8ElNBo+
BP5PtUYMugq92PM9QTlkuKBswRwF5ZtlfrJSbyO/fYuJmG8LHR/a0ETKXVXfD9NGytwY9E114Bt7
LzY13NyB3RfQDu7p83O5ea7hBtzfp96b2O+5zTT89wge5RjwqnqYsrK+c8mHAmEGe2vQz9qUsY8H
Sz60goT1YCeEe25vNlGrX+G+9WSTQd+SOjbEo9VBunQD6wp9WcFlp291ECMn4M8jB7yA0USfrNEb
SG/LT0F5W+LYEBbr6iAF/9B5xEYUmlA814fu29IBF8HkO/t7hk3W6w2ct+Wn4LwtcWw45+nqYMVI
kCbbFKzsd9XBbpscQN4hWidr9AbC2/JTEN6WODKE72ro8HmIzAnseqZos+X17e11hG96fFpAxr2u
Gp2u0X6ER/ITEB5JHBnCcK5LJlS6qg+xt53BDjsE7aDst7bFQtEK2jTSZ6P9O+/Taj/Se+4xAe09
UkeG+F0NvbflQfrnQ09PB5hySIm8YbcReGAEY4fszOrpOu1He+epJmC9I3NkSN+D4awP4ohBh05w
syh660AciKyhlT5GNhpN7HeotB/n8Q0mwDwWOTKUv+XpIegyOAuDQbsZKFMZJUagwTpcYBgawm0v
zVMV2Q/slvQEVLe+f2yQ1t8PUR+82ZSFoakbFPE/fXa6VEDrfOhQ4UAQPUJ2oj5vIPtaegqyr7//
/wPZt0+q++uwP3+lV7OnYwJfHVb366tPLwfONhyJvni3ezJcPzFYPv7+0QLS+lXCa3OPLbf4dc+I
Z3f5P1Jr4Ft+/wiHDUKee3OkEYLGyhY0YIUbtuvnSwSo0k1lMbhrDvS82DDgGXR/jn7/aEKohTf7
QtCm0QX0bAaDrvJ6cwm6CELtkwPbc4FTAReO47/Ob7zJ0z7Ms79eyMufP2S1vMlFptXvHzH8RvH8
tSdVkcWhBw60SLEh6qPQFxzsTvGw+rzpcgTf/n96oHlR1nV3lbWUz5o2iAo3pzFLvIS1zSfbsPqz
uGuyZIZQor/p3Gy+JKbqSlfxrPz66u3t0wayAWNtIOMPnZlgLyoc8rexda+1MbO+SHhUN1ekzPBV
mAxZ4NYstyOva3TO3aY162+sKQzhVtLRpVfGVRK6waCY6UEZaPbItUbXcI+o9kma4i+DZTh40dtW
sMa9gbv5rzUm0KtvR2PY5QENL6CxOnTqRCONBYsA215f0c4KQ9/uhvRLA1E0nWvW55bb9B2OfcEC
xx2Y3Qu3TxBdyKbqsV81uX6MOqWwJ4zC8hUcztm4WkaocVllJeEszOPoJqn5mVQ8Uj5YGH6vovI8
SVurmwll2Jeiihq5+PVT7cIABbEImlVCN3BIxz899KtBwXojbI0iVVeZDvh9HjqYuGZCYGgUWd3d
tF3Fb4sAp3/8+mc3Y+31WIQtyHCWH6Nw3AD0HiB0o9arn7VQF5qFCrOrzBnwFU6i+ipTlSecILr/
9S/B9Nn5JQ5FYwz6kIBhdkbjrMjMfiirKL9yCmSuyjav0kWgnZ64SRHNUFmng0dR7+ReTK1W/rdB
sxkU2w8KAwU6y5lwrAI0eB3/PDAwIgozKa5YmVgrGdfWKkk3OliDVDO7ynO3RwD9ok3LlrhlkrO1
Trlatrw3LzqbVsijbZwnXswy+YVWBaF+5PT9ujCawkfGIJln8dysTi1qD7X767e3aRk91p9tzAZk
cOCkTfBXtoFCdm1llhUYl7gO5EpUWoUuNhKdmS7t+yw8ayORfA8dXlx0QxnN7dzshEdww35oNgy5
10ch88w8btaiouyxsYqInf1aSdPaAZmaFAbRJssE+UWLwfL6ejjZlSNQFWl6GZtlEXDH1zwaFp3u
KJ/rpq69qivRp0b2Vu1GUcS8CmcLRapikZoF8ZK0lJ+L1JKdy9I2/NrGMl/2Smu3sMrii60Sxw/K
LPDqPI6FKzSNWzeIVXbVFoa6Lo2BzsIQ89g1hiCTHmkieWrZOv1M4vAm7DPauWnNyisdlHeaSIP6
dkPgRYqegG0w62FwUevEF2lkOd8CVJtnke3giyHsGu61KDIlnHXUi6XhVL10294ZfNxahj/E3UOh
Sn1bI4NFbis1mweqrJdmQMhdGeE2WQTMwMIdoiT4Dt21qsYVWWn8WUsm/aJQZJnkWbHEJU8fRVPY
MO+pTG4FDzrmNqUZnlVBVXs9vIcFNgm/LlvZzcy2KucYd7iZpXBoZ+g1beiUXkOiYCYVrfy64NdR
YITIxzjXp7DUkNbLUGy7jmbpH51E0TmpeHFrUW0tah4bZK5sOawcO69mCnXxMG8SJ5wbXYdWRKXt
DxUWheUNRKPazULShPNOxzlMjrad9WFTO/MqDyI/1VSeZvBVFxpfVDm8aNkwN1ZxbHgsaJnLcqsb
XFOngUe1kclFZSez0Kx79Kml2ITzjiuUujGMJD2nuuVq0VHWXdjJMKTBp7ottZRuL9I+qx6jICJk
+KZao2MycnkFpjx/IL2MNa3g/KK6LtCVTrRMujMuymHR8FoHS1kJUbgxSfNbxAy6jHtKa68GDAK3
LxHvAC7pOH4WBLAe6jRpy5mdtCHyqlTj4Doqkc3y06RnbeT3Xcr1ha00hRHVBjlWrVfDWji3jSgO
rhuYOnbolU7hwICjiZLzLBUVd9MSFq9g1jXC9owAUryW2wcoM+EM2EBKL+J1G8zblKVypgLwCuZW
FsrBcwYLLGZGErP2ZFQZqduoPlQ3ShhSzvJQOD+MumEC+SgneiFMp3auLCMIg7OMMs2s2Ms6VQ79
qYINz1U0K8KIyVmgmqGc80plYt6ntuxPkVKy8CzSp8JjndWni0qUwvAAVvLVKOSAfSgcT6QP/yHj
Oo2RoeCVZ9nXWEoul7TiOp0lkbY/D7WmdB4bOcHnURsplrksIpFeBFVTZLewGNOzOBxIMq8L0GCW
6zQcZg7uBu45cV+0l9LpYWgbMFUqP8C4PquoZaV+GNCw9lnWAJyCKfBPsiGmwzpNoF+w74AC0qe9
jMolRsI8DQVLbI8kSUl9kYvAH+ogsVyjrQp+EwdtbHpUlPHgyiIejHMUpOYcF0FogbqcFTPcR0O+
jARuw1nCzah1N99zMRc8g+ET0tLrWmEMru6E8WcFrVR7wxUwj8gVHjIxCNdpTIPe9WlL6iu74H3u
Z7zUl1adwZIUKpaAAJcU3lYgIpx9G3CaRWdlL9NurlprEOdYh/rOjIm1srpABq6DYfDO66xjdKbs
QYDyNY6ln9IyUZ7TBjOBRfktbVvwLOIwbm6VZbffiyqipw1rw2DmJBYibuYEcB8rzeNunlUNvhq6
gpqflLbwHdYGfKO1DeV4GvesmzVExuK06ghplxkLFbkWBuP3GSo3gzOOS7VgqYrUTdeb2vFQ2QI2
UZuBYrkCo3sOKxi/pw6C0S3BSlY+9E3p8qVWPCA3cVUnyWfiZNxcdmbc1pe60xvnM+q7Gysx7G6W
txJ+Os+HoXE7IvWwQAnbPPxG9RbsE+hVSHxlWhk8RV1a8KqiJE8GjycNTJ0iDRPxKasYTPmqBq8g
hGtgU4nOousSm32VubSIEMDdVl19KY2oUK5AddnNO9iFTGd9U5KN0YDJ5METgQHpON74yTqT9wEc
F3LmNEI4rhNZCYyLPrRXbUZBja6K+89Ud0idh+Dmxud5kSXxrQOrxUJlCF+VPCy/QSG+XbqRGQly
ljshr8+DKA8bv69Y2YKD29NFQeC1eoiV/UOSJtZNVyuUn5aob5KvrS1DdSoDQ/7oB76xIaJMIx/i
AIfOBOkjNS9syb8aKJBz2RZh6TITzFxftdFnkWt1zmUSW75FKhKC2YMDb9wmIvy+io0mnKUkg2ky
GAHlSzPLcbmWYJD7Mzg8AeZGu7HYs9gy4I12zdDMYJFpy3Nc1cT2Ap7qBlZa2iBwvcv4z4o3/M7o
wU0/G7iu8KNWWa9ciTFrlqIlcKtO4mjwzDa0w2UBsLSekXB7PuRNoy+7nqW3caNK12Hq1JRdY50O
rQ3gJAirYVGkSZ5fZnZnXhgamfksKjPZnId9W0SeYykZ3YEnoh4Rz8CMgOlUjZtEqlUubxunhFWg
L2/TsMTiD5wP1GncATyw/kuhqcHhZiqoZhEzkvDMCIr2exQio/FSpuxkKTjCnzplBMOiqkslZmKo
YZAKomN60yXpYF1Ju0hTtywaZF+aODI7rwfvRs3aqADUWicToVsNTILtUCqd4Y52ld+kxKkWg1PC
6E/MLmR+H/RIeUGh7PJra/X4Lo4qGGuw0vF7GOtS3WQ8w2BgScHjuSMju3W7+htx6tbBbpI07ItF
srL1WyvU5qUZpE7zuQwUr2BxhxE9KwQFNCFw6LsLQXWSX7CqiOgN6VBqL4Mu5/BcXWeEl0llFK0v
VQA2A7yxWl+maQD6VzwJ5ypykshvO4SWfWnCvO9tmwnXDCJ2+eSVvnAXN89O/nMA/pAXfSXCSI/+
+K+7XMK//9zI/PWdJ5riP3+6FA9VrvIf+pffWqzzTc2UGn9p687w6y/abeiLrT/sUClvkCWf16pO
9RsX32ZS/truvmEaYHM8tWCv9CsnfodOeeof95p/+Y/QTzYFaofgjELoTufAue8mbBJ5xaZQKCuC
RIcNpA3EJpuOGS9sCrTZoHA+KQVKAXrmgBmEcO8nmwLbezfFhxy0g1b80NfuPWwKGNBRZLRp5gEt
wTdEyibqGNMpDpzBY9sGGq6pjO5LmmovhYDIzYqy9PEg505pL3CbL63e8JqO38u8D11Ud7kvuX0X
O+YlzfVSxvGsbJwAIn4mMz4TUVt8SXOOZzlBn0Ijq5a6FSH3szQ2voPHKGGpxLSJzlnQyM6zMhS4
dsriU6VjMZN1XH9CWUH9vLZv28QGh63pr7mVYrfLqF9EQ+KWXX7X98Z9bmVfaA4hESJD6qGqXdpG
fx0J5wyOoPHBRD9UA3WtJGvdMEafi5jccMe4J43KfAi2sBvo5LIpqsSrg+xHXw2xGxE8D0wW+qSS
dGaR7hoM6qpM4863Glr7fR49QgQx+BoFyuOdMwuRbr0ij/A8gQ4bQeEaZr9su9zwojY8xzW7pkno
1Tg6H2rmIQzBWyOBnsCkOQfv7WuE+DfDZLnrpPRTkquZtuR9IiCiquLhi67aeVPj4goH7UwW+Q8o
UPebSnzmddG4DZUXRSiXWPb3iarPjbz5gSqrh7C6Zx4Bp9wdRNO4BgS8Lk2T01IZhUcjcJj7nPgB
QbUH8axzTfqi94a+TLxGt6kb5a2neRX7eYyEK1FvgJMDS3/WFdizEXuI+hC8YdwvdBAjV3XYyxyy
5DY9revqOkirDDgJ0V9GZVUWbmbbtVxoKxWJa6Xg2erKU8oCpySRLs0J8aKsmZso+J7Q2E3SznDN
uvPjrFuFdp64cE8IH3nm513rtlFjuxE1VqgKY69qNHVxQj2s+LpPEucSCKBm5iBVz0kd2RdpS0+L
OKtuIxWYV0TL/ByTsAldxmN/qOrTqOkGT9mpOUsb5jtS4kVmCD1PYfxf1cJZMMNcGqW6R5Z1impy
3zYae2GkkK8VwVe0IPFFkeWFGwJ/OYssObhBExtu1m3cYdMIFj3G6KroKPkkSM5ORdIsuFmc9m14
JhMFDk1JVnAiseUnWS+uYedw63HLnPeOnNdatT6GaM2z2ux7r/I5acQfeQhuMdcQ9kWAZ5z26bVp
2rB8/Dd2bZs92RRJmWBt4MBzODwCemhiqIt7zUsUtGuS1OD4OpVApT5alt/K5Su7+bLKvKZ19/wE
tIGDLqwIbCTwXGCKX/9EX4SdioVtXifqe53c9MVdxi8OspL9761Rm+TpX3tcdtao58PLdhepp5Tr
T8of1htoPg8lrowyWHWAx/yL8ocjQYDiJCYkaeEbm2zAz0WKQRoISCro2Pa0sr2m/K0TDi0cMext
ByihRMt8zyIFxxyMFyk4RAx4f8g6YYtb1mbnzevRkcgUwhodsKugU2ehLpvsUrekt71YNkUB0Z+o
h4XTKgWxvAy7+5xHqPdznhXRuY6jbx1VtxC+9n6kssRrdb0o29BPhlC4GGXEz3FquzmPv4NHIFya
WWLWGwp8VvAs4Tha7dmp8Q1ipc+ZhJigznHySbMiuk0Sccrbzs1YUHspBO4hEsZVEmRO65ZNOauk
EX7rCx3dBEEk7Jso7dmNlTkqAi88gFXJBjcm961AouzOBg5lHlQ8amdgSgMNhJyKxH1tSgX8VNJ+
TQiPqK+S/FREcdyfElRdQrB91tbWZys0ez9g2T0a0rvaFNTNo+KBOEK6dlR/h8hOeJWOZ1Dk/j3a
BB2VYV7ZNflqd919HQkLGCjjwmgM35Bm5oZCgTdZFNh3+ha7KmPmDJvRVxJQx5N28icJrdvEaa/j
GNIAvSEeoeXQnazNNTJh/VYSXorl6E+MJmARu6Y8beH+LgmL5M+eQpSUtOIUDbz1yzIqXZk6d2WK
yTzPEvA9gNByu5icRhqYiKapfNmKJY1gVbBkxFwINwdXoSSbkbgEbgT1Z2B+PwWklt5AI/AsTHKa
Jz32iJOAEe07suwbDAxFjR5Rzn2nVhLIIiuYJUwtwF9ZhVF+DicjnSvKN/S9Ybh04LcsSBsP0hjz
LjAeLT7MU9Qti6C4CitgGJug8otqsE9lpiNXBcUPnRuVa4sW1ipDPrQR7/ymz/6AIa1dwht2aps6
mcPw+mTiUrvaya+0BWuEOQQ3wH59ssJcuGGEPweFYXh1Clwo6irLi61GeTDe/MjK/6hjUrl5qM80
IKhhgbPKSCw6yxxcG5X5bMjMpQRnqSutr1jpK67FXayBeRdI3csw+rwJhv0C1Qsc2sYytmHpbKLq
c8+CO9SiT0NZwxTBovB7IGhcLkTv4yq4qYPhtE8DY0k746EqjchHZpEseitAEMnx1GtrKf3QUguH
IdOH2H84ywt2HQN9M88dC9yjOqOebFLtlmZ7YSX4MU3Fmaid1IfODJd2XFRADbBz6F+IF4hDPNeH
pYdhAvgmjlcVKtp5z/U1r8w/GiNCHkz1xo17aXtRTX/Ivh4gG5J/rofC0zU7HeDNuIxtaNIsHzyd
NF9IO2SnhgmjMwiL1lWpWKc9GRY1Y39YrXULa1O3bPJEeGlFlrAjgPrUcS6ixiCubZZAwUjTnLdl
fC1C27eN5LNMm6swgrHdRgy7bZzMhOQ3JMzKuZ1qtWiLlvpl1fVumdl3LS4bcFHRj4CYfyKaPsC6
uyxbilwRassNDLI2lXGvYsY9KeW9bDWZEV7f9r3GC2HLb3lvnltG3luNC2SeMs+Y2dmfaOwUDDhf
1EOmovxOW/CSiFXCLGeFW1vlpW10ejYk+cJqhu8VJd9Kh9NTjrLOLTi7Geom8x0dOb5Z2TY8Ks1c
HvUPQR+oJWL6Nsp06kHuKT2FPE8PKc4kBltL/yxs81ZL4KZaiEjnkF1pfWCdYj8uiszLBLpq6iKf
JRZdN0MP7r9lX8YxafwmABcoSTLuNYaZuhxYY/AwW+q2ZvtgNDCTsTLpKQpa60p0lgB6tux8xyCR
T0n5uc1sddY7TM8w8CKJyDrAScx1SHtfWHHv93FUXErWLnsZ/CmzrvOlYcoZJHJDF9IpqVdU8YPN
MuYWQTzMrCyYhybtT+2sKpd5Yc6TiAg/YnY6d5xBumAPh0UWl39WjgXEnrEI22ABnZGjT5EBzLOV
C+72qkUu15LPOyPLXdvqg092Roo5K/ESaM2LmIlwrmXsLFTZhH4LGXMvaPr+LKrrx6RE8TwCNuSM
FDQGh3yoZ0kXZqdRlg1fhlYCNm1vzC0nzF0jA1xDYA9dSzdLoMMqF8rpBi+1gJFJ+VnAh3NDDBL4
wKKaB8nwCWgMHyjqW8dg9sWgSiDF6iFy66a/KeroLiNDDwsiTucFrYRbR0YFmUT9YJeycSUckLDo
HA2kCg6155Chc3Ea3WhBbrJgQH6Si2ZRFMM51cFFkFI/KYebplLJjMYl8knQglvKqituxQ9OJr+n
KuhgDHGI+SBf76eGdZZTp58Fdth44VCmLkLtPa6TVZ4YN2klbpPQyL1NU41ZXGHbrcxinQ7sRyiR
OdfUVH4lTLilIJnfpuhbATS+29TiKuB1PocKtMZvyyrw8iA5zxyJTuMuDu/LKPVFG3yzgUhyCUxd
yBL8qKT+ZlHDtSJ9VTQwlE0tHwKL8BkQ1AnQyul9nTvCzYVoXGIYnwZUIN9IxSUurMDN8+Q8rcAT
MWFNtYwGDBjG685Rp6wOLpyglwsIic7SION+mRhubGVfZV9ddRnJXLuHpEwFAQMAelYqfA5x0qNR
OD/azqhdG8JwSHqdBipeO0YzV3WuFwoIdVXA1TY37lGMINt2LuMI2Fi2LFSy4nX8HVg4r2gM5MYV
W9Yi2IwaJ4RwpzobVDtPgc53hYQShbhQ590A41kEpPo/9s5suW5cS9pPxBMABxC8PBz2rFmWbN0w
JFvGwHkCCT59J12/q1yu4Y+K7puOPuEbO+StPRHAWplfLu5c13/3SOPFbhA+KC3wn7GBm4peVI9G
3CeNSOAVqz0qtxdUYEe1NLsOlU7sjey0Bk2VTK26YR2P82h+ph5+ebs0cHf0uZiZ3HvV+NkX0bMI
8zppq+6ahNXtVsRAGUBbXYt9IGmVWu5dL4X60M+zjNuBqMRpu9tWRRfr5lHqse5+cvo5DnVAk9Wv
9lOzrKlxdcboXAEOaXk8VJXYqRxLp149bBa9fahMh7fGa5NJ1J1ovFXm1N5WPfTH0JOn2eqvkgZq
J2Z+Y6neN+t+iIrU5fve1ildLtwpHmVpCjT7sDYJD/Zamza2IQoZb33z+Lxjs3jjTF18F92rkxOJ
L6t7bRp309tnKMMtMf0Zy+dR2AXuy8ifaBvGC4MSMPQZP3iiPLhNeTRjkebca+9q1lc2IbVic6b8
gDrP0jQNSRYX6MGpWPCWvVhBcjW7pjSOvQNK8lKTQDmpnzciFms4K5g6xamZgW0sBbwv4kAGjcQU
942zc0LdpnXhzDvlN6lfFVOam+Zjzuma1dx0IEQEhXStYePXD7PP4Kl4/leALc++CoO4QuHl5Oid
MQ36KEP/ta2X20XBmJNhWyRSjRVQHayQovC7OJgNjaFDLDhOLOpCgoNtwJGG72/77lCbT5FFUy0v
XU/9uGz9dBnDazOqm2gKL7jrQxTXg36lkU2HyL/Q1aK6ado3nC02RhGRFDX/MCjln8aJvK/wAPer
Jiy2hh98M912bJUo8uCzo5WIUdfMKcvrL/1cHTwmnSQgzbrrBnbxOxjhhYFGGZokqJr5gH33Es3e
PrQBDrtgGA6TwYrWLp4w6GVS+OUQD9SgvFlZvLYaXgOq3YgWL0WnEl/eFG2BHcDGkPqPQT94ccTN
tTPUHQS48aYK9BdItkUsqE1mq64bQa6DyO7K2lz77g0bK1j1Xdr3jjgZ0jzDXD2OUn0aw/FDGzV9
rFeSQeJeWPiwiCFB3XttO/dFtfQQDQ52xkocVxuuRz2VL3iBH6RyWBqiFszk2KozdoUXv2rMc7VC
LGk6fV5g/6SDgWVtq/VqNtZNOkY/Qnh/XXRxN8/1a9HyPjHDiCsh+lQGDYRu+VyBsPiF6viflqb/
Fzb0UEf+uqFPMGv3G609jK9/0tbjsb9qzwA1PXR0aNEphhRt1M6vbT2mWADyBLWG20GGuOvrb209
7hFJPBd0mIvbaQSYhPGj9gzcCYwhuvFNC4KY/V1j/52RAHrxTySfX0SdH6miINxIJtzIAYsUfzac
8Me2PqrCNapNYG5Ko8BcJH3XkFO5UP9Ur0BUEs2qD1YLNw4X58JrIEM6QDkya5bKGscZHfXjIsZz
wZcHQ5aLzamOW4kdAXYMfDW1AlcYn+bKXocVFphikD/zJu74cNMuy4m1E0uWqjuqtZzjahhwNIko
zsNo2fee99XjqHbmoatjogqbwLtxs75wunjl/m7Smid+CYwjGuQny3DsDaVvs2i0VUr69tFn0wQF
03ETgHGJ164ksfMY+wItQF/nz2VE09FlNkG1kAZqfmMTNoO8q1Lcb/lzh2IxMUx9ZLBGYwB96Ls4
fFIVxgAAPjLho89q1ySfvZ3kPRrWoTq4zASpafhhWNCLWd+goTLLm21yKADLDWmw+wSAIhWJVFL5
xb4oliMH2bWjy9wD73Nw7Ij2iyB+kC60/tg2gY49abw0n8Z3lrvr9VDYV4VK5zwFCgRS4FaxFAxH
J6f37hD2qQ9+JVGb09kMS7Sf5+JMg8584pHpvXgCT7oDR4WDOlSZn4fNrrQeQeW6gFWQkmCvX5t4
wml2ZQlf0gLo4Y436Efz0rHJiKs5RmUpM0eBsbFE5VlNBmxVpCn3PJrHBxc9ztO8Gpk2BL50MZTk
yrIq3K1zUXxqeuOeVBiyjwZFwf3Q0+5WMlcdOe2XSxflHpr2sjnBN+6n7WTXl3yu2w2bWC5Tv5Zu
vFYQqReuHA6fz+mONTyOYjM75GZ7EIsPfp/D93lxdCS++rycsipyYf2PFjU959g6XeCoup1is27a
QQ8gYXCvRrviU58ziFMXnAGfwI5EidNN172s50Oej8suJAZlrtdEuzCQJvaX9tof3XHXVQRoXT9m
HY3O4G0EBHSFWsZbN0gLovnqFxQ6F1dpWFmyayZPtpmrHkKvBhKlWHHVIGh3LiZhniJQO0eGKE4s
YWzvHV5DG3f6r4ubOwdAHenCrfqFfvu/vplvQ3r/bjP/dwk/9Msf9vFfHvbDPu5vt8Ph2CO574XY
4n/Yx6HYIujswTD0qIsf/SbPRki/YrAkNnqot9uPfvMQMQHaA8OPmybBSnTdf7KPAxj4WZ4NgXwz
nC8hwyQNBHp+v4/zRXTRxOV0o9XYnngZ+Vd9vZx5XXZJMPVPDJtRp8fiUDdhub7LZuicu8laUGKQ
JQEolXeRbOt4LOzdKPxTM1RoJEpIkKjmQBYX1Nmr0vhQJOVOFEYega+RRLS5HwMwEKjfTFfvqrAt
oZSI9hOkC/TIDMVoCIZIJ60LocQsznoKUIzipLHbBTyVRYoOwjmMuLZFhItcbZe7pQ0ufFpEx3Jb
DO22LNxtgfBflspD+23t8G0ZtduCMr1D0nBbZKj6vRSilhu7LAJwgLVYfFuUgibBtkwDrFe+LVyz
LWFTopF2tmU9bAu8n4drui35EWu/xx4AAS7bhGwXewPxxXneNotx2zYUYIpYYyeZp2HK6m1zEbkz
Zngy8TWfG/ZiV23yXbdJYKAq4Z/KATVfP93LwnvgmtTTsUV5O94pWneHoGuTupPs0AV2qB/YSKIe
AkEemtgLc3/v0dmga8yDr0U+zcftFiP7qS6KdK3qW6uHa+a3p7qU1x1xz3x0ds0wn5yKpc0KWGE7
QPWaBKr9MtfuvRqjT/+xdqAt4oZ2WLR/XQluE4e+DXn7Yxn47Qbu390d9i+yDbTAjcG3co7CXfm+
fWBkIdRnSH0wdji4edR637cP718B/vuWbMA91RiJkCP4vn1sgQ4fVSX2F+ABNGD/aPvwfk4khN+w
Z4xVxE4Fz4hsP/+Bolday0ECeL1CnVhJVEsd4LxkYkFxqhSgKjehZg2B/PqkdReUfnZ9mJpNzqrF
xZt0+FpIOM2AxgTpXnRYUno706EVsTa2xUFr6uimasb1JLypVMdutO4jBjM7wZEOBKVTFDlotnIv
PxWWkTED2qjpgwqj0j+vYi2Hz9Ai2HzVe20f3LVVuTesLt9z06m0gfdUJhP4UL0nmtNd1HFl7sfO
jke/dAcnXgEtr1lO7PSCmgc1XthJcnanKD/3XaejpK5nmckl6lAA4wSfiFXnYAQ3n+cr1rqO8uh1
GmoZxX6Xz+se001WdLVyupXgF0FrvISF+KwZ9E2Q71XSsuC9Hat3FjV0jE3V+V/mEfssqRO3EyD6
VhLsxsKZXmYmWGxcolQyFxNFIGXW8QgR4pk6KLiiYs4/L4qZw+DV7lE6ubw4hVsdCtqHiAJMy3Ft
227vB6aBB7+i4ytqwBy8lcDzoMZHJr/Cl9umDAoxduocGnN15lPUJEHeh1c2CNYjumQJlisqYz+S
+1B1kMCEWwDM5xoU7wTKtS7Slkfv3JfOnpv1ADvwxoNdvLc5KmpnqNAi5z0OA3/56Es/TwuUf3HI
gn0D4xA47ZKMsp+vC28ZEyLlkkSoN9Meo7kz7bTuDRFF8eDMgXcPSqF+18TvT1WnAOEaH4aQ6r7U
1ujzf3atb7sWQXzkr3etf5etqt//uGVtj/pe8SAYjLuBeRi0t93MApXNb1vWdrfWEMG0IPglafa7
zjUC04t7X3iwshEQw0b3fcvagCrcVhsTPLFtoR76R9QUhj3+XPFwNMcI/CC+gNdJt9vh/LhliT6c
tfZ4eePQ7pNQI1DSqXyjNjiWtKpjjQU69FMWBlVMDBoPT1wi213PvAJ+O6PjrLbLfBJO0oeTuxMB
2UFofZiVcTMeNlNihL2QMU+ZA6RE0fFJcbdNSlpeZNCVME36Q1kMrxVbRDxR/0vuqiFpnUokIljO
CzdfsJ67hMMcTVE7ZsyaIKa2XjMyOfDbKlz+oBbHJJyiKfEtYcnY1HZXN/bWxbJMXVGepyXw4MGN
H7FslhQ46ZeGsBMa+jbtlhoGhBmKuBKAqyQiO3UY3a4RfTb5ip2XQyuX0pnjMoSLq5lWySpaN4YO
m8dhfvTEuLNhk8cdgM7YnZenVYqrMazPMFjPEu8pbqzq48p172dVpEaIKitq9yqn7mNuyxHV0wRz
O/IQQBsMMi6Fw2MfnlHlWZXkvH3mQe+AU7JiEkmAvVo8jK5uX0BRP9nVn8/jJgN48OhKCtpJd/3L
IoDK1sW+amFY+FPQxLBc0Ix6uRvLnF9J4T55HWS6Sc03Dm6UlBXFtKZusIpsjUApiz5y9k4z3XuO
/BJAa9iD2IaFWRTnhr2Oyytg9Z3fstfBes1+6sm+nAaR9e1cNU8RlfVDScq2eFdi/TIv8n71cByF
sNDCuOgl56891dc5ru8jGWtyWEa3uXH7PLrxqxyGWJQnfoR6cA7ZYeytjomEWi79yF57egUgqppq
3iPr8jzXcxqqSl55S/MO/tU9QM2PYBgyLtf/6HS/cJ7e34I3W3X2wyzOP25428N/2PB87Gp0uw85
j7iPGuh7jYYgPW5OTTAbBcznL3vh9xotwL1g8BjcKASMP0q4H2o0/19Ij24zTMGV/lLZ/QOp7ucK
DRUidD/cEwqTeCgN3J8avN71ggF6oLgRpYgH96x8+cs1AmL4z8VA/1tS9jcxkKPj5WBhAbXyLUj8
LUD845Za0YZEbWkXhGjDI4obuKiuq/tdWC1XoLUZrlfw7Hs0hPB1HNi3kP84HHvI1A3KiohdhX2I
xGEt8u5q6h0EuaoJ3tDVhrci6zVMVqSkpeGawafNmnYm7aGQSPsAhSH7ZUGuqW+Em82YaLDvpd9l
QzPrvcdaAgqF3SK5KPYtUjrp1Ih+rxxRupnoG+3s62pem4e6X+VXZKYMDEeVrzrhA3GyqLS+q1Fw
4F8Zbf0KMpFfEe9hrFuY6G23dHfjgleBYNVudTZMZZEfvRYZn0X2MSmhNxZRcfRMtzfwbueJUbS1
zvUkzVNQeI9dNDz0xXoRtXliAU4fzromLpQPx8RHJKy7SKmPVIjiiOiASsXCzjMtY04qHhvRwI9c
SExypOsae+oDuKegi5KyDFlMmu6mV0wfolpepoW8SVbYs2w9hCFzECe8pO+ybMrURlFmG4bqMUL3
Cyu92o3LEuxrL1/PnW3PJnf2S1Wg11ZiX5VBn4KEh9fbQu1SVxVKryz34AcJ2e7XtT/moFu3o26v
66BOhVMc+xWnhRjosR6WPutl9QAp8Sw90KAOzq/PyGsMie3FDJ+Y7Rbg+vFCITH6OH8gYaWVyY9L
213Nfg1hQUMKLVCVopJAZyt08BD42Oq9xZ8OQ10HcZ1HblrlPgpGO151zDiJiPqjKRa7b0ryDnn3
C60CmIHIeZ29qIKPJotA3bUwmOEObv4vBdlKQ+qcIjQU+4GTz4UjjytzrkcafhhRzZYyR5jQ9lle
QN31EJas+J2p612k3VT3eTZQB8DVXBzm0gXiNrpp5+GDD+rwMBDzTNexQbxTpJBoXlZmrhoCnkf1
yykoye2KX2pojdyXjFef7qfWQQqRvjvOcmz89eJB/IjCpyV/afh6CquV7wKN4ygMPnQrjQHFvhk0
LNPIxzOMwAtibLci1zTxXFjGeQF7R7ifEBKL0n6ml8ivRTL7N5082MqXCaoC1AbIO4TSeeTL8MGH
fbaIAhS1FLe+QTkAL9zGlVFnEEpHkPBlvBr61DrykfPqg9M28VrPu1C0XxFgOXWRc0KSEvSXZie0
TvuSQaREXiX1Goq46OSP9/6sT3h/50CTF29ydGy9UsUww+TO9Vp9XflLcVicygXQx8OPA6TlHrki
m3+oxry4X/JwiJelpJmPyGgMBlimnQOlQ5ejSCQU3LhzoffMWBYX0wbqevJXx8Zlb4CCTy3bVhiM
F7gM0QgEucv528q4ALvFnpzBZZkZ2DWSpHmWl4C3Rz8acDF7BWzVqTxb7qCEc4P7kZA+9rq5S4WB
f02pPpsGpnVbzLGeURQaBM93iM99ZOxB45tPu8lZ03AZ6hP3SnaVtxIf9tqquGDNmy+0jllnJZYc
srh+8EjA4uFztMVeWHHRFV2R9M/virF5m5Yo0blOuYZMnTvkIWf4lr32ZZiKDM7Mwejxa9jPN2Ww
6p3IJZq1ufzk6mknWfiyxfUmPiCBT1HkIg/YokKreaxDexly4IKoz3QZZrpzv1RsXPZtFwDzNp+M
l+8Df2zh3Ewvw+jv2h5fczHv3Dx8pvXwhIDfc0CbKo4W/bCU9lJH82HsKBb4rJ+FtAg6YYkuy5XJ
q72ocghPJbsfx/UmGNinRQbXDegK7pvnee0T5BrgBKxmhwgpNgvSJ/g2shp449op5JY02/s6COKl
7BRoPXUUw4JO3auRsg/YA13xrQ0lRfNZh4+dUafRAys6KPIJJ8G5ywGtO6q+VWodD40Wz4Htwtgj
yLhvqQIAm860XHk13j2wxgsHsobZECc6Bp+i1qQ5YuctL27Q7ByKCs0tAq0oh4tXhztpAH4SmX9g
plP+SsbihM86VesCbMuNTv5k74aW4GX6wwmJ0kMfsJectEc4G8gMmweEG1IEVtYdHJomrpS8Jf7y
NScz0rNr/QKIE2jEqq6QuNh3SHsDcVzBpTcHI8By8qiyFziOqXZdWCLqheXNmfTgM123GXd1RWjc
+P58CzZYxrwXHlyP/mNNJJLQhN+QaAYFUnfdeaChQGu+VDukUD6r0oFQTITzcW4ZrhfgSDB42jz2
fFV+WUYVpq6HzFU6W/cKAdj86w996J84khDX2t+XIJGPMQ4MVYi3Ye4/5e9pEdCqqnPnWusPrHgq
ojc/2P/3nuInrcviKmbFhKcgnYWrdzO1N4u+/fvn2HD8P74N8NyoDZEX8H56G6472WqOlLghaGt4
eLOOl2V5dJz0758GjfYfngYunrv16RiqQH4afoFJH9YLCyNupmrNOiBHA5LbTvdh8m83poMNfWyD
/7hEv7QSW+DhryUTnLDjnykmeND3BgJdAoGfgyKawLx3GS6KXxsIzOYJKZwe/PF+J/JiFjLFnCcE
wH7DAL4rJttoNhj0EaQWL0QT8Y8QfhAHv7taICVvk1IYiEYIq5j8t72+H8t70y4DkvfSuxkWnyTr
Yo6z9REx056HprMDMOUCPxrtc+jCQxmE/7n3+GWMbJEGW7hWL7Ahxh48/9ygHif1laNxQnIopOky
mOulZ0PqR32TNM30ZqP6k1QiQ+L7vvD1vrbjyfXc+65tNTp9HOIRPCEYNO4FSH8QCyf8MBSQJcuo
GhF7zT/gmHsOAEwC6FuXhC3VTSC8GzqzLOqaU1h2xyJYveMKCjyZChd1llz2mP+Tubz9Cp/qfppF
cEIzsgfB88YVWKRhfVrgbMVQUN0YFVQBzraqU6/NE7JA8wHh/TTT6aVYjJ/IQh7cqakBvIVQQSQG
MYxmrBPVetdF1Z3Kwgcs2/dfOyMRinOaMVlLfqOqvk1m0d2AGW9PSwXeHMAfysMKh1Ehe5FEROTX
A2tIitkIwJI6f/3KXVNcGz/8vCp8uG1eyTsXSdhYDv27hBd0pUGgBZGDJKrb2r2sB34zIGeUheGM
b22SPiRblEdFhWJci1rGRlO2B3sgYtYjSOwvobgjwqN7QEYi7oQq46r2BOoGHAWq8kRGbKkPnreU
MPaVu9dym2izYj4LW5CfJk2DGHZOUVhbiCb+oJAUa/OdP3slYhajux8br8pqT1/gZ53XUd8UNT2O
VqypqvhXtGMMBUjlZ86gkAqcrM5oHto9DO8yI1pyfBDUwkDrov2o4Z9rKNj7yEWKuRI9RtQg/38P
YYWjiA5k5lGiD4TkeWpM6cWD5zl3UKX9uFrxTrsFELVihO24cMZE25nHthFt5mCqAGLChTqBFpv3
wpWP1h1up4nUmXS4jZuxfWtKkChKMpzFXeSf2giCEwgwTGJat48IjOvLPAT6Q40RCvEgo/pgJ4yd
chfQjeBK6U0ApCOW7ZojCwbe2eud6cBnyD8SdDUGPUzqS1GpEKYcOC8jKudARr2bgjLL8zqKZ4Sp
4yqqUX+ij4u5r8FB6JmnPayPhBnN7la63OllumdzVWSDqymAebe8xhCW8QD/5utYr28jNXI3tnSK
y6jsrxQy1wn6+LTsO3Zkds4vzAnNnue1f+8605OKmtFJyTgt+V66C6WxmtrPM15VuDoFphboMh64
7PaOso/UmeluAXiSEBOd6gp19TxbCsdhgm072LjF2B7MHBGZqmvnhA7/oDzvgxk0CjQhH6tOn0Jd
387hkDhOeDUEL3nonqeGmY+2KN9nhkPTRw6khuKW8nmaLxMGbhyiCKiw6iFuioJcXDybRMbIGPCP
mE+R0LW8QoiCxgZt1coxXkjplaP8rb4MIWYOYSTJEefmHbK4F/AzmIezsTV1xZt9oShoTCMB3oCG
jA0QFYwMq9DtQvgNBy/YWYuvECX1zeSIhxJNG2mmT62P7YET1Ith0Z/VTF+XgrFsKDyMsxkaASaf
gu/wMJPJ7zOjUZaHK63icjBXA5+fYbPBvHb822gJedxUYX0EAYb/ORIdTwUCMO3YnCdNDoiy14nx
853eVAEED22sMa4EckWUjkv/PuQMwU6jUkyTYZ/gE1dB1tTLVe2Onxsfms4UfESCPTiqioJEXt8w
dwfTZZrlgDdd7iRiqJhWsKYlC6+lxi4TNUgM9XNSRMCSTEMPTscQl+xQdirMKFLzHebIXeCxeUmu
yreRR4ew9q6paPeO34HQl0hEuQl6Ofw7eJUcNtegpq+DCm8xpmrM0FAdRzSq2RSWieMXd5gE4uAs
QJbLg8oxlndV5KRUyccSo80kq8Fwl3U6VeqxVHAoXdZDJhhCgI7rAXzsBQFNZE4XTJpz0SKT93yq
bYxzzLFo/t2B36qqKBPB6nui+j77VhL8XydokD5FLfHXtdG/q9cvTf9HdXV71K/F0TfPyHcD7uPe
PcEWYP21OELdhIoE2cKf+Rn+LzjfkF1RIW2s44/xRv4vF9lGzKz+f/hk+E8McHzxf6iNQEESFEhb
lcaDbVr9j7VR0wZrgbDIcENK7xHh7wd3CM6VP9wVC8qV2fjyJAi2ZeoftLU6rYoi3+WGIZ69THlM
OpjcocXOjs77nvjY+GS7hZH8kcXDSu9G0qEZj/C76rCRWalbeoxE74KVLB/6sNYQWRpoDM1y5XQE
/WCtUUSsULycJcjTcAw1YtGug/psBqRfV4/IuAdXoVnrC1rAMW4YhAKRw8lwy3DvD+imuUF6nEkc
RGtfP8qaA4xxqjYm/XDs2mCX81Fgl6LYjvzqHTPXnjCvyolLNzg0nvPgrAWC+d1wtW6jadZAvCFu
quMumMBLNnOGgQKaXqjwvhj52nvIqYtD06DQmc2E+XPrpPGJFCXmDSwg9tehzVqrX6HStvEy9l+m
cUafjQRYRPCGIN0ch57f2i0tZevMWS/TSE+Lz18CzY4N0X4cWeyTURhcetFjGS9L7BuOyZMLvSlY
XyL5OWWUE3wlHgSkUYjhGPY+UvF5de+K2b+LHPkZjP4dlBAMoSm9MlEU4wLcrnHjITR05zE4hm3e
jAh7InSfFzONe8IvrpJHOyk/BlKeal7fL8UAZ2edaNZ5GJvHB0hoLMI8M2Tyu0x06O/FSLApUkQr
nEYjqtLukS46DUX46EfrK3VEva9sEY9wl7SREcJi0HBazLGKW0TSkQtwEzZ2J4/ivax9t4+8SidF
Tmty2/pj/cDzDk/cD3DdmpvV7z+rBuEU1zi3uMBfo0Y1iLGI+iQL+rHvzFWPWjN1UEkgb+O9L/P0
bkJrd8OIzEM38PyA0VhvFZYoym0X4Dxwq52ap4fAFcO54uRktP7UrtF57ShAokbuG8RVO2tbBEE5
QfArp3FT5HMMmPZ61CuWj3mUIn/rZMgPtQcKQDvVAzK3QBPc6bnzwuPGmRx4AA3INiXcRoZpF0N9
ZCL40EsiTyi3WVzo9QG/c750AJUTqCVNNgrWI9uGOVSmx0AxGm1f3uIhlMFyltLcfx4aDQJ+Bf87
QEs+De60JIuDA11a1eHoxZSNdRmaj4Lk4lBL2d9qFqDw8rp0qS3d8al6QsoKuvQoMfpHo8xzEQ3F
zJ4aqqGeMIaoAHpiR/c4qEbGjWYy7d3pSFZOjh2Xx5Dm5Z7htcQd82yMbXGMOcbXoP5ZwfHXB3/s
Dhqsv26AbWg9wokoHYqVBsEbY6qW2PoyTCMxpKNPgWDgLzhEbzX46GYwH+iiz0E/IbZlryO/fzCh
wZSJodoDEiniusrXuC7otVmmDwoDOuLSytvKn+4KMT/xYrkaqvUjRjHA1sSY1Lhq9BNGCZ78hRzs
MDyOnBEoWzVsiQb5o6hcLsXQZSHpm11l+YCyYLnKe0zKqG2ZLTPNQrc9uRNYETtMX/0gf1GC3mBe
4zXGS96CpYYVboa3PA9AgxTrx1Kipkaek2eYpfUyVCE6GwuCe3Tbx0b65wXKc2ZKXDWYJ2qLJ1BG
wUH5rPb2uN+Im8kGk/ACGE//OcIJ2Tg2HGl/fYRvTumvd67840m+PfjXk9zFSHn4gz4EBYbzEqLU
rye5h+BCyBFm8CA0fDuvv/ukuOEA8uc4rH971HeZI8S93TwMNiAUmgUjKA3+Oz4pnh7aRoA/2/Ae
8tNBDsuFcJ33KyS3545jEjDW1g8fzJ9IlNtv+EHb+zaKAxvaBtoCPyGbT/xjqbC2OWsxUY5CRsFx
TDBpTsVD8MWYw98/z/Z7/u55Nqn0ByavcWjb9SpAL9mahPaXOfzy90+w4cd/+ww/y4e0qzGaBe/E
XTATzf8QRl8b8P2Rg1wXRp25JBnMp3Y6TOp2hPFH1bsG/Ctu3eYOB5CYYSp0ZxaIDA0kDMe7ST/M
lUyXqPr/fBQbH/m3rxS2/Y+fhaeA6M799lnAo0QWuGufJ6OShvo3M1zTHBuesl9DqCMd/oq0X/L3
H9WWuPnDC0B8Fze1Ighe4HY4v38BNRd0NCS0N/C+FU1o1JeXArLsmNgWk2KT6BvOCxz41CMrEkzz
PS0BsMw1Appmg3/7DQN224kYnJTkNEfj1O/L6qNbeac5J9gLXUfTDwtO+b1XRBqBTT7GGECY9aw/
tpONXYOpfqNNzYjGbP0v9s5kuW1s27a/cn8AGaiLLkGApCiKpCpL6iBkWUZd1/j6N7Z9MlOSnXZk
vNt4L+I0zuko5S2QAPbaa8055hFjipeHSHRqRj0mg/PJOeXqiS6LH/S82KmH2ts2tA9al62aFDcf
PSGVEgHMjGstOPvxGKbGLSjvem3SB1pqrCoYB3ulv7RkiG2AceqHNoFRKnF2HQuIjfo5SQ4JdJuh
UMu73MjYEEHWls5tp5trJjXoPWk4GXGor/W4tteyTb+nTLPHTqKhkS/NyjFAVKWh/h0t84/qBe0n
FfzbB/8jRWuMHTbWqV2O8kbbBrvlsvukbexdc2xXymW3Rdnp2WvHnX3NvUBZ6Jfr6VHapX63kTcQ
sf3kO7XtH/+g94r878Set6+JDyMAPYPTm4tblqkqjT/EPtRqtV/Lv3kd/ezOfLvOhxceeJEliyLW
kdjib6cvdejGyMlULJS/eQiU9x/x90t6+xB80KA4PDGNhrjgGGlucmKGTE3VgIptPSS04RHr/a+f
up+9ATHN0U4nCBptzYc3YG7mk2VlmnockxbT8Gdq218v8LMX4NsFPnx2OHghroaqemyHdW+kq1Fy
2yn9zVX8bpEPb1lncsxlRsx4dAZq54vOvMWW9Ovr+NmW9PY6PrweZ/bqBj2hemSSQLNlXMnmtZNc
OdH0/Vr+txsc/4giFAv9RSz8f4oyKPSt/1weEdrwPLw2z+2PpZH4xb9KI5ocIsEWU48m8388IH+V
RkCcHBI9vpc4hqn+LfO3kfnzS9CaYAO+18xaf9hiWENNBTZdWIj+TWlE4sO7XYwJkK2JMRMrwfgC
9vXhAS5Cm1b5YJdHWc7CbcVkJAqRbDbauO+tAYNzr7aXU6+WG01eqLOn/lQkOkMAgBGNruI6ltot
5wjDc7Dvu+FoaqtEj2qX8cPC6W5UwfnZEvJ6c1lL45SfatgCkcGgf8DN6aIb2UPnvWwMfWuXDkMF
KdogTfoUQNRwl9o+LM2M2rJMB0br3UWYJ0iEdONiERSlULcOjEHvQgNJfhfbZ2e00nXRxHRXmmfV
0AsgqOH9kBvVagSWDyUPm3g6LAezsD5NAdokjLoPTlZ+Mqdh76QKNVV2Kxn5obPHygUYe1c0Ae1U
BfB3MO6tRb8uisRXQulRjSc3rGGHyBy726a6rKzyQbXNKy0CARIZ02aYOGRxUzx36MyAziGpl6Cj
xJjbV/irMogHE573oJ492y56bxiGGfZ7fmzGCZtgqG1LgCcrTuZXY8ZRLlxGZYNV1E/MmobDAJAk
VQpXUpeTFpgvqO5u0372R5tWshYWp0k3/TnKd7Gadxho25PZW3dRHYRepc8PpsBJxaNRremApW5W
xFjP47ldF6rFUA86yVRYvhJlF5OSvUZLDoS2U+/MqFGA5qqBa5bOMRks9SoLrO1khzf1lR7tTLo8
8mjvzRmzMElUfmwNSHZrALHdknid1g0AY+2HyGSe01NvrrIy3iDQLlZpXr5AaizXSYdMVq0VSH/g
X2VGht28jSm0KBiSz02jvVqG+srMMdyGtX4l0LnTUIerWR5yL5kz/V4zUijhvGSRNVMVFvVFbpi7
zFDgUUd+Y4e0CECVe/M0qa4amvPG/iboLYy+88ZBOsfV+MVZ0rFxoY8lrky/Zan1FpFffaFLNQZ7
ejKOKc75KuyOwrZAwej2VhVtnLKZnlEB3WJ/XWNo9WRhjOPW5T5yPpXaoLmRaAgx3Kq92AknkFeU
c5x1LYYVtJC6jLagZmTXDkQaE77XiqiHXeGYl8HQKhg6aEVlYcJzYWFjtWkd+ppoWeHnln1JtLFk
aLz7mc5WQIdLE62ujp6XLZpfE2h0KCRcS9SN0IZB2rQ6vZYQ3mhZ8qQkopGGExXqh3EZ5bIMD4Nm
m0nXLSvMp44uXFueY12vVg0NOjRhaPjM8moK2GcGmniOWn7R24wuEu29XM8rz0rbdC1NEpYR0QUc
DdH7rFHIRYu0oUmTLMDLaBs2l0myQ+HpxWU9u3XAbTDkwfMs+o3qXB8C0YEsaEVOlb4tlEhiGhfd
S2H6mvY8MirFtVfRyGwd1Pyis+lQTIAUzm6JWPjqiPYnSkumb6IjWhahp5MssZIqjoRDWBeXkjoZ
B4VeqhRDPpkGRFO2aLRazhKsJ9F87YOgdMOGhmw0DoehSW0ahTRrMye+iRruZkMPlV2TJRE+ar5x
QObEgczLuQwqE+skaNM2Hxa3oius1U3PDJMHK1rqYCWJ5jH+vcAf5g7AZ93pW6zXDJ4jPFD8W71W
n3Nd22d0o+VAvg1EswOm5kUg2h/askycO8umSTDSK81D6hjt6JltYSZu2yf7vh8w/HWQSVX6eEGB
/TNucYCH0X9K7//touD/QwgEBekvagLc1+3zTwoCfuuvgkAR8nAaGzouPka1bMh/FQTqHwwaZNuC
4Kh/MwD/5ftz/sA+wI8YSdAVYfN/a6IRlhf8xvC2/z3+Qdhx3hxrv0lCZMXWFSzIIqXXFj9/02OY
gC0AoQ9gfi6VNSOLLXPt8xDBkDoCONfyHImHpG7tQEzn+uhm1jlxpqYOnUbtoT8EZrwibyb1eqfT
160B1kkeATbZk4YmYyiflXmBuWvEz0vdAgDTCCRqWnOf5WDl6iA5JTVU7zDovCpv9dVgQxa354VJ
sYOWBP9MQPhGCm9CymEENV22jsxu3xeVs1Ks+NOgmOdYKzZmlgOmndbFsGziGivQIOcyfePyvNDs
LM1yxwvQWMVZSWhCh7zTgXXODHl5dpLmbJq1vO2ZX9PlVE+q3GUHBKWlT5xAATgrK6G61V+1IHyG
idy5uWR53fzKpo2O0qi9QdLCdZYXh0nVP1VFSD+camKrt+S3UFlVblohwdNKCq3Fhm2oDNNeW+LE
U5vltbcDvy+HveKMG8XChVyVm1ZDjkrgCDP9gfk5wJ5m0F47BpqYAXH0yegCtUssmOD1iCHp8d3B
9enAQsW3tpiOZlm1zRmXTmVymzE+7briXDXyPmKsCr8cCr6Rnwe+0l5MXuUpbopNJym2b5vVhWLk
nwvMoG5sBZdM9i/JpCigbASFiapVbc7KhOrjKWnQHXutVobFWVq6udrkCpPWUE7lB4zPSBrNIX1R
DQ2JAGCoWO1fgHT4luqgT7b5cdyPr2yJrZsggER/PG27ObrSi8D2qBxnv+6ir6PEeDex50fMsbfd
Mp2VQXnSmuoCINBjPHDqNHFFeFaof4nV6WKUw/kpi2qaQV2FPF6jIBwwrRoyjXajOQPs31qNLV2S
oHM7x1wWbnWmZqF9hGqKPTNaaFwb6z7qGKOnpuN15ixvgZwpSakTP9HdDx3ZA3nF8TojCyMNHW1j
SDHRNsCLKsXA1TUAmSqjlxD+mpv18+LbqG/Rn4QbVWof47Hcljw2YJrh/oEPRCXRLswz8HIpcPan
UQ+Y6kinOZAemk4GkKIpTNuTOyOIaLQpqsU8i2kC0USqjQPNSi3mROVFwdt/FZFz0tc2mCcz/dpG
3bHK9eehReaRMclI5+SK+c6+giayopzbF4SyrIBTD4hUUTpEcbRKumHc1BPA/Y7GIMhMcsVT+3Gx
Sg/HwE5uw0ct1aqbRTIpbyObOCLVuLOk6GZiOImq9KGO9HhXRc5umep9ENrVPijbBxNFCYzbG8k0
d5FmHyWnPUey+Vrpy1WeN9u05N5cTOgblVL0kKfC62FAkUEMRNjHmyaJHFB8TrHi6TGf2qHdRWid
rwN7wLhaZD6qp73ZQbv79kb/79Ym4rf+eWu7EWLH5setTfzWm62NXUoRQl3hPxfN5b+2NuUPR2fz
4gD8J/TozzGA8weEDEXYofAzfev1v/GHskOK/iqTg+/H4H8xBuBo8ePWxkgNpxSOKQPbgmjLvNna
BhXRSy0585FBQevLUlZQ+Mq4JVON0enelpPJgBBsgHk1gqI6jMw65dzYGDb7Tdvgpowj2bicignc
WgIZsAdgIeYb0Pm11leVzrkyGbluOYtUZ1VvKrSEnbTP59DYtEn54CxK4kqG/FLU1OHEfpzzmEYg
aIhsLVVDxqENYbCNvKcoB5g7FfmJzHCXlWLj5+zjEKBZrp5TTQI9lyMtyAPDI5zM2EoWJbuhwQVV
0h5Vv2MWBqrE9FpX7NcxrW/KIb6scoETkgVfdpKmi1Bw2JbOqY5ybz4hX712av6VQEkPWNjGNXS8
dTsV2ToYHUgXfDSamq1wY57ldLnP++rOSep9HLVPsqRtkirnj11GlfdYcqkbMzO90Tgslf2FjJbU
neeUcR9gffylpctJoaZ8AJUWQapz1OAljTS65Hbp827wLKlGoVQ9JKI2toQWM47yxiP84/MSEzgk
dDqjXV1zpOeok2i1fWq/CXokoe1BQJG6yOYHt2bPtBV8SeyhWFV83kYbdvN9rzi+wl672HbsGdaw
LyajcbGqUcy3vIGLvq1cPU/YrsXG7YTsTqPYy3sKAbG5c/jzBrHdt/NrYJmeqladq1IPYPz/2lth
ifCLUqETRYMiygebOiJoZhP/O6VFlVTniFrDFkUHCUR4WEQh0oiSpKA2GdTuPqFW6UXRYppIIuws
8fHsgJ5sXLwOm546ZyJODr+as+py4nZEKTSIosgW5ZHdgr2M07CDG0fxZHG690pRUJWitIpFjUWt
lX4ruqi+gtEmrkQUZB2VmSxKtI5azRJFG0OtmDYPpOGA3M712KUpwVo64QOi4JOVpVpPoghEawqc
mRpiQTa8VakUuwCCIEQS6F0TWVJxDTtZ0/V9Jo1nU4keC0sLaIvktocR5DI31S24HaqW0DlOBfyt
TFIZTETKTg5lcFsV4ASDaFEUbtOxnKRdU3bI2cf0hSqMZC7tczWPp0Tvp7US5q+8pK4I+AFcMNpX
w2jIHsOYZhW0xYDvuz1plfYl0YnFaatoq2Xz5zFxrhCD3LB7wNE1lses7tCKSEbo20aS+FUIe6oL
zMe2rM9qGIkkt/Q1WTBfQKzZLP1IsEMmIe/h8LtywvimjMKRhzpGPluln4qx/KQ0EbqQQX9u5OSp
IHuBr7/EJ83pEB+wdoBiep800l4JhwscHTK1mOGZUXURAP0iIxATuoEIM3GkR2gWGyspL8smz1ZI
JtnsQ+uhWxAVpKHmbIfKctYtcWXbUeHGqwExHtW0xKdSE7b1fXL4321RpN3/87Z4KL+ULz/uiuKX
/twVoSYwqlDZ4DjAcXzjR292RTJoVA27BpYQVTBY/rMr6uyXzMaRLnEWBBfFVvWf2Tg/IcYK34DG
xvJNHvdvGsCi//z+uAeHCuQULEIVqZ368bhXl7Xe2RHxsDViCnuLrwvirGEdFQRO7F+hFEiLB797
pOzuoeVxR8UWLI+5Q7Hl23KudDejqYTO1xGabgOrNXjGjpvIKH+LTNpz0W1woSAdVbxwkSQchmmB
xR1hdySG2L069UQSGgtJfBkBaRSc8J+FTHY2sW31HZ4g1JpzD10+wY0bbRG3t8h1SODCF0q+7bbG
30/wX97Sa63HrDmGuqjhe20eLS+05RK9kG2u5aXrpVcDiezmvxXhN32IUEr8862/fs3+5woz7+uP
t7/4xT9vfxVkEc0E2UT78Y2U9ub213GzUJDRBfkP/uOv2x9zDKoM0q5FLKz87cn4+/7XkFrA+TDN
bxEX/wqTJkq+vxUVBlFOChMYB5AbhDRdF/LUtyVhF/RJmy0FxGwUz3IaX1ph6mrD7L35ZE7f/8G3
QSrfn6O/F+JKKHGF1oVpD2Y2ckvfL0RaaYoBIB1PhsGZjnm/rXvG0guWEtRqNcSUOFrImrvy6Mz9
ZZ1Wd5bakOWHGs8d8a97aaOk+6ExYCuXlJza3MUryYCnFIzNw9hWlYuhmGO/qJaiNrupWNBVq+xU
yjGHJAt/tV2rNbj2AfAlpgtcEfa+JucJpQLSOeLk1o5h4vZICz8wB59wqm7dAw8h3QIgvaV/kmzr
4Oi9AyxXe4j0rCR8yrihw3ot5dOVJBlXXSwPdP9RgpN1vWuc4WoM8hDQonLHwQ+mcTgMa1UcK/uB
aAVp8Ue9/+TYzasaWk9hPmPSpORLe4uexRyfjCbYm1Ye+0BktqYTNJs2IhNKa5q70gy3sa2HLrPu
PU6pzwCbUn/IZcBGA2bWrJwqvJzCfkGnF53E8oSRUCAuk6Nu8+6aM1z9pFnVWEt7S7lr2vBQTnm/
KpX52qr7DcjVLaMFCY8PyaajrpEDQTixG6nGjTRXmZt3hA9YzpPT0eIHYN2L2Iy219GboEvlxGPx
/SUbmvtf7Zlhi2waBzD6HJoLLEY1FZ9izVfqSLziTGk2Rkrsp0p2Is0w8TVt3Cy5fgjDIFx1ir5x
Bj7baEw5ZZvGsK5q5wlO6xYl3HVZAIrXlvY+NlFihiTbQfvObtqx3ylGCupYk19kUt9X4TjfZ3Fs
bCZtQeODlLKNkoEQvuaLkqlfVPzsbjopWyKddmitFfpL4wYv1jknpniySvPS0paC5JXiZUmqh8gi
NCU3y1s6OzDZawtHfA962RpdVQt8rBZk7HGLIe/UwWkpU1Q/FwmgBn+xpW52DXOCkS/DER9Ws9qQ
6qiPdbGWrdFX7FH4KvDMZ5mBthAZihzQWNe1L6Ps7FBB+cPCnAV/dDXck2Ug3B+jgg3diEXDBsrA
Ok3UncagQMFI1Ykpkl0/05+8VlLpFa4GaWX0HEruRvw+A9DatkNLOq7LMVV2Um7gXBqHS7uh3Sdh
/jHiFKtFO8QCQTg+monV4puvDmEsB25bTfREaeTr7WWVQMbp2u04dg9kNjMDYH8aEpnsz/KQmjyy
WpGe6JJQCEs7tBo6lVsUecs0Y6kb4i/mOOf4ybH7Tr1yTcrsZiq7V5JxRnfqcb+Y1cPYeAi+d5He
EDcqbWfTgvQsPy3GnLpWRsTknD1l+s0wtviQ+osKxnhGDgppW67qM9GJHL1j6qB5o6ZvB1XzGyWi
A7dUw0azks6XFZxw4aA/FbpC5Gs5rgOpaSDvVBw9iuNcjo9ANnBEzfp918n2oZJINb4VDNnQxqS/
LdUco/BvXqPvT/DiLcp2QUeA95BKMSWEhm9f120L0zyYzfk0zq610jfBxXRTHnYJuLHn4lPlAeRw
g1Wwp7vWr1FN7X69/g+iCrG8CMSiVlPRE4o/700DoQl6Y5DMfjkN1nMV7By5w/P+JGF9//frqDBi
LFRlpk67//06TseeFRMuelLiywjxWJa9OuGOuuc367zf/b5/nHye7IEKeBdE4O/XqTnFGr0SySfT
2Dcm2CWGWvqnX1+L/rPv7O3FfFikj2S5VQEynchGuEdF7g1b+Yu9FjL9g0DEra45n69yX93eXdnr
bHU1IL26b73AOycX42pLy+KyW/Mfrkuf/3n3v/77VPFhvt+ZiUwAkGrRtqI8/0YVe/OlZgSk06aW
lROG06vgzInroHwKLwh6Y9i3nlcXj8pmcq9qf9wipcn3HGHPCNd8IFrutz/lv2cogSb650Ly8Fpw
iIqL8sdCUvziX4Wk+oct1DC2qutgbYWX+a9zlI5dCAWyQyknZCx8xX+eo5DfyHT7HOf7AUuM2/4U
GWMlQv3C00WL3Pg3hyhoSB/vIdkQohxm/DgCLKqf9w+SBYXEztVQOioSI5QOOSiGn9dgxGiTGqSY
9RqiYCXxmzmEUynHVXPtEEN2Vi0xKiI2vrCuwxDCM5XVrK37VmkQwMTW/GJIaD7NCMiEqs76JqkR
5reqvWzCFo9uSybpBnt3A9lxJA2mi4mvriSHt7n6AMlIfgnrLHdrdar8MrKy9Uibl0k3MY1dyX+r
WbWO9F5tnrBg09sPM3u9RINxMRbWRZJABh/RChgRI+y2lza92n/OJ/wgQ40phdRHtBsi0VGaD3NY
MrKB3MjGMlzZBftwjtnE4wyrkcxBT20mORTV6YQxyWYHnJ3Us0N1WalBU3mLNq5VtJqnhDSTFcbw
7HGwjflGUT7F2IppwqRXcR1Ga1zz52TpCLBWlcMsJ6DRx/g4xtVLGxPsYVPj6B1hVvZgjJ5lT8um
I1njooArSn80nnbpDPGpNWooIaBkaKxNMqaCCqEIX4t0RKcyrwz8FKRzYWAioALRh4EhopzOi51Y
m6LFkjgN8rGsomjrpPTugLHwS+myxD48hwJ9gFZkUOMhwmybgDbRolrEr05Yl9atbYltOIoWa0US
XnCDuqTaYKSpZI8bu9iRTz5s8raMLwJTsg+xPmJd7JyAwoFfLg4KbJGz0kePWQQEJSrM5xCd32ps
4V4puvOYKli4gq76Kjt57tJavMyCCL9wMh8zOS3daM6/RosBsCjsjgCBZjdnZ3D1xk4JdyGIHBXC
rhlq60I1SBQdkvmGwztfU55vdMBcG6exXWUyerh+86g6wg888gd0ao/suhlokx4Go5Iu4FC4Sqll
GkeelmKigflHF28yNFclzX5dwe65xNgNuYsb7Yg0w/Sb2kA+rpcUXGWJimZUmfUt/UaLqGaIAO1k
4kxnibxBlGTaKhtCxTf0wCbdL/el3PnCQO3STPJz2fd3gaQd2spSe3TU1RVxePNONSGUheWylQwo
HDmxp7dyEhATb7920InizIKiZl3OUel4VoIQbZo9k6QRrvloz8WlkedPiED2bM+XeURaT9wbwaGw
q3aNPZuo+ii8Icc93NVRtmuSYZvWfEl2ZF1U4kwkYe1eqan9HPYowTszPk5Dib+4oF6XuiEH9Uoy
kZntqABICGme88YmQihV3NL+ahI9QMPcJzDbr+ilyxiJ/VCVrytiSKMq2VmDvndGTotIwpH2GNFq
nLI7O5OPqt7fmYNMIwWagnkMkCsiGVm+VrVyzSF0Z/X2msm+B/ZHg8QKpklK3WQYniNT25jN4LUh
M2z6Q6c2La7tUv3ipDzDeSZm0PO1LmEgz+vqADncl1LdrfiO86QnTIWObciZayCOCRd8/rLM8y0d
XLqeabJr+ui0lNMxt8HvJqEI2t6CRECOxfKZIZ+JCCMZZXbVZd4VgfCqcb5FMLT06dYyiZqrkq3Z
Tj4jFTF1jF9MWyQ+Vlupd9w0sry5Ko9FJWMoksuNAmhylfSYFeiUx0O4nWR7nZfS5TDM/pzFzzUm
xTmd3JpHhJLBDRplTXfCDbrstcley6C/njqLOxI/lAxKYCRFsLbWLWgMiiwiaBr4awTA6PZN25m+
TuyDEU7X+uTcZsmirpm3tKtylDc5+Fr4wdyBOJsZVPl0er/OdXzFG86fIYmSJL42bYbgYRvtNGXe
TkvzICsd+U32DfOAB8Dh1+Ewn/scBm71Wsty5JLRwawk9mOz8hkIC0W9AJW7oRadMREeykG7VoP8
qyIRfNjQuUcpUMnyVnKGrd1KvozvNCEYpjM4C/OXWoFD092ovEAa9q3c+zyKV61j+4rWXmgBMLoJ
Y2PFB0azHrUSjg9dV19I4nzgn9LJZwTp0Or45MG6rS2C7edifG6LlgmRtCdic7egmyhnhgLIqPxI
YpOAwFWT+4MLsjetjdqRcdMXTx3iqLmydpZleRUkYZe+/7awOUdPkDsWw9koycCRSP5UNsk1NplN
oE8ES/V8do4Xgj+wOoO709pgFzwXZbavOMQOUn+TxdbWnoJjoC27Qs8vhkA5RCXM0KKP/Twjhi2Q
0cqNq2q0z0njXGrK9FiZoPUa8plp+t4FjXlum/ZYtMZ1P+EItpX2pucEOlRwQsTQsDCyy8wIL0gt
xi+chYdGvKiW8mFOu73aGGS0RTzZI9FuIzxmUfQU+6Aq7ppqvlDUci+phBIRUxV8DkkbvmlbfXLp
8l80MiGPKPhIoWLjSb4AXrhLutzaqZClV47VPeJbWak6mDRkcaAMvpg5p8eufgBbuqNjdeR9GzNA
TDfK2O4ZCvBcIh9wF1l5jIy28h0tvc0ZLK3qiVgSTTklqZ14qUNudEnEiWpb2yA13VGVci+GjDW0
TNHCEbjqrK7TLPGMCBVqaG6SYLrARPmlksBtEAzVNQYRhygcIKQyRhksr+9Dr4kk1KxUCGnXuzn2
foxDxXaQbKxUaPpieRPC7Y0BR5LpzPunTSZyTBd/yov93IX7psO8wjEdSzTkfLrEXZy6ZEdJF4Wq
c69nPKeErCrlLpO6wyKNj8h2X3q78cIEwn+QgSjTiQTLZba/NyXtTzqAPxy1qBCZc5sWSRHowT8e
HbEqNWAeC+ko59s4SbHFXku4e3+9yA9HmW+LmERWazqlrSrOr2+OMsTr0WHSFek42Z+bcTP2j1P5
NdSALP6ODPqzglcDufnnSuIvebNSGZSzsgSspNpXkS7AHoq3LLvSvE/6p5jG1q8v7KefHk8TWGcE
BIS0vF9OtUtUUVkZngbpqev3dfhSZC+/XuJnV0S1TLHMMqgOPiwRmNYkO3MVncD8JOOGIAwvIxwr
DzcxQhm1u/r1cj+5IkjZHFqQ7Omwqj+cGAaiMtVZ7uJTXISrWGNcITCmv7km5kfvj7aywHH/vYj4
+ZtvqSV8wjADFklo3XRoa51o/X93GeIy36wwdEuH3ZoVmupgCmFbeRtY8W8WEV2ddyf0D5fx4aup
UtHiy9v4NOE6iwzXiU+6IAFaj0bsmu1R7dvfrPizb4fWCwwKpCAGdK73l5XGdh4X8HNOVn0GfYco
bGf9S64dplHSXjBe6CYDARUj4fs1AuIsTbRoyQlpnUcohwXAcMzufv39/Oyj0yBmsJTCmNH5sEhJ
/q0Vx8DsmuqxMC8jToqgBVZOcJP0e53YwDE4/3pFcU99/LLervjhywJ85DSVMicneZLIh/2EbPU3
LwPl/bcjhjZMlMhJU5GoisHNh5dPW+pwuCYlPyWXza7bsXkeiC7wjHN0bbiFF/u2K/m/vqr3S9Ip
E1/Wm8/xw5IR6tGpq4bkNJj0okPY6A4vhXL761V+/tkxDZPZOekvfvi2zEUxrS6Xk1NQO66q7IUY
4tcriE//47eDQou7DXsR+uMPN3bVqrEyt1JyAhS6wh1BtfkU68wFkuQ31/KzT+ztSh9ecJyIy4Zo
ouSkGK+RfTaCm3r5zevt50vQCqYny5NkfbjVYiUdbH0J01NRHA2myJOI+OnN32yqP3uEuNn+WuXD
V582A3xZOM2nOH3JyHnVJK/RfSPt3bQ7SSng9t98Rz9clkqCC4ErNIDhXTKUfP9iUJ3AqnKrzE4Y
ZcDfA7erl+tf3wY/3GgflqCX9va1jcORDzSqsxPJ2yvAIyQzG7/52H6+hGbz1FDw0Gd7v0QyTbCX
OWmd2uxFWnYm05xfX8MPtzLXADmIealB4w2K0PsFeHVao1Is+Yk6L+8NF5x2DNS2cF6/rfPfrqwY
K/xzV9bL/mddNlCcfuzKil/8syuLukXIR2RL05ln0oN905VFqSKUllhsBBRCoJr+05XVnD+Y7Ovo
AVRdDPffd2WZ8qBJMeDyYI1DSvAvNJ/cDtwFf7/wsDPY/DvsfzIbIGZw5cNdUofBZEjKAMVJL+9H
gXEZ4LlICBJoObTNSVoE7IUR5oOhI+EDrcupwZIsuCwQJltpKC6WEDJlujA5k6HIYGSy1g0KdLfi
PesvOoevXGBnGFULVHFfenXgID0UeJoETk0vgDXaZEcIt607B5YNs77CNxf4RBacGzafcNtAvqF5
+4lMboFprG6aUujEpNjZKjLVrs54UpP3kAqvSho0QuGvrOQmUfzZUCpOp9JlNsabWYB4Sog8eOAe
g07FWkx4dCR0rEOY+WFtslmOYFzMyfhskpq57QTsp5mM2XfK6dUszVfLdpI1AEPEnzCCnEl7wNhf
XCB9BMQOR0gdiFcXYCH+TCKY8mNqwLrTBouTllmW9xPCdo+B0CZVSNowiNWAR+eHJdy2AL/WYpCB
BMh7EhEcZVZtdEI52I2uRzMNt0Rg2ij/AUgQFrSsE4JvvV6ajnQPAKgT9BET+AGRGveYqpQAGG2y
o0UuSEJASDaMO83snnKRHFJrZIgAvD4uIlXElud7JJSjfZpaMtyqblqg7TGodC4jqfq69JEBa4YQ
gzbpdXwjMP30JZs2ecyZuI4TZ1eB6T5rqXoHeQ7oz4yKUxUA9zDVHheZTgr8a6e/7c0svMJdUV0s
ct448CPTbWWU3pjI1wruOka/Nm5BbJakKsf3wn4JRJFmqiZh+UL/i/wfmMjaKGnUS1J5CulPrsw2
3KimfGtJ4LbGBFRWj1wlMy/0vuAjJts0SKZPcM+/WFp+GUgcMAulprprUNhaUv+s5y0mO117lNTs
CdEDsTOhtZkdHU59lGxVGfOmVbbrqaeDp2oFsC7bn0l4mhILXFd6aQbWQenRhtkzvPOl+Cpnpe0N
vW3SIprhEaahsRqk5EUxpQdDhYsYTddZ1F3Og3SLp/epY4iJdMOBICTt66m5krXgbiqS/TwiX6wD
9T7McWdETXAbTNa+S/iEKjXUfa1CTZDazhVn+MfAGu/QkC+rLESjOUk0Tq1Y/swc5HpskquwIiA9
cACdWcNxVPRrbeZa8iA+N0QUkObo6vA4QvS0vTnuK8mgo9LdCxFJWBiwVo1jFC9brclpFsCEStv5
gUa3vUlCKSe8Ab8NrzlUcTXR7o4AQgYTzJEhbh6aNr/QnOGQakRyyct9XwAvHaRAc2tt3JFQFlPQ
lWBcpewa1unnSssBI6ZZs4JDT6Mr0TzohTade+TPxO5Co3Bw8+jYf1FWJ7vCqtypBUKlAnMVb1ze
UkrppfpwKiGIrFSkqn5PRzCUwW8p2FtkPgLeSWdtNg9J77wYKG45p5t3qqkfCHVIXK2HzUkYG5Gs
4hXXROSzh/KN6hSkz0fUt1Wbr1rAuo5iZNsc16qSdbiQ8850Te63fglvFFn/bOU4jELVPhACGWzC
UJJ8VFXXigUetw7pXs+q9VmNrdRTioyxgVl5syYxIIrpyvAm9VP4j023cCipCeiIG+X/sHcey3Ej
a7d9lf8F0IGESQDT8lUsQ280QZASCe89nv6uZB91S23Oib7jnkpRLLJM5mf2Xvs+j3rk9Ri6vpah
hqi+79eEF5I5FD0NYX+pvXBHysPHjDBh3WLMZnCoA7qt2FhEja3hBWvm7CmDIBycZiOYGLb3xZoy
78p263tPUaVqxZea5+JLMUfeurR6k6jL+dnv4Us5ffMmW61azl1Nr5meQ8BVJgCrEZCVUEQrM68P
6WysGbKm6661bwBYnTpPY2KqeFgxYCwXQJausUOrFTML4bKOvqK7N8FpRT6RyuC1YsXZSojI4reZ
nz2F4Kqmx8websohvubzwIswdg8Z0K7ZxgraKkRvryP/VmSv0WvvclBfQjYHHfSXpY8PORsZ37Kv
JWiwkugHkoP5VitqmJNKxDKKJOZJCuVI0cVy3WgXKlycBdouB0BWKxKZA5IsiCWqZEUpsxWvDGgZ
5DKWDLNimWkJeXWfdDPFOWNbZ+yBr0YMuKGgFYqHlug1NkDFSAtGxFuKmvZvVfYpulT64L+vyu47
LKbZXwW1qcf9UJRhtaHeoWn5RGj+UJTpvwCfp49Ec4yORlVe34sy9xfiI9FWMqVEpax24r+tyuFx
8Q/c/Dh0gI//s4jxX/vY34sy1U0japGmFKqDV7afn0t30dssv4ssu/ChBmcoFlbPzTgmBCKjDtv0
tuRc8NOTVabJhmHdTgeXG5XtJey0PeL8lTcYNzkZLJ0pDkgfX5OOq6FJyV9sT+MsjoFn7eYQyXKi
FdMydIKXZkpveqBQa2JvX1GrchOEEzkaaVcuZ+oFTDpkSKdJ2FD5tTkm/RC/dOEeczO7RriJnh/V
5WJ2CIfzkjep2RvTF9fhWFw43Ak49+LnQbBXL3J5ce2qWxldAkhPsJ3uZPGNyoio1jGEMRg6chn1
SMzsCZZ66+xNP7s3p/F9suYTN9lb6jf3w9SDQUiDbSE7gFqzuSh6ebEL55DCT154of1gsmyei/bL
EMpN02NqrIXGle+516ju8NMWl3hIzsjINqUm/GVHOgVp1OA8Ra09eRnq7gLrhm7HR6woaLDLicCc
pN2zr6CjSmZBbojHWjX2voxOdm333dHq3OJcVjd6YW6yJFpPjriQ7rfpzPF2UqTkOI4WZi1eTUHa
eKo9QyZ+osjfkLrOjYkJA6NF9hZN3UOp6Qym2eRBwojPU89LVyXdjT76hNolMnusLHjUDeqHFhLI
wqyc/oxqduMPOCVgObBN6nqWrewY6C1ZejXpqq3yx45fw6+grSaRBg50oASNuB9rlyWqPl1VPe9D
HFPgx7qbQmt09cU0mbeRW1wNg/8NchcoaSnvrULeaoZjLrVWHr0M2FlnO6TnlFWKTTi81Wx/b8et
daRSQ95Yxfcgz766eoQAILvJwuQbWrvHwNO7BVo2sAP8UbvSFwMwNR+UVzEGS8cwNqbVjguMtehV
o2RTRt1qxrEBe3arW+yPDUjqecca2mi6dxjQ5cqSRNXrTvlcFNnaE6UKH+TVVsnMS1bbA4Ya0SzM
Bmkkel3gkZCrOb+98jRPNQlCya1fdu7S0uMaBil0yWh02YN2OUjwmsSQYkyPIoNQ7zbPkXSOtmXf
5n0RLZ2IGFNNzPMWFC1rLdQTG29CroHd50uZV3duzxtvD0wT7Pmsd/43v9fEyuztW690b7vB3w1c
m1jE/b2T4H22+dBDZnM3I563ZS0AcyOEpuwbGE7FVd3DppheA3StS7tBZ5Hyii6IhT60PUjyRK7F
5FDrpFl0gXvBnN7I1ohhNULIQu6sPphftWR6bXt5H4z9fZIKZKHudWIYCTT+2WJvRToKJLlHAn4I
uib9JpzbTTj18hBFFUs/Ul942/tgkWvTK+/rdEAMQkpZieWd2LSVoVnvxticUl07jYT/rSNUAmvs
U68UFbupbO1lITMYpA42I+wIzmKqybE2quEuc4aCJrFlV2kETPtMye/TU0gNHZ9A/v3DSEeYIOQV
wruBC++m2m3V6e9NxkfCkll0KBznoayrc5Pi3kXn916W+sXRhg17Mbmg0rdU6KCxkSiPqEnroy+I
VMtRoWS84ldVzh+d5HyaaFFfrCwtNoXGGRxErrfs+9qCDxrsfEuO+JOn10pGxdbjaLSSaFOZnbYM
Q+s0t+GlSQHSs8Z2V1NEXGacDYB5iuuq0bdxbd2XM2dlIe5EADWlmNnh64XziqLgUMrwYPDHUX6w
T7f17kFjBrr046iChwztpbb5UCeN/9LL+aVuq9uwsUC+MIZDrtStMw445D7dXQnxZlUnvL+mhuPP
hE8+OIpAmNVv2NI5Kkqg7t6Fg24bVMgPDKu5J6b2MTHap7pSGOSke4LCq++EMYgVmrLwam7ifhW5
LBymMM0wzhEOkwpzXzfxXY4wYi67AiCweBmSUQcUEOPOQ+jreglBEiXogNp47OXN0Bxm/3mIrqzQ
vMljIDo2WzIte4iIY5Mib7cyL85GWRAVmopmp8fyXXDQo5b2rvuIjr2yNB/FCilBjpyjdepEOFEt
a1V4w7Ep09senbozphy/0bSeJ3GX2/IqLBDtREH35CiWjl61h6o995JK2O7QsTsYcSYzWqWFF22N
qgYlVEdPsBm2aVrHx1zj+J+1+uRNjrYhBCvZmO0IklqY5CqUdH22r3iAwYEIaxBpnwGV4jOscupw
/1kEWAJoCk9D3hIQz67Wdp5ilXNZExhEblM1U7eGKgez4X3Goyh3gYsxMWK5z/l18NvZuwizBkw1
azgPm9ba9054Tj8DNztrmrazQveEpQtvoZcxEc/BJoPvY5T2ntPoIOH+JAwQWQYTwaUhHH+MGKyu
JwUKshptF0IOsqxGsX71d3MCDD8BtJ7AONO7ovDQVhn0ISPR+dP5HRtTFKtkTMleTnIkYiFO0tjA
D4iALw/kczhmPTH1bbweqnBdiaZAsjdviKgDI+DIq4AXu3zDvy8s/zaBmKQBxzpHtXMxyxGDa5eh
tk/1B15+bnGIS+UYH3C9o/apRvpXlugunkhyYfJNPuo4amusDhG5vsjkh+cc2j+gNxWYt5Kp/ZB5
1fVUoYyWc7IfAEHVUXrdKzJUU4y4Icp7p7C+crhet96QY6LgIxCBlRJaveGAE9vBqrmyRXPOFYOK
eIJdLltj4YGncrwaKRFjC+BFybSuR5DmnPsKxQHZqpbNOlOsq1LCGIoK43VuMEunOAkcYsUXJNKc
KXKfa5BZo5M6yyLT1uidl/bgvnC1bNCQ3dZVf8U3d+cw9oA0GT6U4MKXcZSeBsFVC6gr8luI3cUT
KrXnQZG8SN97aowRDweML+CPGvgxZmMeALBsImYbbeZ+Bsxg1acxCDblYCSrDmZYqOBhUpMPXdmf
ZrwKQADfUhBjFV4M3vbp2I9ut5sUhywf5SkTLg6IjIMQVJluRxI/pQWuwDgOwMy6GqpZoPhmcpZP
8ZBlsLn0eRUoCpo21MaqV2S0vvOguYMLXRAOySyxcay1O9e7RjHV8Ia+Ocy/li64Nads4K7VoA8C
r2mOWQVmjZnCVRrjVsbNu01SUhy9bEDybvgtXy47dWfrnv71ICMn28qw2HtUWyiwSpPAlbmnAfy3
HRO/euBYB/19O7ZN3/P8LwbkPOh7L2aIXzjQLZX0BNLncwr+m2zZ+IUGjAaIuYNNKckK5XsvxlSd
Jsn7bULOf32XLcNLcOmblKUU1T57qX8yIBfy5z0NA3IcqEza+Zmua1nqx/28Cpoaxxg717sYGV/q
2MbOva0/GS6mxjcfBU/W+F+YONU35ifxhVzIfMlnCJ2ld6xzL1ni/H9LGBOhXCO3vg02k2UxFyjN
dFS8G5RVo1mtu967SdzhAxkgtWQNkL4zthpRIEFDOKNdbck+3LpEhYylttOi9M2uUSMqg3MQDzeJ
SheRbb0KarlzdJKRkczSagxLEmqwlhNNgjj8bMz6KjKouQeVXtLp0462hDwQTbwRpkiZ3tv72nWe
S8vZz/XwtSQKBQJPaquQHfniwVXD4A113y7e68lVGiYdszWCSrgj1QUD6wabTb40erFDin3VqyyW
odVBqZhaDbIIBS/sUv7anDjKppifsqY/uSrbBWIpd5HKezEIfgkt0pTMLtjUKhNG1AHJi8TEuAl+
ngbHVqUSZARRMhmRMl0c34V5cRlV1owG9GGTqfwZ8rb2g0qk8SI0wgLH0kofrJ68GJJrSpVh02lo
gOnosSRNN5md7BuAhQs4Kd+mrHcXusrCqQuf0TguHzOgxjU6aP1CfLSGdhAE6QztdMR3C6RCZez0
n2k7KneH5W68mlQWz0goz0w4T6blwzPv51Vrf5kzeUKisQS8RqhLfIDBfzc0pPzUoKCaFcaeKjxq
Rt7N6xxIQbAo07QIwaO1iQd2LbCdfdq4FhyOPtxGuPZHhDiVdzLAyhycpOi3RCMUe14XZNOWUlAT
BO7d+eTbeMA4BImLVUFJ0dto5unPrXSVIs7biqlAju3ktXF0oPE+uYV0d6Ra6M//Tqc+j0OD4+Pv
j8NT8ZcmDh7z/TQUv+JL2doa3329309DNokSbIyOJlEywrfZ934/DXFqwLLVGVmx6YWvzv7x+2no
/MKQixBsAxXNr/SYf7AuxIv7p3UhaTTSFUQnSk4RR/3/D3qmZka30NmdPAdmPh8r2soSyS75Vhb0
wqCf58Xsd0ZPcyXDlIBr3ylwIWRNt+44gpTqWof10UU6wE1KN9K5l40+aRYa2s6K0aK2OaWQOROg
NS6GFjXy09BlWrma9cBSOwZH80rQZLUqXJiDjTddzJiaqF5Coxy7ZuQ15k8ccNGStequzT+JJX0L
tkYNOSI2F12gNfC+9fs4N051LlO4HwSXTPptPkWcKWIEAuKXV2WRXeWVfxTD+Dg1VJHYO/1FWWbb
rtxDY0NyG5TMiWVMHe0Q15yODtQul7Og8+dg0Y8cbo53LXRG0Sl8Gq0DpVOOiDqR7JSrIXMPNZJP
Y2zHVdT1zy3Sf9ZOjNoinXDVYrpuihxaqexZJ3QeILK+anEmz+MqaZHY6lM+rye7RkCvG2udkJlV
3IkKVlj/TbNGzJNwyzq1dc188W0cy4IZV0MQVrWLyKhe4j88xi7nJLSYx86esmVc0TB1KDf6qDfI
zDXviCDbVE5nbDg6wLhlJOPWfrlHYET0rFWcY6O4raphiSTjCmzrMhzjHCZdtRCEuhAN/GZNLJPq
sF+1JraYNFnh5tSWPY0R9Ee4M3RKOfkmC8wttLNpkWxc1VFpZnvKVI/FBig+MjDYEgX+1IGWRUJH
R8beKlppMriGcMAq0muXgg6uB+C4qPT6KVDNHfFEVxPdXgs/VKr2L8a4m+TxLZnjx8g2V4lqFKVq
GX3VPJaqjawp25c6naWuWky3Mt8L1XQK1X7a9KG2akhDOtPcTB7QKD0q3m5RVhctxGHuqN7W+uxy
aXfjNHscwJ5O1Pqdbr7oqiF2YnvbD+ndmNikvqs8VSX3Dz/baNVQz6q1Lkuk9aZqt8NheModRikx
nfhIRy7ozK2GiO6AXj2nZ48be6nFrI3s9m1UTX2To3nunKRcUaCvCtX6m8wA/HhGVqvGAsUUEArM
oKBiYgAI/wWzwpdKjRJokGM6GMYLcY+52WLi0KvRg1BDiIJpBBvXg+54r/nnmEINLAwmF0gEN5Ga
ZDDR0MzietCjgWbbvCOAFSdjqIPbHbUzHM0TLaa2NJmQjFGKdcnJtzmzkyyYx13CNKVTYxUgad4y
V6MWUw1d2Ba/xGoMg0Ucs7oazXiQa1eUf1uYrPVR5e5kapDjq5GOy/SadmXYpM10EUx9ajX+KZgD
lcyDkOGHh1qNiKQY31lZ3oK4cRYSKgCTMgZKzTx9DD0wUbjP+coPDGuJGM1VoAGxTdVQipn4nfQT
Pjq6qSbY5LwVZUTTMRX2ksJulwTjqwyZdrUyz9ej9E6dXZ0Es7AEA8mKASJVBT6rpd06DBH0j3qw
roKCgdhcwPwBEoj2aO+YybAsR3Gl0+tt3FEDDNBJ3BKGtQ/ajPSBWBHwjPhEYPthmsMtUNQruBDo
8P2rLI33YVvd+SG5hqMHtHioj1PhX6RW3pcQTXCYMd8n3FheeZyLnI3I8UmFXDtFN2zjpHjKCxzo
zuDxnYXCZINRWA8BzJGoHx69hkVnV2h8p3PMPRQpL6PZmnwdx03Sdfoic81i6Y1Gtkmm8MkY3oca
z7Zjx9E6n6yrUGYv48QrKjxMBgTEr/2+eKxjx1uajfYIWuE9DBguTonDUsFUGL3iq2dYX+Za/+gF
H4Yyl/dlzRs2WGQ62ylqBhHkpAVkznUfJ+uA9cNCCwbSudL+jGHnlj+V4WF4ARqAPs0CTRD0GivO
1CG8gWF7yOauKxJcRL477q3BvjNKHwu/R1JEGr1nAzYH3xqoJFGF7ShCH8jUnpcIo2ecRHWPG+Tf
KumzSlIxCX9fJQEOJS30W/vnvlE97nulBDcF8ZOuyK6/ruN+2OFZ0GAplUxbNxWolXLoP5UScCCC
bliw/e5r/V4pkSpMZh91jfqpyKJs75/0jX+UVVlMt1UCA45CpS//oxG/7Uh8dAp7uO70QxDDsrwt
mu0PL8r1r+vAH5kpv8JXfloTIh5DB+lJYN7UZGrD+WMxxiTKBLDVlNfmAKKk4QZQPsLQNHLzGiVz
RZdUyDG5mYtIYkMIQ+eZPspIblzdZuuHZNc4GLIEYFbsq3BkYsSpaEbrGQ0sKUAmTLr02rc1hqDa
fmo8oiyLu1ZnWjmF2Bkq53aMmp0/Vdxf2bjJo1as+F4dtHK4aG7ylk7EvhM225XlntDNZ/RDYjlH
4SVom7VroBkP0SaKsf6oO2dbptGwSunrtlFldUuN8oRZ7LCrenCunRM/EIlWmc2SP+85kPpe9yBH
mKI8VGP+DhopRGyCiWXK3n1C5NlSljhp9ZGI3KbeQC09MvsZVm6uBAeMtpB66G9jkx9M6kp8L/l9
L4KDbxgP9UgPZETtU5JxRofT8LWR1mGy6nxTxeUpD8dh5VUOh07k20u/qO/qiMWLYxXtOpjMUxYg
hWsb8yYdILfOffesxeZmHpxxzZQDq6nRfpDtRepmZBQLpyqu88K6cobaQmVRRSxZK2x7+kjX19L7
jnHH3qQ0OOt7jIBWOT+JjEwa3s5F0Wm39sCaIjPS+yHDd+S5yYtWcYkaQ7n3mLae03YQS2RWh0Zj
yaILHM3gEo9B+9Vkl+x1LFszqITWWDVLL82f/BmHh1+5OaoXcajdrl61vbOdHftrGSGuGab6qnOs
r25DcJEbRx9uxjwxsNx5VbXePRq6DysalnoVvUcViz3RxLvQIAVQjO6yCLLr3mjeRBzr4PxaGFVJ
vk+jJFtZfbuJXCXAM4FkWE07rC1N96i6umuEIw990JF6m6JnN8MaK294F4xttSqcoFvmPvIgC+gh
wl3qVt4/z43vDDCtSG6Y+3v9U6LPWBIn+RGzr7VFovjkYD3MMQEs7ofJKc/SehnEUbnkXHkIpuou
t+ySMEDzEqSOswqLcODDOn7pY8zL5VB1a3fg9XAcCijp32MgpWiI83eLvO1NX+sPSZA+NBEm8FFz
I6RDlLSO9tFq7guhyWhGknDpmKIhPs9HzERgsCwM+P9Tsi8/4SBMmCufTU6/9KAMVfd2AOqS6Quf
coiRD4luent7xrwgzeG+qgw69fIdzNc+SsqU1IDym2irqkUBFiDBcWHnDKAd6yh+sqyWxFofI6V8
VM7r7cSi+JgVMPY07bbuYk/NY9KKWNwMRGQ/uFcQNBm8ejQRTYpnd+bzG5gl4BXzxM4vY2KlMa1i
R8N3U8Hxz03hPIeu/Y4djQo5pdiwqOeztCR0nE26a71qY3eFE4/kge4loP1TZ85tnYs1vP7bgk3S
ILRb8oNXUgsejQSuoGuvCqHj4mU74xB9yQJlbtoNW/IliXfful5L4TrHq6RpkzXm0WUCR99pasIC
XXtTl/3ZActbV8gVoMGvwsgeFoWHwjNm+Oxr2mVq68eMof3aNxp8huHGqMYnrXm3Oz6JvXRYR5PH
vfThAKNn9AdGfXE3adpa7yfn0Qn6cVtVtbGMA3Yvtlu25TkhQCMrLJD8M2GAfR6AQ405txZJYZUT
ix9iQ1rMAEuXxRVC0ewxqZpN3Q7Pw5A+NpX2glDSvNE7e77mwqs2dVq9VobYh7X5bfTdi1oVeakX
qERmhtsIE1ZR1ePxiFM8mnPm3VuZO52CLLyLguAtNuiSh6RLr+p5wi+atTBhcnywVgtx0uBdHML7
KCpQkZjaoeub504U852r0fT4ivODuboh6Zm7Z+klnAGdlmK9B3530Zjh38vYnFbT5A3roCZEUUE7
n3DKdiurdVjc53ipq7RlTU/8Wy/agf1uDRGAfnc75Nh0+xRiZ9BSh2lpZO+G1BOq2Lom1+O2sdj2
SbGlO6Gk13wSPNlQz1LcM5B8rsV4F9i13MPgemb5R6pGMPv/w5hG8fCDYJrSwdBBH7nqxqXuJ4bm
50tXIoiBblZ114VLdoC4xO695LdmObuI/xcb5ucqQj0X83ApUPgooCF6pZ+fq2ET1RqUndeuv/aT
x2rCBPz436uI//UU6v9/GOhAok/ToUuH65IvJlGyi7D/YpV3/x9PgjZKd6itACn+4UmaMEmYCwzD
tVnfV8WRVlDr9//9Kf78tvBS/fAUf/C6tEiRAmGNw7Xl3mXVZs7g4w+X3HmNp//xTEoR/3PV9fMz
qd/kh1eMZtLOJMEg1xUzBpFLcGeHLjsN/brPDnM2/9oE/G0o2p9tHIKOlSgeUzdNwg3+INBvgxhv
eysG5sTPAimMg1gjvJqyfyeyvy6oBOK5v+819ln5Xkev6V/0Gjzue68haCiYokIntD/3UHwPf5vK
SvI7kRJyGHzmTfGo71NZGhQTdw/FPw8k4JOT4vtU1vhF4uAgdpP91q/Qx38wlRXmz19iG3MJWyrF
J+VUUm3HH84JJ6zqfNSq6TSaJVE3IiFD41Q6zDQ+9HnObUotQpO53c1Id+ZdIZNkyCmXY04waSF4
MkJVGfvDrha9My1MaXwN9KZZFp7/ClbxLvGT7HpKQOtVs0STZQugPKDBT4WUH0gMuHEzA3N83kSb
sOsYIjRkB7VyICQzE/Zx7ppsr+VpS7mfEH+7HCVgvDgO6nNJage3iXdEUJtcsXnNV005TJvapppt
KwZdKcjCJYTEeoEvwjtb/XRI7OjoFi1jjggFZKJ54K9YwbnU1hJqBLnkm9FzQuZeXMMVNd5SJIxc
q5EbsXI7CHqW9pJyepdyzA9O2N0LGeoUO1bBLIOWKPAm7VzH8iuQVgwOhSO28IU/5jj+Ai4H2bfV
i2w/+AQ+lFY8PdRZ66+A/pwC8h32XRi/t8FsvFD26jczKIdNL1MYD0BoogU7FhIU8IFeoX8Xazno
2sEqR/1oR8wWI+iJzPY6eawd58YlxeiOTmg/hNO9VhKXVVi5tdXd4saRDKkgPpLYoJMkSbgvwIgE
QZulD2zypkQ7irBj5jIBQH9h4rqH1WAmV62PCGMbZOAkIO/UtawvIe9dbyRJdJoENTtjE+GTNhLz
k7yl62mkIkBe0dBrgAnal+1k3GtGl0Z7o0/mQ93n3iVCJ18hmHQB6ZG/bPoXzyfIM4wSj3mNlxyN
wlPU6fnO6rmnV59f2n89aBbr5r8/vYggbl//b1l385/PL/XI7+cXO3Z8XgwIXAKu/oAGM4gXcHAJ
m1wtrnR41PfzyyG0WLoMMP4DWebm+X5+SXb2uk39I5g/sGX/RyY0lls/Xan8pM8Fuy0l5xjL9s/z
7Ycr1fM1YKUYRy75SMYaMG6YdkZKYAi7nKg23bUR1ypNHLJpmjh8au12X9nioy+YLKOTHg5D2poL
RKWsp/VuF4DzgAJur9BHIb/Mu3jTBek6duK3wWdXKnra7D4HpJq2fb52sEpAOp2867DKHuwaBV41
KGV/Mh+nZHoIgrYgMOzJj837DOP7hZxyTcmwsMlETgCCXNDEpOGTbwUJ9A/vxmXQuyAV8J0ZTQeE
SBvu88rbSelcxSVJLfqYr7VmvK3EcBkL3POpVp17hgiBVW1tvQGHaY/HzKnvwgb3WD0Vp8aG8By0
5jbRvXDpB83XKcLnUwRBT+c41UszwlsSVXeWR5k4WvaChPNFU9fRvk+dL0KQnUa7eu6DagUfTdGE
mIB2Y7aD5yJWY9KFq7ROQNzOt34AUgdbIC9NF/VXacTmILODs1dGBwYMFcLrdD232rc4TgFcVZUD
NCraDjMK6spnMa/1NKmkj0Wqpdt0qXtN3B49VyuWqYMuoW3N27h0GIp9g13xwa553UHM5kcx6wlF
8xp2cGQbUAkLy2nBs5hKMohbgpuJXrInYDe1YBtMzc4tvFsGS8gpM3Gqxnhc65Uo15GNW4v5mbGd
DePemhlRJL23cjX7ocwn71D18Y6tXbSSlX/WG1Dbrp9s/Ci9aor2evCLVZvq23TIN8WI1U/Y0ZNn
NdY2Hw1AKGr04aWUmZEDNmd6NopsY+VUzsNU7jOzv+0b/DtiHt555nE9mul771TikhMWtajEdB2P
rrnwk/DkdZp/7M36TdS+A4NCGHtiLOSXUMucNZs3z15PkFrW+oylmsgCoFnlmbm1cyiDorkZGzii
HPFB6/ECcUTD5vvmlu5w6FkmEkJF00tMEKzZyQYhZ/r1iwdpdmlN+c5KSp6iQYgCLqoemHV1Ni+x
i2RKy8L5wSwLLhNjGpZm6dy5lbxqxfSuwoJWIrFvwaYFV3Lu13PWn1UBIbwYY4tEvAWx4Vs8l96+
LZxvo+OAs3NnpHmMyOnfm5uWmRdfxJNPobLC21gi1WVLGTkaGndrjUqbCVTgdgsB95d9CfmI+RBM
m1j4H2npX6fwzldW1uqXPuwKlqOEC/lzelUZub6edVmRgIOkUfQr9mGHITaaVeQbLzHZeuz72vbI
DlI/mUNtv+u6n9wXOlmFpHySZifSkL7x39vpc45v0vv819vp/w4FVLDoLyRg6qG/XU/6LxTIlNHc
Tf+Z138vrz9vLsmU2zHBg2PI+f16cn+BTQlV0tQF7RHqht+vJ0QPrvjPD8Mc9o/gleanpuH3hu/z
dlIEdHC29GDYsv/g1OfCIu/RmurLBPqPuY3Bkh1XFz5VsjzD/BJZ8hSFaG+lXW/9Wdo31YSPcw70
W9O3bpO6ey90iqNxDPdA465CR5msuyM6+6XWz4c0F0c3FysoiGR7WOPbVJpHaNScl112Niw8HYFz
bEJtU0zajYzDB2fKn+yx5ciq3l2LNFrhokXP9wn75ZAMAYCY5h6c+mPNl5cV/s2UpOduYgbp6WfU
n2B55XiUUDLtWiAFDR5sLkSNv2id1sObF7Un3yPnuza/mEG67dv2kPty05qUrFZ19sPwjBt64/E1
DZj0dXDjzKI61aPx5Fj2LhTi7E3TQkuw2Ij4DHBsjZ5zVUFQD/X+BTnWdRh2J2Dby75wt9bQrc1U
EkYCodj7aGrPUNL1bkkrcZg999Wnj4ik9RTH/V5rvFVvN2zz5q0WxySLzSSf1HdTgyHWH6ML4ihO
do6jWD7YTbabp+Y2c9u33ADB7ubn0K+OvWQSpejy9bTrmGY5QfnBvcR2H9mD7+3NwLp1QswTLrC8
1iF61UqHU9JxQImpuqr85NUsLGwbdP8R2WIEl186rT0GRraag35fg09rHO029sa90P1HK6OK8My1
zCOxqEIEBwm7itDXq6WTVafITWFzDsiY06nzV6xrXp3eq7dlNW5dEMRkcpZPhlGGi2wY31Cv4+Ct
60Cv1g1ztnntN24d72IvDzlxVbyl9Rl1GVsyN7fwh6KNh89q1Y/N3tYKfVtUXYr5pbxNirY85BIn
SVMl6KSR759Ge+5X/YSROqUaA8IZcLiac3xrCGObGOyZ7DbYxfDwV7S+YP0oQ5a5gRqXGDJsQyXK
j5asKHY2g7Xz+5wQIDndRdZUrVqVr+2b7OvnDgQZugljMQTNg0t/ytVBxmucGjeYRBD8xB8DAW4L
T1PNhv+1wITA1Pwy45226uRcNcmwSgY2Ban/Hs3WyY3bJ23gcae6a4GuTiyRKq42aoZgHWXFDZf0
I3zXaFX2DXG/tmQZFSr4W2m9UeLl8AJUOFKDN62xPJTn+FqcMf7mabBTeqvLMH0A6ksM9z0oYctP
xoNty3d+/xBarN6wLjOJLC4nFISZWa7sPOZuTaB+9qXYlWm9Mt2IGys7uNnwaI3TR+foh9hzD4gG
EERoyMWD8BGbztrL0uqM/6LaZD3iEaPT5KlI/bu8DGHReImyQCv5osX0E8jH8xBDLG2q7JtWYPjX
R3KsnDDIN3Ey7n0t3cZwA1gi9C/sRlTRO14YBLyF/fg20o7BN8j43DpyZ0qYjE6Y4jWoafcqY+OW
6UwHbWz9wnhuK6QSHFP4cmzKFHjbnYyep8Dkh2vW18ivMgC0dKVd+6axN2oMSavv6yvCZZ/MQEk4
WJLPRqcvLfAGeGTYO7XI6Oe6vIdgkK30GK7YiCSGXFj/2UyZqvql7/D5MjdVgn3Pw9rIgjKZlkXB
1xKqb8OvZ35kukGetA+YtqNgxmzLoiqr9lE0S363/lBCOhgzdA4TNYCbsVsI9XPY9o+5rh/awcUx
r8G8iDQEMP+PvfNYjhvLuu6r/C8ABXDhLoZ/JjKRnk4URU4QIkXCe4+n/xaoVjVVrqPm1YPq7lJQ
dDDn7rP32p06npJQvRuC9mjm4WdiVPgcYovi7JjmKGPQXWtUTlEn6dqdkvs6ZNqOstJ2U5tF410Y
0hBRD00Q0mu4BK0q6o0VuFJ7o0UfSXtjlatS8dR5AuufYy3Lm6zYcl44NMl0Uy5NLTb91zcRrWTr
f2eRH56Cvz0p7/PpT0At2oczsmZ+sjA1MmX85qH8OYRo+CsdIk1kf4ETUpXx3yFksVdiW8eoSDTY
wSD+3yHEpKyWzTwJGgGs5R/70Jcp4+MUwuxDpRFfA719Oij238nOEH5LOq/s9pIlVrgtijRyxyJj
63oziX7u2dw5IcPHxgh7NWQO75OBM3ArNALnArAoI3+kMyLLqJoIvkrTxjfYDYt9UButquOAl4a6
Rw9KljL2G2lE3aTix71wFd8pcpw3zNnXdtc5de7aaglNdzRN6MsER6q4+WbPdKLPgAQoUlfX4w9D
jNaHtRc3pXMOKzXcB2NNjHUYjPuqAIYnI8gWWG7MlZHELOGroT/CxZq2Qkb5xSZzdkvD5/Cs5qZZ
wlMJg+feqEecXWq2uL4Klr6Ff4kV09jC1gh35AxA5ksO7zeaLfx90xW8tnN7uABAbV2si28FTwye
LkLU32SEBTttDcGk4ZtwKcirfhZDlcH4zc0XOaeO14fpwK6cFhkSi16qGPqtnNWUI13Ag5QnhcFb
EHe52bYKcBV1utRgZ/BAxc3WKLWS9rQG3gpGBVqC577dVYRdyPiU1MY4Tiie9Lmcr8MZM9cqEZ14
TtimHplJgv2EFfyrbjbQc4UQ1xTZBe4ss+6q65IXfqT5Hv8tsUG4n+k6VumYMEj1EDQswstEma0b
TGZ0MaOm8RwnrTcxo9RlrtipZRU+Smd6r8oLphcSjOkJ/kLzpcuKbttwjoPsE4kzxM6U6Spsku3k
+BgQxsq6YXWubFEJm2s94i3XdmpxhBUIArdJDv6U4UmVitxWNBy+DQbvEllmwWEsIoOvLbaVc+Rb
Kr0+DfU4xZRi8mgRO6tJ5l4ZkGM3CPZAwa6RA2ZYX4e0VqwvGAAeAPuIk2BsueLL9wEpU/7C8ddg
Tq3VKwxwVKHQHLsPohwaBrgYFtPldBvWcnD7ZsCPGnXjBpOyv22gDwX/apD/2aDgK/rrU97xtf6T
491C+P95vMPTboFCxQRqIxi+Pz5/PlmF+omjFc3dQmVz8Yv6yOPz3T6lUerNc3RxUP1UHw2erI4m
VXRJC8ohuaB/sD354/HOYZMLcpbVACQ2jpq/7vNsrQxUqkbbi93YQIeA1YDHCUXqwv53PLuX3xo/
GLZVaVLQQ0+zoRyyRnaT49qRiB8joXX+VegXXbUn0lHiou7iQd2UitnZ1yWmlOE6H8pLien1s4Lz
yMGhBaI8buYGeT+Mn/TU5CGeU3dcqj7P64DNNWcKMMyRK4w53LbvV2tljnW3N3wlg4WjtXbaPGYh
mJlyNQJaGWdX76wmomYVEVU7IIrOxV0wswbAT+XHGEuoFfIcPSAAZOeBN/at5dbFEHtkwCsymb7m
9YmlbYaxmj3S4/WXGXUFx7QzWfNGb7qJ4Lpw5nGTdrpVsV9aqu9yo1SavVrO1rmbmrBwS1FYdwAC
AMnD5Ik58kw4M8swae8SPYX4RBV6ejWSDxBeZfP/p6Apvs6DwdxYQsMhdT+Ghb2vOIuom3+Hn/fh
x0Cb/+tb9K79lvM4/dY1f7Im4CN/3qjcjUuLMD2M7zfjcsv9dqNinOSPEBtwVb4PM7+tCeQn1caA
6MC4E8J6D8j9vFHtT4txwXIMne0nSdR/tCZgnvrdCMSagCQDBCpsley0VL70j5t3BQtKUo9pcdVN
FjShWJRmfNEANXBxt1l6bWN7oWw+NS9mWV13oXwxgnDY1CL73GvQ2TItO1Wifkyn4pA2+S3Vcm6r
4MHTY/8MO+JcjkWyZlrwAr0P3LpJAMIOD7yaX98TZAXONVBbVnFjBvNWy3AshXNK2iNMuFG7lZ7y
zmkpoBpZq7i13ufas4C2MPZkf7dDQLp4j9BVR4T6rTbwsI4jlqrvcdPsPXpKUwYxVKsv9/aSTK1s
52C9h1X19+Cq/x5idRyM9Kc6jprHePBzt+v1TGyX7MO8bjss4E1uxevUMRsaPmrsm867PMAY1M+b
6l02gA+ChJAiJnQWXZMDtj970RnacPDku/KABFH6he/aiyoRL/qE3hW8ulEsBFnzVYmIUc0gm0Jk
jcLv7wUyh1LPe+CAtz0WqRzYHCqz2yOLjIN55fRk6yWCSZ2KW5z830qlOKKbKKui7c702XHmQWyR
i+pSO9ptD8oGQM4m96uLRJ4ROiVIyrDTovYwIN8EyDgsUS8Zsk5X1M8qMo/DtCGQfRKnd0NkIF8L
rqywb1ZVWt6lCEWU/BEyV70BAaluKXUYh32MsJTZFqEcIpeyOUDB69acEMUmdt5yGGIG0pSORDUs
UlWJzFE0Zx8JCxbMY42ktbRDQJDZ5EiAc5FRhDERqp4vNKHsGiSxeSjOPRKZkeUXgsfrMoYLgoQW
+8WlQVLD3r7tkNhiM/ZKS30SZryVSHCl3j4HBZrcklkObGxciHVRpnkS8Q5kY7vqkPM6EVJMHF9q
S9xUyH3trNybyH9pvPyGEQRpG903CIQScqCDYMgaY93n6QOtA/eMVLctwqJfmicAlluB4KjGFG1b
k3YakCJ7vghqTzQ3QaT0ESt5w69rsHUBIqYSjccBUbNo2KTJqX6tbQFsYbytF/3TD3rzxkYSjawB
bdQ3zpMpsqs6VeN9lqRIqNhfFx9cz8/LHKsr2OynQeOS6hxjn7JBweo1lG7ZON+nYLyoIx7RTD/h
ZrwZK15eY4mklaa2q1fVEzw8Lj/dcsvS94ixTkSIfM4s5OGdMdwyNn9OBn+jK0tkw8B/LJjnMSMQ
odAz+l2UsB7XZa/kKCva2TeMW4NUBOIpQbV45Dfex851XCpeY2QISHGx45WmrJXGjrfVqJ2JqnmJ
H6xNmrDVgbwbVwe/LQE/zOmaa1In0zo3mqPQSb6HUwN/KLoy/OSkV4qn6QOEawIqAnsA54+XEsfe
VsyKu7i/3Nin+SFqrRuC6/sCFB7v7ZgWIFwZK39GB1biDngPiynBEWaFhfWELwImZ6usM1F8bYHu
Ux9Iz4iSzZdu0fgSSvT0isYVKXZUKQCXioiE5HF/a+XiS0v/Ca3OO6l06RZhuWT7OZxNB1t4b/AE
gFxbrp0yJ1Bf+WSJo7LaYoM8FewzVzjIr5Kkuu8trMVhOH4OLJPrXUPlUNC3ZXLlp/xoWLUizdXx
vdNnOcjy0MG/rgwnUmfpMaQE9F/h4z/jOZrDX7/7j/Dx/+S1r/FBP1/7BEtJPZjM4exM/jCf60RO
reUtzpudvf1Pc4DFPMB/bDQOOr2WGfy38XwRPpgVbNhqpo016h8F8O0/vPQdTFQSijkmFotsKweL
jy99zddb8Pa2eQlnRa/vBc94rpd8yjQ3DBUEZ0luPDo3MtG/lsQdyMkP6Y2q6GtHhaXl1hGtX+vW
Vn0LoLfVVPusqGd3snsgn+QhGaYbGpgHPR1CVsvFnNwUWfJQDtktQMincRDtGvHnMll55Ro5fSBs
dHkeV+FzYRPJFmouFiGcAi9VWY9t55FLSLjvkskd9OYu1PyvnNXL8FioMS2kaZgF45ckJU+YRd1M
40pNfbRL39VorQu24PnZUCZrN4EdjYzIh9eZDhvYSdHKz/vyWcTzU4AYuW6tzF9rZb5tRuz2ZFh3
Vazs4DK1q7HOn1XuLfQKOmZmA5ZOoLyIM5vvc4HiPbIEw+s/45pO/c9aJW+yQt04U+/F843WWvdD
3zxYMtgYOQVU53+H8B8KJLfHX9+Ip2/J6x/H74Xd//M+FFhxCPmgUUmDY6jOQvO38Vv/xLmZG4pE
NmtS44PL0FmsPUv22+YP1fd79Of4LT9hKMEdyG6VO+cfJpogHf5+/F6eAdyNkoWrSkT5d+M3/jpO
ZFVuXiV9GhyVIKv8uxEoYbWzRJR4AyjD1WTDiq2w6QPiTPdGTf7D7BRzR/9Ysc94B50H2mnpfkul
iuCN2G6QCeQVzAqUfQmhAyT6JMgPihObZ3umMXZMweNlAaY4SNLOLF/NmImun+Co+b4xw2/Ah5CP
wzHO060iaW/gWN7dtn2DPW20nlI6clZNHDobyDheqha7mdzCIALcN7zBVGuaWVQQssizetfOrC4b
59X2u5tIl1dzJffYoO4i5HqlaL4qgSyPNNgdq5D65tCI9pozfKXecC2V8C4T5j10sHGFSTNE09RL
1LngEXVsr8tyE6v+o+5wTgt1bQVmCXBZ2w9es9Q9E4VdITH3a6g/NoWHzrHSSa4ktYB3kV6qlAGS
DrBzlRnfmL+uWhDDLT/olYM3aS4G2gr88pDZib3OinYHdYp8+AyfSIC/mHN40YIEVakTK7YngFvK
V1mHN9NAWVTYxvsuYBCq7GbmKcBjUOYjcDffouml2KGIPpLN9dD9qJHQ63kbTCyFgjJ8abK+Xk8l
TitSvB447kPKmtPLpLjkJaaMoU1DNyJeXvqhsdHrt86a1J2VWM4GgyGmTdNymSjfaKyjDM1xrqql
mX6OiFXgl/ksa6mcFCfdgdC+SYNm5/R1j/WyWMdtaa/NIE9WoxpMTyThDzIwvtuopUSXY4chfX40
6vJgBsbTqM43FckEjIePQ+mz72rDNwq+py1NxqBtm/iS2dMuaSgUqw2tQcEZXkfJJKdoJh7GMtjG
onuZQrB7KPNbu09eJiSlYhXXC1AZtuIzm3VxQg/HU5ktJI2WvB51kgtfg+/f2mXTAt3wzQgAR8/a
Ga/Pe9NhxtPABbRACocZMV0ly098Jk+7gt/E1M3CCDZRNGEWgvDHayTcTZQrztwMN9PStwgocLgp
EY1XvKoOuh7ra4MtmL70NM5LY2McwB6gvKfYgOkii28u1Y6JNgEGWfoeiSTR/FjRpyglbZB2Ty9k
EUUtGb8h4HDab4c2e5FqcFX1cCZ5SJ31ruKwhs0NNk7gNml8qSyWWEJ7YK0w3dWakjzmGhOqqCDl
0gjmakuHpWy5IGtLTzY55Xi9AcAbGIKONM49y9Gf60Y4imsv3Zja0PUXcroUSNObaVOgmVCkmSyN
mh0221WXkjISUfNcU7up6XAY8FDtc6vTmSLlQZG6eQClIN1icY0JUn9PAj1vZeakNrql39NYXpT5
0vkZgfrcKiU9oHM7qy+VJr7GWeZvOTYPG1CL0svnkadSkppekS39okqsopVVxUoTy+/Xt7LVbPjH
yglxjA2XiDtqPWAviJ36Jhz4rlVwqFpQHCkv9aLMbzeFQ4FcPNdI7I5cj8uhV5e4INo5JWmO9SIO
p22WZ8C3IqSEJRddSPMogy5YDRxgIzN5VPva65Tmbk76npBzTQqTiHauJeemq4EMdRmMURtLSlnu
rK6h6MoPXZOXB6fVlBuWEJQ4yzH7TE9YenLC/jrnJ4rBGNxzVrBFDWC4sxJ5YPTZDkZ5JBf9OhZC
I1qWHdpkQEzXRg896e7fCeHHhEC44+8mhKZ5/TMtnY/6OSMwq1M+yUAudMGttqRBfpsRtE/68q8l
UYNFxvuvk5fUMyMFyyccTEzzv1ilnE94q+DJLIMCE72Q/0RLRwj8/YxgAqIxTHwy6HMGEK5fp3Vc
PqPCFD5cTcy+4EJ7H6BdZzsTy6go3KTCP7ZzEuibCSdU8kXrNDBQrACidl/OkYpUBo7v9MPVEo+i
nek5KPMC4F9OgfHLSKKAQEBZ+/OmDWoecWwUd6OlBc6bo2Zaiw2oIe7bRrbhw3SZZwe9h+ZUejGV
Ra6uLCp1EZiSAW/qXJAYWtldMGob2onreWPYGhQsX77vtRLN69QEuj1GEMO8TzX6G7bId3skfx44
uWW0u1LpKZ/Upw63ii7HbUAHpLoJgpj8ER0a8DuSMTgAtE2fIwBarhOQaaSrceo3SsoutMf0CKyY
YIWaoRRyGDCfe5MF5TxnxAJB44Q8nAPDM6fwzRoUY5Xl8o1Jx1iBgMg2dsmfUS2Pe6vvag9EzXAM
Azot5PJQDSKKiQldIATVCkcC2054SrdJ7WY491e1Cr+hW7Ic2hSpO1kbzCH+kH/T5LL2m4vgUNZK
CggTDwrtmQ5mpPw1sWfTo7Y2oGqyNzzsslQkIjkyttnxxjC79DpRiepWqDhZ2YtVBiCGDmQI1oHU
X8NGKXacebgsoE2ArTKqTV0E9kq1lGfcMsHOmtNuzdtVemFdv9mD73ulYESyMwY/d6ih1aetsD34
vs3BMdUYzGwYn/magaIUVnFYXEFRF6suMzOPfHuYbhzHN73BKbJNs1RZFEOWMI5gnRs6v9/kc82X
KfWvaZ4IHnvxYq8y1BW+s2BV2ClQ0LKngo6woaelVnVDOpiIRTC0NzY2oRVM0Qoz0URyl4Vkup1V
Z9w0NPauGmMsN6Nmd6smw8Xrj3my02B0YpOOs92/j80fj82/tZmeiub//f88eE1f/0zn+GAzXfaQ
HKw4hgjOt++UrJ/PThwekNapT6TWiSfo4gv5KXQYtKpTF0G4EC7d+yHqN6FDvK8oeayy/bDxePyj
9QYHv1/8HRQAgZ3g2GeDaJG2uvz5hwxELG3GjdyJL122mU2b0hPPqB4+vE+uf7hFPiIjCKL+yWch
JWai6hgk1szfuUgqDO5sG1mbtAWsUOBAao7FDpLf2tdFsol1CkoLZtuTHQDx7Og+Waezf+w5ftyq
ZXiTRpRxmGEEylPl7KQp5lqTmAlTLVLXahDuB5Htuz48R72zKzvtpM7DTTOJczUXx5Eaa7arBzVO
yD33YO1gUTlbe3m8+ACoOLg537WRmL2VwLeJ22RkruneIjafUI0suIM1ADukZT5+hAS2mkYOKYdB
mTPPH0b6r5UGC6EjMHh0M2+NpM3Jvgnji4+92LNTU38SGR0UCmFLL1KT0NqEXVWCAJuq5KEA4+xO
MoGKGDilH+81PafPuNflhaTBxKjT8dhiuRNi+NNLXX6ZRWXBrBCpVysYfz2tGEh503zES7dad2bW
Tj52PFO5kpVQzvz9pbtAjJIl+l4ouSeZtlyr40yCFyR1a1tGOz01kkOH1UJe8/ka/cmcAhvleCpA
3gOYuMUsb47XoUaQogomB36PZR/AIwSPJBWNBzDAbLDTiahVm3fGXmKwqdekcoeZ9UrPqQ6B2rkv
cFSuLPa3G6VTDVeUIxXJHcyhKgimfS/M/uJ0nb1p+ZmfYHQ13xoO2uOEK3IaqYN3qmivwCnYsPNH
D0v74XbumXnVKd04hebcYj/RVgyyEb5NB8tSmWELSgy3LzR269GDzMz+xK+uJ4MRzZsa9NviGGQI
wHh6sOgc2tgcGby2TbV17vjGpQl7gWOuajxL73eDkUNlGEVzEzDk84bJzlGenvu6ybdZHd0YhbmX
YQfbzUp3RURZT6Cr140z3LWa3d+T1ZdvAELQBhLXGkbrrQAub2aNm/iV9llVCO5YLW0/RbJxFDhG
kol95OTSWOX3pmlf86h+nVg7ILsty76DM2ZbHiAEI2fPGNXzJHtXd9odFobTDP8iqPtn1ew4wivb
dNB4/1SrupteoDzy3nrx1U5zByvVeYvTSZKY/aNpAdqdLWNjNUkD1Z0DmTLMJ5EJHMribJUdQKPk
seTX17R4T3Npw1GyCBzJXafOj6PfbIKMMqhKrVa6H+DgaXJ1H5uwKbWJw4BtX/M93po0trhjNAec
1f1mbfRqdA4NJPjQFzdtmjfnoWqPgRi5mBcKVjWq4I15N8psOjrcRADLaXys3VHKk8S9Dt76QZnb
dWLad50IbvKqPOEPW/fCOWVdfxM6KAW4vQUoc6alcSWmRFvFIQ2pXV0U66BWL4mSPFHt/sT+6hA1
ybFI5QG+3c0MfzwV0EnS9GwaMWD/ajrOts0sxpAgw+mlSuwdwRmXos1oFY60uszDQRaUpFdznh9a
WXzPJtI2SphTVB2A+TJHPfEqp/T8BuTEPCnV9u+fvH+S0aWWl5yChD1EopX//vX5Hk4aFVNWGl2K
KhGbPnUmYBBT4mY4fE9tRjjH7n1qwMKMqWl+1cqquamqRP0sgf+vinG87RYS3ui7iWM/qGPrVaH1
lidxwMoL8gk9WNSWTeq2mJeyd+DehW8264GBdGVUuPhs2e76oniu7blbR3HzRZAb3kBgoLZIBYeS
5uuhWjcY1kuKOVo/97S49gQFSqkovCazv09pdgeI59D5CfD39FB1YELL4iQb4XjtMBVuM0U7MUKE
bzCuWsT6tqERewEapduoza0xddq6DK2DGgLVAm6jAuXRWLDV430cYYt1LOQfMYkrI8JBX1mLfThK
zn05X8Im3ieD6ZkQQ6B6V3s/TzD7SvB/mQy22L02ZlCe0iDrWfOKqygFAd1l9FEK2DwloK5iarZF
XF8lcXoLbgEJIu9T18rhj+slw15dX0d601O6gWCIi/7emAyCumNEH4p9jHouppELVCKAsd/6nlQq
vpYM76L2GGeTm+lgGulVGXgO6U3xvXDsk1qpPX5t5buvWfOqFNWKg/i4StJM2yvl8ixrT5FtfRVq
ulVV3MAS6WTKhLaOmynByxlc6bOpue+IcaOM5U5kcfel0OFbo/TX55RJdv/3lyqbm98PIhYpTGkT
FIXC8vv2WESJAe9mFl38LnL1+FCLbvX3n+HXlQ5/pW5zTEQDhfvMDmnxin0cdXSLSLp0guCSWmwg
rauoi3ZReVsP7C4pI4isauvEm7//nBxAf/m+/vhZl+/7w4DVlUlbGnTCnOFm3pGmR6zmf/BW/Mrp
DjQpa5t1K80Hy9f3fZcn636E6JvmEP9UERXrvJ6/Fop9ilpDXRMA3KbOoD3L0LBdKmnvLUz9bpBM
Rzs1HsEDjgct1a2OqykvNt1s5xtZKpWrlZBZ7Hya9t1o689FHrdbRGwdsn/0knKtbirVCl2ewJPb
Sktdc6S+64x0RuhL7lGuxD4L9Otwar8jCu14KX1u6nprNQO9u2a809VQQWhmQiG7mHu43dV1lVlo
SIPJESoab0WYk3GPaGDUA7D0Diyepn+rmkGsmjLa14ayQxb+PM7xg6EmB5NECedlhrXI1/GZtlHO
RWzukzk+ogy7+eQLF6M+0B8/4SmrPvQqCYgozs4yHL28Hja9P3MFE/Bog2wdcrYu4kyuyjmWbp36
53Ih8eHW0AoAojIY73C1McCVyueuTdDFdNzzs916ShmBGOiKb1ZA1kjNbirMdthE21WjEXfsqVM2
9Z2NuOiWmnafT+GOspzR7evugq/CIOgB3Lo2XmWlAlPFDgGX3gtK42QP6fp/XG7/6xpfBvEPVxtQ
Qrtnga+c6Yq4Di7KltTQl8Gb9+bOOpE2DtcvYlghUp7zp+H4958c0ebjLfzzUmcryUJXYJ1cvrgP
nxy3ncypdlDOhFBW+Umsyy0RFu2oPNhbdaPeXynr00O/iVmjfOMf6WU6qatDtPUvuI+y//HV/Hqw
+fHF6CrjJYAMjlHm7/yVkzqgcWtxeAnVa5Dnq0h9qPsfR9+/hKT8+sz64+dgP/bxG57rrFPCMA15
ub4G9c6Zbv7+J/qn3wP11qy70dGQuH79+7PRAtMZVby8levK4X4wmTl/PKH+ZRgsnbJ/rXqev31/
rb/9yWaUj/qgenIBAQegdM1ZtpAfVE/1E+wTzu6c2HDBYzH87eRuf7I5S0Pt51WDheBjQNT6ZC8b
UckH6BrH4H/EejSs5fL6mM0g5IETAhcEjBiAL8sX8fHyU1Q6w0WL2cynD8yeoCS3DaiOdKoveps+
lImyKsfWcedoOthY5L08C3h1dztV014NpYfZ7FDQrA8QV+z0OIJdWc1ODGqwRx1VlJvleU3GDLyX
zNIvhLkw/kSOszGi8kWjD4lXRXdpu2Dda/2jlWZvGgRUk9ZMGm7CJ8tJXYXDwxde5eouZ3oLssFf
274JUrbVim3XcWVH4LUDTTx2qZ27VYQy2ugGeptiGdux9d/6oXnFqkw/BvvMjSxioCx1dFck4c0Y
5N9mdfiiTDQcOFbQrwuTE12imAeTJji3s0J+Ag6NvY1dPEszfgnt+pJhPCHAxbfYYbXcNKV2raSA
jtPgXJTzMS4i/Ai1SU1AJK7NOL5Wc31cRVHagrhux3XKdOHhJu5XuPtf/CYmzKHR3ZOEEgkuNPFa
qPHnvp+u8VmEK12FPtPo0F4BJd41mc/ord0AS64BNWPqUpz5GKbOIWxH2N+hCvo2hKnZ9vtAo3Eq
KNjR4IkA9tuZAKqjBgIxrVH3TVLkO6cwQZy3dsxatNUPeM0p3EnG78jD0yHoQ22t5iq7siyWnj5I
ZVMG+smqtH1lyJJVje/fTEoOk7Bqne0U8DZ10sxZBUpkrXO6Um8KS/GKBbEX2Qyx1dOE5dprAn1R
w0MOp4FNrrE0trD78aH7qNJW7m/boIIraOc2APLshfRlttaWOD45lmyT5rwcx8x/gmq8t4K6PMMN
nFz+0glCRLSNo3x0VQL+ka+1mz6nRVOIaqnmCV2b1bobjyYXZIc3R22ArdcChDjB+5euVnVylB3j
uWKkqzjJHZi6hb2LYgHgepJnlq+wGEbrtS6pHcXuecmHNl/rLZcyZ7rRDfoo3ZYBupSmWHd5qD/1
dkIBD2eoVSPtdNc2I/TCYLhTJr/Z4657weSWk/nD5oN/gJ1q13MZO/a1r7LMrozU2FEA8ejE4pnT
jmcrY7sRY3NWoMvzc5bgCQf6FcPqeXKMhXtsVzT7No51wx69NQ7ajKbGgL4QjMeFZawPrylo4zHg
nheJLBBPOrryACBPCwnZHrLHYWEj+5LML/1MHePG9GXkvM3JiEXdGCkklaArFwtnOQG4LBfy8gCC
GYmIXTH+Qxga8JkhuVaramE2T2b+eQbiXFvlqVuozl2Rv0VtdSf0cJ8LeewlvCEw0DM4aMHBOVTC
s7pwoosJUdtIkYOy2rhVC6t3Nf7exbt4lAtpmsPgHpYm7OmEL9wJdg1QahYEbxaQamKJy6PJwOlL
x1tB2ZtYhrxKA9FcjS3Y+/dOOMrh5BiMfkePYts+gDfviTWGpQEYXqmLO1y0zReOsgPKhCiTlaXS
y7jTI2k+BUlhHlrauoJrqosDuW8rxXjyA0v459jEXpJhqHQ7x3/QUCY25ii4NHygLj7Xy84okp4K
aZanA9fdxiw59HMVPnZGt5tBU9GpZ+0oX/JBZbDUJPGe01fp38h5vhrzjtLJjPwylpbr1AoYs2EV
bLIy4vGUpIJ9cfwW1PZNbWEeUQa6m8l57KDbpmsbiAkaD3pC/6Uyi3nLXexJn+yE0wHLUudrx4iO
XTKZa8rnvmkjz/EiHwjgZbcaJVbrtvWbXQWqn2vNv5oSVaynFoqvAveN2qxBS/Z5wUGx0fNvdtGH
G1109dq2olOUxM9CDjwNSPECP8+rqVzN0vQwr3Ifpix4bCX5TJaVdkI3S3YSQ0I+e5y2PKWXVwFM
E5rL4jdLD+HWtRyooazYabTB2a6tKHHqN2lf4R3IaOOb9dENfZ5+dZYF21wvJccnyrNjEZEsIX0y
GZmn96q2zgb2HoKmrCg22b7V9snHjV80dJmR/ENtxolRheJihIDpzUDZmnUNedbOv+Csvy6y6qJY
fo6flXYo2b/EgxV6w5geB9z5K85kRx8CrllJdjLR1WQW2Vq01qH0yQx3cbmNHHVfNvIJNZ+aABUG
laXAMaE9jKrSSF9Txk1oN3VJAt3ZTkLjgjBeLTzv22HmYavL9hhnLAex0lBNMI3b2qoPBh2b6y4K
cWXU9h4gM89nPDxJPyPlRndU9oDBsPeCrVBCIUxfKF8SnV+1StNN3RUtj5t+m2nBa+w4O5Nu+ELh
T/1SvtGc9r1stGMmQu99jPp3njSZvv96nvzcpd/q1z/Ok8tH/TZP2p/IlhGjZWAjl/bRaceC3bQZ
DR1z2bMjgPx3nmRoNAzbZkuj/mdV/tsmaLG8AgdcAr8Ghy78ef8gkUag93fz5JL1JbfC16Bh/3HU
5Tjy4fxGtAGfHVHMy0zpKdbs7gmQR4gDhW2EimY11ekDtdPRGqD/OVryjabG7Fjn/XXWFHsboNaq
MQUktr5ySXIeUcHPk033aSGiO1VNvvdqnxBO7+E1KAM820GcixmOt69awTprFhKX+jDM1pNojK80
BxLdCB1j6y+BfEeZtynNRhtq52ATAAqwA4XMfRl/MWX+VE7FfR/SoF3wOF/7lvWlrijNBeXVEuL0
8wn4v32l69G5T8JTW0RPTSEz4sv2da2bL4Bs5SbjGwPxFFmeEMUB/uwjDXXTxoh1iFf4gRF9h510
hvtJlEif7bA1jLl1RayTcx5IFeOK+l5B6nRlap2aFjh2jttVBubGTORtETnfq8a5ZrE0YVLiTaYG
cbvx8e7Isv+qJvkLPfOPfiWuqGB5MQyLASapoSjTF7pr7OwaAMQuWsbDOHhKBbiJMpVUulh4aoay
eBk055woU+tmE56xEtP/8nx0iM3il4OFc2rJylaGf8opBcSlVW+nYtiq9XD4P/bOoztyK02i/2X2
6PPggcVsEuktvdvgkFUkvPf49XMf1SVV1ZTUo1lr1X1aTSWZiXwmvogbAQtEoJk309x/REb8bmf1
nR4FGwgcT7RkQEggzOzwIbmC5PYwYAyiZhHRVEZzrb45he74QfaD5k0F0IfwBYo6d3z4CI9GYN4Y
TKSWdNTcGYH20WlWv5si+eOMANaG3j1lSrdtipCjLp0eXYsE6HdtvLGs9Lkw4mStlR2wJ5OqdkBs
3ucBAJaiLFFcC+J+nJDFpmrDYhEkHMy7kk8ta7XB03D6dQbFXtXsrC2ZSfYbKmP8rGLvIatcE3JY
MKG6YUgHB5hETGVUnjFTBRwkHIREO4KmonJ0mXY8cQz1Fc+ZeYinhs8w08oAq9Z8S8aRV82ddeD3
ayYqt7Oj76OBZd7WUmyglU8sOmVw1pOhZt96cqDWL2yrfBMqOlde+FRwcXigwWRrVYCSCyXcilyJ
l4qd5J4QxQaNfcPEq/MaobhbElPwMnvnnR6YozMWPQffuORI23KknjhIcwxlBjNSPGJCl0et5mnM
CEm0bxyQCVbUKl40mQFHZNAORk7rCT1AbrBLsbrTUZMMjxqtZ/2qVjCKPvA2+O1Fa+0AdiclNmvL
z0R+Z3dAJpdGW84649wUuKYKlv0KsHlkUXMZhVd6NQbPUVeumpRHaGGEhn8uoTnHrUXciVYLQeAj
RBa/JamvAMA0x2uRKnt8mpG+Ahok7fJ4LJjxSBN992morz7N9QALMNo3E4MErPfFbyb8WNeekkEw
SUrzEpt+nIZQ5iz7iwi6jhYfa6ph5QJag3zuJ4ZZoYBqdnAnPpOtmt8H/pKgLOmmSmSW/5KYUWic
hFZnyiJ1Rwpr/9kuP90TUgj/8+3y9FpHdBf9QoCRP/f7hkmporSY4ysjKsL29IMAA5ZYhxch/Wiw
tr7TX8hsqOrvCAxUkW/OdIKhjk7UBAsCW+rfDYZKe8bP+guFj1AxCJoa/Bo/SYxxrSSazaNyyQQ+
zFOoUbE3qiJ0dmad58FVwaF9P3eV9WKFxoA+qOSYj4dRGZ7r2W4e3NAobl03MmePzsGhWOu53T42
eqdylUEPWVlhjPWVIuxRg7gzBqT4UtmSrY3WlQO4oAvUS9dDZk6nV5qzXzXZr43WbjVOtgJ3sNFS
4l7ahISg0ss99pRi0NON0A3UVlZ3s2w1XiCm10TWele4ThfMTRuUbRoIJ1n/TYp9neY9peU5nWZm
5+6MoK4XPa3hZWbdGL15k0UWQT2dQZ0/niloCpYujeNVXt2WNJCHTgwLU5aS06LVLfDBzRtHVpZj
K2BYZ5g3MW3mvdM8abSbJ1aeHmH/H7qQpqPK15yl0diAQeqAHOZQUohEU3pflfcVq9dJp391Mefc
G2rpHa9pzqCYR9qNZe16q+MtGNnrjgAQyc+UTwTIYU6pFPR2on6fm3rC3DumK6fptmkTbwQd7yoX
PiqbYu5UrmcY8CDQ89acprFky25XEuvUxveOuY1y/pvRj5Suu8VDTrc8J/trx6Cfoky/qEl4Z8kS
+raNjaNPLz226Gsya7Rxysp6ogn+IoBBEchYTJEaN6FFv30NXpexxFeryA8zrotycph6C4dLVG7b
C4SLGPrmeIB/5bViwJde5Js0UhhmGx1JXJWNqMofYqthyGgN0ZrL38oqW9k+DZVtgKcRCmdtVHZ/
7qSuZE+N02JA37WJlT3gjhiXddJdzz1uZVMPzzk1B4uKhPAynrr7eorf/H5gnBACUDLpabNr5xEo
3pNNDFGr1Vc66jg8yl9D9DfKBJLDny9pEiEvaGvXv+JhLc5G3x1TN7maJ+slspAycvoD1vUYoYdw
4ybZPx1ai8dONeNjQfeug1saM6XzqFC6t6CgJfLUmH5mpZb9EgnR6+yiu/WB2pqrvkFWaaVnP7AN
ApnVC8dGkrnafdamUOoKKJa9dZmigTSj1R0Ulwl4X3Fb9Zs7zO1vljKeaqt71/zsrmntHSTbY9wn
xKhDmwRU6tKhVfA5YKb7moI4u2gzTkJnTPE459aFP95atEP4VNWETFSRXTRfvWLqs67c5E1RfA96
qKA9kGNbpmdXkiLPLTE82Bk97qGF0g+GT1soIk8PSsqeY4b0WHBItuC2Za9YE5NVO6XXauM/pUox
edw4sJoyBXad+Zjm7alTYdZ2xjOR5ddWV/ezyYsOdHQRXk0hzYVlSz+82Bi6sdVLYNaU8FAXZoGI
Mpx8PXEcMDQJyFGJjJjhHrSWfojUOr9uaC5p9mOvSn9D3nMG4pTpuhWGk9h57DJ4q0GRqagQDPvX
VSraDeoZA+28IBQ8GtrVOBl7xhrqOeSL5fGZmwDz2ZTNHgQGss/4OFd5cFOranqIDXrrWt6C1ZAq
6VbFkr8o8TnpiwA8Bngsqw23raJjYmXAmGJxFQSEYxKq/2zTn9u0nIv9+TZ99x6+Zr/YpOVPfduk
YWXqwKZM49P+/aM3nPyYZQmNub4s7TSYn/3b30jtFbgHpvBM4iE1fN6Fv+3SeMPBYXHhBXDFD3EX
/hu3WlOV3sIfpiQEODGG81rs+yTT5C7+3a02T5nhpPwalx7Dc7OMdf0eZwgkwZyakTSAaYJOaKKY
L3yKdcdhUhdFplkrtXf3rZlYXsnAE4f1dIeZuNp0cZYucpXLXmFlq7grv2BQ4lsyt93oc2EpOmWp
K91DQ+b+ZoInubFqywf9Olm7GK+gVWm6V9p9fTJZsCms18L1aKtvCHIfgkvPthxykJSxyuZYMJ+I
xu6GEM+1TfhSjp7pv0kGdOY079j0iICkrgQ4c6hfTC4VJhm/lTMm6zjoFL6Str+Kpdmb8tOvKixK
IIM9aMCWzPXW4iu0CErkyVanWDPxc/Xiaxw5xi7nf8OasLVhMxLJGq/niHtMbQuWA5d70Ux+ZFHr
TrV09eGU2v4lLsL9mGvbtiaVj6futU316mAF7DdF25sLLPk3Bc4g1DYA9IIqQkuXyno1bWaZ0q67
euV0VUjM3/JXcOruy7m5deuaxLvgRFXNV7QUT0vdch/1yv5S1MW5QhtZ1Gq4p/Xgymz9u6CXYT4w
hD1Az7o0dqJzTwApYDI3igUpkpqvMi2e4iHdA8V8HuMWfqKrfIyBQwMUQ5Ao7V/M3H0vc7va0fYU
eXHeOmwTvC0Yx/EFhEF4jCLQoPTRRC9aXlw5U/yQCBICQ1ZIQ5M5rhRUAtIsOXWgDZnWvnmGnuAV
tMivkoD6zymIQq9MKzw1EE8zkZKj4nqNXWm8K/jo01TrdS/qBd32s9p7Fsu8FxjdVdlwjeMmFa/q
uftilO1Tz7mD7i9UEl39WvpJDIY7lORUjWohR18HADjW1qj73gzei5eHWNhxQVoI38jQT9TKXOJQ
2SlYXDeBk8WIkQVfhML5mIAPGknzppdSQMWWvlLjJmGu1nwwY6B9RzB64btfUouYpOtotqF2+QSn
atf1KkZmkFELjjtFOC99KmIhlegUefUbklAuxYfjRe/9rWbmV+GYX6zE2SlKtO7wmmRLfzi5/Dsb
o70tq4HhxWRfJZn1aLvZhfAngoceT0s/HuGZMOai9qvJ2yc7pU+B+pqaytHSXTW2i7HYbV0MoSC1
k/Kkad2mUbL7Juh2SRVggSs58mkNzITpSkv7rdENKNiD9GKN4yVLNSJ+In0OG5hmVokJRQz2Lq7s
o+Zm56gtNymlsQsHs7FXJAn5BQujWBCqFCEFarTr4uioddFRzcrnFJAZs5cGGrTq3xu2+cgEkoL3
xNhQm+0ux1i12OoNc1nnVJuHAbkJpWs3AQgP5pvz6ClTdjNY/iOwWKq0yw6qJdrG3PJzQUZ1cdCm
yzJOdv5cv1e5bqy0OcWt69LLDt0aAAReZpe31evb8FHz9et20KFkR9206uPGWCY9mUEcZh/olwcj
Qu0PqXsbU/DhKTl0kUXPs6Xf+QyTvZrRmle1qUJ4UL3BWfWsch5a0NB8rSkUlKmz82G53aad2bOr
nC4hremv67Db+Ll214fNSfQwg+3S2Ud1yPHGzq7TChnCjpR9OKT3kdnSmNGOe2tyaFiTcYhRM2kL
TlPPyocECh/dYLOgjCsf0Gb8YlwqdfpB+dJdxaBzMan07elRSF1YGH+tS/MSFCq8VWeYl1wPNY8s
jTgMgTJvW8ahzN5oN62AYuFzWyk9pNgEXWKkmrDTlC0kuoPrZv3aKOs9RktYzIzJvKrKJmarqBmp
VZhrBlVPWS0YgYrXioj8ZtRCKXT0Z6vL7nE3H2dAeQsibyujN9Z1HKxgER/Q4rZx47fbmYeIEJ8V
ybP1ZrLVL7NansyANXuUJN84XFVq/d7G0akdq9d5DFZ2xLezmToPjfiZDO3STyjsG8GOADrf2i2r
aYDbq+chIOLIyl1iyCKjaCZ56tFdf1d20Wmm+jRpWSgj3SrwiaI3imlctHN0AhMCHKtxL7U7Bzgz
hwe0sAarNyAieyBU0mtosWQOa5NEoGXPxYYp3St7Z02kM+xwHU3FClncujgg+qhrM7VN3dRPUaLe
UsyVesXs3qt2+xwnIah51gXUKh4NsKaMMEd1PWvOm0476qZmXsLv91bHpCBzDLUN/HWag0GuM6yF
fZPE5lLOfdjzToPBPxsgILQut1nuA/gtlQLIbffVt3B44ZX/qgPSppmv8XzFT7y2909qaXUUeE3h
2i3g+QQj1CE/JmvAt6zyfAcihC34lpUY0hRqI4ou2E5mhWmcdRLha0Ev4u1UMAiNlPiF+pcv5mB7
epiRFfCTDecIPgO/v1XNUvWYsNr7WbEpN5GE3dzg1M7RyINtPDFAUpsLsGvM99lHwvQYPBC9Dbaf
EgUNjkKPMs9tyw9HIWdNX+fzIInXSoU3NMit1ySkL68MlCdRdf419+MTq3nj+iejDzdhBPWEGwJa
hWgTtzpjay7AStSRwHJHEzPMJqG6VXj85xz9eY42kJn+/Bx9W6Sv+S9IsPKnvjtHm0zvVMvmxIzU
itvnW04IRIMhLNxEnLH/bSn6lhNy/iX/r1S2kRL6pMT+oXZBSNNJfGD7Nj4P0n+LV8j85+dzNLYm
SV7B8ASThUq1H8/RBieD2ui06eIQgbyyY7aiSC3tJ5QLbT8NCQ5i8IBrp+3FiT4Kf9ED8mPe2c8P
tju0t6Eo0s08q9HBYga+spWW1HDEFwdf5DlNQ/fU66p/NE1WEh3nz6LHVWAsu7l1MPqX45Yz1X7U
Ztw0bchtE7Ih6GeRb6h48yV1ANWnbMaXLAyDfVGF+M9xZy/pZpDeDYeauXp6cLXKC1P9dfIze9/R
lrVuUekOOdsvccBhhKTi+h7sh0sCeIyeFVZj10K1C+GX0gJCt6urc7qAqdJqMGDi93JSB+O6zbNl
Nc+BxLk/h2Pgw3MnDZiU+5jFjTLVPNlpswsni43nKlADpj3TPur0mu0kvzaLSqwi0Sqb1grm/Rx0
+j4Mhb1KoRLBuW122H/dJf5aY5OkubHqNc3fWmrvLCIzYKaTUXfvF/31XAN0LdMGPJxizgvFNFcx
JpGFFrjnWDcTABa8Owq2xZtoKPVlFqnqpWmQ2Sab5tYqbPZg9V+q0h4XWQqcnCtVvFIDCknx9LSe
3/OBKYNaL1MlEWvfUreQKReTUtMYa/abrKXXFPdv+doXQXxi8XwHxw+Jm/MHqF96N2i28kgP3FKw
fJ3Z7NLJOG60Pn3Q4qF1j4bbchfQ0ktfqVeF5jyIoLG9VI92JYMlorkEXSpz5RPZ5KjFKp72RnBq
GrPE3pwdGl19N01Jk7WGW07G8aIhcuolgh0gy8TFDtwtI84NY4VjPLqnchCbUO1ge6eBikGGqYUf
r+cgumQzExqrzdauQShsNqeTSYoKT909xj6mZ6NxsHxi8XPnv2Ra/aYPKpch4H+EYSntmu7ReiRO
vDQWRdlgzcvxKZ2rhIIYT8Oh/QWGcu0R2ajDNSeXo8uJmm9FFiVHlREQNedTWuxLF5KOrdbjEUtK
tPtnMf5t9sAd/88X49N7/eX9KwsvFIt22n397//6jWil8VO/L8biX5T0ELH8o5/q98VY/RcwSPDb
eEJZrL+r+dZJeuqQTWQhpEUB9/fwWDnFZ4FmWqAjQUoa7d8QNfCL/rwYO6CxNKb0OE01RPKfRg+6
og2U7CbJRRWQ7Pd8aUrBdTEzFOxc1FDAdUMM97oqrq5Vmysb+UjsyttxtxN+vMml5w/nfdw6D+EE
y7WM+jv2kfogAF2GT760AVktnJOJQCeTeekRouXKJGC+LTWTtAROoiKZLqOS9gsgnK++zdmcgPWh
xH2UWyOuf/xII74kOlLndeeMD3g1v1o4l0q94F8AgXobjCYESafYGo17Teck1Vq1LOHI0E+lGaoc
2uTexx8FABttW0xku0b14uChGjJWOkvaqgJpsBprZ9tb5OOzZNj6lvZsSDPWUEwdNxsMWkVR9StX
mrZKPSMpSOQRDdfHb1WFT11StcvcLDmeSbjdLEVEToZyEZXK4iBFxvBTb6w+tUf66CZuRQiSLNKU
h0iRspFyJf6J4MaWEqYlxcxCyppcAsxLJKVO7oPqeUL9rKQMGkpBNJfSqFURM6AfuVmHn8opZDoY
GaipvpRV6SBgjB+iZk9SdG0/9ddYSrGoRfrBKWtonpk7NQG/Q15Fe8NWLHVHW4PC3JzLLBXBifqm
VjqbKZRQu4rjU9izwPgUKLY0HYZQU2Rn7VqY2bUBPWTgWlCAE6qTd+zCj3ReHAuBjzSDUZpiE/NA
JJ9qVzk1EmMawjM1y/RmDPN9qdXPmpIc44G4aaVld7pEobaSicqpXAvsc56NGN/C1k4w106RtoI+
pEPCMcN4PnHQ4X4GQj4pQY3pRu/vkincdZnP+MvHnciwGpvGHHyZxwEymUBvYYnM1oUcD5g0kXjA
n76YAomK+1PisWE0Sz0cV53aLm1ZhzK24xLambmM+j6mOwMSDDync2sN2ZKCepx2QYY2AoVsjPh/
gtpZhKq7sqcyZBuR9mrTxdIxGz3t1VG/FKM42ybk5aTGljqVJCaFaA9WNPZea2Lji9JGAbOgvVij
in96Km4HSXJzJ0oO/byx6Z5CXMGMuGCu6WJVtt8zP/iaFkzf+HZ5ICaJqinxVWfm4JZ6baWKzva6
ZspWhSp5x8Xgrh0efaEatDGLugVRZbZMYRQu/ZgkY7tI9nnTFnf/7B+/7R+Mk/9i/yjy9p2M7S92
EH7uux0EMJlLgRS8DUCFaN/f7SCuzWkebZx2p8+T/rfjvEUlFT6+T91bDrW/aeLS6eW4REHk2PoT
ifg3tg8QbT9vH1w0EEqZhkv0G5jFH8/yWUmBwaQ61jnT534N/9tYFsJ+tnnqC7t7xNl4n8zXPkod
3sKVBqmva4N7X6L7JjmtLKH5VVD9GItB+NOH5D6TyD9Vwv8mKIBWC2UJVNquhA8oAmogyq5Ym5TN
eaGECGpCfVEkVlCVgEFdogZjCR2coQ8OERqUH9T7fAijRayHj5lZHCnPe56VFtu5U1MdVb1OcXKN
U+W1ttSnsUd9s9rxhK2x8CbEtGVZxYeuw2JlZkX/OAnnBa0uOuTgxVbqgCtIlPE9beQvAoPajiPe
zocQsqacajtX2kvfZGd0dW+ybDToTQJdpXJx6pjxcN+F0bMTKdtBFI9NrQR7WyuBHRtelvcUPhCF
TafzOEVnOY+tplqGJsKvBRM32n5wVFvD2ZWjxyLSdkaxjgFCIZCQlL+VATN7XbbJc6WhiPErbppm
lnthv0wN0E0tp0VOz5pz7xv+Ajm9YdNzc4x0+ib2laOVFcO2aO2enJkkB8c3ZWMd8Q/Pa4MwBCXn
6bYq0q+1QnFeqzWsbbXY1NZMk3jfXU2OuxWxAEpMf9ImzPX3NooMmsJ4PUS3Bv40ez3Q45lSr0ZY
x9CZl0UTv1Kd40pL/nFoo0tauuesNJZWDAYFA/hxCORlzF7aJqiU1hhhFwg87bkcagZzMXrW0EN3
Soi9pjb1v2DAMhBSdDJOkWtCnMHO3NqvZqnsSCa0667RPF+wBWvadD3YVuPZclpS6V8mLca9VcU3
uZrFy5BPTin1exNncJVRRSFsyzlWirpLneJUxuNLn40PYdO8kQWkuWvAozYzwUE7xio01RiFk7jd
9RMepx5QQxexGcwcybwozK59wgeUO45b+D/Fukb3BMhiDYuk2OlaFONFR//MikNRlheDQ36CH8NU
U+FlYcYYH5TBlOq38Zy/QLE4ULWNFVID6tLme2z7RwG5UMvI6Kei3Dm98xbTzeGGAdETDVAyAcyh
iW7LTrmPCmsncvyKZAwLy9olQNMYHb/kTXpvJRVv6jwcDb0+SJR21yct7VDjdZr1m9GPjkZHwdA8
bEu32Km1sQYdt62CcB8YAmDRpB9KEs1DI65EaKTrbq6XftA+DTaUwMaY11FNS2/HTGKa7T0Najdm
VB6SCB09mRhzpFlH+RzBalGfgtK+5GX/pYnA0DmBdtsUzWOQVwcaoU9daCzDYLrJRYrdgS99koZr
7AuPQWJvzKDYZlbk7AgibKyeIsnIbk96TruUY+scWYKdAYc6U3ocFYIbflfvIOM9iZGEJep9unS1
7mYIzWMn27VI7aPAztkT56et3fVeiWWSKgPF61DJqIR7mR13MygcXNxhnUb9c15jTzTFx8zYgCgQ
10Um75EAsbCwZyXPbjRuGh41ICnVVYXJ2jfq+p60C3wJKz24QcfFNtmBaW2B+7mHMAwvRp8e/GAa
FnERnAZmMavIzd/6iGkTKvZZEe6mKtxzjaYpjXLrrBIq/aLqQ6R2xxHghp4oZyT321l+hDil3pjT
8W0M8OoPBzVQHkfRXxCcziLBRG/ZJF6m4VVTiLtGZQD4sKKauuWzqFVznXdBtKmc7IVp52lywU+3
Ub1NingDq3pYNpb6gG61r5p+EYZcBBrlusf342nGnR3QIBbNb3Fq386cO465WZU7Efg3ZZaflFz4
C79KV8ZsviCubijIWRg6DhIsgAbuyVHbylY6TQvek4nomJ0X4jDZ0xGPl7ZW1dJci0jfcOsHhpeG
Je4nmnKtQGybrHtqhui2yinM7YI7v262uTIHaN/OQz5EG/7mO6CRjy2e3N1oXCUJtWui94C1M0zI
xo1pFJehDe4iQU+oY/VbhcRzOzu7urEo0Fa3deDy1qgXharzRdhP132n3ULRRZLirL10GEkuehUS
om6dmpT9fsVpT6NWdqiiBzOLWhZ/2ne1HP0+c9J+HVYWZCoGZZHT8+2cj3SbTQtLlv9yFt3W47Sx
g9y9wofjLDJZEzwrEUZZWR0c9Bhi+i57YxiyomQvXrPDmIsQzxv9F/K0CAgcCqdPA+5ylLO2onf7
fZyOdIkr00deNzvGS9iUJ3Lmuiw35pjqrMw0fUSu0RDRqEC2SfGu1ZAewUUWW8x5sgA+eos3u1Lb
pxidHjbYXCtc6QbzusHhTP/NzDF6YMpO6RwpDu5tMxKJqhwHvd5DMLjCS7o2xnhla/MDANeboKoP
XYVV3NZzT0thEOZq9eQPZuxJi2mtYhHtEwaVsMrBE7ZvPaxxNXGeDV8/9cPEJhMtQXqsW58ONL25
K+EYwPQMX1lZH4AQb/0hvAhzfKc9+UDKhtM11QE8SAUdQyCbZ/NgRxlA/VT3LDsj/pcAY8z2RPDB
o0yw9a2aobYwl2lS3OCbjgikzLsysI7mGG3VGnhKQumuS5q6EAnlJjTLWbF+7Q7Zbctcqi+w4WZ5
fpeTiAddnhyAme+EUE4QsT2OQhu807vWdylCoaHKrg5E+B4tQz9QzLmvcZyTEoD+Un7x4xkRL7ge
fU4Kk1kiLYarGn+bWbXvWegelZziJB66EbpP56ZfLF2Ai6GoqRDRDVaCFdKR5xoxjuGMPNIobhvZ
adfmiuKBMiI8FqzAL6wxvy5dP5Yk/AYUpLrNOu2pdzAdxuq4psLR07n4crSoFhBvKlb35CnVqYkE
V7oYuLi7CXlvKq+BTMQPsM82ujNfiR4uUtKqd9PArTouHwvVEks9gzmv9NFXvy569FGKDtpQPw+m
OPuBDju1tVYRjmbDtzexG+3cSLjrIIAJlcxorua5LVX+Ygq4j5bGwxIUg0k+E4txCBh25U+WcynU
Yp8b3QqEC0X1rbgmPnCkhVBGrvR105Ae8M0Q72AjqKOerGdziKdbl5VmmaTjcRydbqkMxSPVlNel
Yj1rGv1PZVQ9CWL/gOO6ddL0qZc3/NWOr24Zjy1ot4bwUbjhNqjT2ENTOJXcTxOGjBdFqw+lKouw
rWZcVnVGRf0IsW5i6onv72PC3qD21W0QjYyV52w32OB3p7aD4yN3bdN4GpG9wVfBGqhHlxazyTir
SXTGAecZsRHu7HBujrBmLWyg+qNGpG0/1P6126TPIiqNrfy6AzHiwpmzm+Pv1p+dsL2FmnutDmN0
dPUcqni5C0pxp5FWmwvpuR+6TSAKxr/JsQrEprMNHCdm9oFyk7KWa6tAd+6StthHZACT3uKcCaWT
bPLTpFY37gi3NS/tc6wGEG/jNSOuCXRy/FCl7rMx6jcQ0oqDqdPj3AVWsdZa43nO3J0LFYeGsSjf
5D3/YqVS13gjcGfmRr+lCxxyRF6yOzIfF/rtqMYa14i6VowVGCpDw+2tW8pKUyN/jv8DaIGr2Hem
IpL/xHRcpiAqe7wL4vKnC5QWCTFqWh5dYqrW8vzUzCPF57ffXSuv/jc37UeR79uLwM4i+q+rXCV/
vKUlPuQypWmii5h2Sn4SQBkV464dfrvG/98pBvJvsRERDQGJjhz5jy/jY8TiFiA4uGsfQ3Gv6Pu/
/jO46f78XtlIldjAgHOi4Pz0XjUUOWHOz9JLPvCgbR0fw9nvt+9fvE2/+vdTd8g7xBsF7uEnLTSw
oYTpZkUDCvcOfEDubzPLP31/yF79/Pv/8P789PsDpFJD6mvpzchoKPcSfKr20mAe/57Gy7/+U37x
UgD5LHJehomp3f3po0idAHAdFoCLiLfkLVuxKHFUGB7bMHHhv34t+Wv/4Yv7fLp++FjkI/6dL06o
UdbbVppeSqD8tKRz72qXrKlTv/7rF/rVH/X95//TH5XbsVsQ4fh8IZ3AKVORcM0+Irfi8j88a7/4
XtquSsZOQoQgM8gh5nd/lG7mWsHGm18andTYaz+uTP/LX/85v3rcvnuJnx+3uTE5K6FTXnLnNfaf
DeX/8TgTwCPwACWdLoufvvXYW8zWUDR8CayA1Mak0/9j8YI1KZglMxlmaPmzI1LJOd9banGZ7dfB
PnfktEX7H9auX33oPMQIwYYEaMhp9vcfBJF/Wh+cmeIdDn6ThyFbNa97bFlULOv/4Un+xWs5VBBo
mmo7tor+9ONrhT6jcTc280so79QroEkhlLNqUXDGuvn88P9Jt0q2zO+L7vK1ff33eOz8mr3/93/d
vn6p+S95+wsPg/zJ30VP9V9CsxwwkzBuZS/ED6Knw8TK/PZP+Klvoic9tzpOK4Cn/IdGnPUP3RMP
Awxp/Nys6/Tc/j0vsCZF1+/WPFOYWBhwMDCKghKNZ1k+Sd8vD3GfNwhOuGgogvCMLirXHIbiVUkP
Q2aP7ZqZSaMvRtPon4c4O+AncDeWcOyFgZ3R8ykNXPq5o94EgYXH08wW2ZTbniUi5SDa+dX0tRl8
Zfs+WFWzsjm1M4z3b2mctk5Q3yhr6fVqXY59dWbPX8X0bpPkWw2CrvSIRm4yi3vqtj6ScXoYaOy2
jYRuAu5kqralq4iK65jetEjWfMcpAGUCIulyFFRrBTL4b5jWe2wb94OlvCS98j7I4nBJfvGwNY8M
CrKvuNVw+grl3Iq+WzJFmhZDMuQL2uDephBZF3qaigmpb7lp4mTspuIhlC3mtJlbBVqm/Vlw3pE9
pdexC05BtLNK/aZqLJQT/32WUlB+ZamIBsyPzrlrrecxfswq5iz0qYe5edfLgnURf0yBUcLU066d
eiLp2yGy9rSy06HK97jDftelYQoEBmNj5erVsqbPPQtac9naVLw3suxdT0NkPVkAPxfYuLEzzF7j
x+5Kaa2GYGKwTUKDGKqib5h9xTcIcNpy1Gjliyfsa2oEi8YsFP1UyyJ6MNY99cBqiServilgfeAh
obi+kw32bJjwNilGMLrY3Ha+OyUPeaDYwUlr5uwxbkzIsGnGhNBL+9kbdbTAno6cFdS5j4YLwRj2
l7CtuXlnhEpOrd827kttztHXLC1s+vLUlHSvofprE7nlYoto9BqADl6gTfm6NIbilM1adO+gbtRt
NOJHcV+SaMzQbmESDEZMZ3LZ0QwxOXduPuz0zNzALO+4S6jpljzFvdL5KtGngWSlP+ebfmBcmRkY
tu2GDafJXYwavJeQ2U4jmjQktMhG7LdpvqjS8Yq26waT9lDegdh4a9hiDjYFCdx7w/dSDUdvNuh3
iFz1rDCibReCi1GmmKpnu223reHNbjX0sNvKqjB4FHZ+l2hIb6WKGbo3yrvCaZdtaymYKuYWjLgJ
Y50ZdOcryKnSj9MWE3oNDh06mUYvk64dM0LtYjdzwGMA5W0n8YrpwqvC4cGZjNLTpf+nANW6DAwX
yXg0FFzG7vBC5cWAClj5y8hp881YFsmXRDebbYp4gw/UAegdjtte+o/qVvrw6hlXkyX9SYN0KoXc
ek5OP50bXAKAczjS2EXENzPr6/UonBGFHYap4sx0N6gJsqY5zqt/9qPfRnBsHX++H51fS05V/8vA
wc/8vhNpRE9o+IWcoBHSlGec38dvGkBu5sSWUIVMj3JG/GMnwtiBlY6pHWOxz6zItwmc8y/VpFgA
up30hQg2qb8xgdM/3XJ/nL4/d6L/Ye88luNG1m77KvcF0JEAEm5aKMsqeiOSEwQpkvDe4+n/ldRR
t6SjPjd63rOOpuiKhczP7L22Q2SB0ol4wIXNX6rvpm5zaYHqu6yUOEin5V01SjBUoRzSk3oXqJW5
khQFVf8q0BjF9gQvANVRawXZukaHpCgLQumSloo1F0olIrt45tAu2VCM5sC9EkrUxLjYgJkgdil6
pxHdU4n+yUUH1ScGAy6EUS42er8JsU6wBb+1lXwKz9i7Zhfw/DGLp0pi5SixlaZkVy76q9lAiIUp
cJejzBIWCtcKrZZTmVcMoi4tJeLq4UJ4JxNlV2rPu2DCDD9b3nWG9itkXFEoMdhsYasIMwRiM0qx
UUnGFiUeKz5lZOjJOIdD34QwhqRhzxBNbElNYAVBahrDeRRzvoE2rRdhujEwzuBedbx1GtV+nJH+
V2evISgBleTGxqXd9XUTp7gwkt20AExyBHjoMd1j1iXwpcOy0EbrRmb6Aej1EddQfKbDEoMd4YFf
xeUQpGy4UkDB3mjf1npsb2e3IQcR0g241UZegn04FGMvVoj+cE+2VnZgXXRhpybnUNH5bRc8t6F7
l1A7HGLN3Ms5eKdrLla5nHzXs/Gzs2JcGSVuVk3KfRkFxIimubhjN9eunMk6MFOc1jKsbhCc7CcI
cX5kpbofLm3tl3EbHNimCVyHaN+qBEML46nNEsUzQT/EN6AW/NroDAzR1yFQ0BbjxquJ6VysdBNZ
sGugykVrDfXNdhhVZFam0rNS0DgHWyVqha4Y/VFz00NF3NbkkLs1SBK4mJUku660snrftGEZ3HJL
aWe6Hb2FWkkIT5B6ZwvprT4xBIemDu9YHyq8grGXWkV6LuO+NuqtzYB+3R2K8li4DbK+/KOcsDfJ
ZUSZNDxWLesKe4kfeoMUyZjYMn8IqseBWgD99XLqi+mU50L6jZsApHIhwpWEIo3WeQH/YQ60h27U
KfxAkhPjy08dyksH4Uzv6lsrRlDUSpDESGd2iWOcMpvUHeF1z5z7l4NI74n0rFExBofQqK0de0FS
t/U63jRJ2W7jqIDYm55HIXl8WRhtoK2cF1zpHQ2jPzraWxzEFDdz7YdaGIEwEm9mXD0MqbvWlLuh
IS/8ZWisjaZrT4NkzD527rlJqqivY9y4tlP53FUE3uvOm7O0R0bBF4suj2G8yFVbWpdTWRrnRZPv
MlFnm8qxj+bU+CCFxUozopshhKKSxjORRHeptpGze6xicp5wfoD9J3W0gH0aD7ituzS7dmNH842y
eaq0Dot2H/isVq4iXBY+FIm1ieY2j5ONptn7pR25mgNWr6JpPb8Bk6/kvEQ1HZwhvYwJBOolf3VS
RY+DQ0pVmi/Pnj102y5vfNvds9oBeaslIQr8+tSPy8Gr4lfDqsAj6zre39FDoZbcdpn16uEVWVOQ
scGrnYdQg9+m5wEPcRmhWIo6BF2chYSPZdOu/dRc/nvjfrtxaYb+/sa9bF4Iu/jNnctnfb9zSbqQ
umnw1eCV6p/KyO93LkkXumQdatEdMhKwf7hzTTIwgGuS8A2TGe0sH/p+55oqGFzZSvmyCvTwjyI9
kbX80v1xd3N7I8fBWYoXxv1lJlHb5M2MAESQrukQzZYsJbANtttRm2pxLJwWdpkm5v5ZJtFZHMxP
bkg7UTnJV3OAhg3NAQyPTRDosKlN4oRFVZOyksS8b8mVLx+gKUAO1z3RhkrcwHWZxLaBBcVsXiRo
9PeuFwHleWGpQCwOhYI9UcH2exv10HA2XQbR3M8aCR+vSQjDnVXYhMfj1H7mT6RxhX8rUbEUExE1
GtDilaUiK6w4YC1LikXgkpVrq2ALzeTsz1TYRTuDUYrIv8jYY1bkYbDI5pYdr3VzOUXkZQSmdpJl
dtDJ0ZiYlfuW3WB34erzy5Ym0WhldKqkvROVdpUMqCuqwD12KqTDVnEdIXP6U9GWhD1ouLJmm+yl
hnAg0hb6y6lrL7V0clcjgoLVzG5wKctxg7fNpluyO61CCTo3H6nZ3caZuKWoyy32B11xpdWkrZsS
e2RdbcPKjh5Bc/pOR2hIG+Tng8TLb5ZE6rVh4hsVSyyjdNld9WtvNvNbzbbGbeWyM3PqxVg3nItF
reJBMnuFLHAiw9ix14ZeRJdDCM4CkBRZ6habr0krb+yRjSHABFxQzcr0elT1BrVUrJ1DZNwONo7V
ua/kfeuRKhHROzZz5m4puGIkSvTbCCXQkTrVkxX0FFa6RrGC6yts/XZGJPXDo/ibCfh/TT154BgX
2xQIzPUobH8ea8DdHkXqkSdoiIiJRjYaL5C6XX/Exx+t/j3/vp1/DMj//vy7eB9e3n7Xc/BZ388/
Q/zBV+IvwEllqkCfH3oOROME7cBpY4bFcUen8r3ngPxmQKhGzm1A8eXT/zr/PL6e9anxJiFNN6x/
1HKYPw/8P1sO1juWx1oB5SE/xc/vErj6lWkF8XwZF1fm7FA6B6hPps67nxag4GImJ8AzipO7ZDe0
zq9zlWm+oy36asQys4I+CbOi887a1LsEi1yiN7Bf8dSfZ733sCz1vTkWH30fbmvNrhRY7YknocIa
axsQmpadMPJTOYJKG4LBW6UL216B35tIRYkoLn2wEXJvTTZFYDNr5HD43ErDekwzrvl5eSXNDKFb
6u3Hur9P4+6q8eRFzN51Jzz3Nk9hXZVTeBEM3RljHNzwWnvUXWQDUwEEcSr5nZd14oICc/tD70Zb
tmIBp2mxLSLtS1+xIqensQzvgjXMdsH6vQa4gomyaDm0xn6NK25buxgnTQ4Pbru30osv2xSQVhjX
8+2i5WiKA2hUVYvVeqL+T8yYxkUCegXlRZqL9ZQvpHDYY+CgLhbZGfMCRi6j3q414AE4R5I1VlG0
fipGZKYzG72FoMr+1p6rkh29BdQOJZofxo1kUd3TtKx6q4TLPNkoBe/1cWTVCZum5oapO0H0XdIN
DWrEMKHcjsJMroMSFV49xCf0Lpu0nXcim/bLONibvlXevzDcMVHkoFUpuIGl30unUtNR+V6RjZuJ
1lsN3fK8SLpVu+WNEwX9fVcUz3H23gQWfDmma5ZsD3Pfk70Em9hOin1pCG0TpZW1glB/7gn4mSni
MvTzX2Zpn+UVar/cml+w9Nf3Mm9vwlzS4QzcnuOhx7I+JQlntBWYuC6DfdFG+OFr8zj3qQ4asHIO
s8aIc8ndB21oXDT12nb0jJ2I8Uip7CM3GA+LhwMKLxnos7CAUqSC4etqF8cRgEMH24IRbM3eYgoM
R7Bp+ocFZUxmGR+lyWtGgfsoXKSoQXo/O9FTmDdXE0c/njF3nxbLY9sUePPLaM+VjmcJRVcxdWd5
7/BuTpbHAU83KpeXbo43WGCPXhKv9bh6suOxWwcmUjVsSqj1muyOcvk+YtG0qnqml8JJjync4Aor
8KpznmpsAaumt88bzBQLljBhwqedtQnf7eznff9sueENQ86toxeXpqQzqITHM7YYJ9imcJXs4rSk
w4Vhhtu0eEvxAPRs2DftGOzKeFQUaKmvMTFdxTYsQ2h+K4/EH753+7iQJAJe0XjJA3Cplkg7Hwwz
qRMhYajDfGcvNE1TmTFFbJw7MFhH/H1Pixudg0+7Ng1yUwEdEuNEtZKLfe65vI1gLaBr4g0Y3GXJ
Mm2CxCBvWU2HB/2Ot/Gj0xGyowflRRfb161nvnnL3GwSbbwqAyRYeatLPwgNgpmCwqKuiJCjduib
rHTKrubUu0mBGylpCAEuA5kQ5OICpLK91ynoXtKsvgr0hnAGxwrW7SgCP59rDIGJdazcVl4tJq7l
uYywXFD+3FaF/jWYodaG6XJPOXMyl/BVR7XTZ/28zwNP23SpcRFhaCHbImq3lAYFXO7uvaycZdNT
L4BYqoD/dDWNTefxCngOIn8ra/xANqdFd46doeMP1A9R1N00KL9WTG0P9iIvpl47ljm/ZZzWa3zD
AjWWJgkUCtdJlOM1d+S3rfS/Sy+1Hv77K/8qe/n63vym5eGzfrry2Wr9R8n/y8KLNT73vY204nNg
+MOVD60VH5gwcBwhIaEa+N7ysAvTGTQKtc1kbEyj9E/GjJ/Bp7+MGS2dCChlEzNYxf7S8hBXziBB
OuNlN2GDlB1pc8N845QDkGUvvMz1OvlKVV1A0jbv4IdzeWBiv0VH9aFFYosXQUIM0BC7gRQGR4Um
0UF8SF7XaxMydZoyBxhcX9xILwu5iMtgN2KiJy6gWEeV89qb8a09LF8iBjzo/Lp+ZVTSn4ib2mON
PzPV8DN3WGyZXrFdMuOW77UeOx22zdhHYCyh8SQuauxgsc8xqt8jAaHzT8O3pHXPJdImIafLiIzu
0uFw5AC6NiIhtgQ3DKtEDleTge4VpYANiRMoRZ6l6pwg5xQaSd3Tw0l0aGOl7/UImRap5u2G2sLd
9BiDNmYK0SfN2FqbOX1SJe8AbOKn8ta9aW76ioIIxFfsx/l8WPRE+l0RAQ4Vy4PlvYF3WzfGpIZY
Z6zTHklGi/0qIYeJAGzoaDP1jT2wtYMG+z6I8jDoztYxNYJZRfQQ6vR1MKsRFaO0Qx1GkaGGVs7l
GDsXauwWls1DqVmvuByOGHyQES5rTLUMMfUDUVnXxowiPbTsG5dXKIhhW2gltOksu2ikd2PH4jWd
FlLvhMcxKXSl7B/vc0M+JehoaKfwKg9QZapeb1fe5BzBe90RlFD49iIe4iGBrVBAfDeD+2pqLhCi
H8OGaKw2y8iWiJ6nQburTJTK0XTTsQQkZ/WRDRyg3YQqCxy231RA00ANuxujrT+ceb4VPQTsWnrn
/JlOY+KgkSNGT36gAd4EhuLs98u2ckpwPpIICMwidoK5WYTObkkca9UU5bNZ2E8s2GYfiPYLMBfe
XzoaeAg5KHW78qQP2VvAO9JrzBzGWamSVXGCz/vS7t4GjaWgEZl3FkPBkG4PVEN9pYuxA6BI9AAj
rWjVaDNc1qgHRW66SCe89CHpeJEWiryVxbW9krlx09nVxoMtM4u8AUTTFRVM0zG8MPryYWqfSBIz
eeaeciblpECS2AtvFvG/hNg6R9fz2HiHgMAuPITttMMIhyetHyWOTj3ZzCpMNtaqD2bFeKZZE3Rc
TVGQzJsuT+vlfvisCa1hcqnWQjint0VgUmGhe3wA71tuJDWl8HCIB1SZUyEpN1XdiaGdIHRvN1eQ
QDRYX+tubLIzlIPOJh8CJew1n8rBSjYY+fFeR7yliVCwibtr/Bgti6/F+Tp0venWraiAS3TuU7S8
qXY7rkN3TXrYVlBL9ykJjgtQ2U1BruU6peLOHOdikoA6qMQX4X6Jqcwj1wJERa2OoegQU7s3qHwz
avks7reVqt8Wqnz81cxaqPtlVJDuRSeQSvuWV1cnXI/4xoQ6jZ7Bo3doTMnAIhhfW1s+lKX5mAsH
ryX9RpIRalHj4VeugwcrQpJOoRz5iKsvRtWwFKp1SaPsJOhl+L+GPyFQXdWdxYiUhseotU1jph8z
nVCVOA9VDYO2ka8NigNf5M6lTe9k96VASxARP0/Zj7aTYbEI9FcxJTcuvRd/PJqwBNdelzr3+TCM
PCFm51ujC/gF2aet7npavIV8i3pddjxMM4+eQ2HQRsahVZUCQfA3RBZSNutnglICn+gpVbUFIzsc
VJDtQZ0R8wFABIurgwtU5rrC4XbvWkSYQunVybbrvRjUnrgoVD0zqMrGoMRZwuAFCtEpovTRVA2k
T/NXomSS2xnDrd+MOElayT5jJmLCCeuvI8o5DA1sTyha7mPXPkZV9RVUVMdeW+R3jPf3WmHcO0YP
ELzirwFNjGiSVKzdgImKPR6cvCJV2+73VcLtUHVfPWNk4p1nvNfwADCpyQQo8LNG6DN1UhYWGyaQ
7RaeDht243Pb/u8Q5HMIotRs/6si6vOX9r8rIvVZP1ZEHjZ3+WmOJ3nrpyGIxPjoUPdw4zLq+HMI
onCAfAipD7Kh/4yOv1dEzEfwjzO2MHTqKTL8/lFF5KhZ2E8VkSI7KY2Sx1gZDvAvszKyDYvCDGb9
0sowl+9xAZNT6tbpeRJkgL/bazdavjBg5Hnust0Yel/I90RBApnIYpfkBQC1Yo6YhgHoxiwb6Ofl
zoMj1cM/tfPpYE7teun3VqI9lWHIoc8pFl7qiRees55zfduifnB0BMNpi0TEnpc3+n103j3NqQzc
JzLkIdKaGsymsXtaynw/0qitTWu4olM0NzXRkXxcHJdBceTx66CtsnmQs4dC66GSN+I9rkC0Lcab
q+GTKPsUrJ4x3ebuxBE2gQWdtS/NIhmELjUzEdv1h8W7KOx5PmoyvWFQPnArYF6fAi4Eql/+o/1g
lCn5h+3XZtDXulEaa2I4cGEH0ljnUYNoojS/ivSRvjFqCZ5sQRJYcI/txIvWgdM1a47QWfpWKnCk
AGxij1SZ84jbxuy8Fz0mQAjeIZiCqBgi31Op5QQS1gwxtH6FcbDaMD9nUvWZc24Qt0S/m+K2GxrY
HSoRfQ7JRsdWSEr6kjXXg0pO76uhXnGu8FIp3mGrEtYjlbWeq9T1vLYfy4UcdvrbcSNVNnupsIud
umInldweqAx32yHNnfemXGENFOsEnVCkMt89lf7O/RqfByoRfvT6FlLK4OwmlRePxr5v17VKkdci
M9jpaf9hqIT5Oqp7v1ap8zrx8wOJi4BWPGJRVTa9XjMwjlVePVCgd08l2Pf1iI6o4q3K0OtAGgKx
OFaSXbkmi2+djGqSB5gqeAAOdzIzofwNrbVzo/o9n3RvZ6mNQN1o2RVwrvCMV47rIxiLF7fECWfM
sdgHQvLaCE0NqVmDmHqXNmvdgUCXN1rxWs0FOAMIvgQ8sHrrXK05jsiljuHYNzsvwqlbCdfcVZ2d
bfjjwcxqrY8YketKztGHDr9hxygdBbsgdRJHR0UdBR30FaQccJ0AVduoMJXMVGzAdnLYUCzpGj9l
Ya8TGGGvPHPhWcPSdD8uadFtIhJmxWYy3YkNJvvDjywv572r68Z1ScG3Juy8PXbBIvA9UlE0gBUz
TQ+xnsJaLBR1sQS/COM59MWCVqn0xpIV9ISYqn3SwvpLpuiNgeI4RjkjiUGxHRMB5dEB96iDfUwU
/3H28HIZigmJZ8hdyQqfxtJfxwoaaZG765cKJOn19nsEWZL9z3YMQU1OMCdHBZ+0oFDCmDjD3vs4
2aOzMxWoMssbdYh457wUhx6WJSkZa00tErrcvROudVVDvawU/rKAg+kI+dWAizlk2oSmb7rqlsY9
uLAzy6W9RUN2T2gvGLiOeqaGszkAXiBXMwZcZzAvTAqKHTcvQOGR5uFGN6Eg5MFR6M4+A+JpieWF
8VtNwW/sYzifKbxPF+6nNqHKmxUKdFJQUNAOlDQKFCqxZr4mLkNBO+2SfWgOiOtkj7KSguzMBgi7
ktBNESzmr15LDGou+gJjSn1Vjtoto8xxl6RpfBbivWOYROhhOo+uCvzo/BlpHxJKzqSgHMPrHFsA
Az78iL16eBYR0Hapb9pVVrRJyKvbibaKb7KwqdaugX+REwYGZGLTEFnIOyupz5sloXFLsC5xwjjz
burnZBO0sYmvK5cbb0lsPHrWB7u0ZZ3K5YBR8ZJh3TE3k5PVT/nGHIWxM0cz25iiCrapbONt5Fhi
lwVI7iSgir1hT5YKA6U+yxZcVLGxM0wFH0/4aaOcp9YYWaRnBUhGtowKZswpJeCNk0zBb2o1g7WP
BmRAPaDInQYtb5XkNLV1CJu8yFF3cEz9JzX33+GPEgf/falzG783v8uHVJ/1Y6mDTEwn7JHN9s/E
NoTQFmMXfDsActQY54fhj4PNHP6DZVMmWR5f8K9Shy8CqdghC8iQSpn2D4Y/v1E7U+o4KK4R4DNP
8lSV9qPaeQE6GBllLC5Nlxo8yBecgPpzGb4xDAYIzs6SOTA+1B6Hl2ecRjUkbpgw2EyNe3auxA7e
kC73zGbB5+xGT5FGj0Vj7cCD3ZiFe16pQXTrPBFNRDPIhHphUt1ZDnY8Nbw2wp7ZQHGHyKxmLysI
bsFCusaI9kQA+9pmBm7xnNGfvywQAnRm5IbUaj9nah5ZxcZTY/R0ifdtT0ZQwoRdD539qEbuMu2u
JmbwCT3FwkzeYzaP5i9HY2l8aGPxBYLWQ6oTwSaZ54Oq2S7M92OPiHF+s13lsReC8UokDc0raEl0
zewHOvYEXKSMcLhHHTYITcv2YGanUI/GxKR2dg7Q8FmIBfKYiAxZ7Kjt6RclSuIm2PfavCvldDA+
9xb2zVjBbkbjcp+x2cjUisNGVhqy8xC5dXTVEqQS0zlGUjJ1QkfbWGxKugG168TuRLJDAZUHR4et
yqy/tRynIbuW2bXgwKj1y+IiY1ULmaw2gTDLd1Otajx2NiCROK7VGkeT5DGqxQ6jQHsjphnO6Lxz
3XFTsQPqW16zUK2Fxm8rIoAH7ItIN0YhEThJueus2JqO5CXNq0VWojuULpSQzvHwKpL0mazqUjTO
xvgs3trPQo74tvGQdJbRre3PUm/6LPty1ETrOSMeIYzq2q/UnKevGStSNRaqfNRUIWkyPMIMTnHJ
kboeqTbBrEnfS+sPVxWi8NnWsypNHVWkhlZ64yyEBTimc6FFpPN1wDio+pk9aNFjRq1bqKJ3mIbb
SpXBrIritaytt4QK2Zin96Vr5tVA7RwiGl0hIAFLS1mdtsaxUYU2ExZzg1STSaIqwr10L6PmyU2t
bmsSM4m/yH2aO0CzKCTIIXLGt9ZlKYbrF0B+TvpqoYp+ocr/LNQuwqcMVil9Af7HN0mrYNEyGAXG
7XQ52kRnJ2V1DRApYlk23VckrZJXEO4y2g8MQ9guhf0lgAK+s/g/rj5+CZf6Gni/P0utPY3tU2FZ
yLlmrTxqjrOoKHV0UWyQ1ppKQyVQaaVpEZGlzcQMcmQpmET1DSr/8JBG0XGxi4ulqSB5Vx+kyjds
sQZotvWcNl//baG/tdC0tX9/r9zEwzve7LffSKlUP/z9atHlH5JjG9CckFwWCD7+VFIBmUMrQKeM
jumbxea7kkD+IZjgIJdCVUz68M9KKow1IPCRz5AX/A99NN7PehN2GSZnKa09SgJbmXZ+NVwZBQbo
3jTOm7LmLjhpaN8jOLxStLlYewR2XXq9YaZQJwJG+fiHl60+z7rDwAsYmksNftmXtUbNP2kHyyrM
855zdz0abXFkf5bfMrseL/tJVieCssqvHVlrZ0Y+prdSHwn5KBOgN93kvAecO/tSusFWTxqQzE7d
lc8sALjJtIEJVDNWK1YTu9TQx/UCmv2VWBP9QzPj5cZobeK0PDhsBC7q2Uq4XIuVXeMPSQxG4gkQ
mghMWZ73wZ1BD3vTV1oW3YrESsN2lzl6vRzQtHLSQsJ3SarUnSI0+IY93hq2oWgEmmhN4VrOL5Yj
huum0V22qzDuWMMv9iAubLviArTiOrnXkgU/UT2kjgO2zK4bLPUmga/WMNfPad+bBznkXLFMN9YO
9oimms/crqrXutKTiaHxrOOgpGbcrajOciVAE59aNK1WurQ5LkxzN+ttcpihgXjrcpE3i94Ozt5Q
8rYSnVtHXNZZZZP6dm7BJTq4tRsPN0uCPHZurGIx/Yg35niee9lcaLt/T4RvJ8L/rjRfiv+3em+K
l+Yt/h0jWMkYfzgWqDcZg3nIJS39x0RyxJcuczV8dCo7AyHRXxWnxUdwinq432xMDT9iKc0/MOtR
cDLDYWIHWeyfVJzYU38ZrmFaw8pgO+RtKCSxUB//wV/nTZZWeTqhQVrqGmtLvV9dPGoHW72Hh8+3
c1d3DfiWmduJJAv1lg/Guk3u4Xkhkfl8KAr1fBQg3CfBhcpzM30+Qv235ymc6oWna8oGJNyr+tuT
Z34WPOnnI8nD3/B8dp8Pq9sRE9yQDQEnT3MoC5ZwSe7yMhvucYclhp+lYr6NiK2LQS4m0baqMiSK
SDH34P2oaq3eeSj0gQHUTGn0UCFYQGdsVQC6JdEMma+1deGnJNNemelQsXuqkyfNqqw9/t4uXLFv
CvBy6aG7Yr0CaL1Ff+TnwZKHvhvbge+VxqEIRe7TS/aY/J38wrGL4YYMEjAffWpIaEfFQHEZWDji
apfMiRyGBakG5bIa0IFMK8eNLQcteubcsLWB9L90ebwnBHf5mhuaCVlJzm3hzwKlNVlWnpXgZCJ3
EVaVO5jdzmr4g8B+n7ThCe6PrjNAYhYnE72Pig1HH6cVJw9EZ3RVo7ks3p68TP7ZXDXhzsH6eN02
Q/LMFre99pzWIdvc1qlLkY7eEdt14ZlthVZD49W8KrRwEJuwVeVvGJR9fYgMvWeiEBvJU4oG9m7y
UFLQBPd4GMZCxNlemEXnrDS3CpJDrTfJdJY7sRzf7dEN3z0wfDtYTgGspqgETuJBHGk1MrtzDat+
6sbtY2TqVXNZ4/xif9n9q4n8hsQ1OUX+vpa5/Ty51AXMCfULTFd95vdTC10klQKDfaxYqmbhVPhe
zRAeZEu6U8fBDWErLO6ffTIoRBfRgvhz7P9nm2z/ASORAw0nKqeNOgX/QZtsOv+li/QMS+cQJG+H
rR3Lhp8PrbafLQsThgbGk/CTjEV8HKgC3oZaotBuqTPvNQV7Q15zjRfY8wcFghshwo0zaDgkdrB1
gcUhIE58oQByhkLJ1QoqR+ToK1XOA3HZz5Woz2fucXTH7okavtlIyHRBRSARpLpcIesI8Lih/Khh
+5hfERn7IBoIJzDFtScA3o0uuKMmab6IyfmYpD1tk7G6zY3k3tHVQjVle9hraIxyj364r/o1iHZC
uLWRPKAK3FepEdid9uiRm92YavhbA4QSbU9k++KMcFyDElcxGCZtHUzyucoGbb5m2u0O22zSR3JA
SsURhSssKkSQCjjqQR5F0u1tK57L1aCwpIYClNazuRkUsjRV7FIFMfVAf+cKa9qL5K2Dc8rQ2QOO
6Fors7vgRDba0qF3AYzKIJ2t4VzeOgqaSh//nCiM6uRBGQJZRIhfOcDfbtuzWhSv0BKTZl1kUSk2
KAswRtu5NK7rNExZMzgWzS2J5BFyR4f9CAlmQpmmHwtZPjB0LlHFT+UJD/bsa463KRz0rWF1KLLy
otXbXQ68L/Ocs8kKHinK2Xun5nwo7WTbF1IcdHbZoMHaGU7VBJjQhokjMkolfp4vbtjFZwPii03F
y0fDFmgK1phfwiy4Q9qBMrVygMHCCJOftLBOgcNA94Jzaj55Yvroni/GfC3aBe2i3bKvUZKJphK3
IWqXQIHJlsa8rCGVabDUMGJfW4lzANa5S4d+Hym02QDjrHPzy8mD6DkZtLdQ0GTOX576OEqsHgJm
8sUCl0Y4yW7EYJwrjpoHUG0CrFYBWGsArTUA1+IOrYwisFEqVswzoLKRQbObBgLqWTYbhFnNJ1sx
3PiTJytCV98TxstDw8+mzSQhm4r9ZgOBmxam3UDhjIYli6LEdX12zn75Jlf8uFmR5Oiwb+N+fC20
dpO3d01P1A/KwesQBF3FKLeoljMAoA/CS8Z1AqyuBVoXc1Gj2DHP4zZ9zhXXTnOYGDO8YeleIUuC
facrCl4NDs8LdLJJcpoDe0GPjEMb6YGBpbhstXUJUM9wrVezEgBDFWovjC5H0Ht1M54iS3/IFJNP
GPO2VpS+GCBfALaPodRFrzh+JGi9Dorsh1vq5CnWH3bIY5bxz4AAjooGODb5wQUPOHTFkX+5APEy
TXTBVrdKP3GCAI+IAvmEDEZCAQc1O3xKQBAWVoJKSkEJtXYPcfGpBVY4esMGp+AuMd3nDphh3kvC
hPFYIyL2O3CHTVg9zop/aOSAAEZpn1zQiK5eE02vaIlNYz7G4BPHlt5f8RRLV16bABYdQIuGIi4S
EX1uDTAYJ2CMQcGiwWuqfQSmMXbTL4mRnkLR3jtFJVZZIm46wI5GlZ1HTMtT0X9Jc3nbKAJkDgqS
cGqk5M15DCKSlKH+EM70iwn4yMyoj+QW3fAmOSsVXzICNNkGuBIVebLvh8fcqNeIX7Pt0Ao8FCMx
jvpRY/q+qkftIMFYCnCWXVMfcvCWI6Hc3pKeJq/bddly3Q0pxpC8PjcBY04Vb1kXG3zeZvdESjyn
ZDoyJDp0IDVbSfgBiE3K2ocB5KYFepPOPWO9E2wHC+bW4L6mojroita5gO0kb/kEYvqsUDzPFrBn
VKbHGNDnBPATnZzJyg2RO5kPfgIUVA7xtgASCqn2GAMN/ber+tZV/U/xpqpNzl9Q1P6mNPlRv4lN
3AWwZePMUKMWPvRnaWJgzGBdaAHtZ4j+Y0Pl/EHTZDgu/RIGDcYgf43wnT8wlWMBsXTqHBzm/6g2
ofr5WatAlADrAFxzDiWS8Ws71fYjg297Hi9FedWEcjMjifuhYPuNc4if9Ifv4Fq8kkyT8IbwGyox
KmqNHxs2Fo7knDh9f9nK5Cx2HjRx6QF1lHs9uCKzCufD//5+zJr+P99R/UQ/tIgK3hnTNvWQ04DR
u7OyMMxtyRi6DMv2emxK92zosLbaKdqv1t7aCQqAOpgCC3Fb5wBNKeznyfCMg21yFMysSNd6W6Ko
cqOTVSKCcIlIrhqBmi/98CbtEdTrVakbEr4H8r4kbJQ4kC2waURcpJmGRDCMQ4i19q6ds3hrsVLB
cBaXu2CeCj9G50WkHdvLgm0yFJP4VhsJIu7jG3cYjoRbEqIbDyetDvgrJYA+A2SBNaJ+OWObscfr
AL86YXzmviz1qwHxF338oRCUOCShHEsEmL2p3Tesp1dD8Twsptpt7AdnaTd61+7IftlJYtLIoJlW
kV2OkCobkuyj+bzsneXW6eh4uQpo8W4JvrH3dl3RDBb1vmbm210vleR/9HkzlZdZKE8d9zQc/oUW
te0WMJpmzQHmnmybla7MT1QkhykdsUkGYGjTi3mxv8AmYTFP+wSW0tw2RvyVUIo3UgmtzWjJ86mS
xMyb6yGtTl0wbhClHmYzvhLobIugprOcTyBoTr3blOtuyYUfWuOxHcSXGjqBlFSdebHcWxnbTSLU
0ou4L66KtMOZPV6kS3omSLVYTZUNRaNDAlJPLmbtIUVMB/GpTZz7upupSTQRbo28wuDTjx27VwM9
T1zPJzKHsXW4xjHL3zxtvJSRe9P2GAT0CGZCFDVbHfhnkMVXfaHdjgPSQ66TVanWszGBhnn35kQc
77qdXBsASr0+/z/2zmO5biTruk+ECngzBXC9obcTBEWR8B4J9/TfgqqrSmLpJ6Pjn/aso1UkLnGB
zJPn7L22QPSoABYmIjGZrsjw5czJ9MUc9M3Q9GtZD/zORC+tEEhYljekVF/mAXOPYaRw6bK0vx6n
6JoG6Q6pM4nR9qOeFt5oGQ0wU4nTRty8FxTn9EMZLFPkzQiGQeyBQe3f5CE8FGB/a10BMmk5oKKX
wASi6kyJ6L0gvCSb4KQbCd7qHD+PscqswiOh9NC25ZagNredu4Xie4ZP4atsmCwUVxPlKvW43Loa
UyOYO/d6Q1oNbwhiFSr5wsimbTpANWgyiDRxiGFykvZpO99yvIdulHXnuClvkh6JTALTW4DiAaqs
vjgieUks+1TWGUkOCfwHCowJkcgAvSbo7e3/Nr0fm94iV/v0QA64y31pvr38dnbND/91JlfwFjIc
ppOP7u7PduHfG5/MhEGVHZN9R9dpqv1zJjf+UHBio+EzFxKKvFgI/5pda38sMwE0PqSU0fpjTv5f
HMp/3STYjlD7MbKmlwyMxQFU9+smoUWKNHRTrp+j/Hluz+P49NNt+c22h8nil21ouQLwQ5LMsIGz
7xnWh06lCFoddPAozhCUV6pavU+Vfs7IqDWa7h3nkM8pG8KwjsBFkYodBottUycrYcH7NCWTiCeQ
+4WFdrWVbxMRrfW2+i5BcndV5ygM6ERtlyLejbILpVeMFBBKV2sXYd5y5B/R/4fcRMI+4XHheZxm
cutlYzeSMvM+4M/WtDwygaLEkCb1OPteq1mAZRI8o05YFzJocv0S3kvfSfVXEY35ulOskLF4VB8U
lExuqNgXVsVIObObR/qh2opuLngZXR8ukxHpsaaW3VppNISHTXHom/g5VdWjwXCBkEsW67Cvt1lR
bsGWzH4T1LeBkXFci092RAE7U81KMspbRR/f6S/gL3GgHAFaXgvd9sOqu7GSHDd9tdNqKFWytC0q
se8qufQMMV2Nqb3H6IVBAaA8WrN9bVkvgdKje7bQCzkSCvH4pcPnjb4ADZlhb7MwuZCQUtNSwOWl
PrVpSCy5tYX3cNQLmL2N2p8ysnLMXON4XG8JB7LcUnfuk3gmWDPNLoksTVn4okMXy09VrS5iomSv
L1DVjDaDOmso32aOnFoBQ7Ado5Ww492Uwd42EsPAAYgJvo5bop/TZ6E7q0GGryED80DvBds7LPYj
oV6O3j/opeYBnD+brfnEJnuRxvp1lAcQaoJ8Y+n9KRqaXYn2MRyTB8Di7H/OsM16zpVqdgOckaSE
JHsAIHWvBNYDM/B12Zh7ezY45TfPpt5B5++AR2vtU8kfz4lixKM2f8cuu8KdSDyr4WvpeKyGBFN8
HTKWYmyOcq9FE2HByTetZ96CNfiCpzBY8nXaLllLlIJWVb9PZbK1cQTqWvUsGvlJkoBGW1NNSHTi
96PjyUb2bU6DK3T8M7668JgmTbohKA4Nq2TdRoTe1ZWIcKpigpNzZF4KHXapogljz5Zxsse22Mex
OftSRbqFYd4kjv4oqjZcg0mm714tb08y3MgK5F9R2ehxhxpTK/ADSTGuRxvYuZhEdgBrsthftXbl
ZBWiE3JEVkNrnsNOBSFtmPcyOhbfqQP7G+6dfhWhmivdvjIhA+VNH7SY/aRgWk6d8XlsYvNYU2b4
DrfC1dIq9BppwcYTi+XrEW6nTEjyqpvxZRZdkF6XUA87NxfyoTIN144m1e2Am3fdeFHpVbsrmGK6
irYwANS63TKkTVYkQB9NJWQTTqtio8wGeKTZwQ+hsmXqWbUqu7pkhBdnFxazUkJBpfZqJi3XCwLy
ROfpvgm0Fyutt6xvpyRSCAJVJAlxhXQMUhX6T6YYbmoao9dlZX5TGqB7MN4G2YNIi+uhJ+EJjfSF
HtsuK4vXJLqvWYrwy6o4WDVqDpqy/PfDVSG0EAIGsdfltA/rYIsecJUQnFTN3RFZ7iYyohORDQ+g
pOE0yfsBgfSmGFMYGrQq27gDyh2YB6WTAS7osfWtGiTVw37VxvgghvwWkc6w7ukgaZihPW2ubWaM
c7qa47g5zXZ61tRqC9zgSqnphGagvsccGgM9Sp8lD6lNIMBPm80umwDqS9VtrubUuigX/bYR0Woa
utxhzRH7QTbL50LvaCPG0jusJ6hTAtIFl4PtVpn6RallnA2m1Oq3fRL1m0In25elP3oIaq6giuy2
AHiF8EV29gKOwx6aFYhDA8Umc3mUmgwe9NK6Neoy4X8lOslcmJv8SQ+g+qX1rRlMt3ZhzI9zUJDy
LeAGGSJUXIuAh26ypU0lk7yCIaj0Mn7QRfInHhvSetejPcWzl5H1y65E/qXeYwFNB3APdo6sJi+f
zJ6e5RAvDTictOUFyTb7tJ7uZACXfQyKsqyiO5Gpt8SsO4dxGvtdKdE3LYNs4jQDdqqS5SeNzruv
jXr9KMyKXIESqQ2xvMhsYoHLJtAeVXooN4FqjGtbME5JhDx9cUr8VV/AdBOehalQajgwkLFKfjwj
5jlQmDApzt2SOTfOO4ND1NC068+rAAAKv5x+/3Mdjr4c6BDq/asI6Kw5T8OoOOdZdgJTcMeqRPJC
/sxyyfh9cpYogGzbj9U6s9Ntq0YAU4j9VIsDK9XRgM2VOOkVBvhrkwBPjaRngUGwCIO3UpicTXkF
9Nk+m3L48vlH/+0nR8lhAQo24I8Djfj5FG3koow7Jy3OAzbBcLpdxApR+QX4+oN7lO/BsRCScISx
uUM0IT58D61IqylPRX+uQiwQkAx2WsnCIAc1+0bfY8qT+kepysqrwuEZdOTdYA9L5g+otGVmMSc5
56hZXIlIc24KdiVR9hwpEVsw+WArxxa/uCrOsRTvOeBzz1XeGzMfEL/iTrsG1/mSdhnQMLq4M1jG
oFXMVZTF6SrttFeJYSY0HKK3tRplGANXr6xRl0dwStmKKG0icwf85Q0h+gsnK1cYCCFHKztNs9W7
ljVJW1kZkhPYlNydR8yYoQL0NHJotChxeB8IJb+tB4P9QwmPRk4WSWtW3dZUhhWQf69ecPx0ZdJV
JasXCGeIL585wipadgzkF6GvhWHtWBefbIkepjUo2ynRnzKtiZDzoy+vEGBpkuzPOqXHyGuGZ0qU
/ijl26YjyDlXxj1qkpc0VqNXehYb2axzn5T7k1qSbq219TrWEABCSLjOEXcBn+VMS1T8obba0+fP
HLrWj+8LzwMv5CJQtWWF1tSvTx2goLLg37ozHbAXzWlzf6767GwSUOuynj6j+mTg0kaeYo5IK38Y
Z7MTdwUhPQ3irRq2J5BzLs6Uk1Haj5jxonVLu38thKzvckMV2FwZpzBvWkJ/9Xyrsqn7gxIvWSsw
NIgDuSYZiaaMUd8Q1Dd6JJWU7AaCcKyqZiBQr818fm1K84WxHyQhhZT6JlfvTHWidp6Q8HWKj/a8
9hpDSrEZm48YYHZDoH43rREZ38Ay4GRbsxhvAyc5WuSG16V2g22HJwRF/KTeGH1/SpPopo6N69yC
EDx1j3aa6i51o7wya3JJIuIm6d/1nr34JTTmaTKNIx+7x4vEM+FVjvakaNKjEkFxrLtZW0UWze1Z
gvs3litFbzYyiCmn6KEaWYj0eh/Nq+wh3DxYuGIHpW/Z5hdGbnerLRN2e9y1CI1QTb7WqIAKy1xm
YadUFH4KhQ082tEqzPVQErRkkU8VAy5WnfgqraR0B6p7VTLCMjOwbhUFTWmGnEt4GXvJuRrq7h0c
HBLEaaEmYw7sBFpWaIlq2HmKQsRYq21iDduFrYT5iixJb1gq1FRERwmTZ6oMD2UJ0lWKL0mgccOI
lIdUOuTs4tEQYtvInvqqXdehWzg7nYaewq6ZBQP5LkTDNHnlC6lOyGKRNslgH+YEwa6DPGNQwoXR
xKI7q8o6AWSIU/ISDNY2LDrMKfWxWCjNXZdJRMYM1XbKrL0eDofqx5B1sb/gDlG8AeB+VNH+ajkl
ZCa0WcIVBS2TYLg0jZWVAj20z/m4Nqd1qW8Dq3+gSYNpQj6ZRtOA09WPSTQQWhMEwUGoveW1GPM9
CwMLjnhci9QNWwYxrU+k3LbpqUKsEleshcyiDxrli63tizf1o/RbjZwJj00q6KLSU2xPeUG0db9o
bS7S5gTp608FxP8zI+HXGfqfO8VPK8MiZfx5P1KjqOB0wcpQlm/gCfvxGvZnET7Caf58EVp66z93
rH/sSUtWBdkbyJYgK/x6paEFEUiG0wj6cGKqGhOgEgfqYtgud1Ep8cyN/aGqoG2VkBdOKNgM10xK
nNwJfqGB3+u1ivSOZe5qLDTb7TVxL8XlBfmHNxnlG6cer2vVmzEko6XowjUO7eci0R+kKKuuQ5H2
KwMmxyY3xMFIZBTDqGBwiHuUeJui06wHR3VuKvKP6KTshYZvWVMPczjtjMq5GNLw0LBtW+QBpWrB
yyRhDbO9sVIe8qohLDTYQSNguDrabmfkL7M8GV42hE81s28CXYIOt7wWfnFXf+23/Pn1/XxTAVL8
/PWlpl6gX7fHsz0+R/O3yf4iluGr3/9h45CljBo5TCd4TTdASVFt3X3xWHz+VJgfnr/czFM5VcPp
bKiXILRdbpMcTd7nF1nuwj/W0b/ukm0T8mwqBtOfX+/SaLVD1JJrd3ZUT+1euyGnJrmLR+uLb+NH
SsU/F/rR/kKmYihstYj2qEx/vdCUxPh95ko9U8a8sqn5t9k68HFhu7H34Bbuw46IneO369iL7sfV
C5kd33ij2622+/wPVpc+2z8f5F+v9cc4DaePncoJWUa6de/LHn67G7HJr2BnrRZQ4VrZcJ/XigfJ
1Y1Wjl+hGTsXr59/CuN3n+Lnp/ODQCcL2sxWG+77I1L5leV2a+fSchlZuZG/eTC8o+nnG+ccrcdt
cWNsbwMfhNWWdc+dNyVECp/Wme/40lFsi017EdG4d0P/vnTFWfamjbFzduVh2DZ3+frm84/+cdr1
r9XqQwUtqW2cVVLMc+mSVLxu36p1dav44Ab8wI/8eFWs8325uXw9rsSO/OzRS/ZQ/vfJGUeXF6zg
PX4PvPvPP5X6a/Pzrwf57zX0Iy8wjsu+sUw+VbRz3Mibt/kmuC0YrYDLdfHVuQSfutnGPtdb9ZlG
2urz6y+P78enCu/13+/Rh9WGpUaa2moaz/JcrqxhOMxSeu6FXH6xKS2rymfX+bDq2AAj+n4mjJWa
2u2HV3ncDqQc4KCWiWGs1p//Vb9f4/7+qz4eJqWcxd+oE3FGM87J77oKr/7/LvDhzKeNNoIg0mzP
qXFQE/qAzlfT4C++mI9BKlJe2YU18aKV1bnN03Wlgvuyv/hWvrpPHxa3VsnapLeS7jwu3wrR7Ni8
vM/v1Fd/x4cHTOB6FUWbT+ehH72YlOOUaIL88vOLfPF0WR9WJTMIpYnmHLvBaHq6U6zSrLvQiMOz
phZfmHruYYF+fsnf/l2GoxA7hr/f+UhwtDVLC6q4E2c9f2+SNTGpNPk2n1/jt1/PT9f48NJk0Fyl
OtLHM/w1+vdXef5FV+GrC3xYEuc0H7WkrPuzzKJNMzrVsi9u04/98bMXf9lQftIYRDFDnyDjOeZs
4ILb3vfb9MQRwds3XrQKL4SbHz6/awTRfL7WLH/1T5dEeY1lXo3Yox5pDJMV6p1Cru0OL8px3vXu
JSBh/sE1VrmnuPaV5F53q2VXv3yqL7U9p3bMvCtEktvCizZffbzfbuQ/L7kfHlY7bgaZrNjurFws
G7nk4l/Rd4XiuelG9x8Kdw+c9/Auf+Nw1txNh8Edvli91GV5+uxL+fC991JrRrUzUUv4vT/70+yq
puscMv/aOZtHbSP8J3UduAUd23WzqTa2J32xQn/1EaxlX/zpS5JGIenFUHVnCHru6NPZTL4bawC+
B/E2bqtVfrQ20kZ6D580b9ykFxD13r54Tn6/9f6zS3x4TtJey/W24NEkImRNKJYbL1XdLvVuSajd
7chPdecz/PIHYsT9fF1trEtUfr5YRTtIm8/ZFyvlj4PZv76Vf15348MtsSWH2VDBklKv9I25MYkT
Ws/r+RgfFPeVUPR16tm7aktT7zh61t3KpjooVt0mXd/E/lIk/Kc4+J/ffJmjfzW697LfD+750b8G
9yjmVSRriN+Xb+2Hs/zvwb3KPzHVxlrOVH+xj/8tpofMbuumhlhN/8Hl4f3/a3Bv/kFWnoZHXUXi
Ab79vwo2+c1g3ZaRwMuQegyDqy0f4ud3zFJCJcsao7xQbWYrgL8W+O80oWtl+qiOoUKrLV1nKKiL
vFArROHRU466OkcFaSPOLFFdW3hCEkO6mCWgFcxgCKC1ymO2SLVRxdxPaLdtpwIQ1S65UVK36tF3
/5nX29FT/SH7LhPragwhc7rNnFQyc3CTCFOs0/JKGeUziRg9glC930RBBHnVQE9UyB3J4gqDuIQJ
pBLicMbqPAclAm3ZKLfCHHIfkzI43aXtO4HOADNFB2vsRr/v5bsed7sFhG1Q6fN0jk6PTIaLYTTG
q8nf6VU5v7d2AA3CqoBbNw7Y8ovk1SH7azUFJdPhPFoiN6IdcqFgl1WIeuR8XJWFJG/wSWcHw5CG
YxDDNwXhRf+gSe7iOodbn3UcwxiRk57lGQvfY5hRv5ritolrxlNpfWda4UVVo0JHgX3UR0hsWh0I
/AeF8AuJVuKgy7XnLFlcaS1OVZUQ/TKV2ZrJ46ZqjD3hivd50l87UDXoJIEem2loWxpRHFMaf+8V
7RQW83lW894TFqEgImkesw7FuyiX5InqKCKbVBIZyj2HSk+ax84r04CZfJlo2OsTzc9Uc5d05lUa
TLTmhnbw1Tlc1XpurwepfK1VcI2q3IKuhdZTS5tSzkn8iC9QFB40jeE7y+uh7nlmAtFe1rHZuXbK
rZH7Saz0RaOA17pNxKbGMm8ZUbrGRiV5dZ+U21ShVVpJmyaRLtOxbE9zCt/AaIjGELZ5rZrqyWHY
sWomyko91+mfEo7OaHSO3UzvWlKaZfIah2DVhi0mJmIu+6Q4hXrwPNX9tM4kexO2mukbnXyv1/Vz
otXMGUgRnerOpGEeXoWDclRG+urheK5b53tjDvg3+pZ72Jq7sI4VdzaNYyfai5getnRVllY2v01j
lm6tfJGDVPdghWowTQSFEAxyKhji7JPOeSpTxNhG892uJq8hkbeawzVSSnT0w97pYB3I6qHMonNc
lvsxac9FmV32BaNvOvtEiAVi2JmB8T6bkkBEOWj6Jhb0QWG99PONas6nsEaUqDChXJPcNbqDZnJd
fVNlWE0WKSOqBNg92mVjPLWL1DEXzl2ByI4Z6qFRG3STnbEbUEeG1XwpZnUb9DGgA0NcsdjRqO98
lUgQ8M/U1QFaS63tjtgkQTbY3aFEjWkp1hLRdzMDpATXgmAzWqSbakNGiJ5bxcYJFbSLi8RTo25m
phRu60X+qS5C0HKRhEqCJ6eoFNyCi2A059RgoyC19OK9RFGaL9JSshLu54JxkEKk0bjIT41FiCo3
geVaSfWNqShq/zQ6EbbMMiHLl3mJcQYMtHIBIOZNI3toJc/Dm2iZheTmeA0eAZ1M0T8j+1jXuvw4
xdYJ7ueaEQvjXsSunq23Olia8KHAHOeT2Leu7GnTB6QyV82lE2cHGUPKvCgQjTo4JwCT/dhMtyXh
RXtLMu5sEfhcmSm9o98qsqEyugekOTPCwpuSjKtaUk8jr8GlVTrXaEm3Y6ZDd8zoGltELatVQrFS
ajijrQ5BEK6VLm0BM8T1S1SDtugm2tnkya4wIL6HzmsMJKTttOuUe8I+oHhqWGQIH+3LvFPXMhn1
LGHMTKoAUUU/D7E39MkGMoTlxkmGKLgjMYdfZ9uADg2D/AojPEf4C/AFxv1BlxQIIaEybQ1mX2NB
vzWvQEuUMQl3drElddrmtW3C3VgCrJawAYIbBwrHxMR6xk0T71iO3XDUDRJ2x7UU1TdqDO91nhov
jEwBoX2BoobtK1N9OO5MOBrDwnFZ15T2zCpRjd0IYzziek8IpKs3gqQiI63OQ1llu0oZLsJuvJan
csXUfFpjmz2UtbMl3WdAHzOJ9SDUt9QRIxIn6yqPLKiai2/oRxnxv3pK51T3ST0VvbTdy7/F/8tP
/VRKAe8hGpB1QyYBmzbB36WURnwcdQzUBJlO1TLp/A9lQVf+AFNIaQMVjyEBRdPfpRQUQ9xACCR+
aCN/YBv+Cw2k8WNI809tThtYx5JNoi0CfQ23gbOcqH46rqjLxauszshxsyDL6sw4FX24xxJIplUt
XVQRcnQe5FOaQadpJoKUJlBZNqZ+NFo2GoT4xDz3Fl0xKfVKbfuwuiq3DWdcPdrWzgRc1WAFtWs7
sGnl5Ku5A5pCRhpPrdGB1BvYg1HBtSPvuJWcpk68WaBJBkdbdRLCrkmpTvWov+JK34STEzOQLqHM
xrnYJlWzbRzn0CbhihiH9awSFsXcmxzg/miq5Z2Fv2BQkUxMjR5voll9ySCNqLL8GMm9sbaCQHgV
8shNw/QfqA2ceN1s98aI0s4OKgDp0tbRklUaJTeEPlQkblIT9NV4VWBLdFu7Wg/mQpjnwx00S0V1
ZA/IzQqlcCVwrI6WfYfMV20mlal1HLKYS1Nw22Tle1aJ0ZeLQWKYnZxSnZieOFRTwHZV5oG1Njxr
LCemofYKbAWsoq7wwyG7Y3uV9nldsACVVxFBVW5hO3sF4ZbL1PzkFOptzV5KUXyFqUBaiRlP55QP
G3m23xUJlBe5z1djRKWs285TkijXNEolAEAMsUGx5d5kardzHj+lRe0PGbsKnitsbXF8pBI/JLX8
DqzJ3CKtxHUVi2kFiBE5QqBdiS56iBI+f0iWGC54TOJmpVPTlmTjFZqOv068lUm6YwTqDyGZazES
ralTqEBjriOPLV1Np3DLInokUvZ6bIisK+0KLZYmNmFI17MuiDjoUG74A4QyVBngb5Q81Td5KS7K
0n4wlIDvvaUYVMYaWWD1pIj42CXxsYmdeCehWiV9iK1LV9EMOO2kekS3Qsbvqk2glecico4M3a0d
gji0o218lpPyqU7qeF1nS4pB3PgjhF8TtpPL2JX5SdZva0W+VNXWq4wB7LgSHJpQ7NqiuhNSvynb
An9WucZMS2ZAHhOl2/YOANmBGiJDI2bL/eNcx29tr3pSMm6GuJpAEtaZW5iLyIq/arIuS/weXur0
N3aarTt5X3OK70+BFK8n2UHkWVwoRnGp9ijojPlCEqbj9xNmzKyjMiDqHfvATKnLkclMQL9JeRx4
pgTjp8Z3URb8UsarlYfYMKdOR/mfy/07iKDUH3MNwd4iv9fS9tuYmP5Q2u9WMgrkXTXkdOE4G6Uw
dpGCTnTGZMjWhTfDtQsHyag0hitj1AKPWfiwdiSbCglHbzhG5KgEabLOe/27IJJ8LaL0e6n1j+AX
XjELJwgG0LSE2nA5CY4KUEd6b+rMjkao2qNtFoXaHNQw6w6sPQtmtGJnH+taBRTY7YwCx8JaE6gm
78jWs+1NpDfKRuhTxbtUF3D/rLGZV7Yg8XFlF5JOCnCPXHyrE3KF+FUjOfcsFfkkbhw5V7qbwWkk
7SBGwTDHwHz7COFU7S/SrtqWIfVHlWAVKfVUX8exEbo1VEOlCa9bHNBel457XS/EupGacWNL5sGw
RuzQNkBqkZmvNVBQnCcmFsFEf0wliKlR36PplGdzr5U8zGkBRIz/nD6aUT5Xgf6CJ1n1OxsZNKrG
d1IeqL1wKFMwD6oryz3ikw6d+JSOp6lq/TF2aOlW0kkvmispEIfcLp+pgPF3IiUeJ7IkOLhSHBuZ
12rjPmKiLA8k3VnVS5ySWLW41jsV6CHHfIZkHdpZNTkHrXOUkukpi9T3WZH5LaHxnvb5PVwFX5r3
MLDgPxsNwM3mOl0O6XIEFX70R5yqkXWS0wwx7Fi+MJHcRbglif2h4V3jZ3R5GM+mtXDnDSdcyZJ0
RetC9QfLmHH8iBPDa+xRY+BxF6qtVXDqaEu522h6z9pOvAcaDotYm4l3KZBuu9SfjfBBbXB62+hH
/UhC/2enzsDFG0ESmrPVZkReM/HdvjbEIaIMPE35WA0rYKTHyu5Q59k9kjjFuoiH4kStRxgX8Y1O
ESNPb7eh6F5MZ5hWUE5vpkyqV4A4MiCvbCAYau8CAbFVAJCjD7FPpJTPKOZHBJMo/IWp8wyQ5gv7
RPKasntrHeeOBXotV9kxzaMO5J22pbt9V/e4jmNr9FAn7+pBu+zt6toxym8xG52rWPJZl7sD0r7A
A7IfbIJZaQhTaXah1LMldEPoQipI3ChNd44Bka4PCy+x1XrTGvHgxXqLolxcUomsC7W773NlW6WE
KekC9e8k9HGVysTUyYpdcyYMaGuG/KtFeQ+SDWGrJCkbk1PPruOGei0uBblqE9e2ur0oKGNrk1ND
O97hAJBXiMFPKUvWWorncCMNyiEj1tubBjIFoAJlh1BRL02FwEqpRYPVFXK+m1VgnIhhAILSZfAS
C3yRHl9GIsFjWCLyLmi4sMixwBnDds5VXgnDvlQbtDK2AprfLMfXogwfmKkRTG29opB7HU15XbUA
e9PwESio6XekzwZ59SiX9lbTm5sBhxdaK09Tp9STs+igNsNLCC1NWOqbk8574mCvSFeBsd7JN4W+
LOKSAfG9if5Xdv+JBNEZSn1SduOpj6dS/Kbw5ud+Krx1gjoQwCxxywZZyj8X3gCKINgiM9YWRdE/
hTdWXYIbDZl6Df/RD1/Sf3qYFN6kKKNXdFhfl66o9d+Yj5Qfc85fC29oyxA6Fx+TyUf5UHgjKUf6
2pjl5djIvGC9PgD21enM68MWCwBjy4msKSEPMgM/Qz7IWU5RacZWusugOj7GedCeTBvJe6tp9U3C
wrHFa9SehzSovlfdYgHJoC9GmYURnjMswSC4EjXkntJ42TZ5d1En6EQl2cSjg9SayMNAyfy5CIpz
GlYOXO/omqaPcREqirRXw2jYzLaZ33X2ZEAYtHgVVEOcujaydigAgeJYQkrXijGV98hRsTxqrfqG
LyB7NOSs2IZGC6mwCtqXHubcCggCGVWNM2ysBN6aiPrqakiKVQbWgO5OWPk9GARgCVKh969lG0b6
QSmCeULFXqYCS0MnpDc9dJLojEVf1JSwbdFcWBHlohUqY3QTJQ6rPLpNsOEsQtZwtkFdm4R56GQv
AGcebKtwsx6/gG9QRcQHUyool2ORTd+SXq3BjAAdwdcxPplDpr1AlDJKxJNmseb4DjFTmNNNN5Tz
y9KpRpeqxjKKQLCZcag4m6Dqw288SbEnF/P8ErTR/GbG42Mj1esijPeSRXckV6hpBgO+gVQNyPRt
RUybFJ0+S143HdNyrGjmOemIKaGEphIPYYygtdNo8/Y5hXVaP+hWnO0yR7nTWKC3lVSTxikPvWvY
DULipDVvbNTHu04iiA9CjHkenVr2gWU6Mm0To7wNWjmn+sycb5I1SHstg4RUjfkFVDbJb7p+3PSS
1I6rIavrzh+DuHq3pJL8tSooQLnbLXXCbD6HrHv+7FjJ3UhZd7QSPTkx6k2e8BeRTzyD7WjTuXya
xSgdeHjJ3baA8GGXDh7tOR/uiqTJVqIcsT/HY3UZ9SRKFEj5M7/QddSobUu6Zw8squPAaLQ+Pmty
wcPCMAHMsfwiiIdNvrfGQbuazMaGbVyayltVVvO6XkynDmu72w0I9v7XAvnTDcoY55O1uCzK/Hct
EH7q75VY/UMDws4SbBsE7C7Tmp9aIAa4U04UGD1/NDP+aoFo9h821lBWW+wHvDw/20BtGJTYKsm5
hFHpyCyd/0ULhMqdFsc/K/HCJ8CeShfGllmObdygv7ZAaK9jBJMT+ULVDDA8hk2HHyCleG0Ssep1
Xjx5CX+WAlq8ieLcB11PuMkSEW0Y1rcuz26sJTyasZkvuo44aXKl8W/tWnKm4RJh7gIdTzRNT74I
edSppjwPS0I1uYbtIa/rXd3zHszxhdZJu5xQ65Y0XqUh5RprM132iWrQau1tQRT2zEplEWnQDWbp
lYRlp0tqNv3wa1Xrnqh0JSCvxdWUSgpWHOlWWjK3gyV9uyaGO8QllSWPGfncQ0hQd2Ik1+0S3d3U
LQnXxiGXCfVO5mIzLTHfcqVfREvwt6zohxlcQl+Ig90G3ytnOMSq+awukeH6SHh4WAQn1Nh4G1Tp
aSBfHB+88tJMdDAGssfntrmPVfl7SGfHHSqt9mji3o3klQuDjOKSBPM0tU/TEmmu8DcEZJzHc/XS
LqHnfZDGKyhYuE/U2tgUZKMHS0h6Y+d3rD8XSOCfc5NEwJQ89dGuN92PgPU8L9weqKRNzBJ044tU
ZaBmkMouBuLZpxnPpumsxWCchj7ayEuQe0uie7FEu/dkvNtkvQ8toe8D6e9xRO4QGwIoYqKY6iUi
Pk27R4PM+GHBaHZLijxp8qqiheTWhGcngkFckDhPJwL5Ohn0bQBAoSWVXiWdXl5i6qmEnf1gimoF
hu97EVo3YTBtyIgYV3Tz91Op/oA2vI16tUBzoVR0D/x/26KkM6z3NvMEFaNolHSX9JCyozPmt+ax
VFIwqRbVLZWNTyRExPGifc+VeptYzcbsKdI70YRr/sOTIupVVWJlk9O+R4ff3ih983/sndduI9u1
rl9lwfclVA4X3sBmEkXl1OrumwKVKudcT7+/qbCWArvtZQo4PIDpC8Pu7iI5OcOY//jDPuajP/RB
oZeBQ15uGwBsOJLVGbT+NE3Om9AfFkUVLfQaatUIu3zwke+h8rGx0i6x7I4RLSWCRjxo+6qXHUaG
jr0V3gaRU57rUbcKfSjQfglFwWHsdfewHnEjkuzAGu4aUsdufJhuWAo6iY03cWpdqCL6wZvYZSKd
y3iCXyCzoOZW+mBRa/IiknzSSVT3MfL6B9dwZJRK4JFyYa2stP9WmeVtHVEi5Fl2bnlIWv3oXAFB
t22SoEFbZ3mPt6FmtTMCosuFDcscfY3Ol8vnyIYlIMpwCZden/sulZoTW+M0bCu8tckHqrN+oZnD
ujfVWdH3P8kUmsvOcM0PDdc7lA6GQDpKC3/fj6SDlP6gSaqdF8boP91liDg7skm+6G18D/WRvLr6
RinKmW8gJFGRA7QJx5gWcJwGxLKS+iii0vY7MJskT/hBvtWEPQ99s8DHYtpicBRIZJBEqYVir5r5
gfM9CdEyVKV/1OKcSTsmcBZ9YjYTQi6WFAInYGh3FZ4SMjZQQ2+RhKA7My0fjtFhHOAQm6MwJOOC
6AB+WyTKUrNsqvKuKdvTsLdnVahfyYEHTDCQKxlZRJ/irK5HEe1nENWCeJCFEsmXRuM+ILBkdrbU
Ipg7TitUkPit91OpwChES85cmZ6inwcoZQ17YpPF7evNcWelh70E4ymJyM/xbMRNZLWY9hJzNDBp
ed+xGmJE2xtZzQ9cGi3Y3lrzKIzZ//pUQgGVXWio5qbBWJ7qMj7lXrgk4WSSB+2Ja45XQC+IVOtz
V21WZdGS7Ip7RY/9+DiqC9Ms55qkHADPtLOKxA52YW3hGPUhVd3CpjqdOgMAai7fQiNGmqs2P7UA
CzrKY+0AyfyZkg6T3PPOldE+cmxi6cYR0M4cu5VsRlNQBX+KCBiTXilwDjTPaEg76c+0WFpE8XCm
OvYjGRqAc/msAvqqSlsCXsIRtJPq06HOz2rLvu4DlNCJYZBFnBgOkfFq/D0ihAidfPsYVs2h38vf
4ial850d+U6FwVUZXNACBcMtHw0PPWej5Cd+D2UoHK8jRUU210bf2IHnVWqcl5KL4l92fkhmedMX
/WGX+OD8TWJNtRxLdIWLcORN/Z77AsYhei168vpw4BZOmIIOF5hlEboRfWtjEtxnGB4oC2msu6nd
2/NYDg5AyOnbd8k4I7rxXm+1Zja0WY/CVlk743iqlGjuKRe8mYcMB9gunLgamX64bOFTCvcusNgu
MdOZ+Vlwk4XqWUZEHn2JbtJmBND51R1pCrMaWa0lDaeV2QMgsH+ViJJxHUmv+0H6lvfZVRzQ/+tS
bZbHtMJtrJHaCCc3RJYYrOTQB5qwOS8BlOcGPZOlLmzlTJgS/TRRtNb/F6w/VRBJ/ypP6NBYJrJR
mRhMRdwWLe64bzs0WLkq+oD96KlymUy+G4v2rJjS0p0666uL6jhbBfNsWi+DI2Mfz4JltvBXhrcM
j/39/xa4TwWuQT346wIX6grmo8NnrEH8szcVLrUoVRDWOJCc3uWRaXsUt4YmLESFNvivDh+mWI5F
cYu5OQcjHL1XspSzx/8vy7at0HCSKUr/TnmLy+/H+aMj8qBMVh3+i4/ygQ0Iet2bRVElZ6mCM8dx
pTYwa4YmIB4CZ51OdQBi2xbnYCu/40L5c8xGf5/d9lKXXPB+63bAiG+eN96yhFRU5EGKwYMRzxrd
OpFrpaBh0ZCinmNB4GYONgve4C9UrA8muCCeSJIbTdvWr6ehm51WQ30vmVE+MZzuXs+lbO5nFXpm
tvHMDg57XehNnfBYyouzUs6MWeZrIyHHZjsjZimmG1beSxmlXtmUty04AdpqwsVV+1bqlYXf1cqE
ynppWfVJCrGGGk1EqhXdj86WruN6iKdhpFxqRv3d4/ax79iwZRRq/VMPwGlOe6tGvhuVc2Rfa5IN
MpBQyiKboiUI1NNMYHlgq/hFgO75wHy9Kq8S2XjQ62RfAwas9OBQF7hgKUnTHqAQNwj+trNM5PJ7
A5CY9bRViJb9ngExOuGt1kGuAHUE5L0r1eq0HIMbA1Qy0u1kxqUJoNIwzyQ+LChot0z8gLyqWqIf
JjXeAkbUJQFCJ3jGn4xPEKgcqJNBwKJGYScHIQrHiSFA007WzySjiw8LkU9mSD6X5l45DH3avASf
magisU8sGnlug8iaFXhPR1lLluPKzuhByE5ymiN+ppNQ2Adlnqr7AMj7tgB7S3Hy5ORP70eWX85C
AQqbrdvPDQEUQ5oCFB5UXCG7by5YMrGaZ6bc4DeXdlPMvor9km5aj1MPWdcRxwCGqr0Ap/VuHCYm
eHUiGVigqJK7z0Jzpx22rDLoti9g7r4ub0OpvDBb44w7zYEXUk2YarhPAul1UutLR8EBJhrN65pw
KTnxvlVg6ojdJUpVFZhdAO6tgN5tMPg0xLzTU4lRtfIbzDmqWVx115IA7vmnmHYLMF8TqL6E1JfE
Xyh8SvaYVLhXBVl+zEZ9GukYrdRDT5eAdkGDaem8Fx0ECxk9a6W0MREN8HCl0YA7J21KrezXtZuH
M7kig1ITnQktCm8adNpxcI2UOGYG0sNgrWHUQ1fDrq16PyXulesMsFGvqO5UwwyVRFUaO8RXJiGp
UiOtkgGLifmQFuPMoo0SpGo6IWPHnAZPPRaaLS5Nl6gHC2KuXeraShoeI7nAVIdGDamwc010bnzf
mtv42Mqm9SiL9k5u6Y/lKP9w6PvIXXySk6urioYQZl/+3BzQPg1JceE31TrWCa8LhgMMw1d643Dc
PjWYethPpJ6TBDY8qlX505Oawy6rzxEyHddtGC0wu5mNdK00Bx6cIhpZePKoxGdhx9aINldZ14+5
lCRkAnUqea3WOijKn2AGMv0fSAaqaJhh6m6u6kb0tQzJhuIJqVPBccEcSmS09NxqeBho2VFNsyEf
VqIx51VNs/DHdlWLpp1K9870+zX1KFch0diriyqe56LZV+nolhIM0rgkT2u/v6wNIvd6gWH2fjcr
ENTP09QoWXQZS8I2yWrlDp/17kkmQo71xoXvLHmXpBueZrlz6bj6UusH8htpm1LLxBdunp94nlIs
vNqOv5ddFaAWxgZQtlShymZhG+ENjvz1xGy7aMG2qhN56t/2KTBnoweLtktXbOgXg57RpIbnOeMA
OAdoVieBYcxaOCj7PsX7tK00HbtRoEA7XfmuqU+jIj6q/PY8MMhaVWkxutgAoCgulXnqxfzbtr00
CEdejmlzC7uS5llekmmZqv7UDAtp6o3So6ODWtd+GewDvZ6nQ3ZraqztIrZs+HIie7r3EGS7Y3oi
k9s2KbPiO0b5op1Hxy4ZCPjVVLymfMwCZhl7tpGnMoZCcr2I6+yWANkbonn1aeemC5JuywlexpgI
Vkk57TT8Duoetz6Afca0DcwD6Bu4yusJrg0wZ7XMIJxWb6/9ITrvOBOndUjWc2DQpsKswsMTZ2C6
2STbNKFoXQlAPZfGbhYBbA4SvEC3s7qpJ3fQKiLz2qihkqTDvZEZZ5hhP/Tw1CbYXn43IRzgwysx
9Zr0SNHMAidwAjAEfm9Z6VJWlIM6zsupPqjNPBIAPy528UFF0K+msvBJbLuRBv20Dur7rogXjhte
c9jLh4EJS4Hz/6AKvFNuiFc40C41qeommNj2OAlBix3oKbiGNrHSAV8p0WoAomlnqmXdBX0mYVGU
eRgQgJEOmX2huEkxN4SEPsU9a57nmCq1ceMeyOWwNlE38Hu26gLAhmBdGBm2K60Cz1uXGFp4XMTx
3sv3s4KaO7XysyzCow+c2ZtjqXSX49O8aOrghy4HOA4U5pncmN8y3QQrj/vl6GmPodxZ7LEU5aqK
hYXd499gWrG48FW4U2cD0y9U6okSDIh8R+WHWbUn8KCDOR6UCcnZ7Nr+QI5SaA0d/IZwLafqcQTP
aFoHbggNNz8MBK6s1+X+MOr4qWhGOG3kaBlCppui6OO8E2lLheqm00wg0tCx7n0P34TC9soFJGR5
mhGcPMvkAXIxXepBMm+4pivkXJGgkBTSlV9213CTyH0JnGnWxcRg4ZfkNTaZxFVGdqTuX9amVczd
uD5oPNI2E9m5hh5w5sWYk0M87eZJLhHhSQ91irPbovekeAYb+ECichJBEjI3zOo29xJyozjPGS2O
ENwYTZTigk3SQdSUcvPRlAECNZtDIIGbGTnRoyU4n2qs3rVDeehwkk8Gy7iryBQlOAKXc09ZuamW
Ql5v9WlvRjdeklRTfLHUqd3gXCAlYIm3su0dURiQ66hL2URpwlVulHAgmjA8UQM8iouSP7OjHx5Z
FZOkC6+Uko5s3kgXVgJ8oeJjrDvdTU/NNTH9McdeI0vnRY0fFJRc2LtRwdfRsUazu1Kfgz8d2kV2
ZtuDAPuKeMq6ezRVC/gKRHUOvWoht833vGXp+qVyTkozYqxBO9bMoBZm1uUEpvIlLAZksJaiUV72
7NNletzrZbooTX2l2PUdkAxwaFDfFD2JQ9huXY8x3jFDfKXqUNe6ii3Vkm/RfTL5uSjS6LW6WRY3
R3lVLlIZWb08VHjR40THrA0fHGpjvyUSm6S6hzEpV6ODV5dXjgeqmn4PCETHke46b2G4VlR5VsTW
5xfMTN8hrTMD3p0VjbUv9+Wj6VPSWVlPBgg1Xxsq0wBEFxeJA0whZn6Urgmauw3r5lTXixV278rM
A0NyW0gXONgs8au76H1l3huY+rhFdtlXzjLXHRgA0qyQQ2I9NWJ8FAgCGvlgpASTeXuEq+tBE+TT
2JBbdVWFyjAtPEuNzuN0NL8PWWCi45WAC85jo87b2SAosEYuPUv8/8szFZeyX99BvxF80Wwy2xT/
7PUOqth7piYSGLkBIt58ewfFhxN7VtyiDTJ95CcD6r/ivAgTwHQJLc9TM4XL4+s1VNvDgE01LTw4
LQIjHeXvXEMFSPEOxBDx2ooi4ioV0Ff9g2Knl8ljKcu0ORm5HBV0t72KjFI7ee7C/dIiBB/sz29k
qFCgOEIx95QFk+AtWqLEWHeYoZ6fyI3hXGNVSdJtQjDzuLRpT9HYqdNGP6gqd7yE5g1t0VT0m9C2
vB95FtqrEobpoUIYPDVuafRnbB4X2pC1UFoGj7DfNgor7WfbF6Z91rlF2+IHAyre4q8OqivFpx0Z
Eso8yPNMnbPrN5jzSB7Oh0HlstKjwZmL/pI8q9I7I9a7E0vP41PCvCBNKjlo3yJze20ak5cpxcLG
0wq6TDuVW2Hv2cbhaVlHHbgvViu+c6Yp8oOBJ2haeAs6uFcWfpopnqGGMA9VoT6iQCexGZ9dJ4GA
lxy4w1Dg2JgEAlWbxUPx6BPFy7l5omBP2mjtZSy8dTokPz+siOa0MGY4lqy8RClimKs4cECAEy5C
o4rSVJK0Rz2s0qXu+vJJWhfIG1uiyoJYwvCUUAmA5ZMqRWAzqnY784JR3a9T63pQpO/4oBQzzH9o
ZdS1p5KZiVU208Kl506UKBcO8QhY/EpkltelXpN9Ztqpf1F5LaxWSynJ7pT77zrdLEYRp1GcDjm7
dKmEOomvV2HW2FlLinLyZu2dPU/aP9IGu27uGNU//6EKwOTDXBaUbcWmKSn6kAJweUOZLoay8Dws
xk/Ii1h3VJyX2GNPAICB4dIlbCQUAnPYF/Nyzg1tpS+0OTqTafQv5rrxSQ6MfweMbVJvRAtTsT8o
0DEl6xqv8rMTV/VWpG/30wj3RCBUnaunFTnzonUhWqomsheiQI49q3RXCr+RGRWwfC1U5a6Mtk0d
f9Z95iwqFXynrvOFa48/LQNfudClmnPH/qaI4VWqZTFMrQoBVY+TFa7WXAkMv59D+N7vFHqjLnEX
xOSR++osRw1WlqruYy2nTIq6FIlJ9NWSdEkFOMsgUk0yOZ93nXekuvAlohRNRQvwnyQhura2OOl6
R9svPNG50Lxrr8uWULaOm96WRUbTvhwx0SynoJyUw8vf/8TvN5EX7woZSryOL7CpOR82EWeE9ZEn
bnkit0m4z0aAyLCUU0jn/tzIArxii39ltrdZPf3mPT/8mlIPoaYl8++k8LQfhgsFkj4YjVNrqScN
ntYutEwTaZ+FvbcRU11wKxuORuwnUScaR1lgf5cDaoO2kh4Ji1/kSEjUzDyX3fHO8IqfSYe/WUHi
2TM+/d8zWbg+/fpM/gE3cwMozL95PZAR0bIuQXYVR4HGIBxn/qQ9qHs6hxOyD8skSk9oyF8PZHsP
+pmOwR1gPwqp97QHjYuFCUeB6xz0h7+FC+P2/3Ebs2xoboCblAwqMhQ+xNttDIf7MI3VEAvZ2qVF
ZiMrdcurWiW/PVRJcxnJn78KWiU+VeskuawaFyNqWaH1N7rKVEFS5DkZofaFrp1olo5fbUwLZLBC
xGcwmmpVNg9xqLt1mi6/ygbaSAAK/ZnjefmU3rw1dRo3u9Kr9riUG7jEKWx1otVOE6/A0qBLvQs6
g+l+g0Pl3GsJOK8U5TrBnnoZ0/7bD9kdckKFtMG+8ooGqbseqjOTLeQ0DvpkShmEe7TJdZ+kIVJS
gutC77JjXx3SRT06KEMjDlGFITjFysFd9HLtLOkDivYVpgEYuibLLifCkiwVKuR0xFnOs8Btc0HU
CyF1NslRU0DVcmA8UPtM6oykz4yrpOHnK7nRSYLy5LnqtauolA7bzP7GaB5nGZH3cs1xlZn03dPI
/2m0Or1jEB/8Km+8IroRhNd57nsEOnjBZa3TMqUZCBKSoj40PW8ZjZz0kpk8aB43lD41VyZxCZMa
JGZC8B7meZLhLXy3k+lsjT/4ocOpY+aXmeSe6HDbbAKvNTemZ59r9+5QnSF1aI8gyBPxUGNhVmBE
B2k3nozueGJk/KR13s/IMjqLEu1W1cqbsYvuJBcH08z3V1Hcn5od3QIrFxdzD56V1KkHuH3iK9YQ
QNx5zilIUz1VE9EFhKTQJ7AXsBoBnvZ/5N54rus62hILfm8/SkRURBhOuqjqTLuI7FNtkEPtVjTJ
hgOrrqK55XuHyKTHBECx9GaxAaDnW8aDBC0haASoJw10WDkjMFg0juU2XrXouieWwc1LTZQjzTJC
qH9g266scGIbdrA/GNHcLjD4QzSpXpREtk1buwSo8yJUwbkOahQM8wA5wJx02IUs07E0o5FBprw7
wHAIHxCD3n7HAp/iQLok4usiTlOU24F+0NtOBVsvka9SH1dXVycBJUsRVRnY4qLCB/B3ubjrckpf
xn0YwMwDkP+DyDCuytolkjGtp2SpTC3LOdErEhI63YAE0DUy6knzQLJL/dSquRtTnNTTXAlM2qT6
ZRtl2dStjSM56PKpg1hzKkvGqoRouVKG7LDQY+WgyAJ+pRrHLe17pbinUuct4Ov1C70LEIKVAU3W
pCS7hOYNDZ6ZXcS3fmws7CxnqbNM8tzqGdjkZ+5Xq97q8oNIsuwZLVTl1IfyM3Mb+KRhUBBLrSNj
aGz3pC3ADULHhCfijJM4bZnnlAgwqPrzQQHCIngF2/ZhxF1cVd2lXNQ6DYpM3x8815nJeIIe5EV6
6Pm0+wev0VYokcZVESrSvk700Twr8nNTcsrFGA0rcju+gxhrZ2qIpye7HzqkgJaGj3hZ0kDxeg8z
rDD/UVih91ilKJ19lvG5FYYPGPtB+4eJWJfPZdx/z0+DA+c352dzu95wfvJv3pyfHJ86LFBh1Cw8
I/46P0l05H6HdTPcQZsgib/OT4c/4bClgaryV6B5/3Wh5WgVhypRFFxsbSws/s6FVpPfu6yIvryl
WQrJkiw3UiKVDwVbXJe1jOxXPq3D7DuiNWPfjDTpUMVIHjxWyc8NtnPBUHFO+ggT/AzVMK6P+qrM
DIRjKe0JZp9xVJZjgxQvEkF55n7bNZex3efH5ShN81bWabbeKYTQQAXqlrASXVLkugPHtReBhT0F
ASn7TUVqS+oMydTq9OsuLZd64KdX3FKaqZfndwSYol3Pr0tFzwHdkWWZXnEXD2RXZxVwbtF1yz7v
ewD7zE/PZY2maKjTMNTMQxeZ27zuZHeadBL+gIpwQo6Ls8Gt11bj3bmJ3S04UwlbHfLiAL0X+dKZ
dIEGOz5zCLlAfI6RBG7E8IYGy5q5Aa0FTwI6S93hDBp2OS8d7b4KzHPfKE7sOgAm86Pvgapd1ZmT
z6RQfcgjo5+7o3ddtuk8YNU36NZQzitL6CX37MMp7rU+Fu4IM2Uox6b6I0m9w3B0rpSQq4sxip6x
Kl/lVqhORn6E2s/raewC8MJ/Xg9NRZiGVX2HLM59A7dWJCOI3HT5zI51hSyI4DxwALKlBPfp1TCQ
yTAQXy+XnPTE2XOeHrYi314Lq4vGhOjXg5RNxhLU1DLjSWjGeLHmMaHa0EkLSWqQbTqqRYeVFOBo
aWfkEwZpZZ86aj7sx8RLTVozPCBfyUEIXj6oRStPnNHyziXRARsD485BXXRSDOpjnBmDOUFKIM+Q
rjsnsV9i7JfiT+1GuErj8Bkt0jjNV16UnfrYg6BasU9xukB9azpcKwY6mBFWGpWSrZpSPYEtTY4P
RheTOuCepjSYhigGrrg9aDDA/E8z979FEe4aZYM/teqn3O/xFKnIOmYXDzNae+M3K4DF6ma3iefu
N4qmr2hNnit2/qj7cI38fr8hYGmacrufynVJfnNcHORmsuprA3Nf7XRQolPig/upI2Kh5Cy8kTv3
2khIIqwjh+wMyboua48AAEU9cnPwCMmmnVoUCYmQsnyRDPVK5vAqovAiCLy52cQ/yNK4NZwyI98I
/fJA48Auo2aGA4a4jqb0YxhcQ5dWbYz3hCkLFxVniADErSO5UO64K2uzqh5uck1FoaHgtFiN5JXW
I/77eN1H7ihDHpVPuri79Rnruanl7jQ1g2KSqfl3Lc2PHSph084WIfIILt/uXS13C6sUTde4Kwhn
4rSOwgbz/KiYDg7JDOlg3NeCp1ogwU7s8KhwAeKDPImm5KlgRV79tMPikKL6WonGbwpBDnw+ijds
B5zOOS6FcwEfeOaNbYfLeIRjbU9/cZQvKkf7OdROfooiIiaFTOpXUjRIB1nS0Qag29VGxSUGsg9+
Hl3YZmrgL0PbDq6nWx24Fk8ZS99YJpY+J7+lmYWaFB8kiXoeyvSabaQv+JdX40TKrIhcVibxQBMN
mwbrFGIZTMAui2eY49Dy9/rzEGX2xDXkO+TlL359/x+csy8fcbau1/OnBOPz5qEcLh4qGrTVK3Nd
/OkT4nSV/Wd/6fcPeslOvhryh3/+Y32fBOksqOoyuKs5O4GXoTgd3P/zH8/yK3HUvTu5nz7Y06f+
7XPiNc9p7nkH2PtcKzkVQVCeXhzecYak5fmPAd2cPcArC4L8M/L9Zox+NQq//4LPw/n7v/PrD/92
DAzDoWj429+fL/jX17f2uMSzeaIye3oBEX78+tAhwMIBB55eT2/4/3gQPs0E8dv9ByPBc94NBS0H
G/hBe/6mYG3vhkLFUIyYLEsI4Bj0XRsDZLbbrwZLOKNx2cVM41fTwTF1i+YICeXitaNDIbiFf3th
vJ8OttAC0ZoRhMf380BmRxD9K/l5zTy/1e5NB1HnbzcGKEl1NkYwvOfZINxdPg4FPpqOzs1mVycC
H3m7QeCEwBZHpfcI1VW8xDR5e0KoJATaaHEpEXZ0EMTdcstBsKD6clk1uMo+vT4ek2yOpGsxD0RM
Cu+1e8tB/G5bDgLdaYWfGbD7F4MAkM5pqijqru4JAtvfchCYCYREAnL+omJgOWhI5vCRen6vHZwJ
z5Xcc6/+z3L2b1WNDt6irHjKxl/sCUKeb9OxEG39nVwOyvYnpLpHL4beMu2fp9fH00Ex9vBlNQws
u57+fFcXhfyxf/af3CLosjsOca+/2BnUPYADVMXKrm6PL1vWdotCERsjUpHn+cDv/f6ghKhD3xgR
yc5WC9uXTMqeJdgWqpgO4vXpFqEzCLrGLWJXrxGCqbTlGWHvWaiL6Hc+j4G4JryfCZTQDqYlSEJ2
emcQBuDbDQUlNNufKRvqy/3501Bwq9TIlTaJyRSvnd0knzeubfYHcw/bfw4EMJXn14dZIaAW2+A/
IsJgJw9NeftCmhoSPgVxgWw179cERwTdFkszdnVjEJac260GDcUgvS42hpcp8Gl3xLuICyVWR7s6
BZStB4EtQfQJdSirH6eAvgeLU8MV7uXw2NFl8Klh+vcLJmcPRJGtgB7n0+vTpZqrlI3fKzb9OzoI
L5vUNhuis0clgL0dUNLmQVBpBBsKdjM7iyxsf6kmcUFW2ROtl0v1xwMSujibhYlWeWdL560v1dgo
c51m21PM55Px084g7xFQBu6g7Oxy2HoQNGOPyCaBrjwXhaIUendCUh+IWxYMi129P2jbDwLLwYCp
jSJuc5EEWVMH6ef82Nk9YXt4xdzjN6bXov9iEJgJRCA64Gy7OhP0rcsETYd6i7ejRW/uV+Uyaj7u
DsBMT69dPSi3v0/qe1ygcDN+nQ+cBO93BnuPpB/6NRym4rWrl6gXNHCLmoGTgksU/bnXLuXH4xIg
3qSfjTHorp4Uouzd8hrBz41MS2f9P/3cn/tSXKppS+GRu6t3qRcccIuZoJl7tKW4LdKUeXp9PC4B
4pkE9HNf2j+7B8SLBN2tZwLetAJJeulGMOnf7Qwcl1SWINTqn5voTiILL2jgNvPB2kNzgaeP+XJ5
/LhJMh+wlHTYI/XX+bKbQ7F9/cD+AGHnz5H4BMJSP+DSwsx5AXR2cGlsD7dpYKwsDEyln6f+x/mg
WJSakBiwg9rRykHYUG25P5h7pvWsDP7FSQFB2zBBGXaW1SOEVVsOgr2Ho6XJifkCtnzaJOnk4fql
c1bs6kzYfhBY8hgsYEz3clx+GgROCoV+LUrKHR2ET9r7vw+70XwikVKTf9WnFBujw2lpys/7z+5t
jPr2pwMQPJIMQNbnc/Bz9Sjv8YdcvYTjMq9d3R615w+2Tc2gQeaQMbZ+QVw+Qy4UFUKhQorAji4K
bXsE0sZ0AhKwDonr6cVe87GGxHSC/wBO7fJ80LcfCu4UFs1I+RWH/FgzcLuEEYnX485uktr2+wNd
GPZIFFgvsPzHk4LCCQIUGXk7uya2r5ueKgLLgN/zYTHw5RVTsxmdF2xuV/eF7VEGiz6dcDXlovD8
+jAULAYQOsAYbVcnwidngL9fMaCPsGjNgKV8/PYgURaIGx3LXZ0C2xeNkB0hveoqv/PT6+NWALyg
OuDUjrPjpcJzObdNqWBQOmKNSXv+eSj41d+fktCgKSMgv+7qanhZptsMwpM+Ahnt6+b3qVQAeFSx
ucYsckcXxcsH224QBNRO0/pXQJOyx56pcJXaVRKHzjre7k4NiQNFGAchLmZPL2qv98uBLBmbOoI1
s6szYfsTUuBsQEzCee3p9WlPoFzEyQ37mJ0dhO03RoteJDE/hvkrFgfAgizaUyLZbScRV2Fyt91y
gNhFW15FJfPSrPxYNnJQ4ioP6WlnLw7CHW27QRDELvrWFAwvDdkNp4MopGjY7urp8MI93OZ0oHev
4dTIFXHznvAEMYnz4UWL8m9BTP/GX/pToDz1g/j+SZpMDPEmBfOv/sKrJvfzn78RHj+Jbt/9TSFV
fn7zZ3my+N//8165/CSHevOnr/Kop3d6+fcvX/Hzm797s9fv9fp/LoOHcl3eYUTwJI1++aAn6wRt
8//G/Nf9+q1kWMimRTvg9f/bLLP+cxn8/ukEKDy8Pui9Jvuvr/pZw/3vPTxZ32flhoezcLZ++IRw
s00fnCN862dP1/G65SepXp/1ZmAoOrZ/Pua81aeflMsHsMcXPDyty/Uf06yqN70F1dzWbzF7iP84
ycqN40+NsPXz5/Efs6xk8rw+6834sx1v/fxF+VClmx7Ogbf1w/fjhzR9fc6bD/4Vy3XZJLdZfF9/
frxgNG/90Q+S/KEM1vHro/769EJotv3j8dt/fcybR3/Fij18KDeMueBZbv2pD4PU27ARKF+xVo/W
0YY9TJCSt/7YR+uqetg0Jl+xQI+y6o//Tb2H+GHTyHzFEj1e37MBv47Dm9nyFUv0eE3M0oZnf8US
Fc/Os027u3B22PpnPX5I77O7YNPuJcR/X/D88u7h/vVBf427oLZs//CMz/76nDfP/oplekw07IZH
f8Uq5dH1Q/kwbHj8V6zUk3W+YaILxGHrAT95aNefa0dMRr5iiZ6Wa7aA10/55uf8iiV6Fq/vHjbU
jgKX3HpYzuIm2VTcCW3U1g+/CCgdq+B+w8iIXu/Wz79c35VcCdJ6w3QXfdQveIP0j8kDMXSb3uAr
lurlWrxBma7L+40bmej+fcm3mAUP3qYv8RWrVnyJBSvgLqjuNr3HVyxf8R6rbF00m04r7SvWsHiH
oyao/ji9Dap80/f4isUs3uV4XT9sev5XrGeeX6//mKzL2/WmmkHQ+L9iPvEe03jzO3zNwhbfAhPD
8fXj/rWnClbA9l/BX2+8EwogffuHg2FsHPwvWcxBFRGJ2Lx+zjcD8yVrOYvXm6oHAXhvPzC/y6x/
wnu2wG8u6zVmz/G6qV4/6Zuh+ZKlK2CWDeewQJu3HpqrB3+dbKh9hGJ/+4f/Nkp124G/atgJNhzx
Anvd/qM3AETJJlxOwK1bP/73AT/bjsxvogq2fvSvXZx//+hNsOyf9lafwdpXd8dN/+w9Fi3+xl38
sC7/5/8AAAD//w==</cx:binary>
              </cx:geoCache>
            </cx:geography>
          </cx:layoutPr>
          <cx:valueColors>
            <cx:minColor>
              <a:schemeClr val="accent5">
                <a:lumMod val="60000"/>
                <a:lumOff val="40000"/>
              </a:schemeClr>
            </cx:minColor>
            <cx:maxColor>
              <a:schemeClr val="accent5">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hyperlink" Target="https://svgsilh.com/ja/03a9f4/image/402758.html" TargetMode="External"/><Relationship Id="rId3" Type="http://schemas.openxmlformats.org/officeDocument/2006/relationships/hyperlink" Target="https://wallpapers.com/background/gray-gradient-background-2xq7z1tdzm1ohwbk.html" TargetMode="External"/><Relationship Id="rId7" Type="http://schemas.openxmlformats.org/officeDocument/2006/relationships/chart" Target="../charts/chart10.xml"/><Relationship Id="rId12" Type="http://schemas.openxmlformats.org/officeDocument/2006/relationships/image" Target="../media/image4.sv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3.png"/><Relationship Id="rId5" Type="http://schemas.openxmlformats.org/officeDocument/2006/relationships/image" Target="../media/image2.emf"/><Relationship Id="rId15" Type="http://schemas.microsoft.com/office/2014/relationships/chartEx" Target="../charts/chartEx4.xml"/><Relationship Id="rId10" Type="http://schemas.openxmlformats.org/officeDocument/2006/relationships/chart" Target="../charts/chart13.xml"/><Relationship Id="rId4" Type="http://schemas.openxmlformats.org/officeDocument/2006/relationships/chart" Target="../charts/chart8.xml"/><Relationship Id="rId9" Type="http://schemas.openxmlformats.org/officeDocument/2006/relationships/chart" Target="../charts/chart12.xml"/><Relationship Id="rId1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5</xdr:col>
      <xdr:colOff>457200</xdr:colOff>
      <xdr:row>11</xdr:row>
      <xdr:rowOff>33337</xdr:rowOff>
    </xdr:from>
    <xdr:to>
      <xdr:col>12</xdr:col>
      <xdr:colOff>590550</xdr:colOff>
      <xdr:row>25</xdr:row>
      <xdr:rowOff>109537</xdr:rowOff>
    </xdr:to>
    <xdr:graphicFrame macro="">
      <xdr:nvGraphicFramePr>
        <xdr:cNvPr id="3" name="Chart 2">
          <a:extLst>
            <a:ext uri="{FF2B5EF4-FFF2-40B4-BE49-F238E27FC236}">
              <a16:creationId xmlns:a16="http://schemas.microsoft.com/office/drawing/2014/main" id="{27917459-B787-987B-7FE4-AAD1A4A19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85725</xdr:colOff>
      <xdr:row>11</xdr:row>
      <xdr:rowOff>33337</xdr:rowOff>
    </xdr:from>
    <xdr:to>
      <xdr:col>14</xdr:col>
      <xdr:colOff>390525</xdr:colOff>
      <xdr:row>25</xdr:row>
      <xdr:rowOff>109537</xdr:rowOff>
    </xdr:to>
    <xdr:graphicFrame macro="">
      <xdr:nvGraphicFramePr>
        <xdr:cNvPr id="2" name="Chart 1">
          <a:extLst>
            <a:ext uri="{FF2B5EF4-FFF2-40B4-BE49-F238E27FC236}">
              <a16:creationId xmlns:a16="http://schemas.microsoft.com/office/drawing/2014/main" id="{B9850476-1B71-3B97-3EE0-6E6A12A92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1114425</xdr:colOff>
      <xdr:row>28</xdr:row>
      <xdr:rowOff>19050</xdr:rowOff>
    </xdr:from>
    <xdr:to>
      <xdr:col>7</xdr:col>
      <xdr:colOff>428625</xdr:colOff>
      <xdr:row>46</xdr:row>
      <xdr:rowOff>33337</xdr:rowOff>
    </xdr:to>
    <xdr:graphicFrame macro="">
      <xdr:nvGraphicFramePr>
        <xdr:cNvPr id="2" name="Chart 1">
          <a:extLst>
            <a:ext uri="{FF2B5EF4-FFF2-40B4-BE49-F238E27FC236}">
              <a16:creationId xmlns:a16="http://schemas.microsoft.com/office/drawing/2014/main" id="{300BA3CF-6C04-7DA2-81EC-16A72CAB0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314327</xdr:colOff>
      <xdr:row>11</xdr:row>
      <xdr:rowOff>33337</xdr:rowOff>
    </xdr:from>
    <xdr:to>
      <xdr:col>10</xdr:col>
      <xdr:colOff>104776</xdr:colOff>
      <xdr:row>24</xdr:row>
      <xdr:rowOff>95250</xdr:rowOff>
    </xdr:to>
    <xdr:graphicFrame macro="">
      <xdr:nvGraphicFramePr>
        <xdr:cNvPr id="3" name="Chart 2">
          <a:extLst>
            <a:ext uri="{FF2B5EF4-FFF2-40B4-BE49-F238E27FC236}">
              <a16:creationId xmlns:a16="http://schemas.microsoft.com/office/drawing/2014/main" id="{8BC61179-4AF7-C4E9-C49F-3CE2488EC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147637</xdr:colOff>
      <xdr:row>9</xdr:row>
      <xdr:rowOff>71437</xdr:rowOff>
    </xdr:from>
    <xdr:to>
      <xdr:col>8</xdr:col>
      <xdr:colOff>690562</xdr:colOff>
      <xdr:row>35</xdr:row>
      <xdr:rowOff>47625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A2032E0-9F3A-7632-E396-8B06C7A5CE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19712" y="1785937"/>
              <a:ext cx="4572000" cy="49291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819150</xdr:colOff>
      <xdr:row>10</xdr:row>
      <xdr:rowOff>90487</xdr:rowOff>
    </xdr:from>
    <xdr:to>
      <xdr:col>15</xdr:col>
      <xdr:colOff>304800</xdr:colOff>
      <xdr:row>22</xdr:row>
      <xdr:rowOff>104775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E80CB9C-E836-8B7D-EFE2-B2D59A7FE4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049375" y="1995487"/>
              <a:ext cx="1666875" cy="2300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552450</xdr:colOff>
      <xdr:row>0</xdr:row>
      <xdr:rowOff>138112</xdr:rowOff>
    </xdr:from>
    <xdr:to>
      <xdr:col>11</xdr:col>
      <xdr:colOff>247650</xdr:colOff>
      <xdr:row>15</xdr:row>
      <xdr:rowOff>23812</xdr:rowOff>
    </xdr:to>
    <xdr:graphicFrame macro="">
      <xdr:nvGraphicFramePr>
        <xdr:cNvPr id="2" name="Chart 1">
          <a:extLst>
            <a:ext uri="{FF2B5EF4-FFF2-40B4-BE49-F238E27FC236}">
              <a16:creationId xmlns:a16="http://schemas.microsoft.com/office/drawing/2014/main" id="{5C2700D5-6E3A-D42D-E299-EE584863B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209550</xdr:colOff>
      <xdr:row>19</xdr:row>
      <xdr:rowOff>119062</xdr:rowOff>
    </xdr:from>
    <xdr:to>
      <xdr:col>8</xdr:col>
      <xdr:colOff>400050</xdr:colOff>
      <xdr:row>34</xdr:row>
      <xdr:rowOff>4762</xdr:rowOff>
    </xdr:to>
    <xdr:graphicFrame macro="">
      <xdr:nvGraphicFramePr>
        <xdr:cNvPr id="2" name="Chart 1">
          <a:extLst>
            <a:ext uri="{FF2B5EF4-FFF2-40B4-BE49-F238E27FC236}">
              <a16:creationId xmlns:a16="http://schemas.microsoft.com/office/drawing/2014/main" id="{7604141D-E652-8070-099C-20668B5A8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323850</xdr:colOff>
      <xdr:row>11</xdr:row>
      <xdr:rowOff>180975</xdr:rowOff>
    </xdr:from>
    <xdr:to>
      <xdr:col>16</xdr:col>
      <xdr:colOff>400050</xdr:colOff>
      <xdr:row>25</xdr:row>
      <xdr:rowOff>180975</xdr:rowOff>
    </xdr:to>
    <mc:AlternateContent xmlns:mc="http://schemas.openxmlformats.org/markup-compatibility/2006" xmlns:a14="http://schemas.microsoft.com/office/drawing/2010/main">
      <mc:Choice Requires="a14">
        <xdr:graphicFrame macro="">
          <xdr:nvGraphicFramePr>
            <xdr:cNvPr id="3" name="Order Mode">
              <a:extLst>
                <a:ext uri="{FF2B5EF4-FFF2-40B4-BE49-F238E27FC236}">
                  <a16:creationId xmlns:a16="http://schemas.microsoft.com/office/drawing/2014/main" id="{74690E00-E531-1665-F852-E9436D087CD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477000" y="2276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314325</xdr:colOff>
      <xdr:row>8</xdr:row>
      <xdr:rowOff>76200</xdr:rowOff>
    </xdr:from>
    <xdr:to>
      <xdr:col>21</xdr:col>
      <xdr:colOff>390525</xdr:colOff>
      <xdr:row>22</xdr:row>
      <xdr:rowOff>76200</xdr:rowOff>
    </xdr:to>
    <mc:AlternateContent xmlns:mc="http://schemas.openxmlformats.org/markup-compatibility/2006" xmlns:a14="http://schemas.microsoft.com/office/drawing/2010/main">
      <mc:Choice Requires="a14">
        <xdr:graphicFrame macro="">
          <xdr:nvGraphicFramePr>
            <xdr:cNvPr id="4" name="Gender Value">
              <a:extLst>
                <a:ext uri="{FF2B5EF4-FFF2-40B4-BE49-F238E27FC236}">
                  <a16:creationId xmlns:a16="http://schemas.microsoft.com/office/drawing/2014/main" id="{E2570710-03DE-543B-389D-47CA40F6DC8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658225" y="1600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549089</xdr:colOff>
      <xdr:row>3</xdr:row>
      <xdr:rowOff>79562</xdr:rowOff>
    </xdr:from>
    <xdr:to>
      <xdr:col>12</xdr:col>
      <xdr:colOff>235324</xdr:colOff>
      <xdr:row>17</xdr:row>
      <xdr:rowOff>155762</xdr:rowOff>
    </xdr:to>
    <xdr:graphicFrame macro="">
      <xdr:nvGraphicFramePr>
        <xdr:cNvPr id="2" name="Chart 1">
          <a:extLst>
            <a:ext uri="{FF2B5EF4-FFF2-40B4-BE49-F238E27FC236}">
              <a16:creationId xmlns:a16="http://schemas.microsoft.com/office/drawing/2014/main" id="{2FF2FE6F-EFEF-6D8A-517F-8E0A158DF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104179</xdr:rowOff>
    </xdr:from>
    <xdr:to>
      <xdr:col>4</xdr:col>
      <xdr:colOff>550664</xdr:colOff>
      <xdr:row>60</xdr:row>
      <xdr:rowOff>14882</xdr:rowOff>
    </xdr:to>
    <xdr:sp macro="" textlink="">
      <xdr:nvSpPr>
        <xdr:cNvPr id="22" name="Rectangle 21">
          <a:extLst>
            <a:ext uri="{FF2B5EF4-FFF2-40B4-BE49-F238E27FC236}">
              <a16:creationId xmlns:a16="http://schemas.microsoft.com/office/drawing/2014/main" id="{F08518F8-4BDC-16DC-E9EC-D164062E4FA7}"/>
            </a:ext>
          </a:extLst>
        </xdr:cNvPr>
        <xdr:cNvSpPr/>
      </xdr:nvSpPr>
      <xdr:spPr>
        <a:xfrm>
          <a:off x="0" y="878085"/>
          <a:ext cx="3155156" cy="10745391"/>
        </a:xfrm>
        <a:prstGeom prst="rect">
          <a:avLst/>
        </a:prstGeom>
        <a:solidFill>
          <a:srgbClr val="F1F5F9"/>
        </a:solidFill>
        <a:ln>
          <a:solidFill>
            <a:srgbClr val="F1F5F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223242</xdr:colOff>
      <xdr:row>4</xdr:row>
      <xdr:rowOff>104181</xdr:rowOff>
    </xdr:from>
    <xdr:to>
      <xdr:col>33</xdr:col>
      <xdr:colOff>327422</xdr:colOff>
      <xdr:row>60</xdr:row>
      <xdr:rowOff>29765</xdr:rowOff>
    </xdr:to>
    <xdr:pic>
      <xdr:nvPicPr>
        <xdr:cNvPr id="3" name="Picture 2">
          <a:extLst>
            <a:ext uri="{FF2B5EF4-FFF2-40B4-BE49-F238E27FC236}">
              <a16:creationId xmlns:a16="http://schemas.microsoft.com/office/drawing/2014/main" id="{542A55B1-C351-69BB-B3CA-8D3541D09317}"/>
            </a:ext>
          </a:extLst>
        </xdr:cNvPr>
        <xdr:cNvPicPr>
          <a:picLocks noChangeAspect="1"/>
        </xdr:cNvPicPr>
      </xdr:nvPicPr>
      <xdr:blipFill>
        <a:blip xmlns:r="http://schemas.openxmlformats.org/officeDocument/2006/relationships" r:embed="rId1">
          <a:alphaModFix amt="98000"/>
          <a:extLst>
            <a:ext uri="{BEBA8EAE-BF5A-486C-A8C5-ECC9F3942E4B}">
              <a14:imgProps xmlns:a14="http://schemas.microsoft.com/office/drawing/2010/main">
                <a14:imgLayer r:embed="rId2">
                  <a14:imgEffect>
                    <a14:colorTemperature colorTemp="64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827734" y="878087"/>
          <a:ext cx="17799844" cy="10760272"/>
        </a:xfrm>
        <a:prstGeom prst="rect">
          <a:avLst/>
        </a:prstGeom>
      </xdr:spPr>
    </xdr:pic>
    <xdr:clientData/>
  </xdr:twoCellAnchor>
  <xdr:twoCellAnchor>
    <xdr:from>
      <xdr:col>1</xdr:col>
      <xdr:colOff>28575</xdr:colOff>
      <xdr:row>12</xdr:row>
      <xdr:rowOff>67732</xdr:rowOff>
    </xdr:from>
    <xdr:to>
      <xdr:col>2</xdr:col>
      <xdr:colOff>161925</xdr:colOff>
      <xdr:row>15</xdr:row>
      <xdr:rowOff>20107</xdr:rowOff>
    </xdr:to>
    <xdr:sp macro="" textlink="">
      <xdr:nvSpPr>
        <xdr:cNvPr id="4" name="TextBox 3">
          <a:extLst>
            <a:ext uri="{FF2B5EF4-FFF2-40B4-BE49-F238E27FC236}">
              <a16:creationId xmlns:a16="http://schemas.microsoft.com/office/drawing/2014/main" id="{6920ECCE-0079-7E05-7108-1D8FA1521B0C}"/>
            </a:ext>
          </a:extLst>
        </xdr:cNvPr>
        <xdr:cNvSpPr txBox="1"/>
      </xdr:nvSpPr>
      <xdr:spPr>
        <a:xfrm>
          <a:off x="269875" y="2353732"/>
          <a:ext cx="16065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cap="none" spc="50">
              <a:ln w="0"/>
              <a:solidFill>
                <a:schemeClr val="bg2">
                  <a:lumMod val="10000"/>
                </a:schemeClr>
              </a:solidFill>
              <a:effectLst>
                <a:innerShdw blurRad="63500" dist="50800" dir="13500000">
                  <a:srgbClr val="000000">
                    <a:alpha val="50000"/>
                  </a:srgbClr>
                </a:innerShdw>
              </a:effectLst>
            </a:rPr>
            <a:t> </a:t>
          </a:r>
          <a:r>
            <a:rPr lang="en-US" sz="2800" b="1" cap="none" spc="50">
              <a:ln w="0"/>
              <a:solidFill>
                <a:schemeClr val="bg2">
                  <a:lumMod val="10000"/>
                </a:schemeClr>
              </a:solidFill>
              <a:effectLst>
                <a:innerShdw blurRad="63500" dist="50800" dir="13500000">
                  <a:srgbClr val="000000">
                    <a:alpha val="50000"/>
                  </a:srgbClr>
                </a:innerShdw>
              </a:effectLst>
            </a:rPr>
            <a:t>2,400</a:t>
          </a:r>
          <a:endParaRPr lang="en-US" b="1" cap="none" spc="50">
            <a:ln w="0"/>
            <a:solidFill>
              <a:schemeClr val="bg2">
                <a:lumMod val="10000"/>
              </a:schemeClr>
            </a:solidFill>
            <a:effectLst>
              <a:innerShdw blurRad="63500" dist="50800" dir="13500000">
                <a:srgbClr val="000000">
                  <a:alpha val="50000"/>
                </a:srgbClr>
              </a:innerShdw>
            </a:effectLst>
          </a:endParaRPr>
        </a:p>
      </xdr:txBody>
    </xdr:sp>
    <xdr:clientData/>
  </xdr:twoCellAnchor>
  <xdr:twoCellAnchor>
    <xdr:from>
      <xdr:col>0</xdr:col>
      <xdr:colOff>209550</xdr:colOff>
      <xdr:row>16</xdr:row>
      <xdr:rowOff>79373</xdr:rowOff>
    </xdr:from>
    <xdr:to>
      <xdr:col>2</xdr:col>
      <xdr:colOff>104775</xdr:colOff>
      <xdr:row>18</xdr:row>
      <xdr:rowOff>79373</xdr:rowOff>
    </xdr:to>
    <xdr:sp macro="" textlink="pivots!I5">
      <xdr:nvSpPr>
        <xdr:cNvPr id="8" name="TextBox 7">
          <a:extLst>
            <a:ext uri="{FF2B5EF4-FFF2-40B4-BE49-F238E27FC236}">
              <a16:creationId xmlns:a16="http://schemas.microsoft.com/office/drawing/2014/main" id="{2A3C2A89-B159-4019-B6CE-736E523401A0}"/>
            </a:ext>
          </a:extLst>
        </xdr:cNvPr>
        <xdr:cNvSpPr txBox="1"/>
      </xdr:nvSpPr>
      <xdr:spPr>
        <a:xfrm>
          <a:off x="209550" y="3127373"/>
          <a:ext cx="16097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2BF330-AEE7-4704-8F95-3D9DFA11058A}" type="TxLink">
            <a:rPr lang="en-US" sz="2800" b="1" i="0" u="none" strike="noStrike" cap="none" spc="50">
              <a:ln w="0"/>
              <a:solidFill>
                <a:schemeClr val="bg2">
                  <a:lumMod val="10000"/>
                </a:schemeClr>
              </a:solidFill>
              <a:effectLst>
                <a:innerShdw blurRad="63500" dist="50800" dir="13500000">
                  <a:srgbClr val="000000">
                    <a:alpha val="50000"/>
                  </a:srgbClr>
                </a:innerShdw>
              </a:effectLst>
              <a:latin typeface="Aptos Narrow"/>
            </a:rPr>
            <a:pPr/>
            <a:t>1,312</a:t>
          </a:fld>
          <a:endParaRPr lang="en-US" sz="4400" b="1" i="0" u="none" strike="noStrike" cap="none" spc="50">
            <a:ln w="0"/>
            <a:solidFill>
              <a:schemeClr val="bg2">
                <a:lumMod val="10000"/>
              </a:schemeClr>
            </a:solidFill>
            <a:effectLst>
              <a:innerShdw blurRad="63500" dist="50800" dir="13500000">
                <a:srgbClr val="000000">
                  <a:alpha val="50000"/>
                </a:srgbClr>
              </a:innerShdw>
            </a:effectLst>
            <a:latin typeface="Aptos Narrow"/>
          </a:endParaRPr>
        </a:p>
      </xdr:txBody>
    </xdr:sp>
    <xdr:clientData/>
  </xdr:twoCellAnchor>
  <xdr:twoCellAnchor>
    <xdr:from>
      <xdr:col>0</xdr:col>
      <xdr:colOff>180975</xdr:colOff>
      <xdr:row>20</xdr:row>
      <xdr:rowOff>19049</xdr:rowOff>
    </xdr:from>
    <xdr:to>
      <xdr:col>3</xdr:col>
      <xdr:colOff>44648</xdr:colOff>
      <xdr:row>22</xdr:row>
      <xdr:rowOff>119588</xdr:rowOff>
    </xdr:to>
    <xdr:sp macro="" textlink="pivots!J5">
      <xdr:nvSpPr>
        <xdr:cNvPr id="9" name="TextBox 8">
          <a:extLst>
            <a:ext uri="{FF2B5EF4-FFF2-40B4-BE49-F238E27FC236}">
              <a16:creationId xmlns:a16="http://schemas.microsoft.com/office/drawing/2014/main" id="{39E7F88F-96A5-4DA0-AE6F-CCB5FDF1BE39}"/>
            </a:ext>
          </a:extLst>
        </xdr:cNvPr>
        <xdr:cNvSpPr txBox="1"/>
      </xdr:nvSpPr>
      <xdr:spPr>
        <a:xfrm>
          <a:off x="180975" y="3888580"/>
          <a:ext cx="1857970" cy="48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1" i="0" u="none" strike="noStrike" cap="none" spc="50">
              <a:ln w="0"/>
              <a:solidFill>
                <a:schemeClr val="bg2">
                  <a:lumMod val="10000"/>
                </a:schemeClr>
              </a:solidFill>
              <a:effectLst>
                <a:innerShdw blurRad="63500" dist="50800" dir="13500000">
                  <a:srgbClr val="000000">
                    <a:alpha val="50000"/>
                  </a:srgbClr>
                </a:innerShdw>
              </a:effectLst>
              <a:latin typeface="Aptos Narrow"/>
              <a:ea typeface="+mn-ea"/>
              <a:cs typeface="+mn-cs"/>
            </a:rPr>
            <a:t>$ </a:t>
          </a:r>
          <a:fld id="{2966AA3F-654E-405E-B424-0238CB5F6D93}" type="TxLink">
            <a:rPr lang="en-US" sz="2800" b="1" i="0" u="none" strike="noStrike" cap="none" spc="50">
              <a:ln w="0"/>
              <a:solidFill>
                <a:schemeClr val="bg2">
                  <a:lumMod val="10000"/>
                </a:schemeClr>
              </a:solidFill>
              <a:effectLst>
                <a:innerShdw blurRad="63500" dist="50800" dir="13500000">
                  <a:srgbClr val="000000">
                    <a:alpha val="50000"/>
                  </a:srgbClr>
                </a:innerShdw>
              </a:effectLst>
              <a:latin typeface="Aptos Narrow"/>
              <a:ea typeface="+mn-ea"/>
              <a:cs typeface="+mn-cs"/>
            </a:rPr>
            <a:pPr marL="0" indent="0"/>
            <a:t>4,092</a:t>
          </a:fld>
          <a:endParaRPr lang="en-IN" sz="2800" b="1" i="0" u="none" strike="noStrike" cap="none" spc="50">
            <a:ln w="0"/>
            <a:solidFill>
              <a:schemeClr val="bg2">
                <a:lumMod val="10000"/>
              </a:schemeClr>
            </a:solidFill>
            <a:effectLst>
              <a:innerShdw blurRad="63500" dist="50800" dir="13500000">
                <a:srgbClr val="000000">
                  <a:alpha val="50000"/>
                </a:srgbClr>
              </a:innerShdw>
            </a:effectLst>
            <a:latin typeface="Aptos Narrow"/>
            <a:ea typeface="+mn-ea"/>
            <a:cs typeface="+mn-cs"/>
          </a:endParaRPr>
        </a:p>
      </xdr:txBody>
    </xdr:sp>
    <xdr:clientData/>
  </xdr:twoCellAnchor>
  <xdr:twoCellAnchor>
    <xdr:from>
      <xdr:col>1</xdr:col>
      <xdr:colOff>9525</xdr:colOff>
      <xdr:row>24</xdr:row>
      <xdr:rowOff>16930</xdr:rowOff>
    </xdr:from>
    <xdr:to>
      <xdr:col>2</xdr:col>
      <xdr:colOff>142875</xdr:colOff>
      <xdr:row>27</xdr:row>
      <xdr:rowOff>16930</xdr:rowOff>
    </xdr:to>
    <xdr:sp macro="" textlink="pivots!K5">
      <xdr:nvSpPr>
        <xdr:cNvPr id="10" name="TextBox 9">
          <a:extLst>
            <a:ext uri="{FF2B5EF4-FFF2-40B4-BE49-F238E27FC236}">
              <a16:creationId xmlns:a16="http://schemas.microsoft.com/office/drawing/2014/main" id="{29FFE9D7-6150-4756-9D78-09B5BD474D83}"/>
            </a:ext>
          </a:extLst>
        </xdr:cNvPr>
        <xdr:cNvSpPr txBox="1"/>
      </xdr:nvSpPr>
      <xdr:spPr>
        <a:xfrm>
          <a:off x="247650" y="2683930"/>
          <a:ext cx="16097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B8F0C7-8F53-420B-808A-E9867807E15A}" type="TxLink">
            <a:rPr lang="en-US" sz="2800" b="1" i="0" u="none" strike="noStrike" cap="none" spc="50">
              <a:ln w="0"/>
              <a:solidFill>
                <a:schemeClr val="bg2">
                  <a:lumMod val="10000"/>
                </a:schemeClr>
              </a:solidFill>
              <a:effectLst>
                <a:innerShdw blurRad="63500" dist="50800" dir="13500000">
                  <a:srgbClr val="000000">
                    <a:alpha val="50000"/>
                  </a:srgbClr>
                </a:innerShdw>
              </a:effectLst>
              <a:latin typeface="Aptos Narrow"/>
              <a:ea typeface="+mn-ea"/>
              <a:cs typeface="+mn-cs"/>
            </a:rPr>
            <a:pPr marL="0" indent="0"/>
            <a:t>2.2</a:t>
          </a:fld>
          <a:endParaRPr lang="en-US" sz="2800" b="1" i="0" u="none" strike="noStrike" cap="none" spc="50">
            <a:ln w="0"/>
            <a:solidFill>
              <a:schemeClr val="bg2">
                <a:lumMod val="10000"/>
              </a:schemeClr>
            </a:solidFill>
            <a:effectLst>
              <a:innerShdw blurRad="63500" dist="50800" dir="13500000">
                <a:srgbClr val="000000">
                  <a:alpha val="50000"/>
                </a:srgbClr>
              </a:innerShdw>
            </a:effectLst>
            <a:latin typeface="Aptos Narrow"/>
            <a:ea typeface="+mn-ea"/>
            <a:cs typeface="+mn-cs"/>
          </a:endParaRPr>
        </a:p>
      </xdr:txBody>
    </xdr:sp>
    <xdr:clientData/>
  </xdr:twoCellAnchor>
  <xdr:twoCellAnchor>
    <xdr:from>
      <xdr:col>1</xdr:col>
      <xdr:colOff>0</xdr:colOff>
      <xdr:row>10</xdr:row>
      <xdr:rowOff>171450</xdr:rowOff>
    </xdr:from>
    <xdr:to>
      <xdr:col>1</xdr:col>
      <xdr:colOff>1438275</xdr:colOff>
      <xdr:row>12</xdr:row>
      <xdr:rowOff>104775</xdr:rowOff>
    </xdr:to>
    <xdr:sp macro="" textlink="">
      <xdr:nvSpPr>
        <xdr:cNvPr id="12" name="TextBox 11">
          <a:extLst>
            <a:ext uri="{FF2B5EF4-FFF2-40B4-BE49-F238E27FC236}">
              <a16:creationId xmlns:a16="http://schemas.microsoft.com/office/drawing/2014/main" id="{822998DB-1972-1DA6-19A8-518D028C945F}"/>
            </a:ext>
          </a:extLst>
        </xdr:cNvPr>
        <xdr:cNvSpPr txBox="1"/>
      </xdr:nvSpPr>
      <xdr:spPr>
        <a:xfrm>
          <a:off x="241300" y="2076450"/>
          <a:ext cx="14382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cap="none" spc="50">
              <a:ln w="0"/>
              <a:solidFill>
                <a:schemeClr val="bg2">
                  <a:lumMod val="10000"/>
                </a:schemeClr>
              </a:solidFill>
              <a:effectLst>
                <a:innerShdw blurRad="63500" dist="50800" dir="13500000">
                  <a:srgbClr val="000000">
                    <a:alpha val="50000"/>
                  </a:srgbClr>
                </a:innerShdw>
              </a:effectLst>
            </a:rPr>
            <a:t>🛒Orders</a:t>
          </a:r>
          <a:endParaRPr lang="en-IN" sz="1600" b="1" cap="none" spc="50">
            <a:ln w="0"/>
            <a:solidFill>
              <a:schemeClr val="bg2">
                <a:lumMod val="10000"/>
              </a:schemeClr>
            </a:solidFill>
            <a:effectLst>
              <a:innerShdw blurRad="63500" dist="50800" dir="13500000">
                <a:srgbClr val="000000">
                  <a:alpha val="50000"/>
                </a:srgbClr>
              </a:innerShdw>
            </a:effectLst>
          </a:endParaRPr>
        </a:p>
      </xdr:txBody>
    </xdr:sp>
    <xdr:clientData/>
  </xdr:twoCellAnchor>
  <xdr:twoCellAnchor>
    <xdr:from>
      <xdr:col>0</xdr:col>
      <xdr:colOff>180975</xdr:colOff>
      <xdr:row>14</xdr:row>
      <xdr:rowOff>123824</xdr:rowOff>
    </xdr:from>
    <xdr:to>
      <xdr:col>1</xdr:col>
      <xdr:colOff>1400175</xdr:colOff>
      <xdr:row>16</xdr:row>
      <xdr:rowOff>190499</xdr:rowOff>
    </xdr:to>
    <xdr:sp macro="" textlink="">
      <xdr:nvSpPr>
        <xdr:cNvPr id="15" name="TextBox 14">
          <a:extLst>
            <a:ext uri="{FF2B5EF4-FFF2-40B4-BE49-F238E27FC236}">
              <a16:creationId xmlns:a16="http://schemas.microsoft.com/office/drawing/2014/main" id="{842A7545-FB48-493F-8442-B1B629C39820}"/>
            </a:ext>
          </a:extLst>
        </xdr:cNvPr>
        <xdr:cNvSpPr txBox="1"/>
      </xdr:nvSpPr>
      <xdr:spPr>
        <a:xfrm>
          <a:off x="180975" y="2790824"/>
          <a:ext cx="14605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cap="none" spc="50">
              <a:ln w="0"/>
              <a:solidFill>
                <a:schemeClr val="bg2">
                  <a:lumMod val="10000"/>
                </a:schemeClr>
              </a:solidFill>
              <a:effectLst>
                <a:innerShdw blurRad="63500" dist="50800" dir="13500000">
                  <a:srgbClr val="000000">
                    <a:alpha val="50000"/>
                  </a:srgbClr>
                </a:innerShdw>
              </a:effectLst>
            </a:rPr>
            <a:t>👕Quantity</a:t>
          </a:r>
          <a:endParaRPr lang="en-IN" sz="1600" b="1" cap="none" spc="50">
            <a:ln w="0"/>
            <a:solidFill>
              <a:schemeClr val="bg2">
                <a:lumMod val="10000"/>
              </a:schemeClr>
            </a:solidFill>
            <a:effectLst>
              <a:innerShdw blurRad="63500" dist="50800" dir="13500000">
                <a:srgbClr val="000000">
                  <a:alpha val="50000"/>
                </a:srgbClr>
              </a:innerShdw>
            </a:effectLst>
          </a:endParaRPr>
        </a:p>
      </xdr:txBody>
    </xdr:sp>
    <xdr:clientData/>
  </xdr:twoCellAnchor>
  <xdr:twoCellAnchor>
    <xdr:from>
      <xdr:col>0</xdr:col>
      <xdr:colOff>180975</xdr:colOff>
      <xdr:row>18</xdr:row>
      <xdr:rowOff>142875</xdr:rowOff>
    </xdr:from>
    <xdr:to>
      <xdr:col>1</xdr:col>
      <xdr:colOff>1371600</xdr:colOff>
      <xdr:row>20</xdr:row>
      <xdr:rowOff>133351</xdr:rowOff>
    </xdr:to>
    <xdr:sp macro="" textlink="">
      <xdr:nvSpPr>
        <xdr:cNvPr id="16" name="TextBox 15">
          <a:extLst>
            <a:ext uri="{FF2B5EF4-FFF2-40B4-BE49-F238E27FC236}">
              <a16:creationId xmlns:a16="http://schemas.microsoft.com/office/drawing/2014/main" id="{37B011A3-7132-4546-B46E-C1A460D10C6F}"/>
            </a:ext>
          </a:extLst>
        </xdr:cNvPr>
        <xdr:cNvSpPr txBox="1"/>
      </xdr:nvSpPr>
      <xdr:spPr>
        <a:xfrm>
          <a:off x="180975" y="3571875"/>
          <a:ext cx="1431925"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cap="none" spc="50">
              <a:ln w="0"/>
              <a:solidFill>
                <a:schemeClr val="bg2">
                  <a:lumMod val="10000"/>
                </a:schemeClr>
              </a:solidFill>
              <a:effectLst>
                <a:innerShdw blurRad="63500" dist="50800" dir="13500000">
                  <a:srgbClr val="000000">
                    <a:alpha val="50000"/>
                  </a:srgbClr>
                </a:innerShdw>
              </a:effectLst>
            </a:rPr>
            <a:t>💰Amount</a:t>
          </a:r>
          <a:endParaRPr lang="en-IN" sz="1600" b="1" cap="none" spc="50">
            <a:ln w="0"/>
            <a:solidFill>
              <a:schemeClr val="bg2">
                <a:lumMod val="10000"/>
              </a:schemeClr>
            </a:solidFill>
            <a:effectLst>
              <a:innerShdw blurRad="63500" dist="50800" dir="13500000">
                <a:srgbClr val="000000">
                  <a:alpha val="50000"/>
                </a:srgbClr>
              </a:innerShdw>
            </a:effectLst>
          </a:endParaRPr>
        </a:p>
      </xdr:txBody>
    </xdr:sp>
    <xdr:clientData/>
  </xdr:twoCellAnchor>
  <xdr:twoCellAnchor>
    <xdr:from>
      <xdr:col>0</xdr:col>
      <xdr:colOff>180975</xdr:colOff>
      <xdr:row>22</xdr:row>
      <xdr:rowOff>76201</xdr:rowOff>
    </xdr:from>
    <xdr:to>
      <xdr:col>2</xdr:col>
      <xdr:colOff>76200</xdr:colOff>
      <xdr:row>24</xdr:row>
      <xdr:rowOff>47625</xdr:rowOff>
    </xdr:to>
    <xdr:sp macro="" textlink="">
      <xdr:nvSpPr>
        <xdr:cNvPr id="17" name="TextBox 16">
          <a:extLst>
            <a:ext uri="{FF2B5EF4-FFF2-40B4-BE49-F238E27FC236}">
              <a16:creationId xmlns:a16="http://schemas.microsoft.com/office/drawing/2014/main" id="{B4137C01-0EBB-4E6C-81D4-F0D8FB64E6C0}"/>
            </a:ext>
          </a:extLst>
        </xdr:cNvPr>
        <xdr:cNvSpPr txBox="1"/>
      </xdr:nvSpPr>
      <xdr:spPr>
        <a:xfrm>
          <a:off x="180975" y="2362201"/>
          <a:ext cx="160972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cap="none" spc="50">
              <a:ln w="0"/>
              <a:solidFill>
                <a:schemeClr val="bg2">
                  <a:lumMod val="10000"/>
                </a:schemeClr>
              </a:solidFill>
              <a:effectLst>
                <a:innerShdw blurRad="63500" dist="50800" dir="13500000">
                  <a:srgbClr val="000000">
                    <a:alpha val="50000"/>
                  </a:srgbClr>
                </a:innerShdw>
              </a:effectLst>
            </a:rPr>
            <a:t>⭐Avg.Rating</a:t>
          </a:r>
          <a:endParaRPr lang="en-IN" sz="1600" b="1" cap="none" spc="50">
            <a:ln w="0"/>
            <a:solidFill>
              <a:schemeClr val="bg2">
                <a:lumMod val="10000"/>
              </a:schemeClr>
            </a:solidFill>
            <a:effectLst>
              <a:innerShdw blurRad="63500" dist="50800" dir="13500000">
                <a:srgbClr val="000000">
                  <a:alpha val="50000"/>
                </a:srgbClr>
              </a:innerShdw>
            </a:effectLst>
          </a:endParaRPr>
        </a:p>
      </xdr:txBody>
    </xdr:sp>
    <xdr:clientData/>
  </xdr:twoCellAnchor>
  <xdr:twoCellAnchor>
    <xdr:from>
      <xdr:col>0</xdr:col>
      <xdr:colOff>180975</xdr:colOff>
      <xdr:row>26</xdr:row>
      <xdr:rowOff>47625</xdr:rowOff>
    </xdr:from>
    <xdr:to>
      <xdr:col>3</xdr:col>
      <xdr:colOff>295275</xdr:colOff>
      <xdr:row>28</xdr:row>
      <xdr:rowOff>0</xdr:rowOff>
    </xdr:to>
    <xdr:sp macro="" textlink="">
      <xdr:nvSpPr>
        <xdr:cNvPr id="18" name="TextBox 17">
          <a:extLst>
            <a:ext uri="{FF2B5EF4-FFF2-40B4-BE49-F238E27FC236}">
              <a16:creationId xmlns:a16="http://schemas.microsoft.com/office/drawing/2014/main" id="{A3AE4612-46E4-4E7B-A0E4-D437166DCF02}"/>
            </a:ext>
          </a:extLst>
        </xdr:cNvPr>
        <xdr:cNvSpPr txBox="1"/>
      </xdr:nvSpPr>
      <xdr:spPr>
        <a:xfrm>
          <a:off x="180975" y="3095625"/>
          <a:ext cx="21145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cap="none" spc="50">
              <a:ln w="0"/>
              <a:solidFill>
                <a:schemeClr val="bg2">
                  <a:lumMod val="10000"/>
                </a:schemeClr>
              </a:solidFill>
              <a:effectLst>
                <a:innerShdw blurRad="63500" dist="50800" dir="13500000">
                  <a:srgbClr val="000000">
                    <a:alpha val="50000"/>
                  </a:srgbClr>
                </a:innerShdw>
              </a:effectLst>
            </a:rPr>
            <a:t>🗓️</a:t>
          </a:r>
          <a:r>
            <a:rPr lang="en-IN" sz="1600" b="1" cap="none" spc="50">
              <a:ln w="0"/>
              <a:solidFill>
                <a:schemeClr val="bg2">
                  <a:lumMod val="10000"/>
                </a:schemeClr>
              </a:solidFill>
              <a:effectLst>
                <a:innerShdw blurRad="63500" dist="50800" dir="13500000">
                  <a:srgbClr val="000000">
                    <a:alpha val="50000"/>
                  </a:srgbClr>
                </a:innerShdw>
              </a:effectLst>
            </a:rPr>
            <a:t>Days</a:t>
          </a:r>
          <a:r>
            <a:rPr lang="en-IN" sz="1600" b="1" cap="none" spc="50" baseline="0">
              <a:ln w="0"/>
              <a:solidFill>
                <a:schemeClr val="bg2">
                  <a:lumMod val="10000"/>
                </a:schemeClr>
              </a:solidFill>
              <a:effectLst>
                <a:innerShdw blurRad="63500" dist="50800" dir="13500000">
                  <a:srgbClr val="000000">
                    <a:alpha val="50000"/>
                  </a:srgbClr>
                </a:innerShdw>
              </a:effectLst>
            </a:rPr>
            <a:t> to Deliver</a:t>
          </a:r>
          <a:endParaRPr lang="en-IN" sz="1600" b="1" cap="none" spc="50">
            <a:ln w="0"/>
            <a:solidFill>
              <a:schemeClr val="bg2">
                <a:lumMod val="10000"/>
              </a:schemeClr>
            </a:solidFill>
            <a:effectLst>
              <a:innerShdw blurRad="63500" dist="50800" dir="13500000">
                <a:srgbClr val="000000">
                  <a:alpha val="50000"/>
                </a:srgbClr>
              </a:innerShdw>
            </a:effectLst>
          </a:endParaRPr>
        </a:p>
      </xdr:txBody>
    </xdr:sp>
    <xdr:clientData/>
  </xdr:twoCellAnchor>
  <xdr:twoCellAnchor>
    <xdr:from>
      <xdr:col>15</xdr:col>
      <xdr:colOff>246161</xdr:colOff>
      <xdr:row>10</xdr:row>
      <xdr:rowOff>186555</xdr:rowOff>
    </xdr:from>
    <xdr:to>
      <xdr:col>23</xdr:col>
      <xdr:colOff>131860</xdr:colOff>
      <xdr:row>28</xdr:row>
      <xdr:rowOff>25743</xdr:rowOff>
    </xdr:to>
    <xdr:sp macro="" textlink="">
      <xdr:nvSpPr>
        <xdr:cNvPr id="7" name="Rectangle 6">
          <a:extLst>
            <a:ext uri="{FF2B5EF4-FFF2-40B4-BE49-F238E27FC236}">
              <a16:creationId xmlns:a16="http://schemas.microsoft.com/office/drawing/2014/main" id="{8FB2A512-1CF7-0899-A417-142119F09A32}"/>
            </a:ext>
          </a:extLst>
        </xdr:cNvPr>
        <xdr:cNvSpPr/>
      </xdr:nvSpPr>
      <xdr:spPr>
        <a:xfrm>
          <a:off x="9513729" y="2117298"/>
          <a:ext cx="4725428" cy="3314526"/>
        </a:xfrm>
        <a:prstGeom prst="rect">
          <a:avLst/>
        </a:prstGeom>
        <a:solidFill>
          <a:schemeClr val="bg1"/>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How they like to you buy?</a:t>
          </a:r>
        </a:p>
      </xdr:txBody>
    </xdr:sp>
    <xdr:clientData/>
  </xdr:twoCellAnchor>
  <xdr:twoCellAnchor>
    <xdr:from>
      <xdr:col>5</xdr:col>
      <xdr:colOff>111330</xdr:colOff>
      <xdr:row>10</xdr:row>
      <xdr:rowOff>142875</xdr:rowOff>
    </xdr:from>
    <xdr:to>
      <xdr:col>13</xdr:col>
      <xdr:colOff>358732</xdr:colOff>
      <xdr:row>28</xdr:row>
      <xdr:rowOff>37110</xdr:rowOff>
    </xdr:to>
    <xdr:graphicFrame macro="">
      <xdr:nvGraphicFramePr>
        <xdr:cNvPr id="19" name="Chart 18">
          <a:extLst>
            <a:ext uri="{FF2B5EF4-FFF2-40B4-BE49-F238E27FC236}">
              <a16:creationId xmlns:a16="http://schemas.microsoft.com/office/drawing/2014/main" id="{3D5282DD-8573-4519-98E9-46EB9EB9E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39332</xdr:colOff>
      <xdr:row>13</xdr:row>
      <xdr:rowOff>158025</xdr:rowOff>
    </xdr:from>
    <xdr:to>
      <xdr:col>22</xdr:col>
      <xdr:colOff>21149</xdr:colOff>
      <xdr:row>25</xdr:row>
      <xdr:rowOff>105338</xdr:rowOff>
    </xdr:to>
    <xdr:pic>
      <xdr:nvPicPr>
        <xdr:cNvPr id="6" name="Picture 5">
          <a:extLst>
            <a:ext uri="{FF2B5EF4-FFF2-40B4-BE49-F238E27FC236}">
              <a16:creationId xmlns:a16="http://schemas.microsoft.com/office/drawing/2014/main" id="{2CBB31B0-87EB-4C36-891E-1CC736251D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07962" y="2702374"/>
          <a:ext cx="3661338" cy="2295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514865</xdr:colOff>
      <xdr:row>10</xdr:row>
      <xdr:rowOff>136071</xdr:rowOff>
    </xdr:from>
    <xdr:to>
      <xdr:col>32</xdr:col>
      <xdr:colOff>593768</xdr:colOff>
      <xdr:row>27</xdr:row>
      <xdr:rowOff>160812</xdr:rowOff>
    </xdr:to>
    <xdr:graphicFrame macro="">
      <xdr:nvGraphicFramePr>
        <xdr:cNvPr id="14" name="Chart 13">
          <a:extLst>
            <a:ext uri="{FF2B5EF4-FFF2-40B4-BE49-F238E27FC236}">
              <a16:creationId xmlns:a16="http://schemas.microsoft.com/office/drawing/2014/main" id="{00618D21-2278-4E8E-9D80-3B01B0476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111331</xdr:colOff>
      <xdr:row>29</xdr:row>
      <xdr:rowOff>111331</xdr:rowOff>
    </xdr:from>
    <xdr:to>
      <xdr:col>13</xdr:col>
      <xdr:colOff>346363</xdr:colOff>
      <xdr:row>59</xdr:row>
      <xdr:rowOff>111330</xdr:rowOff>
    </xdr:to>
    <xdr:graphicFrame macro="">
      <xdr:nvGraphicFramePr>
        <xdr:cNvPr id="20" name="Chart 19">
          <a:extLst>
            <a:ext uri="{FF2B5EF4-FFF2-40B4-BE49-F238E27FC236}">
              <a16:creationId xmlns:a16="http://schemas.microsoft.com/office/drawing/2014/main" id="{D4AF04D9-6A3F-4BA1-91C2-98C698AC1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211528</xdr:colOff>
      <xdr:row>51</xdr:row>
      <xdr:rowOff>81026</xdr:rowOff>
    </xdr:from>
    <xdr:to>
      <xdr:col>11</xdr:col>
      <xdr:colOff>354403</xdr:colOff>
      <xdr:row>59</xdr:row>
      <xdr:rowOff>4825</xdr:rowOff>
    </xdr:to>
    <xdr:graphicFrame macro="">
      <xdr:nvGraphicFramePr>
        <xdr:cNvPr id="21" name="Chart 20">
          <a:extLst>
            <a:ext uri="{FF2B5EF4-FFF2-40B4-BE49-F238E27FC236}">
              <a16:creationId xmlns:a16="http://schemas.microsoft.com/office/drawing/2014/main" id="{249D5D45-1158-4CC9-81CD-4E922C1D4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527736</xdr:colOff>
      <xdr:row>29</xdr:row>
      <xdr:rowOff>179985</xdr:rowOff>
    </xdr:from>
    <xdr:to>
      <xdr:col>33</xdr:col>
      <xdr:colOff>12371</xdr:colOff>
      <xdr:row>43</xdr:row>
      <xdr:rowOff>141587</xdr:rowOff>
    </xdr:to>
    <xdr:graphicFrame macro="">
      <xdr:nvGraphicFramePr>
        <xdr:cNvPr id="24" name="Chart 23">
          <a:extLst>
            <a:ext uri="{FF2B5EF4-FFF2-40B4-BE49-F238E27FC236}">
              <a16:creationId xmlns:a16="http://schemas.microsoft.com/office/drawing/2014/main" id="{EA798D92-63D0-45A9-815C-00E9A00A5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540608</xdr:colOff>
      <xdr:row>45</xdr:row>
      <xdr:rowOff>167331</xdr:rowOff>
    </xdr:from>
    <xdr:to>
      <xdr:col>33</xdr:col>
      <xdr:colOff>74220</xdr:colOff>
      <xdr:row>59</xdr:row>
      <xdr:rowOff>77231</xdr:rowOff>
    </xdr:to>
    <xdr:graphicFrame macro="">
      <xdr:nvGraphicFramePr>
        <xdr:cNvPr id="25" name="Chart 24">
          <a:extLst>
            <a:ext uri="{FF2B5EF4-FFF2-40B4-BE49-F238E27FC236}">
              <a16:creationId xmlns:a16="http://schemas.microsoft.com/office/drawing/2014/main" id="{A309C099-0832-4856-969A-54BF0DBC3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166626</xdr:colOff>
      <xdr:row>44</xdr:row>
      <xdr:rowOff>161059</xdr:rowOff>
    </xdr:from>
    <xdr:to>
      <xdr:col>3</xdr:col>
      <xdr:colOff>433325</xdr:colOff>
      <xdr:row>55</xdr:row>
      <xdr:rowOff>81559</xdr:rowOff>
    </xdr:to>
    <mc:AlternateContent xmlns:mc="http://schemas.openxmlformats.org/markup-compatibility/2006" xmlns:a14="http://schemas.microsoft.com/office/drawing/2010/main">
      <mc:Choice Requires="a14">
        <xdr:graphicFrame macro="">
          <xdr:nvGraphicFramePr>
            <xdr:cNvPr id="27" name="Gender Value 1">
              <a:extLst>
                <a:ext uri="{FF2B5EF4-FFF2-40B4-BE49-F238E27FC236}">
                  <a16:creationId xmlns:a16="http://schemas.microsoft.com/office/drawing/2014/main" id="{5306B3B9-4510-46CA-AD37-2ABCF0BAF067}"/>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166626" y="8543059"/>
              <a:ext cx="2266949" cy="2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197922</xdr:colOff>
      <xdr:row>32</xdr:row>
      <xdr:rowOff>84940</xdr:rowOff>
    </xdr:from>
    <xdr:to>
      <xdr:col>3</xdr:col>
      <xdr:colOff>457122</xdr:colOff>
      <xdr:row>43</xdr:row>
      <xdr:rowOff>149440</xdr:rowOff>
    </xdr:to>
    <mc:AlternateContent xmlns:mc="http://schemas.openxmlformats.org/markup-compatibility/2006" xmlns:a14="http://schemas.microsoft.com/office/drawing/2010/main">
      <mc:Choice Requires="a14">
        <xdr:graphicFrame macro="">
          <xdr:nvGraphicFramePr>
            <xdr:cNvPr id="28" name="Order Mode 1">
              <a:extLst>
                <a:ext uri="{FF2B5EF4-FFF2-40B4-BE49-F238E27FC236}">
                  <a16:creationId xmlns:a16="http://schemas.microsoft.com/office/drawing/2014/main" id="{19BE33B9-61B4-4906-A540-801939BBDE6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97922" y="6180940"/>
              <a:ext cx="225945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222250</xdr:colOff>
      <xdr:row>4</xdr:row>
      <xdr:rowOff>151849</xdr:rowOff>
    </xdr:from>
    <xdr:to>
      <xdr:col>33</xdr:col>
      <xdr:colOff>248478</xdr:colOff>
      <xdr:row>9</xdr:row>
      <xdr:rowOff>96630</xdr:rowOff>
    </xdr:to>
    <xdr:sp macro="" textlink="">
      <xdr:nvSpPr>
        <xdr:cNvPr id="32" name="Rectangle 31">
          <a:extLst>
            <a:ext uri="{FF2B5EF4-FFF2-40B4-BE49-F238E27FC236}">
              <a16:creationId xmlns:a16="http://schemas.microsoft.com/office/drawing/2014/main" id="{521B3C05-EAAD-AD5A-38A0-8E114086ECFB}"/>
            </a:ext>
          </a:extLst>
        </xdr:cNvPr>
        <xdr:cNvSpPr/>
      </xdr:nvSpPr>
      <xdr:spPr>
        <a:xfrm>
          <a:off x="2825750" y="913849"/>
          <a:ext cx="17520478" cy="897281"/>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223243</xdr:colOff>
      <xdr:row>4</xdr:row>
      <xdr:rowOff>110435</xdr:rowOff>
    </xdr:from>
    <xdr:to>
      <xdr:col>33</xdr:col>
      <xdr:colOff>297657</xdr:colOff>
      <xdr:row>9</xdr:row>
      <xdr:rowOff>110435</xdr:rowOff>
    </xdr:to>
    <xdr:sp macro="" textlink="">
      <xdr:nvSpPr>
        <xdr:cNvPr id="33" name="TextBox 32">
          <a:extLst>
            <a:ext uri="{FF2B5EF4-FFF2-40B4-BE49-F238E27FC236}">
              <a16:creationId xmlns:a16="http://schemas.microsoft.com/office/drawing/2014/main" id="{116E435D-F810-2A33-4A37-47712C2883EC}"/>
            </a:ext>
          </a:extLst>
        </xdr:cNvPr>
        <xdr:cNvSpPr txBox="1"/>
      </xdr:nvSpPr>
      <xdr:spPr>
        <a:xfrm>
          <a:off x="2827735" y="884341"/>
          <a:ext cx="17770078" cy="967383"/>
        </a:xfrm>
        <a:prstGeom prst="rect">
          <a:avLst/>
        </a:prstGeom>
        <a:solidFill>
          <a:srgbClr val="3B82F6"/>
        </a:solidFill>
        <a:ln>
          <a:noFill/>
        </a:ln>
      </xdr:spPr>
      <xdr:style>
        <a:lnRef idx="0">
          <a:scrgbClr r="0" g="0" b="0"/>
        </a:lnRef>
        <a:fillRef idx="1002">
          <a:schemeClr val="dk1"/>
        </a:fillRef>
        <a:effectRef idx="0">
          <a:scrgbClr r="0" g="0" b="0"/>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400" b="1" baseline="0">
              <a:solidFill>
                <a:schemeClr val="bg1"/>
              </a:solidFill>
            </a:rPr>
            <a:t>E-Commerce</a:t>
          </a:r>
          <a:r>
            <a:rPr lang="en-IN" sz="4400" b="1">
              <a:solidFill>
                <a:schemeClr val="bg1"/>
              </a:solidFill>
            </a:rPr>
            <a:t> </a:t>
          </a:r>
          <a:r>
            <a:rPr lang="en-IN" sz="4400" b="1" baseline="0">
              <a:solidFill>
                <a:schemeClr val="bg1"/>
              </a:solidFill>
            </a:rPr>
            <a:t>Overview</a:t>
          </a:r>
        </a:p>
        <a:p>
          <a:pPr algn="ctr"/>
          <a:endParaRPr lang="en-IN" sz="4400"/>
        </a:p>
      </xdr:txBody>
    </xdr:sp>
    <xdr:clientData/>
  </xdr:twoCellAnchor>
  <xdr:twoCellAnchor editAs="oneCell">
    <xdr:from>
      <xdr:col>1</xdr:col>
      <xdr:colOff>138044</xdr:colOff>
      <xdr:row>5</xdr:row>
      <xdr:rowOff>1</xdr:rowOff>
    </xdr:from>
    <xdr:to>
      <xdr:col>3</xdr:col>
      <xdr:colOff>13806</xdr:colOff>
      <xdr:row>9</xdr:row>
      <xdr:rowOff>82826</xdr:rowOff>
    </xdr:to>
    <xdr:pic>
      <xdr:nvPicPr>
        <xdr:cNvPr id="35" name="Graphic 34">
          <a:extLst>
            <a:ext uri="{FF2B5EF4-FFF2-40B4-BE49-F238E27FC236}">
              <a16:creationId xmlns:a16="http://schemas.microsoft.com/office/drawing/2014/main" id="{0339DC55-1D7F-AAB0-7F65-A125D2DC3A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 uri="{837473B0-CC2E-450A-ABE3-18F120FF3D39}">
              <a1611:picAttrSrcUrl xmlns:a1611="http://schemas.microsoft.com/office/drawing/2016/11/main" r:id="rId13"/>
            </a:ext>
          </a:extLst>
        </a:blip>
        <a:stretch>
          <a:fillRect/>
        </a:stretch>
      </xdr:blipFill>
      <xdr:spPr>
        <a:xfrm>
          <a:off x="372718" y="1"/>
          <a:ext cx="1642718" cy="855869"/>
        </a:xfrm>
        <a:prstGeom prst="rect">
          <a:avLst/>
        </a:prstGeom>
      </xdr:spPr>
    </xdr:pic>
    <xdr:clientData/>
  </xdr:twoCellAnchor>
  <xdr:twoCellAnchor>
    <xdr:from>
      <xdr:col>15</xdr:col>
      <xdr:colOff>244560</xdr:colOff>
      <xdr:row>29</xdr:row>
      <xdr:rowOff>13729</xdr:rowOff>
    </xdr:from>
    <xdr:to>
      <xdr:col>23</xdr:col>
      <xdr:colOff>167331</xdr:colOff>
      <xdr:row>59</xdr:row>
      <xdr:rowOff>102972</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6A0B1AC7-27B6-4C10-BDC6-CDBC31CC52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560010" y="5538229"/>
              <a:ext cx="4799571" cy="58042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489121</xdr:colOff>
      <xdr:row>38</xdr:row>
      <xdr:rowOff>1</xdr:rowOff>
    </xdr:from>
    <xdr:to>
      <xdr:col>23</xdr:col>
      <xdr:colOff>102973</xdr:colOff>
      <xdr:row>48</xdr:row>
      <xdr:rowOff>180203</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B4B3B0EC-7398-4538-89C3-20813EAF7B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852571" y="7239001"/>
              <a:ext cx="1442652" cy="20852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7.914990277779" createdVersion="8" refreshedVersion="8" minRefreshableVersion="3" recordCount="2400" xr:uid="{4A5805F2-1E6F-46F8-AD37-19EABF624BFE}">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29065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BD17F5-923F-4226-BF96-2373A45A62B3}" name="Pi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h="1" x="2"/>
        <item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 " fld="0" subtotal="count" baseField="0" baseItem="0"/>
    <dataField name="Sum of Quantity" fld="2" baseField="0" baseItem="0"/>
    <dataField name="Sum of Amount" fld="4" baseField="0" baseItem="0"/>
    <dataField name="Average of Days to Deliver" fld="12" subtotal="average" baseField="0" baseItem="0"/>
    <dataField name="Average of Rating C"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76895E-934E-47C9-B9E9-84C27541D27A}" name="Pi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2:D26" firstHeaderRow="0"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n="Trend"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 " fld="0" subtotal="count" baseField="0" baseItem="0"/>
    <dataField name="Sum of Quantity" fld="2" baseField="0" baseItem="0"/>
    <dataField name="Sum of Amount" fld="4" baseField="0" baseItem="0" numFmtId="164"/>
  </dataFields>
  <chartFormats count="1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53437A-DCA6-4AB6-8524-45362F9358FD}"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h="1" x="0"/>
        <item h="1" x="3"/>
        <item h="1" x="4"/>
        <item h="1" x="2"/>
        <item x="1"/>
        <item t="default"/>
      </items>
    </pivotField>
    <pivotField showAll="0"/>
    <pivotField showAll="0"/>
    <pivotField showAll="0"/>
    <pivotField showAll="0"/>
    <pivotField showAll="0"/>
    <pivotField axis="axisCol" showAll="0">
      <items count="5">
        <item x="2"/>
        <item h="1" x="1"/>
        <item h="1" x="3"/>
        <item h="1"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4"/>
    </i>
    <i t="grand">
      <x/>
    </i>
  </rowItems>
  <colFields count="1">
    <field x="14"/>
  </colFields>
  <colItems count="2">
    <i>
      <x/>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401777-C1FD-4D87-9021-8D6B8203B4D9}"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items count="5">
        <item x="2"/>
        <item h="1" x="1"/>
        <item h="1" x="3"/>
        <item h="1" x="0"/>
        <item t="default"/>
      </items>
    </pivotField>
    <pivotField axis="axisRow" showAll="0">
      <items count="8">
        <item x="0"/>
        <item x="1"/>
        <item x="2"/>
        <item x="4"/>
        <item x="3"/>
        <item n="6 to 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37C6E6-DDF9-4113-A0C0-9FD9D225D2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I3:J5"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axis="axisRow" showAll="0">
      <items count="5">
        <item x="2"/>
        <item h="1" x="1"/>
        <item h="1" x="3"/>
        <item h="1"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2">
    <i>
      <x/>
    </i>
    <i t="grand">
      <x/>
    </i>
  </rowItems>
  <colItems count="1">
    <i/>
  </colItems>
  <dataFields count="1">
    <dataField name="Sum of Quantity" fld="2" baseField="0" baseItem="0"/>
  </dataFields>
  <chartFormats count="29">
    <chartFormat chart="11" format="1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13" series="1">
      <pivotArea type="data" outline="0" fieldPosition="0">
        <references count="2">
          <reference field="4294967294" count="1" selected="0">
            <x v="0"/>
          </reference>
          <reference field="14" count="1" selected="0">
            <x v="1"/>
          </reference>
        </references>
      </pivotArea>
    </chartFormat>
    <chartFormat chart="11" format="14" series="1">
      <pivotArea type="data" outline="0" fieldPosition="0">
        <references count="2">
          <reference field="4294967294" count="1" selected="0">
            <x v="0"/>
          </reference>
          <reference field="14" count="1" selected="0">
            <x v="2"/>
          </reference>
        </references>
      </pivotArea>
    </chartFormat>
    <chartFormat chart="11" format="15" series="1">
      <pivotArea type="data" outline="0" fieldPosition="0">
        <references count="2">
          <reference field="4294967294" count="1" selected="0">
            <x v="0"/>
          </reference>
          <reference field="14" count="1" selected="0">
            <x v="3"/>
          </reference>
        </references>
      </pivotArea>
    </chartFormat>
    <chartFormat chart="11" format="16" series="1">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 chart="9" format="6" series="1">
      <pivotArea type="data" outline="0" fieldPosition="0">
        <references count="2">
          <reference field="4294967294" count="1" selected="0">
            <x v="0"/>
          </reference>
          <reference field="14" count="1" selected="0">
            <x v="2"/>
          </reference>
        </references>
      </pivotArea>
    </chartFormat>
    <chartFormat chart="9" format="7" series="1">
      <pivotArea type="data" outline="0" fieldPosition="0">
        <references count="2">
          <reference field="4294967294" count="1" selected="0">
            <x v="0"/>
          </reference>
          <reference field="14" count="1" selected="0">
            <x v="3"/>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4" count="1" selected="0">
            <x v="1"/>
          </reference>
        </references>
      </pivotArea>
    </chartFormat>
    <chartFormat chart="15" format="2">
      <pivotArea type="data" outline="0" fieldPosition="0">
        <references count="2">
          <reference field="4294967294" count="1" selected="0">
            <x v="0"/>
          </reference>
          <reference field="14" count="1" selected="0">
            <x v="2"/>
          </reference>
        </references>
      </pivotArea>
    </chartFormat>
    <chartFormat chart="15" format="3">
      <pivotArea type="data" outline="0" fieldPosition="0">
        <references count="2">
          <reference field="4294967294" count="1" selected="0">
            <x v="0"/>
          </reference>
          <reference field="14" count="1" selected="0">
            <x v="3"/>
          </reference>
        </references>
      </pivotArea>
    </chartFormat>
    <chartFormat chart="15" format="4">
      <pivotArea type="data" outline="0" fieldPosition="0">
        <references count="2">
          <reference field="4294967294" count="1" selected="0">
            <x v="0"/>
          </reference>
          <reference field="14" count="1" selected="0">
            <x v="0"/>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4" count="1" selected="0">
            <x v="0"/>
          </reference>
        </references>
      </pivotArea>
    </chartFormat>
    <chartFormat chart="18" format="12">
      <pivotArea type="data" outline="0" fieldPosition="0">
        <references count="2">
          <reference field="4294967294" count="1" selected="0">
            <x v="0"/>
          </reference>
          <reference field="14" count="1" selected="0">
            <x v="1"/>
          </reference>
        </references>
      </pivotArea>
    </chartFormat>
    <chartFormat chart="18" format="13">
      <pivotArea type="data" outline="0" fieldPosition="0">
        <references count="2">
          <reference field="4294967294" count="1" selected="0">
            <x v="0"/>
          </reference>
          <reference field="14" count="1" selected="0">
            <x v="2"/>
          </reference>
        </references>
      </pivotArea>
    </chartFormat>
    <chartFormat chart="18" format="14">
      <pivotArea type="data" outline="0" fieldPosition="0">
        <references count="2">
          <reference field="4294967294" count="1" selected="0">
            <x v="0"/>
          </reference>
          <reference field="14" count="1" selected="0">
            <x v="3"/>
          </reference>
        </references>
      </pivotArea>
    </chartFormat>
    <chartFormat chart="21" format="15" series="1">
      <pivotArea type="data" outline="0" fieldPosition="0">
        <references count="1">
          <reference field="4294967294" count="1" selected="0">
            <x v="0"/>
          </reference>
        </references>
      </pivotArea>
    </chartFormat>
    <chartFormat chart="21" format="16">
      <pivotArea type="data" outline="0" fieldPosition="0">
        <references count="2">
          <reference field="4294967294" count="1" selected="0">
            <x v="0"/>
          </reference>
          <reference field="14" count="1" selected="0">
            <x v="0"/>
          </reference>
        </references>
      </pivotArea>
    </chartFormat>
    <chartFormat chart="21" format="17">
      <pivotArea type="data" outline="0" fieldPosition="0">
        <references count="2">
          <reference field="4294967294" count="1" selected="0">
            <x v="0"/>
          </reference>
          <reference field="14" count="1" selected="0">
            <x v="1"/>
          </reference>
        </references>
      </pivotArea>
    </chartFormat>
    <chartFormat chart="21" format="18">
      <pivotArea type="data" outline="0" fieldPosition="0">
        <references count="2">
          <reference field="4294967294" count="1" selected="0">
            <x v="0"/>
          </reference>
          <reference field="14" count="1" selected="0">
            <x v="2"/>
          </reference>
        </references>
      </pivotArea>
    </chartFormat>
    <chartFormat chart="21" format="19">
      <pivotArea type="data" outline="0" fieldPosition="0">
        <references count="2">
          <reference field="4294967294" count="1" selected="0">
            <x v="0"/>
          </reference>
          <reference field="14" count="1" selected="0">
            <x v="3"/>
          </reference>
        </references>
      </pivotArea>
    </chartFormat>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14" count="1" selected="0">
            <x v="0"/>
          </reference>
        </references>
      </pivotArea>
    </chartFormat>
    <chartFormat chart="22" format="22">
      <pivotArea type="data" outline="0" fieldPosition="0">
        <references count="2">
          <reference field="4294967294" count="1" selected="0">
            <x v="0"/>
          </reference>
          <reference field="14" count="1" selected="0">
            <x v="1"/>
          </reference>
        </references>
      </pivotArea>
    </chartFormat>
    <chartFormat chart="22" format="23">
      <pivotArea type="data" outline="0" fieldPosition="0">
        <references count="2">
          <reference field="4294967294" count="1" selected="0">
            <x v="0"/>
          </reference>
          <reference field="14" count="1" selected="0">
            <x v="2"/>
          </reference>
        </references>
      </pivotArea>
    </chartFormat>
    <chartFormat chart="22" format="2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DAAFEC-98DF-4972-9121-AC962A6F62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C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axis="axisCol" showAll="0">
      <items count="5">
        <item x="2"/>
        <item h="1" x="1"/>
        <item h="1" x="3"/>
        <item h="1"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3"/>
    </i>
    <i>
      <x v="6"/>
    </i>
    <i>
      <x v="18"/>
    </i>
    <i>
      <x v="16"/>
    </i>
    <i>
      <x v="4"/>
    </i>
    <i>
      <x v="12"/>
    </i>
    <i>
      <x v="14"/>
    </i>
    <i>
      <x v="1"/>
    </i>
    <i>
      <x v="5"/>
    </i>
    <i>
      <x v="11"/>
    </i>
    <i>
      <x v="9"/>
    </i>
    <i>
      <x v="19"/>
    </i>
    <i>
      <x v="10"/>
    </i>
    <i>
      <x v="2"/>
    </i>
    <i>
      <x v="17"/>
    </i>
    <i>
      <x v="3"/>
    </i>
    <i>
      <x/>
    </i>
    <i>
      <x v="15"/>
    </i>
    <i>
      <x v="8"/>
    </i>
    <i>
      <x v="7"/>
    </i>
    <i t="grand">
      <x/>
    </i>
  </rowItems>
  <colFields count="1">
    <field x="14"/>
  </colFields>
  <colItems count="2">
    <i>
      <x/>
    </i>
    <i t="grand">
      <x/>
    </i>
  </colItems>
  <dataFields count="1">
    <dataField name="Sum of Quantity" fld="2" baseField="0" baseItem="0"/>
  </dataFields>
  <chartFormats count="17">
    <chartFormat chart="9" format="4" series="1">
      <pivotArea type="data" outline="0" fieldPosition="0">
        <references count="1">
          <reference field="4294967294" count="1" selected="0">
            <x v="0"/>
          </reference>
        </references>
      </pivotArea>
    </chartFormat>
    <chartFormat chart="11" format="12" series="1">
      <pivotArea type="data" outline="0" fieldPosition="0">
        <references count="2">
          <reference field="4294967294" count="1" selected="0">
            <x v="0"/>
          </reference>
          <reference field="14" count="1" selected="0">
            <x v="1"/>
          </reference>
        </references>
      </pivotArea>
    </chartFormat>
    <chartFormat chart="11" format="13" series="1">
      <pivotArea type="data" outline="0" fieldPosition="0">
        <references count="2">
          <reference field="4294967294" count="1" selected="0">
            <x v="0"/>
          </reference>
          <reference field="14" count="1" selected="0">
            <x v="2"/>
          </reference>
        </references>
      </pivotArea>
    </chartFormat>
    <chartFormat chart="11" format="14" series="1">
      <pivotArea type="data" outline="0" fieldPosition="0">
        <references count="2">
          <reference field="4294967294" count="1" selected="0">
            <x v="0"/>
          </reference>
          <reference field="14" count="1" selected="0">
            <x v="3"/>
          </reference>
        </references>
      </pivotArea>
    </chartFormat>
    <chartFormat chart="11" format="15" series="1">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 chart="9" format="6" series="1">
      <pivotArea type="data" outline="0" fieldPosition="0">
        <references count="2">
          <reference field="4294967294" count="1" selected="0">
            <x v="0"/>
          </reference>
          <reference field="14" count="1" selected="0">
            <x v="2"/>
          </reference>
        </references>
      </pivotArea>
    </chartFormat>
    <chartFormat chart="9" format="7" series="1">
      <pivotArea type="data" outline="0" fieldPosition="0">
        <references count="2">
          <reference field="4294967294" count="1" selected="0">
            <x v="0"/>
          </reference>
          <reference field="14" count="1" selected="0">
            <x v="3"/>
          </reference>
        </references>
      </pivotArea>
    </chartFormat>
    <chartFormat chart="9" format="8" series="1">
      <pivotArea type="data" outline="0" fieldPosition="0">
        <references count="2">
          <reference field="4294967294" count="1" selected="0">
            <x v="0"/>
          </reference>
          <reference field="14" count="1" selected="0">
            <x v="0"/>
          </reference>
        </references>
      </pivotArea>
    </chartFormat>
    <chartFormat chart="14" format="16" series="1">
      <pivotArea type="data" outline="0" fieldPosition="0">
        <references count="2">
          <reference field="4294967294" count="1" selected="0">
            <x v="0"/>
          </reference>
          <reference field="14" count="1" selected="0">
            <x v="0"/>
          </reference>
        </references>
      </pivotArea>
    </chartFormat>
    <chartFormat chart="14" format="17" series="1">
      <pivotArea type="data" outline="0" fieldPosition="0">
        <references count="2">
          <reference field="4294967294" count="1" selected="0">
            <x v="0"/>
          </reference>
          <reference field="14" count="1" selected="0">
            <x v="1"/>
          </reference>
        </references>
      </pivotArea>
    </chartFormat>
    <chartFormat chart="14" format="18" series="1">
      <pivotArea type="data" outline="0" fieldPosition="0">
        <references count="2">
          <reference field="4294967294" count="1" selected="0">
            <x v="0"/>
          </reference>
          <reference field="14" count="1" selected="0">
            <x v="2"/>
          </reference>
        </references>
      </pivotArea>
    </chartFormat>
    <chartFormat chart="14" format="19" series="1">
      <pivotArea type="data" outline="0" fieldPosition="0">
        <references count="2">
          <reference field="4294967294" count="1" selected="0">
            <x v="0"/>
          </reference>
          <reference field="14" count="1" selected="0">
            <x v="3"/>
          </reference>
        </references>
      </pivotArea>
    </chartFormat>
    <chartFormat chart="15" format="20" series="1">
      <pivotArea type="data" outline="0" fieldPosition="0">
        <references count="2">
          <reference field="4294967294" count="1" selected="0">
            <x v="0"/>
          </reference>
          <reference field="14" count="1" selected="0">
            <x v="0"/>
          </reference>
        </references>
      </pivotArea>
    </chartFormat>
    <chartFormat chart="15" format="21" series="1">
      <pivotArea type="data" outline="0" fieldPosition="0">
        <references count="2">
          <reference field="4294967294" count="1" selected="0">
            <x v="0"/>
          </reference>
          <reference field="14" count="1" selected="0">
            <x v="1"/>
          </reference>
        </references>
      </pivotArea>
    </chartFormat>
    <chartFormat chart="15" format="22" series="1">
      <pivotArea type="data" outline="0" fieldPosition="0">
        <references count="2">
          <reference field="4294967294" count="1" selected="0">
            <x v="0"/>
          </reference>
          <reference field="14" count="1" selected="0">
            <x v="2"/>
          </reference>
        </references>
      </pivotArea>
    </chartFormat>
    <chartFormat chart="15" format="23"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9EA1DA-5638-4649-A593-FDC796487C1A}" name="Pvt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41" firstHeaderRow="0" firstDataRow="1" firstDataCol="2"/>
  <pivotFields count="17">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h="1" x="0"/>
        <item h="1" x="3"/>
        <item h="1" x="4"/>
        <item h="1"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h="1" x="1"/>
        <item h="1" x="3"/>
        <item h="1"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38">
    <i>
      <x/>
      <x/>
    </i>
    <i r="1">
      <x v="3"/>
    </i>
    <i r="1">
      <x v="6"/>
    </i>
    <i r="1">
      <x v="9"/>
    </i>
    <i r="1">
      <x v="11"/>
    </i>
    <i r="1">
      <x v="12"/>
    </i>
    <i r="1">
      <x v="14"/>
    </i>
    <i r="1">
      <x v="15"/>
    </i>
    <i r="1">
      <x v="16"/>
    </i>
    <i r="1">
      <x v="18"/>
    </i>
    <i r="1">
      <x v="19"/>
    </i>
    <i r="1">
      <x v="20"/>
    </i>
    <i r="1">
      <x v="22"/>
    </i>
    <i r="1">
      <x v="23"/>
    </i>
    <i r="1">
      <x v="26"/>
    </i>
    <i r="1">
      <x v="27"/>
    </i>
    <i r="1">
      <x v="28"/>
    </i>
    <i r="1">
      <x v="29"/>
    </i>
    <i r="1">
      <x v="30"/>
    </i>
    <i r="1">
      <x v="32"/>
    </i>
    <i r="1">
      <x v="33"/>
    </i>
    <i r="1">
      <x v="35"/>
    </i>
    <i r="1">
      <x v="36"/>
    </i>
    <i r="1">
      <x v="37"/>
    </i>
    <i r="1">
      <x v="38"/>
    </i>
    <i r="1">
      <x v="40"/>
    </i>
    <i r="1">
      <x v="41"/>
    </i>
    <i r="1">
      <x v="42"/>
    </i>
    <i r="1">
      <x v="44"/>
    </i>
    <i r="1">
      <x v="47"/>
    </i>
    <i r="1">
      <x v="48"/>
    </i>
    <i r="1">
      <x v="49"/>
    </i>
    <i r="1">
      <x v="52"/>
    </i>
    <i r="1">
      <x v="53"/>
    </i>
    <i r="1">
      <x v="55"/>
    </i>
    <i r="1">
      <x v="56"/>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23556-D349-4D99-8CDD-D5DFCAB23544}"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7"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4">
    <i>
      <x/>
    </i>
    <i>
      <x v="1"/>
    </i>
    <i>
      <x v="2"/>
    </i>
    <i>
      <x v="3"/>
    </i>
    <i>
      <x v="4"/>
    </i>
    <i>
      <x v="5"/>
    </i>
    <i>
      <x v="6"/>
    </i>
    <i>
      <x v="7"/>
    </i>
    <i>
      <x v="8"/>
    </i>
    <i>
      <x v="9"/>
    </i>
    <i>
      <x v="11"/>
    </i>
    <i>
      <x v="13"/>
    </i>
    <i>
      <x v="14"/>
    </i>
    <i t="grand">
      <x/>
    </i>
  </rowItems>
  <colItems count="1">
    <i/>
  </colItems>
  <dataFields count="1">
    <dataField name="Count of TX ID" fld="0" subtotal="count"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A680AE-8BF7-404B-B536-68DBE22B0CF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G8"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3">
    <chartFormat chart="1" format="0" series="1">
      <pivotArea type="data" outline="0" fieldPosition="0">
        <references count="2">
          <reference field="4294967294" count="1" selected="0">
            <x v="0"/>
          </reference>
          <reference field="16" count="1" selected="0">
            <x v="1"/>
          </reference>
        </references>
      </pivotArea>
    </chartFormat>
    <chartFormat chart="1" format="1" series="1">
      <pivotArea type="data" outline="0" fieldPosition="0">
        <references count="2">
          <reference field="4294967294" count="1" selected="0">
            <x v="0"/>
          </reference>
          <reference field="16" count="1" selected="0">
            <x v="2"/>
          </reference>
        </references>
      </pivotArea>
    </chartFormat>
    <chartFormat chart="1" format="2" series="1">
      <pivotArea type="data" outline="0" fieldPosition="0">
        <references count="2">
          <reference field="4294967294" count="1" selected="0">
            <x v="0"/>
          </reference>
          <reference field="16" count="1" selected="0">
            <x v="3"/>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 chart="6" format="18" series="1">
      <pivotArea type="data" outline="0" fieldPosition="0">
        <references count="2">
          <reference field="4294967294" count="1" selected="0">
            <x v="0"/>
          </reference>
          <reference field="9" count="1" selected="0">
            <x v="0"/>
          </reference>
        </references>
      </pivotArea>
    </chartFormat>
    <chartFormat chart="6" format="19" series="1">
      <pivotArea type="data" outline="0" fieldPosition="0">
        <references count="2">
          <reference field="4294967294" count="1" selected="0">
            <x v="0"/>
          </reference>
          <reference field="9" count="1" selected="0">
            <x v="1"/>
          </reference>
        </references>
      </pivotArea>
    </chartFormat>
    <chartFormat chart="6" format="20" series="1">
      <pivotArea type="data" outline="0" fieldPosition="0">
        <references count="2">
          <reference field="4294967294" count="1" selected="0">
            <x v="0"/>
          </reference>
          <reference field="9" count="1" selected="0">
            <x v="2"/>
          </reference>
        </references>
      </pivotArea>
    </chartFormat>
    <chartFormat chart="6" format="21" series="1">
      <pivotArea type="data" outline="0" fieldPosition="0">
        <references count="2">
          <reference field="4294967294" count="1" selected="0">
            <x v="0"/>
          </reference>
          <reference field="9" count="1" selected="0">
            <x v="3"/>
          </reference>
        </references>
      </pivotArea>
    </chartFormat>
    <chartFormat chart="6" format="22" series="1">
      <pivotArea type="data" outline="0" fieldPosition="0">
        <references count="2">
          <reference field="4294967294" count="1" selected="0">
            <x v="0"/>
          </reference>
          <reference field="9" count="1" selected="0">
            <x v="4"/>
          </reference>
        </references>
      </pivotArea>
    </chartFormat>
    <chartFormat chart="7" format="23" series="1">
      <pivotArea type="data" outline="0" fieldPosition="0">
        <references count="2">
          <reference field="4294967294" count="1" selected="0">
            <x v="0"/>
          </reference>
          <reference field="9" count="1" selected="0">
            <x v="0"/>
          </reference>
        </references>
      </pivotArea>
    </chartFormat>
    <chartFormat chart="7" format="24" series="1">
      <pivotArea type="data" outline="0" fieldPosition="0">
        <references count="2">
          <reference field="4294967294" count="1" selected="0">
            <x v="0"/>
          </reference>
          <reference field="9" count="1" selected="0">
            <x v="1"/>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series="1">
      <pivotArea type="data" outline="0" fieldPosition="0">
        <references count="2">
          <reference field="4294967294" count="1" selected="0">
            <x v="0"/>
          </reference>
          <reference field="9" count="1" selected="0">
            <x v="3"/>
          </reference>
        </references>
      </pivotArea>
    </chartFormat>
    <chartFormat chart="7" format="2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29EF63B-60B9-4416-99F9-DA1597CE2DCF}" sourceName="Order Mode">
  <pivotTables>
    <pivotTable tabId="15" name="PivotTable10"/>
    <pivotTable tabId="5" name="PivtSummary"/>
    <pivotTable tabId="5" name="PivtTrend"/>
    <pivotTable tabId="8" name="pvtMatrix"/>
    <pivotTable tabId="9" name="pvtProduct"/>
    <pivotTable tabId="11" name="PivotTable3"/>
    <pivotTable tabId="11" name="PivotTable4"/>
    <pivotTable tabId="13" name="PvtMap"/>
    <pivotTable tabId="14" name="PvtRating"/>
  </pivotTables>
  <data>
    <tabular pivotCacheId="1529065476">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24A7B32-0A87-4628-90C7-EA248731708C}" sourceName="Gender Value">
  <pivotTables>
    <pivotTable tabId="15" name="PivotTable10"/>
    <pivotTable tabId="5" name="PivtSummary"/>
    <pivotTable tabId="5" name="PivtTrend"/>
    <pivotTable tabId="8" name="pvtMatrix"/>
    <pivotTable tabId="9" name="pvtProduct"/>
    <pivotTable tabId="11" name="PivotTable3"/>
    <pivotTable tabId="11" name="PivotTable4"/>
    <pivotTable tabId="13" name="PvtMap"/>
    <pivotTable tabId="14" name="PvtRating"/>
  </pivotTables>
  <data>
    <tabular pivotCacheId="1529065476">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51FF71B-A249-46A9-B9D0-5307E50DBF30}" cache="Slicer_Order_Mode" caption="Order Mode" rowHeight="257175"/>
  <slicer name="Gender Value" xr10:uid="{02B7CCA3-E44D-4323-8573-3CF4D3AAB28C}" cache="Slicer_Gender_Value" caption="Gender Valu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5A216077-2A26-4F22-9D35-1033EC01718A}" cache="Slicer_Order_Mode" caption="Order Mode" rowHeight="324000"/>
  <slicer name="Gender Value 1" xr10:uid="{CC5B4551-503E-4753-9C06-423E8641A504}" cache="Slicer_Gender_Value" caption="Gender Value"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242852"/>
      </a:dk2>
      <a:lt2>
        <a:srgbClr val="4A66AC"/>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9DF93-3675-46B1-9DCC-8716838AD786}">
  <dimension ref="A3:L26"/>
  <sheetViews>
    <sheetView workbookViewId="0">
      <selection activeCell="C15" sqref="C15"/>
    </sheetView>
  </sheetViews>
  <sheetFormatPr defaultRowHeight="15" x14ac:dyDescent="0.25"/>
  <cols>
    <col min="1" max="1" width="13.42578125" bestFit="1" customWidth="1"/>
    <col min="2" max="2" width="4" bestFit="1" customWidth="1"/>
    <col min="3" max="3" width="15.5703125" bestFit="1" customWidth="1"/>
    <col min="4" max="4" width="14.85546875" bestFit="1" customWidth="1"/>
    <col min="5" max="5" width="18.7109375" bestFit="1" customWidth="1"/>
    <col min="10" max="10" width="11.7109375" bestFit="1" customWidth="1"/>
  </cols>
  <sheetData>
    <row r="3" spans="1:12" x14ac:dyDescent="0.25">
      <c r="A3" t="s">
        <v>2529</v>
      </c>
      <c r="B3" t="s">
        <v>2521</v>
      </c>
      <c r="C3" t="s">
        <v>2522</v>
      </c>
      <c r="D3" t="s">
        <v>2523</v>
      </c>
      <c r="E3" t="s">
        <v>2524</v>
      </c>
      <c r="H3" t="s">
        <v>2525</v>
      </c>
    </row>
    <row r="4" spans="1:12" x14ac:dyDescent="0.25">
      <c r="A4" s="7">
        <v>291</v>
      </c>
      <c r="B4" s="7">
        <v>1312</v>
      </c>
      <c r="C4" s="7">
        <v>81270.899999999994</v>
      </c>
      <c r="D4" s="7">
        <v>2.2199312714776633</v>
      </c>
      <c r="E4" s="7">
        <v>3.9862542955326461</v>
      </c>
      <c r="H4" t="s">
        <v>2518</v>
      </c>
      <c r="I4" t="s">
        <v>2526</v>
      </c>
      <c r="J4" t="s">
        <v>4</v>
      </c>
      <c r="K4" t="s">
        <v>2528</v>
      </c>
      <c r="L4" t="s">
        <v>2527</v>
      </c>
    </row>
    <row r="5" spans="1:12" x14ac:dyDescent="0.25">
      <c r="H5" t="str">
        <f>TEXT(A4,"#,##")</f>
        <v>291</v>
      </c>
      <c r="I5" t="str">
        <f t="shared" ref="I5:J5" si="0">TEXT(B4,"#,##")</f>
        <v>1,312</v>
      </c>
      <c r="J5" t="str">
        <f t="shared" si="0"/>
        <v>81,271</v>
      </c>
      <c r="K5" t="str">
        <f>TEXT(D4,"0.0")</f>
        <v>2.2</v>
      </c>
      <c r="L5" t="str">
        <f>TEXT(E4,"0.0")</f>
        <v>4.0</v>
      </c>
    </row>
    <row r="12" spans="1:12" x14ac:dyDescent="0.25">
      <c r="A12" s="5" t="s">
        <v>2519</v>
      </c>
      <c r="B12" t="s">
        <v>2529</v>
      </c>
      <c r="C12" t="s">
        <v>2521</v>
      </c>
      <c r="D12" t="s">
        <v>2522</v>
      </c>
    </row>
    <row r="13" spans="1:12" x14ac:dyDescent="0.25">
      <c r="A13" s="6">
        <v>1</v>
      </c>
      <c r="B13" s="7">
        <v>11</v>
      </c>
      <c r="C13" s="7">
        <v>46</v>
      </c>
      <c r="D13" s="8">
        <v>2464.5</v>
      </c>
    </row>
    <row r="14" spans="1:12" x14ac:dyDescent="0.25">
      <c r="A14" s="6">
        <v>2</v>
      </c>
      <c r="B14" s="7">
        <v>24</v>
      </c>
      <c r="C14" s="7">
        <v>123</v>
      </c>
      <c r="D14" s="8">
        <v>6640.8999999999987</v>
      </c>
    </row>
    <row r="15" spans="1:12" x14ac:dyDescent="0.25">
      <c r="A15" s="6">
        <v>3</v>
      </c>
      <c r="B15" s="7">
        <v>26</v>
      </c>
      <c r="C15" s="7">
        <v>166</v>
      </c>
      <c r="D15" s="8">
        <v>11586.4</v>
      </c>
    </row>
    <row r="16" spans="1:12" x14ac:dyDescent="0.25">
      <c r="A16" s="6">
        <v>4</v>
      </c>
      <c r="B16" s="7">
        <v>25</v>
      </c>
      <c r="C16" s="7">
        <v>106</v>
      </c>
      <c r="D16" s="8">
        <v>6299.0000000000009</v>
      </c>
    </row>
    <row r="17" spans="1:4" x14ac:dyDescent="0.25">
      <c r="A17" s="6">
        <v>5</v>
      </c>
      <c r="B17" s="7">
        <v>17</v>
      </c>
      <c r="C17" s="7">
        <v>66</v>
      </c>
      <c r="D17" s="8">
        <v>3651.5</v>
      </c>
    </row>
    <row r="18" spans="1:4" x14ac:dyDescent="0.25">
      <c r="A18" s="6" t="s">
        <v>2557</v>
      </c>
      <c r="B18" s="7">
        <v>27</v>
      </c>
      <c r="C18" s="7">
        <v>103</v>
      </c>
      <c r="D18" s="8">
        <v>6947.5999999999995</v>
      </c>
    </row>
    <row r="19" spans="1:4" x14ac:dyDescent="0.25">
      <c r="A19" s="6">
        <v>7</v>
      </c>
      <c r="B19" s="7">
        <v>25</v>
      </c>
      <c r="C19" s="7">
        <v>98</v>
      </c>
      <c r="D19" s="8">
        <v>5445.5</v>
      </c>
    </row>
    <row r="20" spans="1:4" x14ac:dyDescent="0.25">
      <c r="A20" s="6">
        <v>8</v>
      </c>
      <c r="B20" s="7">
        <v>20</v>
      </c>
      <c r="C20" s="7">
        <v>100</v>
      </c>
      <c r="D20" s="8">
        <v>6602.9</v>
      </c>
    </row>
    <row r="21" spans="1:4" x14ac:dyDescent="0.25">
      <c r="A21" s="6">
        <v>9</v>
      </c>
      <c r="B21" s="7">
        <v>24</v>
      </c>
      <c r="C21" s="7">
        <v>82</v>
      </c>
      <c r="D21" s="8">
        <v>5227.3999999999996</v>
      </c>
    </row>
    <row r="22" spans="1:4" x14ac:dyDescent="0.25">
      <c r="A22" s="6">
        <v>10</v>
      </c>
      <c r="B22" s="7">
        <v>26</v>
      </c>
      <c r="C22" s="7">
        <v>105</v>
      </c>
      <c r="D22" s="8">
        <v>7823.9000000000015</v>
      </c>
    </row>
    <row r="23" spans="1:4" x14ac:dyDescent="0.25">
      <c r="A23" s="6">
        <v>11</v>
      </c>
      <c r="B23" s="7">
        <v>20</v>
      </c>
      <c r="C23" s="7">
        <v>89</v>
      </c>
      <c r="D23" s="8">
        <v>5548.7</v>
      </c>
    </row>
    <row r="24" spans="1:4" x14ac:dyDescent="0.25">
      <c r="A24" s="6">
        <v>12</v>
      </c>
      <c r="B24" s="7">
        <v>26</v>
      </c>
      <c r="C24" s="7">
        <v>123</v>
      </c>
      <c r="D24" s="8">
        <v>6268.2000000000007</v>
      </c>
    </row>
    <row r="25" spans="1:4" x14ac:dyDescent="0.25">
      <c r="A25" s="6">
        <v>13</v>
      </c>
      <c r="B25" s="7">
        <v>20</v>
      </c>
      <c r="C25" s="7">
        <v>105</v>
      </c>
      <c r="D25" s="8">
        <v>6764.4000000000005</v>
      </c>
    </row>
    <row r="26" spans="1:4" x14ac:dyDescent="0.25">
      <c r="A26" s="6" t="s">
        <v>2520</v>
      </c>
      <c r="B26" s="7">
        <v>291</v>
      </c>
      <c r="C26" s="7">
        <v>1312</v>
      </c>
      <c r="D26" s="8">
        <v>81270.89999999998</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472F-2487-4E94-A2E7-34548526BD73}">
  <dimension ref="A3:M16"/>
  <sheetViews>
    <sheetView workbookViewId="0">
      <selection activeCell="E14" sqref="E14"/>
    </sheetView>
  </sheetViews>
  <sheetFormatPr defaultRowHeight="15" x14ac:dyDescent="0.25"/>
  <cols>
    <col min="1" max="1" width="14.85546875" bestFit="1" customWidth="1"/>
    <col min="2" max="2" width="16.85546875" bestFit="1" customWidth="1"/>
    <col min="3" max="3" width="11.28515625" bestFit="1" customWidth="1"/>
    <col min="4" max="4" width="6.140625" bestFit="1" customWidth="1"/>
    <col min="5" max="5" width="9.28515625" bestFit="1" customWidth="1"/>
    <col min="6" max="6" width="11.28515625" bestFit="1" customWidth="1"/>
    <col min="8" max="8" width="11.28515625" bestFit="1" customWidth="1"/>
    <col min="9" max="9" width="9.85546875" customWidth="1"/>
    <col min="10" max="10" width="9.28515625" customWidth="1"/>
    <col min="11" max="11" width="10.140625" customWidth="1"/>
    <col min="12" max="12" width="9.7109375" customWidth="1"/>
    <col min="13" max="13" width="12" bestFit="1" customWidth="1"/>
  </cols>
  <sheetData>
    <row r="3" spans="1:13" x14ac:dyDescent="0.25">
      <c r="A3" s="5" t="s">
        <v>2522</v>
      </c>
      <c r="B3" s="5" t="s">
        <v>2530</v>
      </c>
      <c r="H3" t="s">
        <v>2531</v>
      </c>
    </row>
    <row r="4" spans="1:13" x14ac:dyDescent="0.25">
      <c r="A4" s="5" t="s">
        <v>2519</v>
      </c>
      <c r="B4" t="s">
        <v>2558</v>
      </c>
      <c r="C4" t="s">
        <v>2520</v>
      </c>
    </row>
    <row r="5" spans="1:13" x14ac:dyDescent="0.25">
      <c r="A5" s="6" t="s">
        <v>35</v>
      </c>
      <c r="B5" s="10">
        <v>1</v>
      </c>
      <c r="C5" s="10">
        <v>1</v>
      </c>
      <c r="H5" s="13"/>
      <c r="I5" s="13" t="str">
        <f>B4</f>
        <v>Female</v>
      </c>
      <c r="J5" s="13" t="str">
        <f t="shared" ref="J5:L5" si="0">C4</f>
        <v>Grand Total</v>
      </c>
      <c r="K5" s="13">
        <f t="shared" si="0"/>
        <v>0</v>
      </c>
      <c r="L5" s="13">
        <f t="shared" si="0"/>
        <v>0</v>
      </c>
    </row>
    <row r="6" spans="1:13" x14ac:dyDescent="0.25">
      <c r="A6" s="6" t="s">
        <v>2520</v>
      </c>
      <c r="B6" s="10">
        <v>1</v>
      </c>
      <c r="C6" s="10">
        <v>1</v>
      </c>
      <c r="H6" s="13" t="str">
        <f>A5</f>
        <v>Website</v>
      </c>
      <c r="I6" s="12">
        <f t="shared" ref="I6:L6" si="1">B5</f>
        <v>1</v>
      </c>
      <c r="J6" s="12">
        <f t="shared" si="1"/>
        <v>1</v>
      </c>
      <c r="K6" s="12">
        <f t="shared" si="1"/>
        <v>0</v>
      </c>
      <c r="L6" s="12">
        <f t="shared" si="1"/>
        <v>0</v>
      </c>
      <c r="M6" s="11"/>
    </row>
    <row r="7" spans="1:13" x14ac:dyDescent="0.25">
      <c r="H7" s="13" t="str">
        <f t="shared" ref="H7:H10" si="2">A6</f>
        <v>Grand Total</v>
      </c>
      <c r="I7" s="12">
        <f t="shared" ref="I7:I10" si="3">B6</f>
        <v>1</v>
      </c>
      <c r="J7" s="12">
        <f t="shared" ref="J7:J10" si="4">C6</f>
        <v>1</v>
      </c>
      <c r="K7" s="12">
        <f t="shared" ref="K7:K10" si="5">D6</f>
        <v>0</v>
      </c>
      <c r="L7" s="12">
        <f t="shared" ref="L7:L10" si="6">E6</f>
        <v>0</v>
      </c>
      <c r="M7" s="11"/>
    </row>
    <row r="8" spans="1:13" x14ac:dyDescent="0.25">
      <c r="H8" s="13">
        <f t="shared" si="2"/>
        <v>0</v>
      </c>
      <c r="I8" s="12">
        <f t="shared" si="3"/>
        <v>0</v>
      </c>
      <c r="J8" s="12">
        <f t="shared" si="4"/>
        <v>0</v>
      </c>
      <c r="K8" s="12">
        <f t="shared" si="5"/>
        <v>0</v>
      </c>
      <c r="L8" s="12">
        <f t="shared" si="6"/>
        <v>0</v>
      </c>
      <c r="M8" s="11"/>
    </row>
    <row r="9" spans="1:13" x14ac:dyDescent="0.25">
      <c r="H9" s="13">
        <f t="shared" si="2"/>
        <v>0</v>
      </c>
      <c r="I9" s="12">
        <f t="shared" si="3"/>
        <v>0</v>
      </c>
      <c r="J9" s="12">
        <f t="shared" si="4"/>
        <v>0</v>
      </c>
      <c r="K9" s="12">
        <f t="shared" si="5"/>
        <v>0</v>
      </c>
      <c r="L9" s="12">
        <f t="shared" si="6"/>
        <v>0</v>
      </c>
      <c r="M9" s="11"/>
    </row>
    <row r="10" spans="1:13" x14ac:dyDescent="0.25">
      <c r="H10" s="13">
        <f t="shared" si="2"/>
        <v>0</v>
      </c>
      <c r="I10" s="12">
        <f t="shared" si="3"/>
        <v>0</v>
      </c>
      <c r="J10" s="12">
        <f t="shared" si="4"/>
        <v>0</v>
      </c>
      <c r="K10" s="12">
        <f t="shared" si="5"/>
        <v>0</v>
      </c>
      <c r="L10" s="12">
        <f t="shared" si="6"/>
        <v>0</v>
      </c>
      <c r="M10" s="11"/>
    </row>
    <row r="16" spans="1:13" x14ac:dyDescent="0.25">
      <c r="K16" s="4"/>
    </row>
  </sheetData>
  <conditionalFormatting sqref="I6:L10">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E824-2E6F-4275-86A9-868661AF188D}">
  <dimension ref="A3:B11"/>
  <sheetViews>
    <sheetView topLeftCell="A2" workbookViewId="0">
      <selection activeCell="B17" sqref="B17"/>
    </sheetView>
  </sheetViews>
  <sheetFormatPr defaultRowHeight="15" x14ac:dyDescent="0.25"/>
  <cols>
    <col min="1" max="1" width="13.42578125" bestFit="1" customWidth="1"/>
    <col min="2" max="2" width="14" bestFit="1" customWidth="1"/>
  </cols>
  <sheetData>
    <row r="3" spans="1:2" x14ac:dyDescent="0.25">
      <c r="A3" s="5" t="s">
        <v>2519</v>
      </c>
      <c r="B3" t="s">
        <v>2532</v>
      </c>
    </row>
    <row r="4" spans="1:2" x14ac:dyDescent="0.25">
      <c r="A4" s="6">
        <v>1</v>
      </c>
      <c r="B4" s="7">
        <v>42</v>
      </c>
    </row>
    <row r="5" spans="1:2" x14ac:dyDescent="0.25">
      <c r="A5" s="6">
        <v>2</v>
      </c>
      <c r="B5" s="7">
        <v>71</v>
      </c>
    </row>
    <row r="6" spans="1:2" x14ac:dyDescent="0.25">
      <c r="A6" s="6">
        <v>3</v>
      </c>
      <c r="B6" s="7">
        <v>54</v>
      </c>
    </row>
    <row r="7" spans="1:2" x14ac:dyDescent="0.25">
      <c r="A7" s="6">
        <v>4</v>
      </c>
      <c r="B7" s="7">
        <v>33</v>
      </c>
    </row>
    <row r="8" spans="1:2" x14ac:dyDescent="0.25">
      <c r="A8" s="6">
        <v>5</v>
      </c>
      <c r="B8" s="7">
        <v>22</v>
      </c>
    </row>
    <row r="9" spans="1:2" x14ac:dyDescent="0.25">
      <c r="A9" s="6" t="s">
        <v>2534</v>
      </c>
      <c r="B9" s="7">
        <v>48</v>
      </c>
    </row>
    <row r="10" spans="1:2" x14ac:dyDescent="0.25">
      <c r="A10" s="6" t="s">
        <v>2533</v>
      </c>
      <c r="B10" s="7">
        <v>21</v>
      </c>
    </row>
    <row r="11" spans="1:2" x14ac:dyDescent="0.25">
      <c r="A11" s="6" t="s">
        <v>2520</v>
      </c>
      <c r="B11" s="7">
        <v>291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DF9AC-ACEE-4CFB-B025-F31C4B47C1E7}">
  <dimension ref="A3:S25"/>
  <sheetViews>
    <sheetView workbookViewId="0">
      <selection activeCell="B8" sqref="B8"/>
    </sheetView>
  </sheetViews>
  <sheetFormatPr defaultRowHeight="15" x14ac:dyDescent="0.25"/>
  <cols>
    <col min="1" max="1" width="20.85546875" bestFit="1" customWidth="1"/>
    <col min="2" max="2" width="16.85546875" bestFit="1" customWidth="1"/>
    <col min="3" max="3" width="11.28515625" bestFit="1" customWidth="1"/>
    <col min="4" max="4" width="6.140625" bestFit="1" customWidth="1"/>
    <col min="5" max="5" width="9.28515625" bestFit="1" customWidth="1"/>
    <col min="6" max="6" width="11.28515625" bestFit="1" customWidth="1"/>
    <col min="9" max="9" width="13.42578125" bestFit="1" customWidth="1"/>
    <col min="10" max="10" width="15.5703125" bestFit="1" customWidth="1"/>
    <col min="11" max="11" width="5.28515625" bestFit="1" customWidth="1"/>
    <col min="12" max="12" width="6.140625" bestFit="1" customWidth="1"/>
    <col min="13" max="13" width="9.28515625" bestFit="1" customWidth="1"/>
    <col min="14" max="14" width="11.28515625" bestFit="1" customWidth="1"/>
  </cols>
  <sheetData>
    <row r="3" spans="1:10" x14ac:dyDescent="0.25">
      <c r="A3" s="5" t="s">
        <v>2521</v>
      </c>
      <c r="B3" s="5" t="s">
        <v>2530</v>
      </c>
      <c r="I3" s="5" t="s">
        <v>2519</v>
      </c>
      <c r="J3" t="s">
        <v>2521</v>
      </c>
    </row>
    <row r="4" spans="1:10" x14ac:dyDescent="0.25">
      <c r="A4" s="5" t="s">
        <v>2519</v>
      </c>
      <c r="B4" t="s">
        <v>2558</v>
      </c>
      <c r="C4" t="s">
        <v>2520</v>
      </c>
      <c r="I4" s="6" t="s">
        <v>2558</v>
      </c>
      <c r="J4" s="7">
        <v>1312</v>
      </c>
    </row>
    <row r="5" spans="1:10" x14ac:dyDescent="0.25">
      <c r="A5" s="6" t="s">
        <v>26</v>
      </c>
      <c r="B5" s="7">
        <v>177</v>
      </c>
      <c r="C5" s="7">
        <v>177</v>
      </c>
      <c r="I5" s="6" t="s">
        <v>2520</v>
      </c>
      <c r="J5" s="7">
        <v>1312</v>
      </c>
    </row>
    <row r="6" spans="1:10" x14ac:dyDescent="0.25">
      <c r="A6" s="6" t="s">
        <v>39</v>
      </c>
      <c r="B6" s="7">
        <v>175</v>
      </c>
      <c r="C6" s="7">
        <v>175</v>
      </c>
    </row>
    <row r="7" spans="1:10" x14ac:dyDescent="0.25">
      <c r="A7" s="6" t="s">
        <v>44</v>
      </c>
      <c r="B7" s="7">
        <v>157</v>
      </c>
      <c r="C7" s="7">
        <v>157</v>
      </c>
    </row>
    <row r="8" spans="1:10" x14ac:dyDescent="0.25">
      <c r="A8" s="6" t="s">
        <v>22</v>
      </c>
      <c r="B8" s="7">
        <v>146</v>
      </c>
      <c r="C8" s="7">
        <v>146</v>
      </c>
    </row>
    <row r="9" spans="1:10" x14ac:dyDescent="0.25">
      <c r="A9" s="6" t="s">
        <v>32</v>
      </c>
      <c r="B9" s="7">
        <v>72</v>
      </c>
      <c r="C9" s="7">
        <v>72</v>
      </c>
    </row>
    <row r="10" spans="1:10" x14ac:dyDescent="0.25">
      <c r="A10" s="6" t="s">
        <v>16</v>
      </c>
      <c r="B10" s="7">
        <v>68</v>
      </c>
      <c r="C10" s="7">
        <v>68</v>
      </c>
    </row>
    <row r="11" spans="1:10" x14ac:dyDescent="0.25">
      <c r="A11" s="6" t="s">
        <v>46</v>
      </c>
      <c r="B11" s="7">
        <v>57</v>
      </c>
      <c r="C11" s="7">
        <v>57</v>
      </c>
    </row>
    <row r="12" spans="1:10" x14ac:dyDescent="0.25">
      <c r="A12" s="6" t="s">
        <v>54</v>
      </c>
      <c r="B12" s="7">
        <v>57</v>
      </c>
      <c r="C12" s="7">
        <v>57</v>
      </c>
    </row>
    <row r="13" spans="1:10" x14ac:dyDescent="0.25">
      <c r="A13" s="6" t="s">
        <v>42</v>
      </c>
      <c r="B13" s="7">
        <v>55</v>
      </c>
      <c r="C13" s="7">
        <v>55</v>
      </c>
    </row>
    <row r="14" spans="1:10" x14ac:dyDescent="0.25">
      <c r="A14" s="6" t="s">
        <v>37</v>
      </c>
      <c r="B14" s="7">
        <v>53</v>
      </c>
      <c r="C14" s="7">
        <v>53</v>
      </c>
    </row>
    <row r="15" spans="1:10" x14ac:dyDescent="0.25">
      <c r="A15" s="6" t="s">
        <v>67</v>
      </c>
      <c r="B15" s="7">
        <v>53</v>
      </c>
      <c r="C15" s="7">
        <v>53</v>
      </c>
    </row>
    <row r="16" spans="1:10" x14ac:dyDescent="0.25">
      <c r="A16" s="6" t="s">
        <v>30</v>
      </c>
      <c r="B16" s="7">
        <v>44</v>
      </c>
      <c r="C16" s="7">
        <v>44</v>
      </c>
    </row>
    <row r="17" spans="1:19" x14ac:dyDescent="0.25">
      <c r="A17" s="6" t="s">
        <v>135</v>
      </c>
      <c r="B17" s="7">
        <v>42</v>
      </c>
      <c r="C17" s="7">
        <v>42</v>
      </c>
    </row>
    <row r="18" spans="1:19" x14ac:dyDescent="0.25">
      <c r="A18" s="6" t="s">
        <v>69</v>
      </c>
      <c r="B18" s="7">
        <v>42</v>
      </c>
      <c r="C18" s="7">
        <v>42</v>
      </c>
    </row>
    <row r="19" spans="1:19" x14ac:dyDescent="0.25">
      <c r="A19" s="6" t="s">
        <v>76</v>
      </c>
      <c r="B19" s="7">
        <v>34</v>
      </c>
      <c r="C19" s="7">
        <v>34</v>
      </c>
    </row>
    <row r="20" spans="1:19" x14ac:dyDescent="0.25">
      <c r="A20" s="6" t="s">
        <v>123</v>
      </c>
      <c r="B20" s="7">
        <v>31</v>
      </c>
      <c r="C20" s="7">
        <v>31</v>
      </c>
    </row>
    <row r="21" spans="1:19" x14ac:dyDescent="0.25">
      <c r="A21" s="6" t="s">
        <v>81</v>
      </c>
      <c r="B21" s="7">
        <v>16</v>
      </c>
      <c r="C21" s="7">
        <v>16</v>
      </c>
    </row>
    <row r="22" spans="1:19" x14ac:dyDescent="0.25">
      <c r="A22" s="6" t="s">
        <v>128</v>
      </c>
      <c r="B22" s="7">
        <v>13</v>
      </c>
      <c r="C22" s="7">
        <v>13</v>
      </c>
    </row>
    <row r="23" spans="1:19" x14ac:dyDescent="0.25">
      <c r="A23" s="6" t="s">
        <v>146</v>
      </c>
      <c r="B23" s="7">
        <v>11</v>
      </c>
      <c r="C23" s="7">
        <v>11</v>
      </c>
    </row>
    <row r="24" spans="1:19" x14ac:dyDescent="0.25">
      <c r="A24" s="6" t="s">
        <v>171</v>
      </c>
      <c r="B24" s="7">
        <v>9</v>
      </c>
      <c r="C24" s="7">
        <v>9</v>
      </c>
      <c r="S24" t="s">
        <v>2556</v>
      </c>
    </row>
    <row r="25" spans="1:19" x14ac:dyDescent="0.25">
      <c r="A25" s="6" t="s">
        <v>2520</v>
      </c>
      <c r="B25" s="7">
        <v>1312</v>
      </c>
      <c r="C25" s="7">
        <v>1312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E285-4152-4E20-A4D1-3A9C60D896C6}">
  <dimension ref="A3:M63"/>
  <sheetViews>
    <sheetView topLeftCell="C1" zoomScaleNormal="100" workbookViewId="0">
      <selection activeCell="K15" sqref="K3:M63"/>
    </sheetView>
  </sheetViews>
  <sheetFormatPr defaultRowHeight="15" x14ac:dyDescent="0.25"/>
  <cols>
    <col min="1" max="1" width="25.7109375" bestFit="1" customWidth="1"/>
    <col min="2" max="2" width="21.42578125" bestFit="1" customWidth="1"/>
    <col min="3" max="3" width="15.5703125" bestFit="1" customWidth="1"/>
    <col min="4" max="4" width="14.85546875" bestFit="1" customWidth="1"/>
    <col min="6" max="6" width="14.85546875" bestFit="1" customWidth="1"/>
    <col min="7" max="7" width="22" bestFit="1" customWidth="1"/>
    <col min="8" max="9" width="14.42578125" bestFit="1" customWidth="1"/>
    <col min="11" max="11" width="14.85546875" bestFit="1" customWidth="1"/>
    <col min="12" max="12" width="22" bestFit="1" customWidth="1"/>
    <col min="13" max="13" width="14.42578125" bestFit="1" customWidth="1"/>
  </cols>
  <sheetData>
    <row r="3" spans="1:13" x14ac:dyDescent="0.25">
      <c r="A3" s="5" t="s">
        <v>10</v>
      </c>
      <c r="B3" s="5" t="s">
        <v>11</v>
      </c>
      <c r="C3" t="s">
        <v>2521</v>
      </c>
      <c r="D3" t="s">
        <v>2522</v>
      </c>
      <c r="F3" t="s">
        <v>10</v>
      </c>
      <c r="G3" t="s">
        <v>11</v>
      </c>
      <c r="H3" t="s">
        <v>2521</v>
      </c>
      <c r="K3" t="s">
        <v>10</v>
      </c>
      <c r="L3" t="s">
        <v>11</v>
      </c>
      <c r="M3" t="s">
        <v>2522</v>
      </c>
    </row>
    <row r="4" spans="1:13" x14ac:dyDescent="0.25">
      <c r="A4" t="s">
        <v>19</v>
      </c>
      <c r="B4" t="s">
        <v>115</v>
      </c>
      <c r="C4" s="7">
        <v>62</v>
      </c>
      <c r="D4" s="7">
        <v>3186.2</v>
      </c>
      <c r="F4" s="16" t="s">
        <v>19</v>
      </c>
      <c r="G4" t="s">
        <v>115</v>
      </c>
      <c r="H4" s="7">
        <v>579</v>
      </c>
      <c r="I4" s="7"/>
      <c r="K4" s="16" t="s">
        <v>19</v>
      </c>
      <c r="L4" t="s">
        <v>115</v>
      </c>
      <c r="M4" s="7">
        <v>31884.999999999996</v>
      </c>
    </row>
    <row r="5" spans="1:13" x14ac:dyDescent="0.25">
      <c r="A5" t="s">
        <v>19</v>
      </c>
      <c r="B5" t="s">
        <v>967</v>
      </c>
      <c r="C5" s="7">
        <v>12</v>
      </c>
      <c r="D5" s="7">
        <v>352.79999999999995</v>
      </c>
      <c r="F5" s="16" t="s">
        <v>19</v>
      </c>
      <c r="G5" t="s">
        <v>20</v>
      </c>
      <c r="H5" s="7">
        <v>1</v>
      </c>
      <c r="I5" s="7"/>
      <c r="K5" s="16" t="s">
        <v>19</v>
      </c>
      <c r="L5" t="s">
        <v>20</v>
      </c>
      <c r="M5" s="7">
        <v>10.9</v>
      </c>
    </row>
    <row r="6" spans="1:13" x14ac:dyDescent="0.25">
      <c r="A6" t="s">
        <v>19</v>
      </c>
      <c r="B6" t="s">
        <v>24</v>
      </c>
      <c r="C6" s="7">
        <v>28</v>
      </c>
      <c r="D6" s="7">
        <v>2135.5</v>
      </c>
      <c r="F6" s="16" t="s">
        <v>19</v>
      </c>
      <c r="G6" t="s">
        <v>641</v>
      </c>
      <c r="H6" s="7">
        <v>9</v>
      </c>
      <c r="I6" s="7"/>
      <c r="K6" s="16" t="s">
        <v>19</v>
      </c>
      <c r="L6" t="s">
        <v>641</v>
      </c>
      <c r="M6" s="7">
        <v>800.3</v>
      </c>
    </row>
    <row r="7" spans="1:13" x14ac:dyDescent="0.25">
      <c r="A7" t="s">
        <v>19</v>
      </c>
      <c r="B7" t="s">
        <v>28</v>
      </c>
      <c r="C7" s="7">
        <v>23</v>
      </c>
      <c r="D7" s="7">
        <v>1717.1</v>
      </c>
      <c r="F7" s="16" t="s">
        <v>19</v>
      </c>
      <c r="G7" t="s">
        <v>967</v>
      </c>
      <c r="H7" s="7">
        <v>35</v>
      </c>
      <c r="I7" s="7"/>
      <c r="K7" s="16" t="s">
        <v>19</v>
      </c>
      <c r="L7" t="s">
        <v>967</v>
      </c>
      <c r="M7" s="7">
        <v>1062.5999999999999</v>
      </c>
    </row>
    <row r="8" spans="1:13" x14ac:dyDescent="0.25">
      <c r="A8" t="s">
        <v>19</v>
      </c>
      <c r="B8" t="s">
        <v>587</v>
      </c>
      <c r="C8" s="7">
        <v>3</v>
      </c>
      <c r="D8" s="7">
        <v>227.39999999999998</v>
      </c>
      <c r="F8" s="16" t="s">
        <v>19</v>
      </c>
      <c r="G8" t="s">
        <v>84</v>
      </c>
      <c r="H8" s="7">
        <v>12</v>
      </c>
      <c r="I8" s="7"/>
      <c r="K8" s="16" t="s">
        <v>19</v>
      </c>
      <c r="L8" t="s">
        <v>84</v>
      </c>
      <c r="M8" s="7">
        <v>326.20000000000005</v>
      </c>
    </row>
    <row r="9" spans="1:13" x14ac:dyDescent="0.25">
      <c r="A9" t="s">
        <v>19</v>
      </c>
      <c r="B9" t="s">
        <v>331</v>
      </c>
      <c r="C9" s="7">
        <v>1</v>
      </c>
      <c r="D9" s="7">
        <v>22.1</v>
      </c>
      <c r="F9" s="16" t="s">
        <v>19</v>
      </c>
      <c r="G9" t="s">
        <v>1383</v>
      </c>
      <c r="H9" s="7">
        <v>4</v>
      </c>
      <c r="I9" s="7"/>
      <c r="K9" s="16" t="s">
        <v>19</v>
      </c>
      <c r="L9" t="s">
        <v>1383</v>
      </c>
      <c r="M9" s="7">
        <v>167.5</v>
      </c>
    </row>
    <row r="10" spans="1:13" x14ac:dyDescent="0.25">
      <c r="A10" t="s">
        <v>19</v>
      </c>
      <c r="B10" t="s">
        <v>147</v>
      </c>
      <c r="C10" s="7">
        <v>41</v>
      </c>
      <c r="D10" s="7">
        <v>1808.6</v>
      </c>
      <c r="F10" s="16" t="s">
        <v>19</v>
      </c>
      <c r="G10" t="s">
        <v>24</v>
      </c>
      <c r="H10" s="7">
        <v>341</v>
      </c>
      <c r="I10" s="7"/>
      <c r="K10" s="16" t="s">
        <v>19</v>
      </c>
      <c r="L10" t="s">
        <v>24</v>
      </c>
      <c r="M10" s="7">
        <v>16168.7</v>
      </c>
    </row>
    <row r="11" spans="1:13" x14ac:dyDescent="0.25">
      <c r="A11" t="s">
        <v>19</v>
      </c>
      <c r="B11" t="s">
        <v>334</v>
      </c>
      <c r="C11" s="7">
        <v>5</v>
      </c>
      <c r="D11" s="7">
        <v>204.6</v>
      </c>
      <c r="F11" s="16" t="s">
        <v>19</v>
      </c>
      <c r="G11" t="s">
        <v>2204</v>
      </c>
      <c r="H11" s="7">
        <v>13</v>
      </c>
      <c r="I11" s="7"/>
      <c r="K11" s="16" t="s">
        <v>19</v>
      </c>
      <c r="L11" t="s">
        <v>2204</v>
      </c>
      <c r="M11" s="7">
        <v>322.40000000000003</v>
      </c>
    </row>
    <row r="12" spans="1:13" x14ac:dyDescent="0.25">
      <c r="A12" t="s">
        <v>19</v>
      </c>
      <c r="B12" t="s">
        <v>949</v>
      </c>
      <c r="C12" s="7">
        <v>7</v>
      </c>
      <c r="D12" s="7">
        <v>543.9</v>
      </c>
      <c r="F12" s="16" t="s">
        <v>19</v>
      </c>
      <c r="G12" t="s">
        <v>437</v>
      </c>
      <c r="H12" s="7">
        <v>31</v>
      </c>
      <c r="I12" s="7"/>
      <c r="K12" s="16" t="s">
        <v>19</v>
      </c>
      <c r="L12" t="s">
        <v>437</v>
      </c>
      <c r="M12" s="7">
        <v>2092.8000000000002</v>
      </c>
    </row>
    <row r="13" spans="1:13" x14ac:dyDescent="0.25">
      <c r="A13" t="s">
        <v>19</v>
      </c>
      <c r="B13" t="s">
        <v>33</v>
      </c>
      <c r="C13" s="7">
        <v>406</v>
      </c>
      <c r="D13" s="7">
        <v>26468.200000000015</v>
      </c>
      <c r="F13" s="16" t="s">
        <v>19</v>
      </c>
      <c r="G13" t="s">
        <v>28</v>
      </c>
      <c r="H13" s="7">
        <v>279</v>
      </c>
      <c r="I13" s="7"/>
      <c r="K13" s="16" t="s">
        <v>19</v>
      </c>
      <c r="L13" t="s">
        <v>28</v>
      </c>
      <c r="M13" s="7">
        <v>12662.500000000002</v>
      </c>
    </row>
    <row r="14" spans="1:13" x14ac:dyDescent="0.25">
      <c r="A14" t="s">
        <v>19</v>
      </c>
      <c r="B14" t="s">
        <v>364</v>
      </c>
      <c r="C14" s="7">
        <v>6</v>
      </c>
      <c r="D14" s="7">
        <v>489.59999999999997</v>
      </c>
      <c r="F14" s="16" t="s">
        <v>19</v>
      </c>
      <c r="G14" t="s">
        <v>208</v>
      </c>
      <c r="H14" s="7">
        <v>9</v>
      </c>
      <c r="I14" s="7"/>
      <c r="K14" s="16" t="s">
        <v>19</v>
      </c>
      <c r="L14" t="s">
        <v>208</v>
      </c>
      <c r="M14" s="7">
        <v>343.2</v>
      </c>
    </row>
    <row r="15" spans="1:13" x14ac:dyDescent="0.25">
      <c r="A15" t="s">
        <v>19</v>
      </c>
      <c r="B15" t="s">
        <v>545</v>
      </c>
      <c r="C15" s="7">
        <v>3</v>
      </c>
      <c r="D15" s="7">
        <v>132.30000000000001</v>
      </c>
      <c r="F15" s="16" t="s">
        <v>19</v>
      </c>
      <c r="G15" t="s">
        <v>587</v>
      </c>
      <c r="H15" s="7">
        <v>49</v>
      </c>
      <c r="I15" s="7"/>
      <c r="K15" s="16" t="s">
        <v>19</v>
      </c>
      <c r="L15" t="s">
        <v>587</v>
      </c>
      <c r="M15" s="7">
        <v>2188.2999999999997</v>
      </c>
    </row>
    <row r="16" spans="1:13" x14ac:dyDescent="0.25">
      <c r="A16" t="s">
        <v>19</v>
      </c>
      <c r="B16" t="s">
        <v>258</v>
      </c>
      <c r="C16" s="7">
        <v>6</v>
      </c>
      <c r="D16" s="7">
        <v>101.4</v>
      </c>
      <c r="F16" s="16" t="s">
        <v>19</v>
      </c>
      <c r="G16" t="s">
        <v>331</v>
      </c>
      <c r="H16" s="7">
        <v>59</v>
      </c>
      <c r="I16" s="7"/>
      <c r="K16" s="16" t="s">
        <v>19</v>
      </c>
      <c r="L16" t="s">
        <v>331</v>
      </c>
      <c r="M16" s="7">
        <v>2661.5999999999995</v>
      </c>
    </row>
    <row r="17" spans="1:13" x14ac:dyDescent="0.25">
      <c r="A17" t="s">
        <v>19</v>
      </c>
      <c r="B17" t="s">
        <v>186</v>
      </c>
      <c r="C17" s="7">
        <v>2</v>
      </c>
      <c r="D17" s="7">
        <v>23.2</v>
      </c>
      <c r="F17" s="16" t="s">
        <v>19</v>
      </c>
      <c r="G17" t="s">
        <v>86</v>
      </c>
      <c r="H17" s="7">
        <v>8</v>
      </c>
      <c r="I17" s="7"/>
      <c r="K17" s="16" t="s">
        <v>19</v>
      </c>
      <c r="L17" t="s">
        <v>86</v>
      </c>
      <c r="M17" s="7">
        <v>887.5</v>
      </c>
    </row>
    <row r="18" spans="1:13" x14ac:dyDescent="0.25">
      <c r="A18" t="s">
        <v>19</v>
      </c>
      <c r="B18" t="s">
        <v>802</v>
      </c>
      <c r="C18" s="7">
        <v>1</v>
      </c>
      <c r="D18" s="7">
        <v>39.299999999999997</v>
      </c>
      <c r="F18" s="16" t="s">
        <v>19</v>
      </c>
      <c r="G18" t="s">
        <v>147</v>
      </c>
      <c r="H18" s="7">
        <v>222</v>
      </c>
      <c r="I18" s="7"/>
      <c r="K18" s="16" t="s">
        <v>19</v>
      </c>
      <c r="L18" t="s">
        <v>147</v>
      </c>
      <c r="M18" s="7">
        <v>11354.199999999993</v>
      </c>
    </row>
    <row r="19" spans="1:13" x14ac:dyDescent="0.25">
      <c r="A19" t="s">
        <v>19</v>
      </c>
      <c r="B19" t="s">
        <v>98</v>
      </c>
      <c r="C19" s="7">
        <v>19</v>
      </c>
      <c r="D19" s="7">
        <v>3005.7999999999997</v>
      </c>
      <c r="F19" s="16" t="s">
        <v>19</v>
      </c>
      <c r="G19" t="s">
        <v>334</v>
      </c>
      <c r="H19" s="7">
        <v>36</v>
      </c>
      <c r="I19" s="7"/>
      <c r="K19" s="16" t="s">
        <v>19</v>
      </c>
      <c r="L19" t="s">
        <v>334</v>
      </c>
      <c r="M19" s="7">
        <v>1558.4</v>
      </c>
    </row>
    <row r="20" spans="1:13" x14ac:dyDescent="0.25">
      <c r="A20" t="s">
        <v>19</v>
      </c>
      <c r="B20" t="s">
        <v>49</v>
      </c>
      <c r="C20" s="7">
        <v>9</v>
      </c>
      <c r="D20" s="7">
        <v>1060.5999999999999</v>
      </c>
      <c r="F20" s="16" t="s">
        <v>19</v>
      </c>
      <c r="G20" t="s">
        <v>949</v>
      </c>
      <c r="H20" s="7">
        <v>30</v>
      </c>
      <c r="I20" s="7"/>
      <c r="K20" s="16" t="s">
        <v>19</v>
      </c>
      <c r="L20" t="s">
        <v>949</v>
      </c>
      <c r="M20" s="7">
        <v>2223.9</v>
      </c>
    </row>
    <row r="21" spans="1:13" x14ac:dyDescent="0.25">
      <c r="A21" t="s">
        <v>19</v>
      </c>
      <c r="B21" t="s">
        <v>188</v>
      </c>
      <c r="C21" s="7">
        <v>11</v>
      </c>
      <c r="D21" s="7">
        <v>577.29999999999995</v>
      </c>
      <c r="F21" s="16" t="s">
        <v>19</v>
      </c>
      <c r="G21" t="s">
        <v>1426</v>
      </c>
      <c r="H21" s="7">
        <v>1</v>
      </c>
      <c r="I21" s="7"/>
      <c r="K21" s="16" t="s">
        <v>19</v>
      </c>
      <c r="L21" t="s">
        <v>1426</v>
      </c>
      <c r="M21" s="7">
        <v>26.2</v>
      </c>
    </row>
    <row r="22" spans="1:13" x14ac:dyDescent="0.25">
      <c r="A22" t="s">
        <v>19</v>
      </c>
      <c r="B22" t="s">
        <v>52</v>
      </c>
      <c r="C22" s="7">
        <v>17</v>
      </c>
      <c r="D22" s="7">
        <v>985.8</v>
      </c>
      <c r="F22" s="16" t="s">
        <v>19</v>
      </c>
      <c r="G22" t="s">
        <v>33</v>
      </c>
      <c r="H22" s="7">
        <v>3991</v>
      </c>
      <c r="I22" s="7"/>
      <c r="K22" s="16" t="s">
        <v>19</v>
      </c>
      <c r="L22" t="s">
        <v>33</v>
      </c>
      <c r="M22" s="7">
        <v>215551.19999999981</v>
      </c>
    </row>
    <row r="23" spans="1:13" x14ac:dyDescent="0.25">
      <c r="A23" t="s">
        <v>19</v>
      </c>
      <c r="B23" t="s">
        <v>158</v>
      </c>
      <c r="C23" s="7">
        <v>10</v>
      </c>
      <c r="D23" s="7">
        <v>461.4</v>
      </c>
      <c r="F23" s="16" t="s">
        <v>19</v>
      </c>
      <c r="G23" t="s">
        <v>364</v>
      </c>
      <c r="H23" s="7">
        <v>45</v>
      </c>
      <c r="I23" s="7"/>
      <c r="K23" s="16" t="s">
        <v>19</v>
      </c>
      <c r="L23" t="s">
        <v>364</v>
      </c>
      <c r="M23" s="7">
        <v>2687.3999999999996</v>
      </c>
    </row>
    <row r="24" spans="1:13" x14ac:dyDescent="0.25">
      <c r="A24" t="s">
        <v>19</v>
      </c>
      <c r="B24" t="s">
        <v>55</v>
      </c>
      <c r="C24" s="7">
        <v>105</v>
      </c>
      <c r="D24" s="7">
        <v>6224.1</v>
      </c>
      <c r="F24" s="16" t="s">
        <v>19</v>
      </c>
      <c r="G24" t="s">
        <v>545</v>
      </c>
      <c r="H24" s="7">
        <v>39</v>
      </c>
      <c r="I24" s="7"/>
      <c r="K24" s="16" t="s">
        <v>19</v>
      </c>
      <c r="L24" t="s">
        <v>545</v>
      </c>
      <c r="M24" s="7">
        <v>1463.3000000000002</v>
      </c>
    </row>
    <row r="25" spans="1:13" x14ac:dyDescent="0.25">
      <c r="A25" t="s">
        <v>19</v>
      </c>
      <c r="B25" t="s">
        <v>59</v>
      </c>
      <c r="C25" s="7">
        <v>37</v>
      </c>
      <c r="D25" s="7">
        <v>2205.3000000000002</v>
      </c>
      <c r="F25" s="16" t="s">
        <v>19</v>
      </c>
      <c r="G25" t="s">
        <v>416</v>
      </c>
      <c r="H25" s="7">
        <v>6</v>
      </c>
      <c r="I25" s="7"/>
      <c r="K25" s="16" t="s">
        <v>19</v>
      </c>
      <c r="L25" t="s">
        <v>416</v>
      </c>
      <c r="M25" s="7">
        <v>445.79999999999995</v>
      </c>
    </row>
    <row r="26" spans="1:13" x14ac:dyDescent="0.25">
      <c r="A26" t="s">
        <v>19</v>
      </c>
      <c r="B26" t="s">
        <v>62</v>
      </c>
      <c r="C26" s="7">
        <v>214</v>
      </c>
      <c r="D26" s="7">
        <v>12956.999999999998</v>
      </c>
      <c r="F26" s="16" t="s">
        <v>19</v>
      </c>
      <c r="G26" t="s">
        <v>258</v>
      </c>
      <c r="H26" s="7">
        <v>9</v>
      </c>
      <c r="I26" s="7"/>
      <c r="K26" s="16" t="s">
        <v>19</v>
      </c>
      <c r="L26" t="s">
        <v>258</v>
      </c>
      <c r="M26" s="7">
        <v>273.59999999999997</v>
      </c>
    </row>
    <row r="27" spans="1:13" x14ac:dyDescent="0.25">
      <c r="A27" t="s">
        <v>19</v>
      </c>
      <c r="B27" t="s">
        <v>103</v>
      </c>
      <c r="C27" s="7">
        <v>6</v>
      </c>
      <c r="D27" s="7">
        <v>498.6</v>
      </c>
      <c r="F27" s="16" t="s">
        <v>19</v>
      </c>
      <c r="G27" t="s">
        <v>186</v>
      </c>
      <c r="H27" s="7">
        <v>60</v>
      </c>
      <c r="I27" s="7"/>
      <c r="K27" s="16" t="s">
        <v>19</v>
      </c>
      <c r="L27" t="s">
        <v>186</v>
      </c>
      <c r="M27" s="7">
        <v>2690.4</v>
      </c>
    </row>
    <row r="28" spans="1:13" x14ac:dyDescent="0.25">
      <c r="A28" t="s">
        <v>19</v>
      </c>
      <c r="B28" t="s">
        <v>201</v>
      </c>
      <c r="C28" s="7">
        <v>8</v>
      </c>
      <c r="D28" s="7">
        <v>240</v>
      </c>
      <c r="F28" s="16" t="s">
        <v>19</v>
      </c>
      <c r="G28" t="s">
        <v>392</v>
      </c>
      <c r="H28" s="7">
        <v>2</v>
      </c>
      <c r="I28" s="7"/>
      <c r="K28" s="16" t="s">
        <v>19</v>
      </c>
      <c r="L28" t="s">
        <v>392</v>
      </c>
      <c r="M28" s="7">
        <v>28.4</v>
      </c>
    </row>
    <row r="29" spans="1:13" x14ac:dyDescent="0.25">
      <c r="A29" t="s">
        <v>19</v>
      </c>
      <c r="B29" t="s">
        <v>72</v>
      </c>
      <c r="C29" s="7">
        <v>35</v>
      </c>
      <c r="D29" s="7">
        <v>1265.1000000000001</v>
      </c>
      <c r="F29" s="16" t="s">
        <v>19</v>
      </c>
      <c r="G29" t="s">
        <v>670</v>
      </c>
      <c r="H29" s="7">
        <v>4</v>
      </c>
      <c r="I29" s="7"/>
      <c r="K29" s="16" t="s">
        <v>19</v>
      </c>
      <c r="L29" t="s">
        <v>670</v>
      </c>
      <c r="M29" s="7">
        <v>204.8</v>
      </c>
    </row>
    <row r="30" spans="1:13" x14ac:dyDescent="0.25">
      <c r="A30" t="s">
        <v>19</v>
      </c>
      <c r="B30" t="s">
        <v>74</v>
      </c>
      <c r="C30" s="7">
        <v>8</v>
      </c>
      <c r="D30" s="7">
        <v>521.1</v>
      </c>
      <c r="F30" s="16" t="s">
        <v>19</v>
      </c>
      <c r="G30" t="s">
        <v>802</v>
      </c>
      <c r="H30" s="7">
        <v>31</v>
      </c>
      <c r="I30" s="7"/>
      <c r="K30" s="16" t="s">
        <v>19</v>
      </c>
      <c r="L30" t="s">
        <v>802</v>
      </c>
      <c r="M30" s="7">
        <v>1607.8999999999999</v>
      </c>
    </row>
    <row r="31" spans="1:13" x14ac:dyDescent="0.25">
      <c r="A31" t="s">
        <v>19</v>
      </c>
      <c r="B31" t="s">
        <v>77</v>
      </c>
      <c r="C31" s="7">
        <v>57</v>
      </c>
      <c r="D31" s="7">
        <v>2675.5</v>
      </c>
      <c r="F31" s="16" t="s">
        <v>19</v>
      </c>
      <c r="G31" t="s">
        <v>98</v>
      </c>
      <c r="H31" s="7">
        <v>88</v>
      </c>
      <c r="I31" s="7"/>
      <c r="K31" s="16" t="s">
        <v>19</v>
      </c>
      <c r="L31" t="s">
        <v>98</v>
      </c>
      <c r="M31" s="7">
        <v>6444.9</v>
      </c>
    </row>
    <row r="32" spans="1:13" x14ac:dyDescent="0.25">
      <c r="A32" t="s">
        <v>19</v>
      </c>
      <c r="B32" t="s">
        <v>1116</v>
      </c>
      <c r="C32" s="7">
        <v>24</v>
      </c>
      <c r="D32" s="7">
        <v>1876.1</v>
      </c>
      <c r="F32" s="16" t="s">
        <v>19</v>
      </c>
      <c r="G32" t="s">
        <v>49</v>
      </c>
      <c r="H32" s="7">
        <v>25</v>
      </c>
      <c r="I32" s="7"/>
      <c r="K32" s="16" t="s">
        <v>19</v>
      </c>
      <c r="L32" t="s">
        <v>49</v>
      </c>
      <c r="M32" s="7">
        <v>1809.3</v>
      </c>
    </row>
    <row r="33" spans="1:13" x14ac:dyDescent="0.25">
      <c r="A33" t="s">
        <v>19</v>
      </c>
      <c r="B33" t="s">
        <v>377</v>
      </c>
      <c r="C33" s="7">
        <v>30</v>
      </c>
      <c r="D33" s="7">
        <v>2235</v>
      </c>
      <c r="F33" s="16" t="s">
        <v>19</v>
      </c>
      <c r="G33" t="s">
        <v>188</v>
      </c>
      <c r="H33" s="7">
        <v>178</v>
      </c>
      <c r="I33" s="7"/>
      <c r="K33" s="16" t="s">
        <v>19</v>
      </c>
      <c r="L33" t="s">
        <v>188</v>
      </c>
      <c r="M33" s="7">
        <v>9680.399999999996</v>
      </c>
    </row>
    <row r="34" spans="1:13" x14ac:dyDescent="0.25">
      <c r="A34" t="s">
        <v>19</v>
      </c>
      <c r="B34" t="s">
        <v>108</v>
      </c>
      <c r="C34" s="7">
        <v>46</v>
      </c>
      <c r="D34" s="7">
        <v>2995.7</v>
      </c>
      <c r="F34" s="16" t="s">
        <v>19</v>
      </c>
      <c r="G34" t="s">
        <v>52</v>
      </c>
      <c r="H34" s="7">
        <v>141</v>
      </c>
      <c r="I34" s="7"/>
      <c r="K34" s="16" t="s">
        <v>19</v>
      </c>
      <c r="L34" t="s">
        <v>52</v>
      </c>
      <c r="M34" s="7">
        <v>9414.7999999999993</v>
      </c>
    </row>
    <row r="35" spans="1:13" x14ac:dyDescent="0.25">
      <c r="A35" t="s">
        <v>19</v>
      </c>
      <c r="B35" t="s">
        <v>110</v>
      </c>
      <c r="C35" s="7">
        <v>34</v>
      </c>
      <c r="D35" s="7">
        <v>1682.5</v>
      </c>
      <c r="F35" s="16" t="s">
        <v>19</v>
      </c>
      <c r="G35" t="s">
        <v>338</v>
      </c>
      <c r="H35" s="7">
        <v>6</v>
      </c>
      <c r="I35" s="7"/>
      <c r="K35" s="16" t="s">
        <v>19</v>
      </c>
      <c r="L35" t="s">
        <v>338</v>
      </c>
      <c r="M35" s="7">
        <v>206.1</v>
      </c>
    </row>
    <row r="36" spans="1:13" x14ac:dyDescent="0.25">
      <c r="A36" t="s">
        <v>19</v>
      </c>
      <c r="B36" t="s">
        <v>608</v>
      </c>
      <c r="C36" s="7">
        <v>5</v>
      </c>
      <c r="D36" s="7">
        <v>167.70000000000002</v>
      </c>
      <c r="F36" s="16" t="s">
        <v>19</v>
      </c>
      <c r="G36" t="s">
        <v>158</v>
      </c>
      <c r="H36" s="7">
        <v>178</v>
      </c>
      <c r="I36" s="7"/>
      <c r="K36" s="16" t="s">
        <v>19</v>
      </c>
      <c r="L36" t="s">
        <v>158</v>
      </c>
      <c r="M36" s="7">
        <v>7691.3</v>
      </c>
    </row>
    <row r="37" spans="1:13" x14ac:dyDescent="0.25">
      <c r="A37" t="s">
        <v>19</v>
      </c>
      <c r="B37" t="s">
        <v>113</v>
      </c>
      <c r="C37" s="7">
        <v>8</v>
      </c>
      <c r="D37" s="7">
        <v>211.6</v>
      </c>
      <c r="F37" s="16" t="s">
        <v>19</v>
      </c>
      <c r="G37" t="s">
        <v>55</v>
      </c>
      <c r="H37" s="7">
        <v>699</v>
      </c>
      <c r="I37" s="7"/>
      <c r="K37" s="16" t="s">
        <v>19</v>
      </c>
      <c r="L37" t="s">
        <v>55</v>
      </c>
      <c r="M37" s="7">
        <v>37784.900000000016</v>
      </c>
    </row>
    <row r="38" spans="1:13" x14ac:dyDescent="0.25">
      <c r="A38" t="s">
        <v>19</v>
      </c>
      <c r="B38" t="s">
        <v>82</v>
      </c>
      <c r="C38" s="7">
        <v>21</v>
      </c>
      <c r="D38" s="7">
        <v>1932.7</v>
      </c>
      <c r="F38" s="16" t="s">
        <v>19</v>
      </c>
      <c r="G38" t="s">
        <v>342</v>
      </c>
      <c r="H38" s="7">
        <v>23</v>
      </c>
      <c r="I38" s="7"/>
      <c r="K38" s="16" t="s">
        <v>19</v>
      </c>
      <c r="L38" t="s">
        <v>342</v>
      </c>
      <c r="M38" s="7">
        <v>1129.7</v>
      </c>
    </row>
    <row r="39" spans="1:13" x14ac:dyDescent="0.25">
      <c r="A39" t="s">
        <v>19</v>
      </c>
      <c r="B39" t="s">
        <v>243</v>
      </c>
      <c r="C39" s="7">
        <v>2</v>
      </c>
      <c r="D39" s="7">
        <v>39.799999999999997</v>
      </c>
      <c r="F39" s="16" t="s">
        <v>19</v>
      </c>
      <c r="G39" t="s">
        <v>59</v>
      </c>
      <c r="H39" s="7">
        <v>356</v>
      </c>
      <c r="I39" s="7"/>
      <c r="K39" s="16" t="s">
        <v>19</v>
      </c>
      <c r="L39" t="s">
        <v>59</v>
      </c>
      <c r="M39" s="7">
        <v>20988.9</v>
      </c>
    </row>
    <row r="40" spans="1:13" x14ac:dyDescent="0.25">
      <c r="A40" t="s">
        <v>2535</v>
      </c>
      <c r="C40" s="7">
        <v>1312</v>
      </c>
      <c r="D40" s="7">
        <v>81270.900000000052</v>
      </c>
      <c r="F40" s="16" t="s">
        <v>19</v>
      </c>
      <c r="G40" t="s">
        <v>62</v>
      </c>
      <c r="H40" s="7">
        <v>1768</v>
      </c>
      <c r="I40" s="7"/>
      <c r="K40" s="16" t="s">
        <v>19</v>
      </c>
      <c r="L40" t="s">
        <v>62</v>
      </c>
      <c r="M40" s="7">
        <v>98367.099999999977</v>
      </c>
    </row>
    <row r="41" spans="1:13" x14ac:dyDescent="0.25">
      <c r="A41" t="s">
        <v>2520</v>
      </c>
      <c r="C41" s="7">
        <v>1312</v>
      </c>
      <c r="D41" s="7">
        <v>81270.900000000052</v>
      </c>
      <c r="F41" s="16" t="s">
        <v>19</v>
      </c>
      <c r="G41" t="s">
        <v>103</v>
      </c>
      <c r="H41" s="7">
        <v>307</v>
      </c>
      <c r="I41" s="7"/>
      <c r="K41" s="16" t="s">
        <v>19</v>
      </c>
      <c r="L41" t="s">
        <v>103</v>
      </c>
      <c r="M41" s="7">
        <v>21911.9</v>
      </c>
    </row>
    <row r="42" spans="1:13" x14ac:dyDescent="0.25">
      <c r="F42" s="16" t="s">
        <v>19</v>
      </c>
      <c r="G42" t="s">
        <v>201</v>
      </c>
      <c r="H42" s="7">
        <v>117</v>
      </c>
      <c r="I42" s="7"/>
      <c r="K42" s="16" t="s">
        <v>19</v>
      </c>
      <c r="L42" t="s">
        <v>201</v>
      </c>
      <c r="M42" s="7">
        <v>5441.2</v>
      </c>
    </row>
    <row r="43" spans="1:13" x14ac:dyDescent="0.25">
      <c r="F43" s="16" t="s">
        <v>19</v>
      </c>
      <c r="G43" t="s">
        <v>429</v>
      </c>
      <c r="H43" s="7">
        <v>13</v>
      </c>
      <c r="I43" s="7"/>
      <c r="K43" s="16" t="s">
        <v>19</v>
      </c>
      <c r="L43" t="s">
        <v>429</v>
      </c>
      <c r="M43" s="7">
        <v>392.8</v>
      </c>
    </row>
    <row r="44" spans="1:13" x14ac:dyDescent="0.25">
      <c r="F44" s="16" t="s">
        <v>19</v>
      </c>
      <c r="G44" t="s">
        <v>72</v>
      </c>
      <c r="H44" s="7">
        <v>364</v>
      </c>
      <c r="I44" s="7"/>
      <c r="K44" s="16" t="s">
        <v>19</v>
      </c>
      <c r="L44" t="s">
        <v>72</v>
      </c>
      <c r="M44" s="7">
        <v>16172.000000000005</v>
      </c>
    </row>
    <row r="45" spans="1:13" x14ac:dyDescent="0.25">
      <c r="F45" s="16" t="s">
        <v>19</v>
      </c>
      <c r="G45" t="s">
        <v>74</v>
      </c>
      <c r="H45" s="7">
        <v>95</v>
      </c>
      <c r="I45" s="7"/>
      <c r="K45" s="16" t="s">
        <v>19</v>
      </c>
      <c r="L45" t="s">
        <v>74</v>
      </c>
      <c r="M45" s="7">
        <v>4334.9999999999991</v>
      </c>
    </row>
    <row r="46" spans="1:13" x14ac:dyDescent="0.25">
      <c r="F46" s="16" t="s">
        <v>19</v>
      </c>
      <c r="G46" t="s">
        <v>77</v>
      </c>
      <c r="H46" s="7">
        <v>737</v>
      </c>
      <c r="I46" s="7"/>
      <c r="K46" s="16" t="s">
        <v>19</v>
      </c>
      <c r="L46" t="s">
        <v>77</v>
      </c>
      <c r="M46" s="7">
        <v>37449.000000000007</v>
      </c>
    </row>
    <row r="47" spans="1:13" x14ac:dyDescent="0.25">
      <c r="F47" s="16" t="s">
        <v>19</v>
      </c>
      <c r="G47" t="s">
        <v>309</v>
      </c>
      <c r="H47" s="7">
        <v>39</v>
      </c>
      <c r="I47" s="7"/>
      <c r="K47" s="16" t="s">
        <v>19</v>
      </c>
      <c r="L47" t="s">
        <v>309</v>
      </c>
      <c r="M47" s="7">
        <v>2447.5</v>
      </c>
    </row>
    <row r="48" spans="1:13" x14ac:dyDescent="0.25">
      <c r="F48" s="16" t="s">
        <v>19</v>
      </c>
      <c r="G48" t="s">
        <v>1116</v>
      </c>
      <c r="H48" s="7">
        <v>56</v>
      </c>
      <c r="I48" s="7"/>
      <c r="K48" s="16" t="s">
        <v>19</v>
      </c>
      <c r="L48" t="s">
        <v>1116</v>
      </c>
      <c r="M48" s="7">
        <v>3391.1</v>
      </c>
    </row>
    <row r="49" spans="6:13" x14ac:dyDescent="0.25">
      <c r="F49" s="16" t="s">
        <v>19</v>
      </c>
      <c r="G49" t="s">
        <v>700</v>
      </c>
      <c r="H49" s="7">
        <v>2</v>
      </c>
      <c r="I49" s="7"/>
      <c r="K49" s="16" t="s">
        <v>19</v>
      </c>
      <c r="L49" t="s">
        <v>700</v>
      </c>
      <c r="M49" s="7">
        <v>30.8</v>
      </c>
    </row>
    <row r="50" spans="6:13" x14ac:dyDescent="0.25">
      <c r="F50" s="16" t="s">
        <v>19</v>
      </c>
      <c r="G50" t="s">
        <v>268</v>
      </c>
      <c r="H50" s="7">
        <v>8</v>
      </c>
      <c r="I50" s="7"/>
      <c r="K50" s="16" t="s">
        <v>19</v>
      </c>
      <c r="L50" t="s">
        <v>268</v>
      </c>
      <c r="M50" s="7">
        <v>332.3</v>
      </c>
    </row>
    <row r="51" spans="6:13" x14ac:dyDescent="0.25">
      <c r="F51" s="16" t="s">
        <v>19</v>
      </c>
      <c r="G51" t="s">
        <v>377</v>
      </c>
      <c r="H51" s="7">
        <v>52</v>
      </c>
      <c r="I51" s="7"/>
      <c r="K51" s="16" t="s">
        <v>19</v>
      </c>
      <c r="L51" t="s">
        <v>377</v>
      </c>
      <c r="M51" s="7">
        <v>3175.9999999999995</v>
      </c>
    </row>
    <row r="52" spans="6:13" x14ac:dyDescent="0.25">
      <c r="F52" s="16" t="s">
        <v>19</v>
      </c>
      <c r="G52" t="s">
        <v>108</v>
      </c>
      <c r="H52" s="7">
        <v>295</v>
      </c>
      <c r="I52" s="7"/>
      <c r="K52" s="16" t="s">
        <v>19</v>
      </c>
      <c r="L52" t="s">
        <v>108</v>
      </c>
      <c r="M52" s="7">
        <v>20939.600000000002</v>
      </c>
    </row>
    <row r="53" spans="6:13" x14ac:dyDescent="0.25">
      <c r="F53" s="16" t="s">
        <v>19</v>
      </c>
      <c r="G53" t="s">
        <v>110</v>
      </c>
      <c r="H53" s="7">
        <v>195</v>
      </c>
      <c r="I53" s="7"/>
      <c r="K53" s="16" t="s">
        <v>19</v>
      </c>
      <c r="L53" t="s">
        <v>110</v>
      </c>
      <c r="M53" s="7">
        <v>10185.899999999996</v>
      </c>
    </row>
    <row r="54" spans="6:13" x14ac:dyDescent="0.25">
      <c r="F54" s="16" t="s">
        <v>19</v>
      </c>
      <c r="G54" t="s">
        <v>292</v>
      </c>
      <c r="H54" s="7">
        <v>20</v>
      </c>
      <c r="I54" s="7"/>
      <c r="K54" s="16" t="s">
        <v>19</v>
      </c>
      <c r="L54" t="s">
        <v>292</v>
      </c>
      <c r="M54" s="7">
        <v>958.7</v>
      </c>
    </row>
    <row r="55" spans="6:13" x14ac:dyDescent="0.25">
      <c r="F55" s="16" t="s">
        <v>19</v>
      </c>
      <c r="G55" t="s">
        <v>79</v>
      </c>
      <c r="H55" s="7">
        <v>6</v>
      </c>
      <c r="I55" s="7"/>
      <c r="K55" s="16" t="s">
        <v>19</v>
      </c>
      <c r="L55" t="s">
        <v>79</v>
      </c>
      <c r="M55" s="7">
        <v>323</v>
      </c>
    </row>
    <row r="56" spans="6:13" x14ac:dyDescent="0.25">
      <c r="F56" s="16" t="s">
        <v>19</v>
      </c>
      <c r="G56" t="s">
        <v>608</v>
      </c>
      <c r="H56" s="7">
        <v>5</v>
      </c>
      <c r="I56" s="7"/>
      <c r="K56" s="16" t="s">
        <v>19</v>
      </c>
      <c r="L56" t="s">
        <v>608</v>
      </c>
      <c r="M56" s="7">
        <v>167.70000000000002</v>
      </c>
    </row>
    <row r="57" spans="6:13" x14ac:dyDescent="0.25">
      <c r="F57" s="16" t="s">
        <v>19</v>
      </c>
      <c r="G57" t="s">
        <v>113</v>
      </c>
      <c r="H57" s="7">
        <v>94</v>
      </c>
      <c r="I57" s="7"/>
      <c r="K57" s="16" t="s">
        <v>19</v>
      </c>
      <c r="L57" t="s">
        <v>113</v>
      </c>
      <c r="M57" s="7">
        <v>3978.5</v>
      </c>
    </row>
    <row r="58" spans="6:13" x14ac:dyDescent="0.25">
      <c r="F58" s="16" t="s">
        <v>19</v>
      </c>
      <c r="G58" t="s">
        <v>997</v>
      </c>
      <c r="H58" s="7">
        <v>28</v>
      </c>
      <c r="I58" s="7"/>
      <c r="K58" s="16" t="s">
        <v>19</v>
      </c>
      <c r="L58" t="s">
        <v>997</v>
      </c>
      <c r="M58" s="7">
        <v>1405</v>
      </c>
    </row>
    <row r="59" spans="6:13" x14ac:dyDescent="0.25">
      <c r="F59" s="16" t="s">
        <v>19</v>
      </c>
      <c r="G59" t="s">
        <v>82</v>
      </c>
      <c r="H59" s="7">
        <v>179</v>
      </c>
      <c r="I59" s="7"/>
      <c r="K59" s="16" t="s">
        <v>19</v>
      </c>
      <c r="L59" t="s">
        <v>82</v>
      </c>
      <c r="M59" s="7">
        <v>9869.0999999999985</v>
      </c>
    </row>
    <row r="60" spans="6:13" x14ac:dyDescent="0.25">
      <c r="F60" s="16" t="s">
        <v>19</v>
      </c>
      <c r="G60" t="s">
        <v>243</v>
      </c>
      <c r="H60" s="7">
        <v>15</v>
      </c>
      <c r="I60" s="7"/>
      <c r="K60" s="16" t="s">
        <v>19</v>
      </c>
      <c r="L60" t="s">
        <v>243</v>
      </c>
      <c r="M60" s="7">
        <v>615.29999999999995</v>
      </c>
    </row>
    <row r="61" spans="6:13" x14ac:dyDescent="0.25">
      <c r="F61" s="14" t="s">
        <v>19</v>
      </c>
      <c r="G61" t="s">
        <v>1911</v>
      </c>
      <c r="H61" s="7">
        <v>3</v>
      </c>
      <c r="I61" s="7"/>
      <c r="K61" s="14" t="s">
        <v>19</v>
      </c>
      <c r="L61" t="s">
        <v>1911</v>
      </c>
      <c r="M61" s="7">
        <v>285</v>
      </c>
    </row>
    <row r="62" spans="6:13" x14ac:dyDescent="0.25">
      <c r="F62" s="15" t="s">
        <v>2535</v>
      </c>
      <c r="G62" s="15"/>
      <c r="H62" s="17">
        <v>11997</v>
      </c>
      <c r="I62" s="17"/>
      <c r="K62" s="15" t="s">
        <v>2535</v>
      </c>
      <c r="L62" s="15"/>
      <c r="M62" s="17">
        <v>649019.79999999981</v>
      </c>
    </row>
    <row r="63" spans="6:13" x14ac:dyDescent="0.25">
      <c r="F63" s="9" t="s">
        <v>2520</v>
      </c>
      <c r="G63" s="9"/>
      <c r="H63" s="18">
        <v>11997</v>
      </c>
      <c r="I63" s="18"/>
      <c r="K63" s="9" t="s">
        <v>2520</v>
      </c>
      <c r="L63" s="9"/>
      <c r="M63" s="18">
        <v>649019.79999999981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F418-5A91-4E4B-B874-8521C7DEEC9D}">
  <dimension ref="A3:B17"/>
  <sheetViews>
    <sheetView workbookViewId="0">
      <selection activeCell="A7" sqref="A7"/>
    </sheetView>
  </sheetViews>
  <sheetFormatPr defaultRowHeight="15" x14ac:dyDescent="0.25"/>
  <cols>
    <col min="1" max="1" width="13.42578125" bestFit="1" customWidth="1"/>
    <col min="2" max="2" width="14" bestFit="1" customWidth="1"/>
    <col min="2402" max="2402" width="11.28515625" bestFit="1" customWidth="1"/>
  </cols>
  <sheetData>
    <row r="3" spans="1:2" x14ac:dyDescent="0.25">
      <c r="A3" s="5" t="s">
        <v>2519</v>
      </c>
      <c r="B3" t="s">
        <v>2532</v>
      </c>
    </row>
    <row r="4" spans="1:2" x14ac:dyDescent="0.25">
      <c r="A4" s="6">
        <v>0</v>
      </c>
      <c r="B4" s="7">
        <v>25</v>
      </c>
    </row>
    <row r="5" spans="1:2" x14ac:dyDescent="0.25">
      <c r="A5" s="6">
        <v>1</v>
      </c>
      <c r="B5" s="7">
        <v>99</v>
      </c>
    </row>
    <row r="6" spans="1:2" x14ac:dyDescent="0.25">
      <c r="A6" s="6">
        <v>2</v>
      </c>
      <c r="B6" s="7">
        <v>80</v>
      </c>
    </row>
    <row r="7" spans="1:2" x14ac:dyDescent="0.25">
      <c r="A7" s="6">
        <v>3</v>
      </c>
      <c r="B7" s="7">
        <v>40</v>
      </c>
    </row>
    <row r="8" spans="1:2" x14ac:dyDescent="0.25">
      <c r="A8" s="6">
        <v>4</v>
      </c>
      <c r="B8" s="7">
        <v>23</v>
      </c>
    </row>
    <row r="9" spans="1:2" x14ac:dyDescent="0.25">
      <c r="A9" s="6">
        <v>5</v>
      </c>
      <c r="B9" s="7">
        <v>9</v>
      </c>
    </row>
    <row r="10" spans="1:2" x14ac:dyDescent="0.25">
      <c r="A10" s="6">
        <v>6</v>
      </c>
      <c r="B10" s="7">
        <v>3</v>
      </c>
    </row>
    <row r="11" spans="1:2" x14ac:dyDescent="0.25">
      <c r="A11" s="6">
        <v>7</v>
      </c>
      <c r="B11" s="7">
        <v>5</v>
      </c>
    </row>
    <row r="12" spans="1:2" x14ac:dyDescent="0.25">
      <c r="A12" s="6">
        <v>8</v>
      </c>
      <c r="B12" s="7">
        <v>1</v>
      </c>
    </row>
    <row r="13" spans="1:2" x14ac:dyDescent="0.25">
      <c r="A13" s="6">
        <v>9</v>
      </c>
      <c r="B13" s="7">
        <v>2</v>
      </c>
    </row>
    <row r="14" spans="1:2" x14ac:dyDescent="0.25">
      <c r="A14" s="6">
        <v>11</v>
      </c>
      <c r="B14" s="7">
        <v>1</v>
      </c>
    </row>
    <row r="15" spans="1:2" x14ac:dyDescent="0.25">
      <c r="A15" s="6">
        <v>13</v>
      </c>
      <c r="B15" s="7">
        <v>2</v>
      </c>
    </row>
    <row r="16" spans="1:2" x14ac:dyDescent="0.25">
      <c r="A16" s="6">
        <v>14</v>
      </c>
      <c r="B16" s="7">
        <v>1</v>
      </c>
    </row>
    <row r="17" spans="1:2" x14ac:dyDescent="0.25">
      <c r="A17" s="6" t="s">
        <v>2520</v>
      </c>
      <c r="B17" s="7">
        <v>291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8EF75-D85A-4166-8767-2120EB5217E4}">
  <dimension ref="A3:G8"/>
  <sheetViews>
    <sheetView workbookViewId="0">
      <selection activeCell="J18" sqref="J18"/>
    </sheetView>
  </sheetViews>
  <sheetFormatPr defaultRowHeight="15" x14ac:dyDescent="0.25"/>
  <cols>
    <col min="1" max="1" width="14" bestFit="1" customWidth="1"/>
    <col min="2" max="2" width="16.85546875" bestFit="1" customWidth="1"/>
    <col min="3" max="4" width="3" bestFit="1" customWidth="1"/>
    <col min="5" max="5" width="4" bestFit="1" customWidth="1"/>
    <col min="6" max="6" width="3" bestFit="1" customWidth="1"/>
    <col min="7" max="7" width="11.28515625" bestFit="1" customWidth="1"/>
    <col min="8" max="32" width="6.5703125" bestFit="1" customWidth="1"/>
    <col min="33" max="33" width="8.7109375" bestFit="1" customWidth="1"/>
    <col min="34" max="61" width="7" bestFit="1" customWidth="1"/>
    <col min="62" max="62" width="9.140625" bestFit="1" customWidth="1"/>
    <col min="63" max="91" width="7" bestFit="1" customWidth="1"/>
    <col min="93" max="93" width="11.28515625" bestFit="1" customWidth="1"/>
  </cols>
  <sheetData>
    <row r="3" spans="1:7" x14ac:dyDescent="0.25">
      <c r="A3" s="5" t="s">
        <v>2532</v>
      </c>
      <c r="B3" s="5" t="s">
        <v>2530</v>
      </c>
    </row>
    <row r="4" spans="1:7" x14ac:dyDescent="0.25">
      <c r="A4" s="5" t="s">
        <v>2519</v>
      </c>
      <c r="B4">
        <v>1</v>
      </c>
      <c r="C4">
        <v>2</v>
      </c>
      <c r="D4">
        <v>3</v>
      </c>
      <c r="E4">
        <v>4</v>
      </c>
      <c r="F4">
        <v>5</v>
      </c>
      <c r="G4" t="s">
        <v>2520</v>
      </c>
    </row>
    <row r="5" spans="1:7" x14ac:dyDescent="0.25">
      <c r="A5" s="6" t="s">
        <v>2536</v>
      </c>
      <c r="B5" s="7"/>
      <c r="C5" s="7">
        <v>5</v>
      </c>
      <c r="D5" s="7">
        <v>23</v>
      </c>
      <c r="E5" s="7">
        <v>41</v>
      </c>
      <c r="F5" s="7">
        <v>34</v>
      </c>
      <c r="G5" s="7">
        <v>103</v>
      </c>
    </row>
    <row r="6" spans="1:7" x14ac:dyDescent="0.25">
      <c r="A6" s="6" t="s">
        <v>2537</v>
      </c>
      <c r="B6" s="7"/>
      <c r="C6" s="7">
        <v>11</v>
      </c>
      <c r="D6" s="7">
        <v>20</v>
      </c>
      <c r="E6" s="7">
        <v>38</v>
      </c>
      <c r="F6" s="7">
        <v>26</v>
      </c>
      <c r="G6" s="7">
        <v>95</v>
      </c>
    </row>
    <row r="7" spans="1:7" x14ac:dyDescent="0.25">
      <c r="A7" s="6" t="s">
        <v>2538</v>
      </c>
      <c r="B7" s="7">
        <v>1</v>
      </c>
      <c r="C7" s="7">
        <v>4</v>
      </c>
      <c r="D7" s="7">
        <v>15</v>
      </c>
      <c r="E7" s="7">
        <v>36</v>
      </c>
      <c r="F7" s="7">
        <v>37</v>
      </c>
      <c r="G7" s="7">
        <v>93</v>
      </c>
    </row>
    <row r="8" spans="1:7" x14ac:dyDescent="0.25">
      <c r="A8" s="6" t="s">
        <v>2520</v>
      </c>
      <c r="B8" s="7">
        <v>1</v>
      </c>
      <c r="C8" s="7">
        <v>20</v>
      </c>
      <c r="D8" s="7">
        <v>58</v>
      </c>
      <c r="E8" s="7">
        <v>115</v>
      </c>
      <c r="F8" s="7">
        <v>97</v>
      </c>
      <c r="G8" s="7">
        <v>291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M1" sqref="M1:M1048576"/>
    </sheetView>
  </sheetViews>
  <sheetFormatPr defaultRowHeight="15" x14ac:dyDescent="0.25"/>
  <cols>
    <col min="2" max="2" width="20.85546875" bestFit="1" customWidth="1"/>
    <col min="3" max="3" width="8.7109375" bestFit="1" customWidth="1"/>
    <col min="4" max="4" width="9.7109375" bestFit="1" customWidth="1"/>
    <col min="5" max="5" width="8" bestFit="1" customWidth="1"/>
    <col min="6" max="6" width="10.85546875" bestFit="1" customWidth="1"/>
    <col min="7" max="7" width="9.85546875" bestFit="1" customWidth="1"/>
    <col min="8" max="8" width="17.42578125" bestFit="1" customWidth="1"/>
    <col min="9" max="9" width="11.5703125" bestFit="1" customWidth="1"/>
    <col min="10" max="10" width="8.5703125" bestFit="1" customWidth="1"/>
    <col min="11" max="11" width="9.7109375" bestFit="1" customWidth="1"/>
    <col min="12" max="12" width="22" bestFit="1" customWidth="1"/>
    <col min="13" max="13" width="14.85546875" bestFit="1" customWidth="1"/>
    <col min="14" max="14" width="10.140625" bestFit="1" customWidth="1"/>
    <col min="15" max="15" width="13.28515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DB0F-3C6E-493D-8FB8-50104670DF68}">
  <dimension ref="A1:M30"/>
  <sheetViews>
    <sheetView zoomScale="170" workbookViewId="0">
      <selection activeCell="B1" sqref="B1:E7"/>
    </sheetView>
  </sheetViews>
  <sheetFormatPr defaultRowHeight="15" x14ac:dyDescent="0.25"/>
  <cols>
    <col min="1" max="1" width="16.42578125" bestFit="1" customWidth="1"/>
    <col min="2" max="2" width="7.42578125" bestFit="1" customWidth="1"/>
    <col min="3" max="3" width="3.5703125" bestFit="1" customWidth="1"/>
    <col min="4" max="4" width="7.7109375" bestFit="1" customWidth="1"/>
  </cols>
  <sheetData>
    <row r="1" spans="1:13" x14ac:dyDescent="0.25">
      <c r="A1" t="s">
        <v>2539</v>
      </c>
      <c r="B1" t="s">
        <v>2540</v>
      </c>
      <c r="C1" t="s">
        <v>2541</v>
      </c>
      <c r="D1" t="s">
        <v>2542</v>
      </c>
      <c r="E1" t="s">
        <v>2554</v>
      </c>
    </row>
    <row r="2" spans="1:13" x14ac:dyDescent="0.25">
      <c r="A2" t="s">
        <v>2543</v>
      </c>
      <c r="B2" t="s">
        <v>2544</v>
      </c>
      <c r="C2" t="s">
        <v>2545</v>
      </c>
      <c r="D2">
        <v>1</v>
      </c>
      <c r="E2">
        <v>32</v>
      </c>
    </row>
    <row r="3" spans="1:13" x14ac:dyDescent="0.25">
      <c r="A3" t="s">
        <v>2549</v>
      </c>
      <c r="B3" t="s">
        <v>2548</v>
      </c>
      <c r="C3" t="s">
        <v>2546</v>
      </c>
      <c r="D3">
        <v>2</v>
      </c>
      <c r="E3">
        <v>56</v>
      </c>
      <c r="K3">
        <v>1</v>
      </c>
      <c r="L3">
        <v>2</v>
      </c>
      <c r="M3">
        <v>1</v>
      </c>
    </row>
    <row r="4" spans="1:13" x14ac:dyDescent="0.25">
      <c r="A4" t="s">
        <v>2550</v>
      </c>
      <c r="B4" t="s">
        <v>2544</v>
      </c>
      <c r="C4" t="s">
        <v>2545</v>
      </c>
      <c r="D4">
        <v>3</v>
      </c>
      <c r="E4">
        <v>67</v>
      </c>
      <c r="K4">
        <v>2</v>
      </c>
      <c r="L4">
        <v>4</v>
      </c>
      <c r="M4">
        <v>3</v>
      </c>
    </row>
    <row r="5" spans="1:13" x14ac:dyDescent="0.25">
      <c r="A5" t="s">
        <v>2551</v>
      </c>
      <c r="B5" t="s">
        <v>2548</v>
      </c>
      <c r="C5" t="s">
        <v>2547</v>
      </c>
      <c r="D5">
        <v>4</v>
      </c>
      <c r="E5">
        <v>56</v>
      </c>
      <c r="K5">
        <v>3</v>
      </c>
      <c r="L5">
        <v>6</v>
      </c>
      <c r="M5">
        <v>6</v>
      </c>
    </row>
    <row r="6" spans="1:13" x14ac:dyDescent="0.25">
      <c r="A6" t="s">
        <v>2552</v>
      </c>
      <c r="B6" t="s">
        <v>2544</v>
      </c>
      <c r="C6" t="s">
        <v>2545</v>
      </c>
      <c r="D6">
        <v>5</v>
      </c>
      <c r="E6">
        <v>56</v>
      </c>
      <c r="K6">
        <v>4</v>
      </c>
      <c r="L6">
        <v>8</v>
      </c>
      <c r="M6">
        <v>8.3333333333333304</v>
      </c>
    </row>
    <row r="7" spans="1:13" x14ac:dyDescent="0.25">
      <c r="A7" t="s">
        <v>2553</v>
      </c>
      <c r="B7" t="s">
        <v>2548</v>
      </c>
      <c r="C7" t="s">
        <v>2546</v>
      </c>
      <c r="D7">
        <v>6</v>
      </c>
      <c r="E7">
        <v>34</v>
      </c>
      <c r="K7">
        <v>5</v>
      </c>
      <c r="L7">
        <v>10</v>
      </c>
      <c r="M7">
        <v>10.8333333333333</v>
      </c>
    </row>
    <row r="8" spans="1:13" x14ac:dyDescent="0.25">
      <c r="D8" t="s">
        <v>2555</v>
      </c>
      <c r="K8">
        <v>6</v>
      </c>
      <c r="L8">
        <v>12</v>
      </c>
      <c r="M8">
        <v>13.3333333333333</v>
      </c>
    </row>
    <row r="9" spans="1:13" x14ac:dyDescent="0.25">
      <c r="K9">
        <v>7</v>
      </c>
      <c r="L9">
        <v>14</v>
      </c>
      <c r="M9">
        <v>15.8333333333333</v>
      </c>
    </row>
    <row r="10" spans="1:13" x14ac:dyDescent="0.25">
      <c r="K10">
        <v>8</v>
      </c>
      <c r="L10">
        <v>16</v>
      </c>
      <c r="M10">
        <v>18.3333333333333</v>
      </c>
    </row>
    <row r="11" spans="1:13" x14ac:dyDescent="0.25">
      <c r="K11">
        <v>9</v>
      </c>
      <c r="L11">
        <v>18</v>
      </c>
      <c r="M11">
        <v>20.8333333333333</v>
      </c>
    </row>
    <row r="12" spans="1:13" x14ac:dyDescent="0.25">
      <c r="K12">
        <v>10</v>
      </c>
      <c r="L12">
        <v>20</v>
      </c>
      <c r="M12">
        <v>23.3333333333333</v>
      </c>
    </row>
    <row r="13" spans="1:13" x14ac:dyDescent="0.25">
      <c r="K13">
        <v>11</v>
      </c>
      <c r="L13">
        <v>22</v>
      </c>
      <c r="M13">
        <v>25.8333333333333</v>
      </c>
    </row>
    <row r="14" spans="1:13" x14ac:dyDescent="0.25">
      <c r="K14">
        <v>12</v>
      </c>
      <c r="L14">
        <v>24</v>
      </c>
      <c r="M14">
        <v>28.3333333333333</v>
      </c>
    </row>
    <row r="15" spans="1:13" x14ac:dyDescent="0.25">
      <c r="K15">
        <v>13</v>
      </c>
      <c r="L15">
        <v>26</v>
      </c>
      <c r="M15">
        <v>30.8333333333333</v>
      </c>
    </row>
    <row r="16" spans="1:13" x14ac:dyDescent="0.25">
      <c r="K16">
        <v>14</v>
      </c>
      <c r="L16">
        <v>28</v>
      </c>
      <c r="M16">
        <v>33.3333333333333</v>
      </c>
    </row>
    <row r="17" spans="11:13" x14ac:dyDescent="0.25">
      <c r="K17">
        <v>15</v>
      </c>
      <c r="L17">
        <v>30</v>
      </c>
      <c r="M17">
        <v>35.8333333333333</v>
      </c>
    </row>
    <row r="18" spans="11:13" x14ac:dyDescent="0.25">
      <c r="K18">
        <v>16</v>
      </c>
      <c r="L18">
        <v>32</v>
      </c>
      <c r="M18">
        <v>38.3333333333333</v>
      </c>
    </row>
    <row r="19" spans="11:13" x14ac:dyDescent="0.25">
      <c r="K19">
        <v>17</v>
      </c>
      <c r="L19">
        <v>34</v>
      </c>
      <c r="M19">
        <v>40.8333333333333</v>
      </c>
    </row>
    <row r="20" spans="11:13" x14ac:dyDescent="0.25">
      <c r="K20">
        <v>18</v>
      </c>
      <c r="L20">
        <v>36</v>
      </c>
      <c r="M20">
        <v>43.3333333333333</v>
      </c>
    </row>
    <row r="21" spans="11:13" x14ac:dyDescent="0.25">
      <c r="K21">
        <v>19</v>
      </c>
      <c r="L21">
        <v>38</v>
      </c>
      <c r="M21">
        <v>45.8333333333333</v>
      </c>
    </row>
    <row r="22" spans="11:13" x14ac:dyDescent="0.25">
      <c r="K22">
        <v>20</v>
      </c>
      <c r="L22">
        <v>40</v>
      </c>
      <c r="M22">
        <v>48.3333333333333</v>
      </c>
    </row>
    <row r="23" spans="11:13" x14ac:dyDescent="0.25">
      <c r="K23">
        <v>21</v>
      </c>
      <c r="L23">
        <v>42</v>
      </c>
      <c r="M23">
        <v>50.8333333333333</v>
      </c>
    </row>
    <row r="24" spans="11:13" x14ac:dyDescent="0.25">
      <c r="K24">
        <v>22</v>
      </c>
      <c r="L24">
        <v>44</v>
      </c>
      <c r="M24">
        <v>53.3333333333333</v>
      </c>
    </row>
    <row r="25" spans="11:13" x14ac:dyDescent="0.25">
      <c r="K25">
        <v>23</v>
      </c>
      <c r="L25">
        <v>46</v>
      </c>
      <c r="M25">
        <v>55.8333333333333</v>
      </c>
    </row>
    <row r="26" spans="11:13" x14ac:dyDescent="0.25">
      <c r="K26">
        <v>24</v>
      </c>
      <c r="L26">
        <v>48</v>
      </c>
      <c r="M26">
        <v>58.3333333333333</v>
      </c>
    </row>
    <row r="27" spans="11:13" x14ac:dyDescent="0.25">
      <c r="K27">
        <v>25</v>
      </c>
      <c r="L27">
        <v>50</v>
      </c>
      <c r="M27">
        <v>60.8333333333333</v>
      </c>
    </row>
    <row r="28" spans="11:13" x14ac:dyDescent="0.25">
      <c r="K28">
        <v>26</v>
      </c>
      <c r="L28">
        <v>52</v>
      </c>
      <c r="M28">
        <v>63.3333333333333</v>
      </c>
    </row>
    <row r="29" spans="11:13" x14ac:dyDescent="0.25">
      <c r="L29">
        <v>54</v>
      </c>
      <c r="M29">
        <v>65.8333333333333</v>
      </c>
    </row>
    <row r="30" spans="11:13" x14ac:dyDescent="0.25">
      <c r="L30">
        <v>56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26" sqref="E26"/>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F3A4-559A-4555-9EAE-729E5CE03EFE}">
  <dimension ref="A1"/>
  <sheetViews>
    <sheetView tabSelected="1" topLeftCell="A5" zoomScale="63" zoomScaleNormal="74" workbookViewId="0">
      <selection activeCell="AJ46" sqref="AJ46"/>
    </sheetView>
  </sheetViews>
  <sheetFormatPr defaultRowHeight="15" x14ac:dyDescent="0.25"/>
  <cols>
    <col min="1" max="1" width="3.5703125" customWidth="1"/>
    <col min="2" max="2" width="22.140625" customWidth="1"/>
    <col min="3" max="3" width="4.2851562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pivots</vt:lpstr>
      <vt:lpstr>Sheet3</vt:lpstr>
      <vt:lpstr>Sheet4</vt:lpstr>
      <vt:lpstr>Sheet6</vt:lpstr>
      <vt:lpstr>Sheet8</vt:lpstr>
      <vt:lpstr>Sheet9</vt:lpstr>
      <vt:lpstr>Sheet10</vt:lpstr>
      <vt:lpstr>Data</vt:lpstr>
      <vt:lpstr>Sheet1</vt:lpstr>
      <vt:lpstr>Questions &amp; KPIs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DELL</cp:lastModifiedBy>
  <dcterms:created xsi:type="dcterms:W3CDTF">2025-06-13T02:42:26Z</dcterms:created>
  <dcterms:modified xsi:type="dcterms:W3CDTF">2026-04-15T18:51:30Z</dcterms:modified>
</cp:coreProperties>
</file>