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heshanand\Documents\01_Academics\authering\doPhysics\06_MP\graphs\"/>
    </mc:Choice>
  </mc:AlternateContent>
  <xr:revisionPtr revIDLastSave="0" documentId="13_ncr:1_{64B4CC88-683F-4A46-BC26-5DF75BF3E06A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Sheet3" sheetId="3" r:id="rId1"/>
    <sheet name="Sheet5" sheetId="9" r:id="rId2"/>
    <sheet name="Sheet1" sheetId="4" r:id="rId3"/>
    <sheet name="Sheet2" sheetId="5" r:id="rId4"/>
    <sheet name="Sheet4" sheetId="8" r:id="rId5"/>
  </sheets>
  <definedNames>
    <definedName name="_xlnm._FilterDatabase" localSheetId="2" hidden="1">Sheet1!$B$3:$E$290</definedName>
    <definedName name="_xlnm._FilterDatabase" localSheetId="0" hidden="1">Sheet3!$B$4:$L$292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8" l="1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6" i="8"/>
  <c r="D7" i="8"/>
  <c r="D8" i="8"/>
  <c r="D9" i="8"/>
  <c r="D10" i="8"/>
  <c r="D11" i="8"/>
  <c r="D12" i="8"/>
  <c r="D13" i="8"/>
  <c r="D14" i="8"/>
  <c r="D15" i="8"/>
  <c r="D16" i="8"/>
  <c r="D17" i="8"/>
  <c r="D5" i="8"/>
  <c r="G11" i="3"/>
  <c r="H11" i="3" s="1"/>
  <c r="I11" i="3" s="1"/>
  <c r="J11" i="3" s="1"/>
  <c r="K11" i="3" s="1"/>
  <c r="G12" i="3"/>
  <c r="H12" i="3" s="1"/>
  <c r="I12" i="3" s="1"/>
  <c r="J12" i="3" s="1"/>
  <c r="K12" i="3" s="1"/>
  <c r="G13" i="3"/>
  <c r="H13" i="3" s="1"/>
  <c r="I13" i="3" s="1"/>
  <c r="J13" i="3" s="1"/>
  <c r="K13" i="3" s="1"/>
  <c r="G14" i="3"/>
  <c r="H14" i="3" s="1"/>
  <c r="I14" i="3" s="1"/>
  <c r="J14" i="3" s="1"/>
  <c r="K14" i="3" s="1"/>
  <c r="G15" i="3"/>
  <c r="H15" i="3" s="1"/>
  <c r="I15" i="3" s="1"/>
  <c r="J15" i="3" s="1"/>
  <c r="K15" i="3" s="1"/>
  <c r="G16" i="3"/>
  <c r="H16" i="3" s="1"/>
  <c r="I16" i="3" s="1"/>
  <c r="J16" i="3" s="1"/>
  <c r="K16" i="3" s="1"/>
  <c r="G17" i="3"/>
  <c r="H17" i="3" s="1"/>
  <c r="I17" i="3" s="1"/>
  <c r="J17" i="3" s="1"/>
  <c r="K17" i="3" s="1"/>
  <c r="G18" i="3"/>
  <c r="H18" i="3" s="1"/>
  <c r="I18" i="3" s="1"/>
  <c r="J18" i="3" s="1"/>
  <c r="K18" i="3" s="1"/>
  <c r="G19" i="3"/>
  <c r="H19" i="3" s="1"/>
  <c r="I19" i="3" s="1"/>
  <c r="J19" i="3" s="1"/>
  <c r="K19" i="3" s="1"/>
  <c r="G20" i="3"/>
  <c r="H20" i="3" s="1"/>
  <c r="I20" i="3" s="1"/>
  <c r="J20" i="3" s="1"/>
  <c r="K20" i="3" s="1"/>
  <c r="G21" i="3"/>
  <c r="H21" i="3" s="1"/>
  <c r="I21" i="3" s="1"/>
  <c r="J21" i="3" s="1"/>
  <c r="K21" i="3" s="1"/>
  <c r="G22" i="3"/>
  <c r="H22" i="3" s="1"/>
  <c r="I22" i="3" s="1"/>
  <c r="J22" i="3" s="1"/>
  <c r="K22" i="3" s="1"/>
  <c r="G23" i="3"/>
  <c r="H23" i="3" s="1"/>
  <c r="I23" i="3" s="1"/>
  <c r="J23" i="3" s="1"/>
  <c r="K23" i="3" s="1"/>
  <c r="G24" i="3"/>
  <c r="H24" i="3" s="1"/>
  <c r="I24" i="3" s="1"/>
  <c r="J24" i="3" s="1"/>
  <c r="K24" i="3" s="1"/>
  <c r="G25" i="3"/>
  <c r="H25" i="3"/>
  <c r="I25" i="3" s="1"/>
  <c r="J25" i="3" s="1"/>
  <c r="K25" i="3" s="1"/>
  <c r="G26" i="3"/>
  <c r="H26" i="3" s="1"/>
  <c r="I26" i="3" s="1"/>
  <c r="J26" i="3" s="1"/>
  <c r="K26" i="3" s="1"/>
  <c r="G27" i="3"/>
  <c r="H27" i="3" s="1"/>
  <c r="I27" i="3" s="1"/>
  <c r="J27" i="3" s="1"/>
  <c r="K27" i="3" s="1"/>
  <c r="G28" i="3"/>
  <c r="H28" i="3" s="1"/>
  <c r="I28" i="3" s="1"/>
  <c r="J28" i="3" s="1"/>
  <c r="K28" i="3" s="1"/>
  <c r="G29" i="3"/>
  <c r="H29" i="3" s="1"/>
  <c r="I29" i="3" s="1"/>
  <c r="J29" i="3" s="1"/>
  <c r="K29" i="3" s="1"/>
  <c r="G30" i="3"/>
  <c r="H30" i="3" s="1"/>
  <c r="I30" i="3" s="1"/>
  <c r="J30" i="3" s="1"/>
  <c r="K30" i="3" s="1"/>
  <c r="G31" i="3"/>
  <c r="H31" i="3" s="1"/>
  <c r="I31" i="3" s="1"/>
  <c r="J31" i="3" s="1"/>
  <c r="K31" i="3" s="1"/>
  <c r="G32" i="3"/>
  <c r="H32" i="3" s="1"/>
  <c r="I32" i="3" s="1"/>
  <c r="J32" i="3" s="1"/>
  <c r="K32" i="3" s="1"/>
  <c r="G33" i="3"/>
  <c r="H33" i="3" s="1"/>
  <c r="I33" i="3" s="1"/>
  <c r="J33" i="3" s="1"/>
  <c r="K33" i="3" s="1"/>
  <c r="G34" i="3"/>
  <c r="H34" i="3" s="1"/>
  <c r="I34" i="3" s="1"/>
  <c r="J34" i="3" s="1"/>
  <c r="K34" i="3" s="1"/>
  <c r="G35" i="3"/>
  <c r="H35" i="3" s="1"/>
  <c r="I35" i="3" s="1"/>
  <c r="J35" i="3" s="1"/>
  <c r="K35" i="3" s="1"/>
  <c r="G36" i="3"/>
  <c r="H36" i="3" s="1"/>
  <c r="I36" i="3" s="1"/>
  <c r="J36" i="3" s="1"/>
  <c r="K36" i="3" s="1"/>
  <c r="G37" i="3"/>
  <c r="H37" i="3" s="1"/>
  <c r="I37" i="3" s="1"/>
  <c r="J37" i="3" s="1"/>
  <c r="K37" i="3" s="1"/>
  <c r="G38" i="3"/>
  <c r="H38" i="3" s="1"/>
  <c r="I38" i="3" s="1"/>
  <c r="J38" i="3" s="1"/>
  <c r="K38" i="3" s="1"/>
  <c r="G39" i="3"/>
  <c r="H39" i="3" s="1"/>
  <c r="I39" i="3" s="1"/>
  <c r="J39" i="3" s="1"/>
  <c r="K39" i="3" s="1"/>
  <c r="G40" i="3"/>
  <c r="H40" i="3" s="1"/>
  <c r="I40" i="3" s="1"/>
  <c r="J40" i="3" s="1"/>
  <c r="K40" i="3" s="1"/>
  <c r="G41" i="3"/>
  <c r="H41" i="3" s="1"/>
  <c r="I41" i="3" s="1"/>
  <c r="J41" i="3" s="1"/>
  <c r="K41" i="3" s="1"/>
  <c r="G42" i="3"/>
  <c r="H42" i="3" s="1"/>
  <c r="I42" i="3" s="1"/>
  <c r="J42" i="3" s="1"/>
  <c r="K42" i="3" s="1"/>
  <c r="G43" i="3"/>
  <c r="H43" i="3" s="1"/>
  <c r="I43" i="3" s="1"/>
  <c r="J43" i="3" s="1"/>
  <c r="K43" i="3" s="1"/>
  <c r="G44" i="3"/>
  <c r="H44" i="3" s="1"/>
  <c r="I44" i="3" s="1"/>
  <c r="J44" i="3" s="1"/>
  <c r="K44" i="3" s="1"/>
  <c r="G45" i="3"/>
  <c r="H45" i="3" s="1"/>
  <c r="I45" i="3" s="1"/>
  <c r="J45" i="3" s="1"/>
  <c r="K45" i="3" s="1"/>
  <c r="G46" i="3"/>
  <c r="H46" i="3" s="1"/>
  <c r="I46" i="3" s="1"/>
  <c r="J46" i="3" s="1"/>
  <c r="K46" i="3" s="1"/>
  <c r="G47" i="3"/>
  <c r="H47" i="3"/>
  <c r="I47" i="3" s="1"/>
  <c r="J47" i="3" s="1"/>
  <c r="K47" i="3" s="1"/>
  <c r="G48" i="3"/>
  <c r="H48" i="3" s="1"/>
  <c r="I48" i="3" s="1"/>
  <c r="J48" i="3" s="1"/>
  <c r="K48" i="3" s="1"/>
  <c r="G49" i="3"/>
  <c r="H49" i="3" s="1"/>
  <c r="I49" i="3" s="1"/>
  <c r="J49" i="3" s="1"/>
  <c r="K49" i="3" s="1"/>
  <c r="G50" i="3"/>
  <c r="H50" i="3" s="1"/>
  <c r="I50" i="3" s="1"/>
  <c r="J50" i="3" s="1"/>
  <c r="K50" i="3" s="1"/>
  <c r="G51" i="3"/>
  <c r="H51" i="3" s="1"/>
  <c r="I51" i="3" s="1"/>
  <c r="J51" i="3" s="1"/>
  <c r="K51" i="3" s="1"/>
  <c r="G52" i="3"/>
  <c r="H52" i="3" s="1"/>
  <c r="I52" i="3" s="1"/>
  <c r="J52" i="3" s="1"/>
  <c r="K52" i="3" s="1"/>
  <c r="G53" i="3"/>
  <c r="H53" i="3" s="1"/>
  <c r="I53" i="3" s="1"/>
  <c r="J53" i="3" s="1"/>
  <c r="K53" i="3" s="1"/>
  <c r="G54" i="3"/>
  <c r="H54" i="3" s="1"/>
  <c r="I54" i="3" s="1"/>
  <c r="J54" i="3" s="1"/>
  <c r="K54" i="3" s="1"/>
  <c r="G55" i="3"/>
  <c r="H55" i="3" s="1"/>
  <c r="I55" i="3" s="1"/>
  <c r="J55" i="3" s="1"/>
  <c r="K55" i="3" s="1"/>
  <c r="G56" i="3"/>
  <c r="H56" i="3" s="1"/>
  <c r="I56" i="3" s="1"/>
  <c r="J56" i="3" s="1"/>
  <c r="K56" i="3" s="1"/>
  <c r="G57" i="3"/>
  <c r="H57" i="3" s="1"/>
  <c r="I57" i="3" s="1"/>
  <c r="J57" i="3" s="1"/>
  <c r="K57" i="3" s="1"/>
  <c r="G58" i="3"/>
  <c r="H58" i="3" s="1"/>
  <c r="I58" i="3" s="1"/>
  <c r="J58" i="3" s="1"/>
  <c r="K58" i="3" s="1"/>
  <c r="G59" i="3"/>
  <c r="H59" i="3" s="1"/>
  <c r="I59" i="3" s="1"/>
  <c r="J59" i="3" s="1"/>
  <c r="K59" i="3" s="1"/>
  <c r="G60" i="3"/>
  <c r="H60" i="3" s="1"/>
  <c r="I60" i="3" s="1"/>
  <c r="J60" i="3" s="1"/>
  <c r="K60" i="3" s="1"/>
  <c r="G61" i="3"/>
  <c r="H61" i="3" s="1"/>
  <c r="I61" i="3" s="1"/>
  <c r="J61" i="3" s="1"/>
  <c r="K61" i="3" s="1"/>
  <c r="G62" i="3"/>
  <c r="H62" i="3" s="1"/>
  <c r="I62" i="3" s="1"/>
  <c r="J62" i="3" s="1"/>
  <c r="K62" i="3" s="1"/>
  <c r="G63" i="3"/>
  <c r="H63" i="3" s="1"/>
  <c r="I63" i="3" s="1"/>
  <c r="J63" i="3" s="1"/>
  <c r="K63" i="3" s="1"/>
  <c r="G64" i="3"/>
  <c r="H64" i="3" s="1"/>
  <c r="I64" i="3" s="1"/>
  <c r="J64" i="3" s="1"/>
  <c r="K64" i="3" s="1"/>
  <c r="G65" i="3"/>
  <c r="H65" i="3" s="1"/>
  <c r="I65" i="3" s="1"/>
  <c r="J65" i="3" s="1"/>
  <c r="K65" i="3" s="1"/>
  <c r="G66" i="3"/>
  <c r="H66" i="3" s="1"/>
  <c r="I66" i="3" s="1"/>
  <c r="J66" i="3" s="1"/>
  <c r="K66" i="3" s="1"/>
  <c r="G67" i="3"/>
  <c r="H67" i="3" s="1"/>
  <c r="I67" i="3" s="1"/>
  <c r="J67" i="3" s="1"/>
  <c r="K67" i="3" s="1"/>
  <c r="G68" i="3"/>
  <c r="H68" i="3" s="1"/>
  <c r="I68" i="3" s="1"/>
  <c r="J68" i="3" s="1"/>
  <c r="K68" i="3" s="1"/>
  <c r="G69" i="3"/>
  <c r="H69" i="3" s="1"/>
  <c r="I69" i="3" s="1"/>
  <c r="J69" i="3" s="1"/>
  <c r="K69" i="3" s="1"/>
  <c r="G70" i="3"/>
  <c r="H70" i="3" s="1"/>
  <c r="I70" i="3" s="1"/>
  <c r="J70" i="3" s="1"/>
  <c r="K70" i="3" s="1"/>
  <c r="G71" i="3"/>
  <c r="H71" i="3" s="1"/>
  <c r="I71" i="3" s="1"/>
  <c r="J71" i="3" s="1"/>
  <c r="K71" i="3" s="1"/>
  <c r="G72" i="3"/>
  <c r="H72" i="3" s="1"/>
  <c r="I72" i="3" s="1"/>
  <c r="J72" i="3" s="1"/>
  <c r="K72" i="3" s="1"/>
  <c r="G73" i="3"/>
  <c r="H73" i="3" s="1"/>
  <c r="I73" i="3" s="1"/>
  <c r="J73" i="3" s="1"/>
  <c r="K73" i="3" s="1"/>
  <c r="G74" i="3"/>
  <c r="H74" i="3" s="1"/>
  <c r="I74" i="3" s="1"/>
  <c r="J74" i="3" s="1"/>
  <c r="K74" i="3" s="1"/>
  <c r="G75" i="3"/>
  <c r="H75" i="3" s="1"/>
  <c r="I75" i="3" s="1"/>
  <c r="J75" i="3" s="1"/>
  <c r="K75" i="3" s="1"/>
  <c r="G76" i="3"/>
  <c r="H76" i="3" s="1"/>
  <c r="I76" i="3" s="1"/>
  <c r="J76" i="3" s="1"/>
  <c r="K76" i="3" s="1"/>
  <c r="G77" i="3"/>
  <c r="H77" i="3" s="1"/>
  <c r="I77" i="3" s="1"/>
  <c r="J77" i="3" s="1"/>
  <c r="K77" i="3" s="1"/>
  <c r="G78" i="3"/>
  <c r="H78" i="3" s="1"/>
  <c r="I78" i="3" s="1"/>
  <c r="J78" i="3" s="1"/>
  <c r="K78" i="3" s="1"/>
  <c r="G79" i="3"/>
  <c r="H79" i="3" s="1"/>
  <c r="I79" i="3" s="1"/>
  <c r="J79" i="3" s="1"/>
  <c r="K79" i="3" s="1"/>
  <c r="G80" i="3"/>
  <c r="H80" i="3" s="1"/>
  <c r="I80" i="3" s="1"/>
  <c r="J80" i="3" s="1"/>
  <c r="K80" i="3" s="1"/>
  <c r="G81" i="3"/>
  <c r="H81" i="3" s="1"/>
  <c r="I81" i="3" s="1"/>
  <c r="J81" i="3" s="1"/>
  <c r="K81" i="3" s="1"/>
  <c r="G82" i="3"/>
  <c r="H82" i="3" s="1"/>
  <c r="I82" i="3" s="1"/>
  <c r="J82" i="3" s="1"/>
  <c r="K82" i="3" s="1"/>
  <c r="G83" i="3"/>
  <c r="H83" i="3" s="1"/>
  <c r="I83" i="3" s="1"/>
  <c r="J83" i="3" s="1"/>
  <c r="K83" i="3" s="1"/>
  <c r="G84" i="3"/>
  <c r="H84" i="3" s="1"/>
  <c r="I84" i="3" s="1"/>
  <c r="J84" i="3" s="1"/>
  <c r="K84" i="3" s="1"/>
  <c r="G85" i="3"/>
  <c r="H85" i="3" s="1"/>
  <c r="I85" i="3" s="1"/>
  <c r="J85" i="3" s="1"/>
  <c r="K85" i="3" s="1"/>
  <c r="G86" i="3"/>
  <c r="H86" i="3" s="1"/>
  <c r="I86" i="3" s="1"/>
  <c r="J86" i="3" s="1"/>
  <c r="K86" i="3" s="1"/>
  <c r="G87" i="3"/>
  <c r="H87" i="3" s="1"/>
  <c r="I87" i="3" s="1"/>
  <c r="J87" i="3" s="1"/>
  <c r="K87" i="3" s="1"/>
  <c r="G88" i="3"/>
  <c r="H88" i="3" s="1"/>
  <c r="I88" i="3" s="1"/>
  <c r="J88" i="3" s="1"/>
  <c r="K88" i="3" s="1"/>
  <c r="G89" i="3"/>
  <c r="H89" i="3" s="1"/>
  <c r="I89" i="3" s="1"/>
  <c r="J89" i="3" s="1"/>
  <c r="K89" i="3" s="1"/>
  <c r="G90" i="3"/>
  <c r="H90" i="3" s="1"/>
  <c r="I90" i="3" s="1"/>
  <c r="J90" i="3" s="1"/>
  <c r="K90" i="3" s="1"/>
  <c r="G91" i="3"/>
  <c r="H91" i="3" s="1"/>
  <c r="I91" i="3" s="1"/>
  <c r="J91" i="3" s="1"/>
  <c r="K91" i="3" s="1"/>
  <c r="G92" i="3"/>
  <c r="H92" i="3" s="1"/>
  <c r="I92" i="3" s="1"/>
  <c r="J92" i="3" s="1"/>
  <c r="K92" i="3" s="1"/>
  <c r="G93" i="3"/>
  <c r="H93" i="3" s="1"/>
  <c r="I93" i="3" s="1"/>
  <c r="J93" i="3" s="1"/>
  <c r="K93" i="3" s="1"/>
  <c r="G94" i="3"/>
  <c r="H94" i="3" s="1"/>
  <c r="I94" i="3" s="1"/>
  <c r="J94" i="3" s="1"/>
  <c r="K94" i="3" s="1"/>
  <c r="G95" i="3"/>
  <c r="H95" i="3"/>
  <c r="I95" i="3" s="1"/>
  <c r="J95" i="3" s="1"/>
  <c r="K95" i="3" s="1"/>
  <c r="G96" i="3"/>
  <c r="H96" i="3" s="1"/>
  <c r="I96" i="3" s="1"/>
  <c r="J96" i="3" s="1"/>
  <c r="K96" i="3" s="1"/>
  <c r="G97" i="3"/>
  <c r="H97" i="3" s="1"/>
  <c r="I97" i="3" s="1"/>
  <c r="J97" i="3" s="1"/>
  <c r="K97" i="3" s="1"/>
  <c r="G98" i="3"/>
  <c r="H98" i="3" s="1"/>
  <c r="I98" i="3" s="1"/>
  <c r="J98" i="3" s="1"/>
  <c r="K98" i="3" s="1"/>
  <c r="G99" i="3"/>
  <c r="H99" i="3" s="1"/>
  <c r="I99" i="3" s="1"/>
  <c r="J99" i="3" s="1"/>
  <c r="K99" i="3" s="1"/>
  <c r="G100" i="3"/>
  <c r="H100" i="3" s="1"/>
  <c r="I100" i="3" s="1"/>
  <c r="J100" i="3" s="1"/>
  <c r="K100" i="3" s="1"/>
  <c r="G101" i="3"/>
  <c r="H101" i="3" s="1"/>
  <c r="I101" i="3" s="1"/>
  <c r="J101" i="3" s="1"/>
  <c r="K101" i="3" s="1"/>
  <c r="G102" i="3"/>
  <c r="H102" i="3" s="1"/>
  <c r="I102" i="3" s="1"/>
  <c r="J102" i="3" s="1"/>
  <c r="K102" i="3" s="1"/>
  <c r="G103" i="3"/>
  <c r="H103" i="3" s="1"/>
  <c r="I103" i="3" s="1"/>
  <c r="J103" i="3" s="1"/>
  <c r="K103" i="3" s="1"/>
  <c r="G104" i="3"/>
  <c r="H104" i="3" s="1"/>
  <c r="I104" i="3" s="1"/>
  <c r="J104" i="3" s="1"/>
  <c r="K104" i="3" s="1"/>
  <c r="G105" i="3"/>
  <c r="H105" i="3" s="1"/>
  <c r="I105" i="3" s="1"/>
  <c r="J105" i="3" s="1"/>
  <c r="K105" i="3" s="1"/>
  <c r="G106" i="3"/>
  <c r="H106" i="3" s="1"/>
  <c r="I106" i="3" s="1"/>
  <c r="J106" i="3" s="1"/>
  <c r="K106" i="3" s="1"/>
  <c r="G107" i="3"/>
  <c r="H107" i="3" s="1"/>
  <c r="I107" i="3" s="1"/>
  <c r="J107" i="3" s="1"/>
  <c r="K107" i="3" s="1"/>
  <c r="G108" i="3"/>
  <c r="H108" i="3" s="1"/>
  <c r="I108" i="3" s="1"/>
  <c r="J108" i="3" s="1"/>
  <c r="K108" i="3" s="1"/>
  <c r="G109" i="3"/>
  <c r="H109" i="3" s="1"/>
  <c r="I109" i="3" s="1"/>
  <c r="J109" i="3" s="1"/>
  <c r="K109" i="3" s="1"/>
  <c r="G110" i="3"/>
  <c r="H110" i="3" s="1"/>
  <c r="I110" i="3" s="1"/>
  <c r="J110" i="3" s="1"/>
  <c r="K110" i="3" s="1"/>
  <c r="G111" i="3"/>
  <c r="H111" i="3" s="1"/>
  <c r="I111" i="3" s="1"/>
  <c r="J111" i="3" s="1"/>
  <c r="K111" i="3" s="1"/>
  <c r="G112" i="3"/>
  <c r="H112" i="3" s="1"/>
  <c r="I112" i="3" s="1"/>
  <c r="J112" i="3" s="1"/>
  <c r="K112" i="3" s="1"/>
  <c r="G113" i="3"/>
  <c r="H113" i="3" s="1"/>
  <c r="I113" i="3" s="1"/>
  <c r="J113" i="3" s="1"/>
  <c r="K113" i="3" s="1"/>
  <c r="G114" i="3"/>
  <c r="H114" i="3" s="1"/>
  <c r="I114" i="3" s="1"/>
  <c r="J114" i="3" s="1"/>
  <c r="K114" i="3" s="1"/>
  <c r="G115" i="3"/>
  <c r="H115" i="3" s="1"/>
  <c r="I115" i="3" s="1"/>
  <c r="J115" i="3" s="1"/>
  <c r="K115" i="3" s="1"/>
  <c r="G116" i="3"/>
  <c r="H116" i="3" s="1"/>
  <c r="I116" i="3" s="1"/>
  <c r="J116" i="3" s="1"/>
  <c r="K116" i="3" s="1"/>
  <c r="G117" i="3"/>
  <c r="H117" i="3" s="1"/>
  <c r="I117" i="3" s="1"/>
  <c r="J117" i="3" s="1"/>
  <c r="K117" i="3" s="1"/>
  <c r="G118" i="3"/>
  <c r="H118" i="3" s="1"/>
  <c r="I118" i="3" s="1"/>
  <c r="J118" i="3" s="1"/>
  <c r="K118" i="3" s="1"/>
  <c r="G119" i="3"/>
  <c r="H119" i="3" s="1"/>
  <c r="I119" i="3" s="1"/>
  <c r="J119" i="3" s="1"/>
  <c r="K119" i="3" s="1"/>
  <c r="G120" i="3"/>
  <c r="H120" i="3" s="1"/>
  <c r="I120" i="3" s="1"/>
  <c r="J120" i="3" s="1"/>
  <c r="K120" i="3" s="1"/>
  <c r="G121" i="3"/>
  <c r="H121" i="3" s="1"/>
  <c r="I121" i="3" s="1"/>
  <c r="J121" i="3" s="1"/>
  <c r="K121" i="3" s="1"/>
  <c r="G122" i="3"/>
  <c r="H122" i="3" s="1"/>
  <c r="I122" i="3" s="1"/>
  <c r="J122" i="3" s="1"/>
  <c r="K122" i="3" s="1"/>
  <c r="G123" i="3"/>
  <c r="H123" i="3" s="1"/>
  <c r="I123" i="3" s="1"/>
  <c r="J123" i="3" s="1"/>
  <c r="K123" i="3" s="1"/>
  <c r="G124" i="3"/>
  <c r="H124" i="3" s="1"/>
  <c r="I124" i="3" s="1"/>
  <c r="J124" i="3" s="1"/>
  <c r="K124" i="3" s="1"/>
  <c r="G125" i="3"/>
  <c r="H125" i="3" s="1"/>
  <c r="I125" i="3" s="1"/>
  <c r="J125" i="3" s="1"/>
  <c r="K125" i="3" s="1"/>
  <c r="G126" i="3"/>
  <c r="H126" i="3" s="1"/>
  <c r="I126" i="3" s="1"/>
  <c r="J126" i="3" s="1"/>
  <c r="K126" i="3" s="1"/>
  <c r="G127" i="3"/>
  <c r="H127" i="3" s="1"/>
  <c r="I127" i="3" s="1"/>
  <c r="J127" i="3" s="1"/>
  <c r="K127" i="3" s="1"/>
  <c r="G128" i="3"/>
  <c r="H128" i="3" s="1"/>
  <c r="I128" i="3" s="1"/>
  <c r="J128" i="3" s="1"/>
  <c r="K128" i="3" s="1"/>
  <c r="G129" i="3"/>
  <c r="H129" i="3" s="1"/>
  <c r="I129" i="3" s="1"/>
  <c r="J129" i="3" s="1"/>
  <c r="K129" i="3" s="1"/>
  <c r="G130" i="3"/>
  <c r="H130" i="3" s="1"/>
  <c r="I130" i="3" s="1"/>
  <c r="J130" i="3" s="1"/>
  <c r="K130" i="3" s="1"/>
  <c r="G131" i="3"/>
  <c r="H131" i="3" s="1"/>
  <c r="I131" i="3" s="1"/>
  <c r="J131" i="3" s="1"/>
  <c r="K131" i="3" s="1"/>
  <c r="G132" i="3"/>
  <c r="H132" i="3" s="1"/>
  <c r="I132" i="3" s="1"/>
  <c r="J132" i="3" s="1"/>
  <c r="K132" i="3" s="1"/>
  <c r="G133" i="3"/>
  <c r="H133" i="3" s="1"/>
  <c r="I133" i="3" s="1"/>
  <c r="J133" i="3" s="1"/>
  <c r="K133" i="3" s="1"/>
  <c r="G134" i="3"/>
  <c r="H134" i="3" s="1"/>
  <c r="I134" i="3" s="1"/>
  <c r="J134" i="3" s="1"/>
  <c r="K134" i="3" s="1"/>
  <c r="G135" i="3"/>
  <c r="H135" i="3" s="1"/>
  <c r="I135" i="3" s="1"/>
  <c r="J135" i="3" s="1"/>
  <c r="K135" i="3" s="1"/>
  <c r="G136" i="3"/>
  <c r="H136" i="3" s="1"/>
  <c r="I136" i="3" s="1"/>
  <c r="J136" i="3" s="1"/>
  <c r="K136" i="3" s="1"/>
  <c r="G137" i="3"/>
  <c r="H137" i="3" s="1"/>
  <c r="I137" i="3" s="1"/>
  <c r="J137" i="3" s="1"/>
  <c r="K137" i="3" s="1"/>
  <c r="G138" i="3"/>
  <c r="H138" i="3" s="1"/>
  <c r="I138" i="3" s="1"/>
  <c r="J138" i="3" s="1"/>
  <c r="K138" i="3" s="1"/>
  <c r="G139" i="3"/>
  <c r="H139" i="3" s="1"/>
  <c r="I139" i="3" s="1"/>
  <c r="J139" i="3" s="1"/>
  <c r="K139" i="3" s="1"/>
  <c r="G140" i="3"/>
  <c r="H140" i="3" s="1"/>
  <c r="I140" i="3" s="1"/>
  <c r="J140" i="3" s="1"/>
  <c r="K140" i="3" s="1"/>
  <c r="G141" i="3"/>
  <c r="H141" i="3" s="1"/>
  <c r="I141" i="3" s="1"/>
  <c r="J141" i="3" s="1"/>
  <c r="K141" i="3" s="1"/>
  <c r="G142" i="3"/>
  <c r="H142" i="3" s="1"/>
  <c r="I142" i="3" s="1"/>
  <c r="J142" i="3" s="1"/>
  <c r="K142" i="3" s="1"/>
  <c r="G143" i="3"/>
  <c r="H143" i="3"/>
  <c r="I143" i="3" s="1"/>
  <c r="J143" i="3" s="1"/>
  <c r="K143" i="3" s="1"/>
  <c r="G144" i="3"/>
  <c r="H144" i="3" s="1"/>
  <c r="I144" i="3" s="1"/>
  <c r="J144" i="3" s="1"/>
  <c r="K144" i="3" s="1"/>
  <c r="G145" i="3"/>
  <c r="H145" i="3" s="1"/>
  <c r="I145" i="3" s="1"/>
  <c r="J145" i="3" s="1"/>
  <c r="K145" i="3" s="1"/>
  <c r="G146" i="3"/>
  <c r="H146" i="3" s="1"/>
  <c r="I146" i="3" s="1"/>
  <c r="J146" i="3" s="1"/>
  <c r="K146" i="3" s="1"/>
  <c r="G147" i="3"/>
  <c r="H147" i="3" s="1"/>
  <c r="I147" i="3" s="1"/>
  <c r="J147" i="3" s="1"/>
  <c r="K147" i="3" s="1"/>
  <c r="G148" i="3"/>
  <c r="H148" i="3" s="1"/>
  <c r="I148" i="3" s="1"/>
  <c r="J148" i="3" s="1"/>
  <c r="K148" i="3" s="1"/>
  <c r="G149" i="3"/>
  <c r="H149" i="3" s="1"/>
  <c r="I149" i="3" s="1"/>
  <c r="J149" i="3" s="1"/>
  <c r="K149" i="3" s="1"/>
  <c r="G150" i="3"/>
  <c r="H150" i="3" s="1"/>
  <c r="I150" i="3" s="1"/>
  <c r="J150" i="3" s="1"/>
  <c r="K150" i="3" s="1"/>
  <c r="G151" i="3"/>
  <c r="H151" i="3" s="1"/>
  <c r="I151" i="3" s="1"/>
  <c r="J151" i="3" s="1"/>
  <c r="K151" i="3" s="1"/>
  <c r="G152" i="3"/>
  <c r="H152" i="3" s="1"/>
  <c r="I152" i="3" s="1"/>
  <c r="J152" i="3" s="1"/>
  <c r="K152" i="3" s="1"/>
  <c r="G153" i="3"/>
  <c r="H153" i="3" s="1"/>
  <c r="I153" i="3" s="1"/>
  <c r="J153" i="3" s="1"/>
  <c r="K153" i="3" s="1"/>
  <c r="G154" i="3"/>
  <c r="H154" i="3" s="1"/>
  <c r="I154" i="3" s="1"/>
  <c r="J154" i="3" s="1"/>
  <c r="K154" i="3" s="1"/>
  <c r="G155" i="3"/>
  <c r="H155" i="3" s="1"/>
  <c r="I155" i="3" s="1"/>
  <c r="J155" i="3" s="1"/>
  <c r="K155" i="3" s="1"/>
  <c r="G156" i="3"/>
  <c r="H156" i="3" s="1"/>
  <c r="I156" i="3" s="1"/>
  <c r="J156" i="3" s="1"/>
  <c r="K156" i="3" s="1"/>
  <c r="G157" i="3"/>
  <c r="H157" i="3" s="1"/>
  <c r="I157" i="3" s="1"/>
  <c r="J157" i="3" s="1"/>
  <c r="K157" i="3" s="1"/>
  <c r="G158" i="3"/>
  <c r="H158" i="3" s="1"/>
  <c r="I158" i="3" s="1"/>
  <c r="J158" i="3" s="1"/>
  <c r="K158" i="3" s="1"/>
  <c r="G159" i="3"/>
  <c r="H159" i="3" s="1"/>
  <c r="I159" i="3" s="1"/>
  <c r="J159" i="3" s="1"/>
  <c r="K159" i="3" s="1"/>
  <c r="G160" i="3"/>
  <c r="H160" i="3" s="1"/>
  <c r="I160" i="3" s="1"/>
  <c r="J160" i="3" s="1"/>
  <c r="K160" i="3" s="1"/>
  <c r="G161" i="3"/>
  <c r="H161" i="3" s="1"/>
  <c r="I161" i="3" s="1"/>
  <c r="J161" i="3" s="1"/>
  <c r="K161" i="3" s="1"/>
  <c r="G162" i="3"/>
  <c r="H162" i="3" s="1"/>
  <c r="I162" i="3" s="1"/>
  <c r="J162" i="3" s="1"/>
  <c r="K162" i="3" s="1"/>
  <c r="G163" i="3"/>
  <c r="H163" i="3" s="1"/>
  <c r="I163" i="3" s="1"/>
  <c r="J163" i="3" s="1"/>
  <c r="K163" i="3" s="1"/>
  <c r="G164" i="3"/>
  <c r="H164" i="3" s="1"/>
  <c r="I164" i="3" s="1"/>
  <c r="J164" i="3" s="1"/>
  <c r="K164" i="3" s="1"/>
  <c r="G165" i="3"/>
  <c r="H165" i="3" s="1"/>
  <c r="I165" i="3" s="1"/>
  <c r="J165" i="3" s="1"/>
  <c r="K165" i="3" s="1"/>
  <c r="G166" i="3"/>
  <c r="H166" i="3" s="1"/>
  <c r="I166" i="3" s="1"/>
  <c r="J166" i="3" s="1"/>
  <c r="K166" i="3" s="1"/>
  <c r="G167" i="3"/>
  <c r="H167" i="3" s="1"/>
  <c r="I167" i="3" s="1"/>
  <c r="J167" i="3" s="1"/>
  <c r="K167" i="3" s="1"/>
  <c r="G168" i="3"/>
  <c r="H168" i="3" s="1"/>
  <c r="I168" i="3" s="1"/>
  <c r="J168" i="3" s="1"/>
  <c r="K168" i="3" s="1"/>
  <c r="G169" i="3"/>
  <c r="H169" i="3" s="1"/>
  <c r="I169" i="3" s="1"/>
  <c r="J169" i="3" s="1"/>
  <c r="K169" i="3" s="1"/>
  <c r="G170" i="3"/>
  <c r="H170" i="3" s="1"/>
  <c r="I170" i="3" s="1"/>
  <c r="J170" i="3" s="1"/>
  <c r="K170" i="3" s="1"/>
  <c r="G171" i="3"/>
  <c r="H171" i="3" s="1"/>
  <c r="I171" i="3" s="1"/>
  <c r="J171" i="3" s="1"/>
  <c r="K171" i="3" s="1"/>
  <c r="G172" i="3"/>
  <c r="H172" i="3" s="1"/>
  <c r="I172" i="3" s="1"/>
  <c r="J172" i="3" s="1"/>
  <c r="K172" i="3" s="1"/>
  <c r="G173" i="3"/>
  <c r="H173" i="3" s="1"/>
  <c r="I173" i="3" s="1"/>
  <c r="J173" i="3" s="1"/>
  <c r="K173" i="3" s="1"/>
  <c r="G174" i="3"/>
  <c r="H174" i="3" s="1"/>
  <c r="I174" i="3" s="1"/>
  <c r="J174" i="3" s="1"/>
  <c r="K174" i="3" s="1"/>
  <c r="G175" i="3"/>
  <c r="H175" i="3" s="1"/>
  <c r="I175" i="3" s="1"/>
  <c r="J175" i="3" s="1"/>
  <c r="K175" i="3" s="1"/>
  <c r="G176" i="3"/>
  <c r="H176" i="3" s="1"/>
  <c r="I176" i="3" s="1"/>
  <c r="J176" i="3" s="1"/>
  <c r="K176" i="3" s="1"/>
  <c r="G177" i="3"/>
  <c r="H177" i="3" s="1"/>
  <c r="I177" i="3" s="1"/>
  <c r="J177" i="3" s="1"/>
  <c r="K177" i="3" s="1"/>
  <c r="G178" i="3"/>
  <c r="H178" i="3" s="1"/>
  <c r="I178" i="3" s="1"/>
  <c r="J178" i="3" s="1"/>
  <c r="K178" i="3" s="1"/>
  <c r="G179" i="3"/>
  <c r="H179" i="3" s="1"/>
  <c r="I179" i="3" s="1"/>
  <c r="J179" i="3" s="1"/>
  <c r="K179" i="3" s="1"/>
  <c r="G180" i="3"/>
  <c r="H180" i="3" s="1"/>
  <c r="I180" i="3" s="1"/>
  <c r="J180" i="3" s="1"/>
  <c r="K180" i="3" s="1"/>
  <c r="G181" i="3"/>
  <c r="H181" i="3" s="1"/>
  <c r="I181" i="3" s="1"/>
  <c r="J181" i="3" s="1"/>
  <c r="K181" i="3" s="1"/>
  <c r="G182" i="3"/>
  <c r="H182" i="3" s="1"/>
  <c r="I182" i="3" s="1"/>
  <c r="J182" i="3" s="1"/>
  <c r="K182" i="3" s="1"/>
  <c r="G183" i="3"/>
  <c r="H183" i="3" s="1"/>
  <c r="I183" i="3" s="1"/>
  <c r="J183" i="3" s="1"/>
  <c r="K183" i="3" s="1"/>
  <c r="G184" i="3"/>
  <c r="H184" i="3" s="1"/>
  <c r="I184" i="3" s="1"/>
  <c r="J184" i="3" s="1"/>
  <c r="K184" i="3" s="1"/>
  <c r="G185" i="3"/>
  <c r="H185" i="3" s="1"/>
  <c r="I185" i="3" s="1"/>
  <c r="J185" i="3" s="1"/>
  <c r="K185" i="3" s="1"/>
  <c r="G186" i="3"/>
  <c r="H186" i="3" s="1"/>
  <c r="I186" i="3" s="1"/>
  <c r="J186" i="3" s="1"/>
  <c r="K186" i="3" s="1"/>
  <c r="G187" i="3"/>
  <c r="H187" i="3" s="1"/>
  <c r="I187" i="3" s="1"/>
  <c r="J187" i="3" s="1"/>
  <c r="K187" i="3" s="1"/>
  <c r="G188" i="3"/>
  <c r="H188" i="3" s="1"/>
  <c r="I188" i="3" s="1"/>
  <c r="J188" i="3" s="1"/>
  <c r="K188" i="3" s="1"/>
  <c r="G189" i="3"/>
  <c r="H189" i="3" s="1"/>
  <c r="I189" i="3" s="1"/>
  <c r="J189" i="3" s="1"/>
  <c r="K189" i="3" s="1"/>
  <c r="G190" i="3"/>
  <c r="H190" i="3" s="1"/>
  <c r="I190" i="3" s="1"/>
  <c r="J190" i="3" s="1"/>
  <c r="K190" i="3" s="1"/>
  <c r="G191" i="3"/>
  <c r="H191" i="3" s="1"/>
  <c r="I191" i="3" s="1"/>
  <c r="J191" i="3" s="1"/>
  <c r="K191" i="3" s="1"/>
  <c r="G192" i="3"/>
  <c r="H192" i="3" s="1"/>
  <c r="I192" i="3" s="1"/>
  <c r="J192" i="3" s="1"/>
  <c r="K192" i="3" s="1"/>
  <c r="G193" i="3"/>
  <c r="H193" i="3" s="1"/>
  <c r="I193" i="3" s="1"/>
  <c r="J193" i="3" s="1"/>
  <c r="K193" i="3" s="1"/>
  <c r="G194" i="3"/>
  <c r="H194" i="3" s="1"/>
  <c r="I194" i="3" s="1"/>
  <c r="J194" i="3" s="1"/>
  <c r="K194" i="3" s="1"/>
  <c r="G195" i="3"/>
  <c r="H195" i="3" s="1"/>
  <c r="I195" i="3" s="1"/>
  <c r="J195" i="3" s="1"/>
  <c r="K195" i="3" s="1"/>
  <c r="G196" i="3"/>
  <c r="H196" i="3" s="1"/>
  <c r="I196" i="3" s="1"/>
  <c r="J196" i="3" s="1"/>
  <c r="K196" i="3" s="1"/>
  <c r="G197" i="3"/>
  <c r="H197" i="3" s="1"/>
  <c r="I197" i="3" s="1"/>
  <c r="J197" i="3" s="1"/>
  <c r="K197" i="3" s="1"/>
  <c r="G198" i="3"/>
  <c r="H198" i="3" s="1"/>
  <c r="I198" i="3" s="1"/>
  <c r="J198" i="3" s="1"/>
  <c r="K198" i="3" s="1"/>
  <c r="G199" i="3"/>
  <c r="H199" i="3" s="1"/>
  <c r="I199" i="3" s="1"/>
  <c r="J199" i="3" s="1"/>
  <c r="K199" i="3" s="1"/>
  <c r="G200" i="3"/>
  <c r="H200" i="3" s="1"/>
  <c r="I200" i="3" s="1"/>
  <c r="J200" i="3" s="1"/>
  <c r="K200" i="3" s="1"/>
  <c r="G201" i="3"/>
  <c r="H201" i="3" s="1"/>
  <c r="I201" i="3" s="1"/>
  <c r="J201" i="3" s="1"/>
  <c r="K201" i="3" s="1"/>
  <c r="G202" i="3"/>
  <c r="H202" i="3" s="1"/>
  <c r="I202" i="3" s="1"/>
  <c r="J202" i="3" s="1"/>
  <c r="K202" i="3" s="1"/>
  <c r="G203" i="3"/>
  <c r="H203" i="3" s="1"/>
  <c r="I203" i="3" s="1"/>
  <c r="J203" i="3" s="1"/>
  <c r="K203" i="3" s="1"/>
  <c r="G204" i="3"/>
  <c r="H204" i="3" s="1"/>
  <c r="I204" i="3" s="1"/>
  <c r="J204" i="3" s="1"/>
  <c r="K204" i="3" s="1"/>
  <c r="G205" i="3"/>
  <c r="H205" i="3" s="1"/>
  <c r="I205" i="3" s="1"/>
  <c r="J205" i="3" s="1"/>
  <c r="K205" i="3" s="1"/>
  <c r="G206" i="3"/>
  <c r="H206" i="3" s="1"/>
  <c r="I206" i="3" s="1"/>
  <c r="J206" i="3" s="1"/>
  <c r="K206" i="3" s="1"/>
  <c r="G207" i="3"/>
  <c r="H207" i="3" s="1"/>
  <c r="I207" i="3" s="1"/>
  <c r="J207" i="3" s="1"/>
  <c r="K207" i="3" s="1"/>
  <c r="G208" i="3"/>
  <c r="H208" i="3" s="1"/>
  <c r="I208" i="3" s="1"/>
  <c r="J208" i="3" s="1"/>
  <c r="K208" i="3" s="1"/>
  <c r="G209" i="3"/>
  <c r="H209" i="3" s="1"/>
  <c r="I209" i="3" s="1"/>
  <c r="J209" i="3" s="1"/>
  <c r="K209" i="3" s="1"/>
  <c r="G210" i="3"/>
  <c r="H210" i="3" s="1"/>
  <c r="I210" i="3" s="1"/>
  <c r="J210" i="3" s="1"/>
  <c r="K210" i="3" s="1"/>
  <c r="G211" i="3"/>
  <c r="H211" i="3" s="1"/>
  <c r="I211" i="3" s="1"/>
  <c r="J211" i="3" s="1"/>
  <c r="K211" i="3" s="1"/>
  <c r="G212" i="3"/>
  <c r="H212" i="3" s="1"/>
  <c r="I212" i="3" s="1"/>
  <c r="J212" i="3" s="1"/>
  <c r="K212" i="3" s="1"/>
  <c r="G213" i="3"/>
  <c r="H213" i="3" s="1"/>
  <c r="I213" i="3" s="1"/>
  <c r="J213" i="3" s="1"/>
  <c r="K213" i="3" s="1"/>
  <c r="G214" i="3"/>
  <c r="H214" i="3" s="1"/>
  <c r="I214" i="3" s="1"/>
  <c r="J214" i="3" s="1"/>
  <c r="K214" i="3" s="1"/>
  <c r="G215" i="3"/>
  <c r="H215" i="3" s="1"/>
  <c r="I215" i="3" s="1"/>
  <c r="J215" i="3" s="1"/>
  <c r="K215" i="3" s="1"/>
  <c r="G216" i="3"/>
  <c r="H216" i="3" s="1"/>
  <c r="I216" i="3" s="1"/>
  <c r="J216" i="3" s="1"/>
  <c r="K216" i="3" s="1"/>
  <c r="G217" i="3"/>
  <c r="H217" i="3" s="1"/>
  <c r="I217" i="3" s="1"/>
  <c r="J217" i="3" s="1"/>
  <c r="K217" i="3" s="1"/>
  <c r="G218" i="3"/>
  <c r="H218" i="3" s="1"/>
  <c r="I218" i="3" s="1"/>
  <c r="J218" i="3" s="1"/>
  <c r="K218" i="3" s="1"/>
  <c r="G219" i="3"/>
  <c r="H219" i="3" s="1"/>
  <c r="I219" i="3" s="1"/>
  <c r="J219" i="3" s="1"/>
  <c r="K219" i="3" s="1"/>
  <c r="G220" i="3"/>
  <c r="H220" i="3" s="1"/>
  <c r="I220" i="3" s="1"/>
  <c r="J220" i="3" s="1"/>
  <c r="K220" i="3" s="1"/>
  <c r="G221" i="3"/>
  <c r="H221" i="3" s="1"/>
  <c r="I221" i="3" s="1"/>
  <c r="J221" i="3" s="1"/>
  <c r="K221" i="3" s="1"/>
  <c r="G222" i="3"/>
  <c r="H222" i="3" s="1"/>
  <c r="I222" i="3" s="1"/>
  <c r="J222" i="3" s="1"/>
  <c r="K222" i="3" s="1"/>
  <c r="G223" i="3"/>
  <c r="H223" i="3" s="1"/>
  <c r="I223" i="3" s="1"/>
  <c r="J223" i="3" s="1"/>
  <c r="K223" i="3" s="1"/>
  <c r="G224" i="3"/>
  <c r="H224" i="3" s="1"/>
  <c r="I224" i="3" s="1"/>
  <c r="J224" i="3" s="1"/>
  <c r="K224" i="3" s="1"/>
  <c r="G225" i="3"/>
  <c r="H225" i="3" s="1"/>
  <c r="I225" i="3" s="1"/>
  <c r="J225" i="3" s="1"/>
  <c r="K225" i="3" s="1"/>
  <c r="G226" i="3"/>
  <c r="H226" i="3" s="1"/>
  <c r="I226" i="3" s="1"/>
  <c r="J226" i="3" s="1"/>
  <c r="K226" i="3" s="1"/>
  <c r="G227" i="3"/>
  <c r="H227" i="3" s="1"/>
  <c r="I227" i="3" s="1"/>
  <c r="J227" i="3" s="1"/>
  <c r="K227" i="3" s="1"/>
  <c r="G228" i="3"/>
  <c r="H228" i="3" s="1"/>
  <c r="I228" i="3" s="1"/>
  <c r="J228" i="3" s="1"/>
  <c r="K228" i="3" s="1"/>
  <c r="G229" i="3"/>
  <c r="H229" i="3" s="1"/>
  <c r="I229" i="3" s="1"/>
  <c r="J229" i="3" s="1"/>
  <c r="K229" i="3" s="1"/>
  <c r="G230" i="3"/>
  <c r="H230" i="3" s="1"/>
  <c r="I230" i="3" s="1"/>
  <c r="J230" i="3" s="1"/>
  <c r="K230" i="3" s="1"/>
  <c r="G231" i="3"/>
  <c r="H231" i="3" s="1"/>
  <c r="I231" i="3" s="1"/>
  <c r="J231" i="3" s="1"/>
  <c r="K231" i="3" s="1"/>
  <c r="G232" i="3"/>
  <c r="H232" i="3" s="1"/>
  <c r="I232" i="3" s="1"/>
  <c r="J232" i="3" s="1"/>
  <c r="K232" i="3" s="1"/>
  <c r="G233" i="3"/>
  <c r="H233" i="3" s="1"/>
  <c r="I233" i="3" s="1"/>
  <c r="J233" i="3" s="1"/>
  <c r="K233" i="3" s="1"/>
  <c r="G234" i="3"/>
  <c r="H234" i="3" s="1"/>
  <c r="I234" i="3" s="1"/>
  <c r="J234" i="3" s="1"/>
  <c r="K234" i="3" s="1"/>
  <c r="G235" i="3"/>
  <c r="H235" i="3" s="1"/>
  <c r="I235" i="3" s="1"/>
  <c r="J235" i="3" s="1"/>
  <c r="K235" i="3" s="1"/>
  <c r="G236" i="3"/>
  <c r="H236" i="3" s="1"/>
  <c r="I236" i="3" s="1"/>
  <c r="J236" i="3" s="1"/>
  <c r="K236" i="3" s="1"/>
  <c r="G237" i="3"/>
  <c r="H237" i="3" s="1"/>
  <c r="I237" i="3" s="1"/>
  <c r="J237" i="3" s="1"/>
  <c r="K237" i="3" s="1"/>
  <c r="G238" i="3"/>
  <c r="H238" i="3" s="1"/>
  <c r="I238" i="3" s="1"/>
  <c r="J238" i="3" s="1"/>
  <c r="K238" i="3" s="1"/>
  <c r="G239" i="3"/>
  <c r="H239" i="3"/>
  <c r="I239" i="3" s="1"/>
  <c r="J239" i="3" s="1"/>
  <c r="K239" i="3" s="1"/>
  <c r="G240" i="3"/>
  <c r="H240" i="3" s="1"/>
  <c r="I240" i="3" s="1"/>
  <c r="J240" i="3" s="1"/>
  <c r="K240" i="3" s="1"/>
  <c r="G241" i="3"/>
  <c r="H241" i="3" s="1"/>
  <c r="I241" i="3" s="1"/>
  <c r="J241" i="3" s="1"/>
  <c r="K241" i="3" s="1"/>
  <c r="G242" i="3"/>
  <c r="H242" i="3" s="1"/>
  <c r="I242" i="3" s="1"/>
  <c r="J242" i="3" s="1"/>
  <c r="K242" i="3" s="1"/>
  <c r="G243" i="3"/>
  <c r="H243" i="3" s="1"/>
  <c r="I243" i="3" s="1"/>
  <c r="J243" i="3" s="1"/>
  <c r="K243" i="3" s="1"/>
  <c r="G244" i="3"/>
  <c r="H244" i="3" s="1"/>
  <c r="I244" i="3" s="1"/>
  <c r="J244" i="3" s="1"/>
  <c r="K244" i="3" s="1"/>
  <c r="G245" i="3"/>
  <c r="H245" i="3" s="1"/>
  <c r="I245" i="3" s="1"/>
  <c r="J245" i="3" s="1"/>
  <c r="K245" i="3" s="1"/>
  <c r="G246" i="3"/>
  <c r="H246" i="3" s="1"/>
  <c r="I246" i="3" s="1"/>
  <c r="J246" i="3" s="1"/>
  <c r="K246" i="3" s="1"/>
  <c r="G247" i="3"/>
  <c r="H247" i="3" s="1"/>
  <c r="I247" i="3" s="1"/>
  <c r="J247" i="3" s="1"/>
  <c r="K247" i="3" s="1"/>
  <c r="G248" i="3"/>
  <c r="H248" i="3" s="1"/>
  <c r="I248" i="3" s="1"/>
  <c r="J248" i="3" s="1"/>
  <c r="K248" i="3" s="1"/>
  <c r="G249" i="3"/>
  <c r="H249" i="3" s="1"/>
  <c r="I249" i="3" s="1"/>
  <c r="J249" i="3" s="1"/>
  <c r="K249" i="3" s="1"/>
  <c r="G250" i="3"/>
  <c r="H250" i="3" s="1"/>
  <c r="I250" i="3" s="1"/>
  <c r="J250" i="3" s="1"/>
  <c r="K250" i="3" s="1"/>
  <c r="G251" i="3"/>
  <c r="H251" i="3" s="1"/>
  <c r="I251" i="3" s="1"/>
  <c r="J251" i="3" s="1"/>
  <c r="K251" i="3" s="1"/>
  <c r="G252" i="3"/>
  <c r="H252" i="3" s="1"/>
  <c r="I252" i="3" s="1"/>
  <c r="J252" i="3" s="1"/>
  <c r="K252" i="3" s="1"/>
  <c r="G253" i="3"/>
  <c r="H253" i="3" s="1"/>
  <c r="I253" i="3" s="1"/>
  <c r="J253" i="3" s="1"/>
  <c r="K253" i="3" s="1"/>
  <c r="G254" i="3"/>
  <c r="H254" i="3" s="1"/>
  <c r="I254" i="3" s="1"/>
  <c r="J254" i="3" s="1"/>
  <c r="K254" i="3" s="1"/>
  <c r="G255" i="3"/>
  <c r="H255" i="3" s="1"/>
  <c r="I255" i="3" s="1"/>
  <c r="J255" i="3" s="1"/>
  <c r="K255" i="3" s="1"/>
  <c r="G256" i="3"/>
  <c r="H256" i="3" s="1"/>
  <c r="I256" i="3" s="1"/>
  <c r="J256" i="3" s="1"/>
  <c r="K256" i="3" s="1"/>
  <c r="G257" i="3"/>
  <c r="H257" i="3" s="1"/>
  <c r="I257" i="3" s="1"/>
  <c r="J257" i="3" s="1"/>
  <c r="K257" i="3" s="1"/>
  <c r="G258" i="3"/>
  <c r="H258" i="3" s="1"/>
  <c r="I258" i="3" s="1"/>
  <c r="J258" i="3" s="1"/>
  <c r="K258" i="3" s="1"/>
  <c r="G259" i="3"/>
  <c r="H259" i="3" s="1"/>
  <c r="I259" i="3" s="1"/>
  <c r="J259" i="3" s="1"/>
  <c r="K259" i="3" s="1"/>
  <c r="G260" i="3"/>
  <c r="H260" i="3" s="1"/>
  <c r="I260" i="3" s="1"/>
  <c r="J260" i="3" s="1"/>
  <c r="K260" i="3" s="1"/>
  <c r="G261" i="3"/>
  <c r="H261" i="3" s="1"/>
  <c r="I261" i="3" s="1"/>
  <c r="J261" i="3" s="1"/>
  <c r="K261" i="3" s="1"/>
  <c r="G262" i="3"/>
  <c r="H262" i="3" s="1"/>
  <c r="I262" i="3" s="1"/>
  <c r="J262" i="3" s="1"/>
  <c r="K262" i="3" s="1"/>
  <c r="G263" i="3"/>
  <c r="H263" i="3" s="1"/>
  <c r="I263" i="3" s="1"/>
  <c r="J263" i="3" s="1"/>
  <c r="K263" i="3" s="1"/>
  <c r="G264" i="3"/>
  <c r="H264" i="3" s="1"/>
  <c r="I264" i="3" s="1"/>
  <c r="J264" i="3" s="1"/>
  <c r="K264" i="3" s="1"/>
  <c r="G265" i="3"/>
  <c r="H265" i="3" s="1"/>
  <c r="I265" i="3" s="1"/>
  <c r="J265" i="3" s="1"/>
  <c r="K265" i="3" s="1"/>
  <c r="G266" i="3"/>
  <c r="H266" i="3" s="1"/>
  <c r="I266" i="3" s="1"/>
  <c r="J266" i="3" s="1"/>
  <c r="K266" i="3" s="1"/>
  <c r="G267" i="3"/>
  <c r="H267" i="3" s="1"/>
  <c r="I267" i="3" s="1"/>
  <c r="J267" i="3" s="1"/>
  <c r="K267" i="3" s="1"/>
  <c r="G268" i="3"/>
  <c r="H268" i="3" s="1"/>
  <c r="I268" i="3" s="1"/>
  <c r="J268" i="3" s="1"/>
  <c r="K268" i="3" s="1"/>
  <c r="G269" i="3"/>
  <c r="H269" i="3" s="1"/>
  <c r="I269" i="3" s="1"/>
  <c r="J269" i="3" s="1"/>
  <c r="K269" i="3" s="1"/>
  <c r="G270" i="3"/>
  <c r="H270" i="3" s="1"/>
  <c r="I270" i="3" s="1"/>
  <c r="J270" i="3" s="1"/>
  <c r="K270" i="3" s="1"/>
  <c r="G271" i="3"/>
  <c r="H271" i="3"/>
  <c r="I271" i="3" s="1"/>
  <c r="J271" i="3" s="1"/>
  <c r="K271" i="3" s="1"/>
  <c r="G272" i="3"/>
  <c r="H272" i="3" s="1"/>
  <c r="I272" i="3" s="1"/>
  <c r="J272" i="3" s="1"/>
  <c r="K272" i="3" s="1"/>
  <c r="G273" i="3"/>
  <c r="H273" i="3" s="1"/>
  <c r="I273" i="3" s="1"/>
  <c r="J273" i="3" s="1"/>
  <c r="K273" i="3" s="1"/>
  <c r="G274" i="3"/>
  <c r="H274" i="3" s="1"/>
  <c r="I274" i="3" s="1"/>
  <c r="J274" i="3" s="1"/>
  <c r="K274" i="3" s="1"/>
  <c r="G275" i="3"/>
  <c r="H275" i="3" s="1"/>
  <c r="I275" i="3" s="1"/>
  <c r="J275" i="3" s="1"/>
  <c r="K275" i="3" s="1"/>
  <c r="G276" i="3"/>
  <c r="H276" i="3" s="1"/>
  <c r="I276" i="3" s="1"/>
  <c r="J276" i="3" s="1"/>
  <c r="K276" i="3" s="1"/>
  <c r="G277" i="3"/>
  <c r="H277" i="3" s="1"/>
  <c r="I277" i="3" s="1"/>
  <c r="J277" i="3" s="1"/>
  <c r="K277" i="3" s="1"/>
  <c r="G278" i="3"/>
  <c r="H278" i="3" s="1"/>
  <c r="I278" i="3" s="1"/>
  <c r="J278" i="3" s="1"/>
  <c r="K278" i="3" s="1"/>
  <c r="G279" i="3"/>
  <c r="H279" i="3" s="1"/>
  <c r="I279" i="3" s="1"/>
  <c r="J279" i="3" s="1"/>
  <c r="K279" i="3" s="1"/>
  <c r="G280" i="3"/>
  <c r="H280" i="3" s="1"/>
  <c r="I280" i="3" s="1"/>
  <c r="J280" i="3" s="1"/>
  <c r="K280" i="3" s="1"/>
  <c r="G281" i="3"/>
  <c r="H281" i="3" s="1"/>
  <c r="I281" i="3" s="1"/>
  <c r="J281" i="3" s="1"/>
  <c r="K281" i="3" s="1"/>
  <c r="G282" i="3"/>
  <c r="H282" i="3" s="1"/>
  <c r="I282" i="3" s="1"/>
  <c r="J282" i="3" s="1"/>
  <c r="K282" i="3" s="1"/>
  <c r="G283" i="3"/>
  <c r="H283" i="3" s="1"/>
  <c r="I283" i="3" s="1"/>
  <c r="J283" i="3" s="1"/>
  <c r="K283" i="3" s="1"/>
  <c r="G284" i="3"/>
  <c r="H284" i="3" s="1"/>
  <c r="I284" i="3" s="1"/>
  <c r="J284" i="3" s="1"/>
  <c r="K284" i="3" s="1"/>
  <c r="G285" i="3"/>
  <c r="H285" i="3" s="1"/>
  <c r="I285" i="3" s="1"/>
  <c r="J285" i="3" s="1"/>
  <c r="K285" i="3" s="1"/>
  <c r="G286" i="3"/>
  <c r="H286" i="3" s="1"/>
  <c r="I286" i="3" s="1"/>
  <c r="J286" i="3" s="1"/>
  <c r="K286" i="3" s="1"/>
  <c r="G287" i="3"/>
  <c r="H287" i="3" s="1"/>
  <c r="I287" i="3" s="1"/>
  <c r="J287" i="3" s="1"/>
  <c r="K287" i="3" s="1"/>
  <c r="G288" i="3"/>
  <c r="H288" i="3" s="1"/>
  <c r="I288" i="3" s="1"/>
  <c r="J288" i="3" s="1"/>
  <c r="K288" i="3" s="1"/>
  <c r="G289" i="3"/>
  <c r="H289" i="3" s="1"/>
  <c r="I289" i="3" s="1"/>
  <c r="J289" i="3" s="1"/>
  <c r="K289" i="3" s="1"/>
  <c r="G290" i="3"/>
  <c r="H290" i="3" s="1"/>
  <c r="I290" i="3" s="1"/>
  <c r="J290" i="3" s="1"/>
  <c r="K290" i="3" s="1"/>
  <c r="G291" i="3"/>
  <c r="H291" i="3" s="1"/>
  <c r="I291" i="3" s="1"/>
  <c r="J291" i="3" s="1"/>
  <c r="K291" i="3" s="1"/>
  <c r="G292" i="3"/>
  <c r="H292" i="3" s="1"/>
  <c r="I292" i="3" s="1"/>
  <c r="J292" i="3" s="1"/>
  <c r="K292" i="3" s="1"/>
  <c r="G7" i="3"/>
  <c r="H7" i="3" s="1"/>
  <c r="I7" i="3" s="1"/>
  <c r="J7" i="3" s="1"/>
  <c r="K7" i="3" s="1"/>
  <c r="G8" i="3"/>
  <c r="H8" i="3" s="1"/>
  <c r="I8" i="3" s="1"/>
  <c r="J8" i="3" s="1"/>
  <c r="K8" i="3" s="1"/>
  <c r="G9" i="3"/>
  <c r="H9" i="3" s="1"/>
  <c r="I9" i="3" s="1"/>
  <c r="J9" i="3" s="1"/>
  <c r="K9" i="3" s="1"/>
  <c r="G10" i="3"/>
  <c r="H10" i="3" s="1"/>
  <c r="I10" i="3" s="1"/>
  <c r="J10" i="3" s="1"/>
  <c r="K10" i="3" s="1"/>
  <c r="G6" i="3"/>
  <c r="H6" i="3" s="1"/>
  <c r="I6" i="3" s="1"/>
  <c r="J6" i="3" s="1"/>
  <c r="K6" i="3" s="1"/>
</calcChain>
</file>

<file path=xl/sharedStrings.xml><?xml version="1.0" encoding="utf-8"?>
<sst xmlns="http://schemas.openxmlformats.org/spreadsheetml/2006/main" count="3720" uniqueCount="192">
  <si>
    <t>Expected Mass</t>
  </si>
  <si>
    <t>Mass Defect</t>
  </si>
  <si>
    <t>Binding Energy</t>
  </si>
  <si>
    <t>Iron</t>
  </si>
  <si>
    <t>Helium</t>
  </si>
  <si>
    <t>Carbon</t>
  </si>
  <si>
    <t>Lithium</t>
  </si>
  <si>
    <t>Nitrogen</t>
  </si>
  <si>
    <t>Copper</t>
  </si>
  <si>
    <t>Boron</t>
  </si>
  <si>
    <t>Oxygen</t>
  </si>
  <si>
    <t>Neon</t>
  </si>
  <si>
    <t>Sodium</t>
  </si>
  <si>
    <t>Magnesium</t>
  </si>
  <si>
    <t>Silicon</t>
  </si>
  <si>
    <t>Argon</t>
  </si>
  <si>
    <t>Calcium</t>
  </si>
  <si>
    <t>Scandium</t>
  </si>
  <si>
    <t>Titanium</t>
  </si>
  <si>
    <t>Vanadium</t>
  </si>
  <si>
    <t>Chromium</t>
  </si>
  <si>
    <t>Cobalt</t>
  </si>
  <si>
    <t>Nickel</t>
  </si>
  <si>
    <t>Zinc</t>
  </si>
  <si>
    <t>Gallium</t>
  </si>
  <si>
    <t>Germanium</t>
  </si>
  <si>
    <t>Arsenic</t>
  </si>
  <si>
    <t>Selenium</t>
  </si>
  <si>
    <t>Bromine</t>
  </si>
  <si>
    <t>Krypton</t>
  </si>
  <si>
    <t>Hydrogen</t>
  </si>
  <si>
    <t>Beryllium</t>
  </si>
  <si>
    <t>Fluorine</t>
  </si>
  <si>
    <t>Aluminum</t>
  </si>
  <si>
    <t>Phosphorus</t>
  </si>
  <si>
    <t>Sulfur</t>
  </si>
  <si>
    <t>Chlorine</t>
  </si>
  <si>
    <t>Potassium</t>
  </si>
  <si>
    <t>Manganese</t>
  </si>
  <si>
    <t>Strontium</t>
  </si>
  <si>
    <t>Rubidium</t>
  </si>
  <si>
    <t>Yttrium</t>
  </si>
  <si>
    <t>Zirconium</t>
  </si>
  <si>
    <t>Molybdenum</t>
  </si>
  <si>
    <t>Niobium</t>
  </si>
  <si>
    <t>Ruthenium</t>
  </si>
  <si>
    <t>Palladium</t>
  </si>
  <si>
    <t>Rhodium</t>
  </si>
  <si>
    <t>Cadmium</t>
  </si>
  <si>
    <t>Silver</t>
  </si>
  <si>
    <t>Tin</t>
  </si>
  <si>
    <t>Indium</t>
  </si>
  <si>
    <t>Tellurium</t>
  </si>
  <si>
    <t>Antimony</t>
  </si>
  <si>
    <t>Xenon</t>
  </si>
  <si>
    <t>Iodine</t>
  </si>
  <si>
    <t>Barium</t>
  </si>
  <si>
    <t>Cesium</t>
  </si>
  <si>
    <t>Cerium</t>
  </si>
  <si>
    <t>Lanthanum</t>
  </si>
  <si>
    <t>Praseodymium</t>
  </si>
  <si>
    <t>Neodymium</t>
  </si>
  <si>
    <t>Samarium</t>
  </si>
  <si>
    <t>Europium</t>
  </si>
  <si>
    <t>Gadolinium</t>
  </si>
  <si>
    <t>Dysprosium</t>
  </si>
  <si>
    <t>Terbium</t>
  </si>
  <si>
    <t>Erbium</t>
  </si>
  <si>
    <t>Holmium</t>
  </si>
  <si>
    <t>Ytterbium</t>
  </si>
  <si>
    <t>Thulium</t>
  </si>
  <si>
    <t>Hafnium</t>
  </si>
  <si>
    <t>Lutetium</t>
  </si>
  <si>
    <t>Tungsten</t>
  </si>
  <si>
    <t>Tantalum</t>
  </si>
  <si>
    <t>Osmium</t>
  </si>
  <si>
    <t>Rhenium</t>
  </si>
  <si>
    <t>Platinum</t>
  </si>
  <si>
    <t>Iridium</t>
  </si>
  <si>
    <t>Mercury</t>
  </si>
  <si>
    <t>Gold</t>
  </si>
  <si>
    <t>Thallium</t>
  </si>
  <si>
    <t>Lead</t>
  </si>
  <si>
    <t>Bismuth</t>
  </si>
  <si>
    <t>Thorium</t>
  </si>
  <si>
    <t>Uranium</t>
  </si>
  <si>
    <t>Binding Energy Calculations</t>
  </si>
  <si>
    <t>Atomic Mass</t>
  </si>
  <si>
    <t>Isotope</t>
  </si>
  <si>
    <t>Symbol</t>
  </si>
  <si>
    <t>Mass number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</si>
  <si>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</si>
  <si>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</si>
  <si>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</si>
  <si>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</si>
  <si>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</si>
  <si>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</si>
  <si>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</si>
  <si>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</si>
  <si>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</si>
  <si>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</si>
  <si>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</si>
  <si>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</si>
  <si>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</si>
  <si>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</si>
  <si>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</si>
  <si>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</si>
  <si>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</si>
  <si>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</si>
  <si>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</si>
  <si>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</si>
  <si>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</si>
  <si>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</si>
  <si>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Cr</t>
  </si>
  <si>
    <t>V</t>
  </si>
  <si>
    <t>Fe</t>
  </si>
  <si>
    <t>Mn</t>
  </si>
  <si>
    <t>Ni</t>
  </si>
  <si>
    <t>Co</t>
  </si>
  <si>
    <t>Cu</t>
  </si>
  <si>
    <t>Zn</t>
  </si>
  <si>
    <t>Ga</t>
  </si>
  <si>
    <t>Ge</t>
  </si>
  <si>
    <t>Se</t>
  </si>
  <si>
    <t>As</t>
  </si>
  <si>
    <t>Kr</t>
  </si>
  <si>
    <t>Br</t>
  </si>
  <si>
    <t>Sr</t>
  </si>
  <si>
    <t>Rb</t>
  </si>
  <si>
    <t>Y</t>
  </si>
  <si>
    <t>Zr</t>
  </si>
  <si>
    <t>Mo</t>
  </si>
  <si>
    <t>Nb</t>
  </si>
  <si>
    <t>Ru</t>
  </si>
  <si>
    <t>Pd</t>
  </si>
  <si>
    <t>Rh</t>
  </si>
  <si>
    <t>Cd</t>
  </si>
  <si>
    <t>Ag</t>
  </si>
  <si>
    <t>Sn</t>
  </si>
  <si>
    <t>In</t>
  </si>
  <si>
    <t>Te</t>
  </si>
  <si>
    <t>Sb</t>
  </si>
  <si>
    <t>Xe</t>
  </si>
  <si>
    <t>I</t>
  </si>
  <si>
    <t>Ba</t>
  </si>
  <si>
    <t>Cs</t>
  </si>
  <si>
    <t>Ce</t>
  </si>
  <si>
    <t>La</t>
  </si>
  <si>
    <t>Pr</t>
  </si>
  <si>
    <t>Nd</t>
  </si>
  <si>
    <t>Sm</t>
  </si>
  <si>
    <t>Eu</t>
  </si>
  <si>
    <t>Gd</t>
  </si>
  <si>
    <t>Dy</t>
  </si>
  <si>
    <t>Tb</t>
  </si>
  <si>
    <t>Er</t>
  </si>
  <si>
    <t>Ho</t>
  </si>
  <si>
    <t>Yb</t>
  </si>
  <si>
    <t>Tm</t>
  </si>
  <si>
    <t>Hf</t>
  </si>
  <si>
    <t>Lu</t>
  </si>
  <si>
    <t>W</t>
  </si>
  <si>
    <t>Ta</t>
  </si>
  <si>
    <t>Os</t>
  </si>
  <si>
    <t>Re</t>
  </si>
  <si>
    <t>Pt</t>
  </si>
  <si>
    <t>Ir</t>
  </si>
  <si>
    <t>Hg</t>
  </si>
  <si>
    <t>Au</t>
  </si>
  <si>
    <t>Tl</t>
  </si>
  <si>
    <t>Pb</t>
  </si>
  <si>
    <t>Bi</t>
  </si>
  <si>
    <t>Th</t>
  </si>
  <si>
    <t>U</t>
  </si>
  <si>
    <t>Number of protons</t>
  </si>
  <si>
    <t>Number of neutrons</t>
  </si>
  <si>
    <t>Binding Energy per Nucleon</t>
  </si>
  <si>
    <t>A</t>
  </si>
  <si>
    <t>x</t>
  </si>
  <si>
    <t>Z</t>
  </si>
  <si>
    <t>(A-Z)</t>
  </si>
  <si>
    <t>Mass of neutron (Mn)</t>
  </si>
  <si>
    <t>Mass of Hydrogen (Mh)</t>
  </si>
  <si>
    <t>Mex=Mh(Z)+Mn(A-Z)</t>
  </si>
  <si>
    <r>
      <t xml:space="preserve">Mdef=Mex - </t>
    </r>
    <r>
      <rPr>
        <b/>
        <i/>
        <sz val="11"/>
        <color theme="1"/>
        <rFont val="Times New Roman"/>
        <family val="1"/>
      </rPr>
      <t xml:space="preserve">x </t>
    </r>
  </si>
  <si>
    <t>BE=Mdef * 931.5</t>
  </si>
  <si>
    <t>BE/A</t>
  </si>
  <si>
    <t>Stable</t>
  </si>
  <si>
    <t>Unstable</t>
  </si>
  <si>
    <t>Stability</t>
  </si>
  <si>
    <t>n/p ratio</t>
  </si>
  <si>
    <t xml:space="preserve">Mdef=Mex - 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</si>
</sst>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2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164" fontId="1" fillId="0" borderId="0" xfId="0" applyNumberFormat="1" applyFont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2000">
                <a:latin typeface="Times New Roman" panose="02020603050405020304" pitchFamily="18" charset="0"/>
                <a:cs typeface="Times New Roman" panose="02020603050405020304" pitchFamily="18" charset="0"/>
              </a:rPr>
              <a:t>Binding</a:t>
            </a:r>
            <a:r>
              <a:rPr lang="en-IN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Energy Per Nucleon</a:t>
            </a:r>
            <a:endParaRPr lang="en-IN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Sheet3!$K$6:$K$292</c:f>
              <c:numCache>
                <c:formatCode>General</c:formatCode>
                <c:ptCount val="287"/>
                <c:pt idx="0">
                  <c:v>0</c:v>
                </c:pt>
                <c:pt idx="1">
                  <c:v>1.11221100000013</c:v>
                </c:pt>
                <c:pt idx="2">
                  <c:v>2.5728029999998667</c:v>
                </c:pt>
                <c:pt idx="3">
                  <c:v>7.0740438750001262</c:v>
                </c:pt>
                <c:pt idx="4">
                  <c:v>5.3323717499999166</c:v>
                </c:pt>
                <c:pt idx="5">
                  <c:v>5.6062992857143152</c:v>
                </c:pt>
                <c:pt idx="6">
                  <c:v>6.4627469999998963</c:v>
                </c:pt>
                <c:pt idx="7">
                  <c:v>6.4750427999999598</c:v>
                </c:pt>
                <c:pt idx="8">
                  <c:v>6.9278195454546161</c:v>
                </c:pt>
                <c:pt idx="9">
                  <c:v>7.680217499999916</c:v>
                </c:pt>
                <c:pt idx="10">
                  <c:v>7.4699134615383631</c:v>
                </c:pt>
                <c:pt idx="11">
                  <c:v>7.4756867142857226</c:v>
                </c:pt>
                <c:pt idx="12">
                  <c:v>7.6995305999999131</c:v>
                </c:pt>
                <c:pt idx="13">
                  <c:v>7.9762598437500154</c:v>
                </c:pt>
                <c:pt idx="14">
                  <c:v>7.7508471176472273</c:v>
                </c:pt>
                <c:pt idx="15">
                  <c:v>7.7672092499999872</c:v>
                </c:pt>
                <c:pt idx="16">
                  <c:v>7.779103578947332</c:v>
                </c:pt>
                <c:pt idx="17">
                  <c:v>8.0323710749999258</c:v>
                </c:pt>
                <c:pt idx="18">
                  <c:v>7.9718657142856992</c:v>
                </c:pt>
                <c:pt idx="19">
                  <c:v>8.0805931363636585</c:v>
                </c:pt>
                <c:pt idx="20">
                  <c:v>8.1115425000000378</c:v>
                </c:pt>
                <c:pt idx="21">
                  <c:v>8.2606584374999361</c:v>
                </c:pt>
                <c:pt idx="22">
                  <c:v>8.2235055599999942</c:v>
                </c:pt>
                <c:pt idx="23">
                  <c:v>8.3338797115384313</c:v>
                </c:pt>
                <c:pt idx="24">
                  <c:v>8.3315429999999804</c:v>
                </c:pt>
                <c:pt idx="25">
                  <c:v>8.4477734999999647</c:v>
                </c:pt>
                <c:pt idx="26">
                  <c:v>8.4486728793102142</c:v>
                </c:pt>
                <c:pt idx="27">
                  <c:v>8.520678899999913</c:v>
                </c:pt>
                <c:pt idx="28">
                  <c:v>8.481217354838595</c:v>
                </c:pt>
                <c:pt idx="29">
                  <c:v>8.4931841250000328</c:v>
                </c:pt>
                <c:pt idx="30">
                  <c:v>8.4977075454543307</c:v>
                </c:pt>
                <c:pt idx="31">
                  <c:v>8.5835533235294168</c:v>
                </c:pt>
                <c:pt idx="32">
                  <c:v>8.5203506571427781</c:v>
                </c:pt>
                <c:pt idx="33">
                  <c:v>8.5755183749999695</c:v>
                </c:pt>
                <c:pt idx="34">
                  <c:v>8.51996474999995</c:v>
                </c:pt>
                <c:pt idx="35">
                  <c:v>8.5703538648649609</c:v>
                </c:pt>
                <c:pt idx="36">
                  <c:v>8.6143649210525179</c:v>
                </c:pt>
                <c:pt idx="37">
                  <c:v>8.557069499999951</c:v>
                </c:pt>
                <c:pt idx="38">
                  <c:v>8.5953463874999176</c:v>
                </c:pt>
                <c:pt idx="39">
                  <c:v>8.5513795874998948</c:v>
                </c:pt>
                <c:pt idx="40">
                  <c:v>8.5381522875000311</c:v>
                </c:pt>
                <c:pt idx="41">
                  <c:v>8.5761614634146</c:v>
                </c:pt>
                <c:pt idx="42">
                  <c:v>8.616552428571465</c:v>
                </c:pt>
                <c:pt idx="43">
                  <c:v>8.6006694767441711</c:v>
                </c:pt>
                <c:pt idx="44">
                  <c:v>8.6581866477272325</c:v>
                </c:pt>
                <c:pt idx="45">
                  <c:v>8.61887969999996</c:v>
                </c:pt>
                <c:pt idx="46">
                  <c:v>8.6564092500000651</c:v>
                </c:pt>
                <c:pt idx="47">
                  <c:v>8.6690452499999608</c:v>
                </c:pt>
                <c:pt idx="48">
                  <c:v>8.661166276595619</c:v>
                </c:pt>
                <c:pt idx="49">
                  <c:v>8.7229735312499379</c:v>
                </c:pt>
                <c:pt idx="50">
                  <c:v>8.6665983749999693</c:v>
                </c:pt>
                <c:pt idx="51">
                  <c:v>8.7111218571428068</c:v>
                </c:pt>
                <c:pt idx="52">
                  <c:v>8.7558019199999375</c:v>
                </c:pt>
                <c:pt idx="53">
                  <c:v>8.7010297199998927</c:v>
                </c:pt>
                <c:pt idx="54">
                  <c:v>8.6959064699998549</c:v>
                </c:pt>
                <c:pt idx="55">
                  <c:v>8.7420727058824372</c:v>
                </c:pt>
                <c:pt idx="56">
                  <c:v>8.7759839423075974</c:v>
                </c:pt>
                <c:pt idx="57">
                  <c:v>8.7602126603772881</c:v>
                </c:pt>
                <c:pt idx="58">
                  <c:v>8.777972999999994</c:v>
                </c:pt>
                <c:pt idx="59">
                  <c:v>8.7364005000000358</c:v>
                </c:pt>
                <c:pt idx="60">
                  <c:v>8.7650593363635707</c:v>
                </c:pt>
                <c:pt idx="61">
                  <c:v>8.7903825267855975</c:v>
                </c:pt>
                <c:pt idx="62">
                  <c:v>8.7703012894737409</c:v>
                </c:pt>
                <c:pt idx="63">
                  <c:v>8.792267896551607</c:v>
                </c:pt>
                <c:pt idx="64">
                  <c:v>8.7320576637930003</c:v>
                </c:pt>
                <c:pt idx="65">
                  <c:v>8.7680516186440798</c:v>
                </c:pt>
                <c:pt idx="66">
                  <c:v>8.7808002749999652</c:v>
                </c:pt>
                <c:pt idx="67">
                  <c:v>8.7650485081966902</c:v>
                </c:pt>
                <c:pt idx="68">
                  <c:v>8.7946220322580402</c:v>
                </c:pt>
                <c:pt idx="69">
                  <c:v>8.7521965714285255</c:v>
                </c:pt>
                <c:pt idx="70">
                  <c:v>8.7775244999998581</c:v>
                </c:pt>
                <c:pt idx="71">
                  <c:v>8.7359417578124798</c:v>
                </c:pt>
                <c:pt idx="72">
                  <c:v>8.7571461461539126</c:v>
                </c:pt>
                <c:pt idx="73">
                  <c:v>8.7596989772727181</c:v>
                </c:pt>
                <c:pt idx="74">
                  <c:v>8.7342167014925085</c:v>
                </c:pt>
                <c:pt idx="75">
                  <c:v>8.7557438382352544</c:v>
                </c:pt>
                <c:pt idx="76">
                  <c:v>8.7245640000000293</c:v>
                </c:pt>
                <c:pt idx="77">
                  <c:v>8.7217675714284688</c:v>
                </c:pt>
                <c:pt idx="78">
                  <c:v>8.7298183928569504</c:v>
                </c:pt>
                <c:pt idx="79">
                  <c:v>8.7177117042253318</c:v>
                </c:pt>
                <c:pt idx="80">
                  <c:v>8.7317775000000015</c:v>
                </c:pt>
                <c:pt idx="81">
                  <c:v>8.7050716643834605</c:v>
                </c:pt>
                <c:pt idx="82">
                  <c:v>8.7252723851351384</c:v>
                </c:pt>
                <c:pt idx="83">
                  <c:v>8.687785804054073</c:v>
                </c:pt>
                <c:pt idx="84">
                  <c:v>8.7009427799999806</c:v>
                </c:pt>
                <c:pt idx="85">
                  <c:v>8.7116453881577591</c:v>
                </c:pt>
                <c:pt idx="86">
                  <c:v>8.7053209934210347</c:v>
                </c:pt>
                <c:pt idx="87">
                  <c:v>8.6948508506492317</c:v>
                </c:pt>
                <c:pt idx="88">
                  <c:v>8.7179562692308057</c:v>
                </c:pt>
                <c:pt idx="89">
                  <c:v>8.6609556346154193</c:v>
                </c:pt>
                <c:pt idx="90">
                  <c:v>8.68769960126588</c:v>
                </c:pt>
                <c:pt idx="91">
                  <c:v>8.6930490937499538</c:v>
                </c:pt>
                <c:pt idx="92">
                  <c:v>8.7109106062498647</c:v>
                </c:pt>
                <c:pt idx="93">
                  <c:v>8.6960124999998243</c:v>
                </c:pt>
                <c:pt idx="94">
                  <c:v>8.7107404939024402</c:v>
                </c:pt>
                <c:pt idx="95">
                  <c:v>8.6931783109757177</c:v>
                </c:pt>
                <c:pt idx="96">
                  <c:v>8.6957320662649327</c:v>
                </c:pt>
                <c:pt idx="97">
                  <c:v>8.7174427499999751</c:v>
                </c:pt>
                <c:pt idx="98">
                  <c:v>8.6774991428572665</c:v>
                </c:pt>
                <c:pt idx="99">
                  <c:v>8.6974154999999769</c:v>
                </c:pt>
                <c:pt idx="100">
                  <c:v>8.7084093662790192</c:v>
                </c:pt>
                <c:pt idx="101">
                  <c:v>8.7120812093022408</c:v>
                </c:pt>
                <c:pt idx="102">
                  <c:v>8.7050602241379771</c:v>
                </c:pt>
                <c:pt idx="103">
                  <c:v>8.7110346724136658</c:v>
                </c:pt>
                <c:pt idx="104">
                  <c:v>8.7325478693181271</c:v>
                </c:pt>
                <c:pt idx="105">
                  <c:v>8.7139103764044137</c:v>
                </c:pt>
                <c:pt idx="106">
                  <c:v>8.7099597000000415</c:v>
                </c:pt>
                <c:pt idx="107">
                  <c:v>8.6933619395604573</c:v>
                </c:pt>
                <c:pt idx="108">
                  <c:v>8.6927276249998808</c:v>
                </c:pt>
                <c:pt idx="109">
                  <c:v>8.6577963750000162</c:v>
                </c:pt>
                <c:pt idx="110">
                  <c:v>8.6642220483869323</c:v>
                </c:pt>
                <c:pt idx="111">
                  <c:v>8.6623950638296581</c:v>
                </c:pt>
                <c:pt idx="112">
                  <c:v>8.6668246436171152</c:v>
                </c:pt>
                <c:pt idx="113">
                  <c:v>8.6488010052630511</c:v>
                </c:pt>
                <c:pt idx="114">
                  <c:v>8.6540619375000443</c:v>
                </c:pt>
                <c:pt idx="115">
                  <c:v>8.6094275624999419</c:v>
                </c:pt>
                <c:pt idx="116">
                  <c:v>8.6354707499999623</c:v>
                </c:pt>
                <c:pt idx="117">
                  <c:v>8.6351682525772233</c:v>
                </c:pt>
                <c:pt idx="118">
                  <c:v>8.62039565816319</c:v>
                </c:pt>
                <c:pt idx="119">
                  <c:v>8.6352426275508751</c:v>
                </c:pt>
                <c:pt idx="120">
                  <c:v>8.6087348181818797</c:v>
                </c:pt>
                <c:pt idx="121">
                  <c:v>8.6193744299999455</c:v>
                </c:pt>
                <c:pt idx="122">
                  <c:v>8.6047033050000543</c:v>
                </c:pt>
                <c:pt idx="123">
                  <c:v>8.6013787722771351</c:v>
                </c:pt>
                <c:pt idx="124">
                  <c:v>8.6074435588234994</c:v>
                </c:pt>
                <c:pt idx="125">
                  <c:v>8.5805853088235651</c:v>
                </c:pt>
                <c:pt idx="126">
                  <c:v>8.5841975533980275</c:v>
                </c:pt>
                <c:pt idx="127">
                  <c:v>8.5849727019229647</c:v>
                </c:pt>
                <c:pt idx="128">
                  <c:v>8.5875164134613691</c:v>
                </c:pt>
                <c:pt idx="129">
                  <c:v>8.5707758571428609</c:v>
                </c:pt>
                <c:pt idx="130">
                  <c:v>8.5801255896225559</c:v>
                </c:pt>
                <c:pt idx="131">
                  <c:v>8.5391220141509798</c:v>
                </c:pt>
                <c:pt idx="132">
                  <c:v>8.5539557943925111</c:v>
                </c:pt>
                <c:pt idx="133">
                  <c:v>8.5670917499999799</c:v>
                </c:pt>
                <c:pt idx="134">
                  <c:v>8.5500832500000232</c:v>
                </c:pt>
                <c:pt idx="135">
                  <c:v>8.548016573394424</c:v>
                </c:pt>
                <c:pt idx="136">
                  <c:v>8.5513647681816742</c:v>
                </c:pt>
                <c:pt idx="137">
                  <c:v>8.5472831045453876</c:v>
                </c:pt>
                <c:pt idx="138">
                  <c:v>8.5371807162161097</c:v>
                </c:pt>
                <c:pt idx="139">
                  <c:v>8.5448407901785934</c:v>
                </c:pt>
                <c:pt idx="140">
                  <c:v>8.5136937589285164</c:v>
                </c:pt>
                <c:pt idx="141">
                  <c:v>8.523051889380536</c:v>
                </c:pt>
                <c:pt idx="142">
                  <c:v>8.5271323539821946</c:v>
                </c:pt>
                <c:pt idx="143">
                  <c:v>8.5226203421052436</c:v>
                </c:pt>
                <c:pt idx="144">
                  <c:v>8.5316330131577622</c:v>
                </c:pt>
                <c:pt idx="145">
                  <c:v>8.5141286999999508</c:v>
                </c:pt>
                <c:pt idx="146">
                  <c:v>8.5166639999998814</c:v>
                </c:pt>
                <c:pt idx="147">
                  <c:v>8.5231928793103613</c:v>
                </c:pt>
                <c:pt idx="148">
                  <c:v>8.5124806293103621</c:v>
                </c:pt>
                <c:pt idx="149">
                  <c:v>8.509698346153808</c:v>
                </c:pt>
                <c:pt idx="150">
                  <c:v>8.5166176652542234</c:v>
                </c:pt>
                <c:pt idx="151">
                  <c:v>8.4995461134452661</c:v>
                </c:pt>
                <c:pt idx="152">
                  <c:v>8.5046027625000153</c:v>
                </c:pt>
                <c:pt idx="153">
                  <c:v>8.477418487499925</c:v>
                </c:pt>
                <c:pt idx="154">
                  <c:v>8.4820465413222728</c:v>
                </c:pt>
                <c:pt idx="155">
                  <c:v>8.4781388729509057</c:v>
                </c:pt>
                <c:pt idx="156">
                  <c:v>8.4880265163934112</c:v>
                </c:pt>
                <c:pt idx="157">
                  <c:v>8.4723560121950587</c:v>
                </c:pt>
                <c:pt idx="158">
                  <c:v>8.4655704512193619</c:v>
                </c:pt>
                <c:pt idx="159">
                  <c:v>8.4733071169353771</c:v>
                </c:pt>
                <c:pt idx="160">
                  <c:v>8.4675528508064613</c:v>
                </c:pt>
                <c:pt idx="161">
                  <c:v>8.43763216935481</c:v>
                </c:pt>
                <c:pt idx="162">
                  <c:v>8.4580945199999551</c:v>
                </c:pt>
                <c:pt idx="163">
                  <c:v>8.4633428571428837</c:v>
                </c:pt>
                <c:pt idx="164">
                  <c:v>8.4437443928571678</c:v>
                </c:pt>
                <c:pt idx="165">
                  <c:v>8.4455364330709042</c:v>
                </c:pt>
                <c:pt idx="166">
                  <c:v>8.4433852617187579</c:v>
                </c:pt>
                <c:pt idx="167">
                  <c:v>8.4488214374999338</c:v>
                </c:pt>
                <c:pt idx="168">
                  <c:v>8.4314830813955037</c:v>
                </c:pt>
                <c:pt idx="169">
                  <c:v>8.4378136153844547</c:v>
                </c:pt>
                <c:pt idx="170">
                  <c:v>8.4303687807691308</c:v>
                </c:pt>
                <c:pt idx="171">
                  <c:v>8.4059491500000494</c:v>
                </c:pt>
                <c:pt idx="172">
                  <c:v>8.4238815916029708</c:v>
                </c:pt>
                <c:pt idx="173">
                  <c:v>8.4277603636362493</c:v>
                </c:pt>
                <c:pt idx="174">
                  <c:v>8.4095961136361801</c:v>
                </c:pt>
                <c:pt idx="175">
                  <c:v>8.4101983308271624</c:v>
                </c:pt>
                <c:pt idx="176">
                  <c:v>8.4083863432833041</c:v>
                </c:pt>
                <c:pt idx="177">
                  <c:v>8.4137737499999492</c:v>
                </c:pt>
                <c:pt idx="178">
                  <c:v>8.3977622999999024</c:v>
                </c:pt>
                <c:pt idx="179">
                  <c:v>8.4029793088233333</c:v>
                </c:pt>
                <c:pt idx="180">
                  <c:v>8.373774044117603</c:v>
                </c:pt>
                <c:pt idx="181">
                  <c:v>8.3962464816177089</c:v>
                </c:pt>
                <c:pt idx="182">
                  <c:v>8.3919922883212053</c:v>
                </c:pt>
                <c:pt idx="183">
                  <c:v>8.3935844999999887</c:v>
                </c:pt>
                <c:pt idx="184">
                  <c:v>8.3771144999999407</c:v>
                </c:pt>
                <c:pt idx="185">
                  <c:v>8.3752379999998823</c:v>
                </c:pt>
                <c:pt idx="186">
                  <c:v>8.3781388489209085</c:v>
                </c:pt>
                <c:pt idx="187">
                  <c:v>8.3764339071428608</c:v>
                </c:pt>
                <c:pt idx="188">
                  <c:v>8.3540883829786612</c:v>
                </c:pt>
                <c:pt idx="189">
                  <c:v>8.3461022429575848</c:v>
                </c:pt>
                <c:pt idx="190">
                  <c:v>8.3471649401407984</c:v>
                </c:pt>
                <c:pt idx="191">
                  <c:v>8.3305543216783668</c:v>
                </c:pt>
                <c:pt idx="192">
                  <c:v>8.3269889999999567</c:v>
                </c:pt>
                <c:pt idx="193">
                  <c:v>8.3037467812498047</c:v>
                </c:pt>
                <c:pt idx="194">
                  <c:v>8.3092562379311943</c:v>
                </c:pt>
                <c:pt idx="195">
                  <c:v>8.3041566164382594</c:v>
                </c:pt>
                <c:pt idx="196">
                  <c:v>8.280642122449013</c:v>
                </c:pt>
                <c:pt idx="197">
                  <c:v>8.279700689189152</c:v>
                </c:pt>
                <c:pt idx="198">
                  <c:v>8.2772523547296135</c:v>
                </c:pt>
                <c:pt idx="199">
                  <c:v>8.2635428053690916</c:v>
                </c:pt>
                <c:pt idx="200">
                  <c:v>8.2616908500000417</c:v>
                </c:pt>
                <c:pt idx="201">
                  <c:v>8.2496745000000224</c:v>
                </c:pt>
                <c:pt idx="202">
                  <c:v>8.2393642549668638</c:v>
                </c:pt>
                <c:pt idx="203">
                  <c:v>8.2441365690789379</c:v>
                </c:pt>
                <c:pt idx="204">
                  <c:v>8.2334610888157371</c:v>
                </c:pt>
                <c:pt idx="205">
                  <c:v>8.2287492352941634</c:v>
                </c:pt>
                <c:pt idx="206">
                  <c:v>8.2248667597401841</c:v>
                </c:pt>
                <c:pt idx="207">
                  <c:v>8.2269112207793125</c:v>
                </c:pt>
                <c:pt idx="208">
                  <c:v>8.2133419935483101</c:v>
                </c:pt>
                <c:pt idx="209">
                  <c:v>8.2154120192306834</c:v>
                </c:pt>
                <c:pt idx="210">
                  <c:v>8.192500701922965</c:v>
                </c:pt>
                <c:pt idx="211">
                  <c:v>8.2035959044585898</c:v>
                </c:pt>
                <c:pt idx="212">
                  <c:v>8.2019105601265849</c:v>
                </c:pt>
                <c:pt idx="213">
                  <c:v>8.1902314367088582</c:v>
                </c:pt>
                <c:pt idx="214">
                  <c:v>8.1889102358488834</c:v>
                </c:pt>
                <c:pt idx="215">
                  <c:v>8.1841415343749659</c:v>
                </c:pt>
                <c:pt idx="216">
                  <c:v>8.1831052406249345</c:v>
                </c:pt>
                <c:pt idx="217">
                  <c:v>8.1733975714284526</c:v>
                </c:pt>
                <c:pt idx="218">
                  <c:v>8.1735387499999419</c:v>
                </c:pt>
                <c:pt idx="219">
                  <c:v>8.1524822499999914</c:v>
                </c:pt>
                <c:pt idx="220">
                  <c:v>8.1618715766868792</c:v>
                </c:pt>
                <c:pt idx="221">
                  <c:v>8.1587869847560057</c:v>
                </c:pt>
                <c:pt idx="222">
                  <c:v>8.149085753048805</c:v>
                </c:pt>
                <c:pt idx="223">
                  <c:v>8.1470288454546065</c:v>
                </c:pt>
                <c:pt idx="224">
                  <c:v>8.1420114307227127</c:v>
                </c:pt>
                <c:pt idx="225">
                  <c:v>8.1317941976046537</c:v>
                </c:pt>
                <c:pt idx="226">
                  <c:v>8.1296496160714309</c:v>
                </c:pt>
                <c:pt idx="227">
                  <c:v>8.1118790357140842</c:v>
                </c:pt>
                <c:pt idx="228">
                  <c:v>8.1145224852070257</c:v>
                </c:pt>
                <c:pt idx="229">
                  <c:v>8.1066581999998739</c:v>
                </c:pt>
                <c:pt idx="230">
                  <c:v>8.1120170647059311</c:v>
                </c:pt>
                <c:pt idx="231">
                  <c:v>8.0979326052630647</c:v>
                </c:pt>
                <c:pt idx="232">
                  <c:v>8.0974807587208613</c:v>
                </c:pt>
                <c:pt idx="233">
                  <c:v>8.0874822225433967</c:v>
                </c:pt>
                <c:pt idx="234">
                  <c:v>8.0839049741378393</c:v>
                </c:pt>
                <c:pt idx="235">
                  <c:v>8.0685298706895825</c:v>
                </c:pt>
                <c:pt idx="236">
                  <c:v>8.0691852857141537</c:v>
                </c:pt>
                <c:pt idx="237">
                  <c:v>8.0613915340909728</c:v>
                </c:pt>
                <c:pt idx="238">
                  <c:v>8.0641648636361953</c:v>
                </c:pt>
                <c:pt idx="239">
                  <c:v>8.0590945397727243</c:v>
                </c:pt>
                <c:pt idx="240">
                  <c:v>8.0519070508475696</c:v>
                </c:pt>
                <c:pt idx="241">
                  <c:v>8.0495206179774392</c:v>
                </c:pt>
                <c:pt idx="242">
                  <c:v>8.0386264357540007</c:v>
                </c:pt>
                <c:pt idx="243">
                  <c:v>8.035010324999881</c:v>
                </c:pt>
                <c:pt idx="244">
                  <c:v>8.0254572749998783</c:v>
                </c:pt>
                <c:pt idx="245">
                  <c:v>8.0258609250000372</c:v>
                </c:pt>
                <c:pt idx="246">
                  <c:v>8.0234109198895265</c:v>
                </c:pt>
                <c:pt idx="247">
                  <c:v>8.0182957005492739</c:v>
                </c:pt>
                <c:pt idx="248">
                  <c:v>8.008304016393371</c:v>
                </c:pt>
                <c:pt idx="249">
                  <c:v>8.005062937499952</c:v>
                </c:pt>
                <c:pt idx="250">
                  <c:v>7.9886553749999383</c:v>
                </c:pt>
                <c:pt idx="251">
                  <c:v>7.9910011459458534</c:v>
                </c:pt>
                <c:pt idx="252">
                  <c:v>7.982844822580498</c:v>
                </c:pt>
                <c:pt idx="253">
                  <c:v>7.9886291370968268</c:v>
                </c:pt>
                <c:pt idx="254">
                  <c:v>7.9738043823529283</c:v>
                </c:pt>
                <c:pt idx="255">
                  <c:v>7.9779737165773357</c:v>
                </c:pt>
                <c:pt idx="256">
                  <c:v>7.9738877393617011</c:v>
                </c:pt>
                <c:pt idx="257">
                  <c:v>7.9630386428571587</c:v>
                </c:pt>
                <c:pt idx="258">
                  <c:v>7.9621433289475005</c:v>
                </c:pt>
                <c:pt idx="259">
                  <c:v>7.9466412078947135</c:v>
                </c:pt>
                <c:pt idx="260">
                  <c:v>7.9481432356020454</c:v>
                </c:pt>
                <c:pt idx="261">
                  <c:v>7.9425463359375215</c:v>
                </c:pt>
                <c:pt idx="262">
                  <c:v>7.9485719765624765</c:v>
                </c:pt>
                <c:pt idx="263">
                  <c:v>7.9381319922279747</c:v>
                </c:pt>
                <c:pt idx="264">
                  <c:v>7.9360486932989005</c:v>
                </c:pt>
                <c:pt idx="265">
                  <c:v>7.9266828461536898</c:v>
                </c:pt>
                <c:pt idx="266">
                  <c:v>7.926651528061158</c:v>
                </c:pt>
                <c:pt idx="267">
                  <c:v>7.9145562857143652</c:v>
                </c:pt>
                <c:pt idx="268">
                  <c:v>7.9157877030456421</c:v>
                </c:pt>
                <c:pt idx="269">
                  <c:v>7.9116811363635478</c:v>
                </c:pt>
                <c:pt idx="270">
                  <c:v>7.9143203863635705</c:v>
                </c:pt>
                <c:pt idx="271">
                  <c:v>7.9054204974873912</c:v>
                </c:pt>
                <c:pt idx="272">
                  <c:v>7.9060317300000129</c:v>
                </c:pt>
                <c:pt idx="273">
                  <c:v>7.8976926268656706</c:v>
                </c:pt>
                <c:pt idx="274">
                  <c:v>7.89698953960401</c:v>
                </c:pt>
                <c:pt idx="275">
                  <c:v>7.886175362068788</c:v>
                </c:pt>
                <c:pt idx="276">
                  <c:v>7.880047080882326</c:v>
                </c:pt>
                <c:pt idx="277">
                  <c:v>7.8856908750000008</c:v>
                </c:pt>
                <c:pt idx="278">
                  <c:v>7.878558841463339</c:v>
                </c:pt>
                <c:pt idx="279">
                  <c:v>7.8754933616503964</c:v>
                </c:pt>
                <c:pt idx="280">
                  <c:v>7.8700049999999493</c:v>
                </c:pt>
                <c:pt idx="281">
                  <c:v>7.8675878293267996</c:v>
                </c:pt>
                <c:pt idx="282">
                  <c:v>7.8481192607655217</c:v>
                </c:pt>
                <c:pt idx="283">
                  <c:v>7.6151168922413701</c:v>
                </c:pt>
                <c:pt idx="284">
                  <c:v>7.6008130961538107</c:v>
                </c:pt>
                <c:pt idx="285">
                  <c:v>7.5910115106382419</c:v>
                </c:pt>
                <c:pt idx="286">
                  <c:v>7.5702143949579597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B-49BA-A83B-A289BAF7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458559"/>
        <c:axId val="1140228015"/>
      </c:lineChart>
      <c:catAx>
        <c:axId val="11534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022801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40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345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(A-Z)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Sheet2!$J$5:$J$212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26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28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29</c:v>
                </c:pt>
                <c:pt idx="66">
                  <c:v>28</c:v>
                </c:pt>
                <c:pt idx="67">
                  <c:v>30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32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34</c:v>
                </c:pt>
                <c:pt idx="79">
                  <c:v>33</c:v>
                </c:pt>
                <c:pt idx="80">
                  <c:v>34</c:v>
                </c:pt>
                <c:pt idx="81">
                  <c:v>34</c:v>
                </c:pt>
                <c:pt idx="82">
                  <c:v>36</c:v>
                </c:pt>
                <c:pt idx="83">
                  <c:v>35</c:v>
                </c:pt>
                <c:pt idx="84">
                  <c:v>36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38</c:v>
                </c:pt>
                <c:pt idx="91">
                  <c:v>37</c:v>
                </c:pt>
                <c:pt idx="92">
                  <c:v>38</c:v>
                </c:pt>
                <c:pt idx="93">
                  <c:v>36</c:v>
                </c:pt>
                <c:pt idx="94">
                  <c:v>38</c:v>
                </c:pt>
                <c:pt idx="95">
                  <c:v>38</c:v>
                </c:pt>
                <c:pt idx="96">
                  <c:v>39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42</c:v>
                </c:pt>
                <c:pt idx="101">
                  <c:v>41</c:v>
                </c:pt>
                <c:pt idx="102">
                  <c:v>42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44</c:v>
                </c:pt>
                <c:pt idx="107">
                  <c:v>42</c:v>
                </c:pt>
                <c:pt idx="108">
                  <c:v>44</c:v>
                </c:pt>
                <c:pt idx="109">
                  <c:v>42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47</c:v>
                </c:pt>
                <c:pt idx="119">
                  <c:v>46</c:v>
                </c:pt>
                <c:pt idx="120">
                  <c:v>47</c:v>
                </c:pt>
                <c:pt idx="121">
                  <c:v>48</c:v>
                </c:pt>
                <c:pt idx="122">
                  <c:v>46</c:v>
                </c:pt>
                <c:pt idx="123">
                  <c:v>48</c:v>
                </c:pt>
                <c:pt idx="124">
                  <c:v>48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51</c:v>
                </c:pt>
                <c:pt idx="133">
                  <c:v>50</c:v>
                </c:pt>
                <c:pt idx="134">
                  <c:v>51</c:v>
                </c:pt>
                <c:pt idx="135">
                  <c:v>50</c:v>
                </c:pt>
                <c:pt idx="136">
                  <c:v>53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56</c:v>
                </c:pt>
                <c:pt idx="141">
                  <c:v>55</c:v>
                </c:pt>
                <c:pt idx="142">
                  <c:v>56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63</c:v>
                </c:pt>
                <c:pt idx="152">
                  <c:v>64</c:v>
                </c:pt>
                <c:pt idx="153">
                  <c:v>64</c:v>
                </c:pt>
                <c:pt idx="154">
                  <c:v>66</c:v>
                </c:pt>
                <c:pt idx="155">
                  <c:v>64</c:v>
                </c:pt>
                <c:pt idx="156">
                  <c:v>66</c:v>
                </c:pt>
                <c:pt idx="157">
                  <c:v>65</c:v>
                </c:pt>
                <c:pt idx="158">
                  <c:v>66</c:v>
                </c:pt>
                <c:pt idx="159">
                  <c:v>66</c:v>
                </c:pt>
                <c:pt idx="160">
                  <c:v>66</c:v>
                </c:pt>
                <c:pt idx="161">
                  <c:v>68</c:v>
                </c:pt>
                <c:pt idx="162">
                  <c:v>66</c:v>
                </c:pt>
                <c:pt idx="163">
                  <c:v>66</c:v>
                </c:pt>
                <c:pt idx="164">
                  <c:v>68</c:v>
                </c:pt>
                <c:pt idx="165">
                  <c:v>67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71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73</c:v>
                </c:pt>
                <c:pt idx="182">
                  <c:v>74</c:v>
                </c:pt>
                <c:pt idx="183">
                  <c:v>74</c:v>
                </c:pt>
                <c:pt idx="184">
                  <c:v>74</c:v>
                </c:pt>
                <c:pt idx="185">
                  <c:v>75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77</c:v>
                </c:pt>
                <c:pt idx="191">
                  <c:v>78</c:v>
                </c:pt>
                <c:pt idx="192">
                  <c:v>77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79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81</c:v>
                </c:pt>
                <c:pt idx="203">
                  <c:v>82</c:v>
                </c:pt>
                <c:pt idx="204">
                  <c:v>81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</c:numCache>
            </c:numRef>
          </c:xVal>
          <c:yVal>
            <c:numRef>
              <c:f>Sheet2!$K$5:$K$212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18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26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28</c:v>
                </c:pt>
                <c:pt idx="56">
                  <c:v>30</c:v>
                </c:pt>
                <c:pt idx="57">
                  <c:v>30</c:v>
                </c:pt>
                <c:pt idx="58">
                  <c:v>31</c:v>
                </c:pt>
                <c:pt idx="59">
                  <c:v>32</c:v>
                </c:pt>
                <c:pt idx="60">
                  <c:v>30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36</c:v>
                </c:pt>
                <c:pt idx="67">
                  <c:v>34</c:v>
                </c:pt>
                <c:pt idx="68">
                  <c:v>36</c:v>
                </c:pt>
                <c:pt idx="69">
                  <c:v>36</c:v>
                </c:pt>
                <c:pt idx="70">
                  <c:v>37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40</c:v>
                </c:pt>
                <c:pt idx="75">
                  <c:v>40</c:v>
                </c:pt>
                <c:pt idx="76">
                  <c:v>41</c:v>
                </c:pt>
                <c:pt idx="77">
                  <c:v>42</c:v>
                </c:pt>
                <c:pt idx="78">
                  <c:v>40</c:v>
                </c:pt>
                <c:pt idx="79">
                  <c:v>42</c:v>
                </c:pt>
                <c:pt idx="80">
                  <c:v>43</c:v>
                </c:pt>
                <c:pt idx="81">
                  <c:v>44</c:v>
                </c:pt>
                <c:pt idx="82">
                  <c:v>42</c:v>
                </c:pt>
                <c:pt idx="83">
                  <c:v>44</c:v>
                </c:pt>
                <c:pt idx="84">
                  <c:v>44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47</c:v>
                </c:pt>
                <c:pt idx="89">
                  <c:v>48</c:v>
                </c:pt>
                <c:pt idx="90">
                  <c:v>46</c:v>
                </c:pt>
                <c:pt idx="91">
                  <c:v>48</c:v>
                </c:pt>
                <c:pt idx="92">
                  <c:v>48</c:v>
                </c:pt>
                <c:pt idx="93">
                  <c:v>50</c:v>
                </c:pt>
                <c:pt idx="94">
                  <c:v>49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51</c:v>
                </c:pt>
                <c:pt idx="99">
                  <c:v>52</c:v>
                </c:pt>
                <c:pt idx="100">
                  <c:v>50</c:v>
                </c:pt>
                <c:pt idx="101">
                  <c:v>52</c:v>
                </c:pt>
                <c:pt idx="102">
                  <c:v>52</c:v>
                </c:pt>
                <c:pt idx="103">
                  <c:v>54</c:v>
                </c:pt>
                <c:pt idx="104">
                  <c:v>53</c:v>
                </c:pt>
                <c:pt idx="105">
                  <c:v>54</c:v>
                </c:pt>
                <c:pt idx="106">
                  <c:v>52</c:v>
                </c:pt>
                <c:pt idx="107">
                  <c:v>55</c:v>
                </c:pt>
                <c:pt idx="108">
                  <c:v>54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58</c:v>
                </c:pt>
                <c:pt idx="113">
                  <c:v>56</c:v>
                </c:pt>
                <c:pt idx="114">
                  <c:v>58</c:v>
                </c:pt>
                <c:pt idx="115">
                  <c:v>58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64</c:v>
                </c:pt>
                <c:pt idx="123">
                  <c:v>63</c:v>
                </c:pt>
                <c:pt idx="124">
                  <c:v>64</c:v>
                </c:pt>
                <c:pt idx="125">
                  <c:v>62</c:v>
                </c:pt>
                <c:pt idx="126">
                  <c:v>64</c:v>
                </c:pt>
                <c:pt idx="127">
                  <c:v>66</c:v>
                </c:pt>
                <c:pt idx="128">
                  <c:v>67</c:v>
                </c:pt>
                <c:pt idx="129">
                  <c:v>68</c:v>
                </c:pt>
                <c:pt idx="130">
                  <c:v>69</c:v>
                </c:pt>
                <c:pt idx="131">
                  <c:v>70</c:v>
                </c:pt>
                <c:pt idx="132">
                  <c:v>70</c:v>
                </c:pt>
                <c:pt idx="133">
                  <c:v>72</c:v>
                </c:pt>
                <c:pt idx="134">
                  <c:v>72</c:v>
                </c:pt>
                <c:pt idx="135">
                  <c:v>74</c:v>
                </c:pt>
                <c:pt idx="136">
                  <c:v>74</c:v>
                </c:pt>
                <c:pt idx="137">
                  <c:v>75</c:v>
                </c:pt>
                <c:pt idx="138">
                  <c:v>77</c:v>
                </c:pt>
                <c:pt idx="139">
                  <c:v>78</c:v>
                </c:pt>
                <c:pt idx="140">
                  <c:v>76</c:v>
                </c:pt>
                <c:pt idx="141">
                  <c:v>78</c:v>
                </c:pt>
                <c:pt idx="142">
                  <c:v>81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83</c:v>
                </c:pt>
                <c:pt idx="149">
                  <c:v>85</c:v>
                </c:pt>
                <c:pt idx="150">
                  <c:v>86</c:v>
                </c:pt>
                <c:pt idx="151">
                  <c:v>90</c:v>
                </c:pt>
                <c:pt idx="152">
                  <c:v>90</c:v>
                </c:pt>
                <c:pt idx="153">
                  <c:v>92</c:v>
                </c:pt>
                <c:pt idx="154">
                  <c:v>90</c:v>
                </c:pt>
                <c:pt idx="155">
                  <c:v>94</c:v>
                </c:pt>
                <c:pt idx="156">
                  <c:v>92</c:v>
                </c:pt>
                <c:pt idx="157">
                  <c:v>94</c:v>
                </c:pt>
                <c:pt idx="158">
                  <c:v>94</c:v>
                </c:pt>
                <c:pt idx="159">
                  <c:v>95</c:v>
                </c:pt>
                <c:pt idx="160">
                  <c:v>96</c:v>
                </c:pt>
                <c:pt idx="161">
                  <c:v>94</c:v>
                </c:pt>
                <c:pt idx="162">
                  <c:v>97</c:v>
                </c:pt>
                <c:pt idx="163">
                  <c:v>98</c:v>
                </c:pt>
                <c:pt idx="164">
                  <c:v>96</c:v>
                </c:pt>
                <c:pt idx="165">
                  <c:v>98</c:v>
                </c:pt>
                <c:pt idx="166">
                  <c:v>98</c:v>
                </c:pt>
                <c:pt idx="167">
                  <c:v>99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101</c:v>
                </c:pt>
                <c:pt idx="172">
                  <c:v>102</c:v>
                </c:pt>
                <c:pt idx="173">
                  <c:v>103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105</c:v>
                </c:pt>
                <c:pt idx="178">
                  <c:v>106</c:v>
                </c:pt>
                <c:pt idx="179">
                  <c:v>107</c:v>
                </c:pt>
                <c:pt idx="180">
                  <c:v>108</c:v>
                </c:pt>
                <c:pt idx="181">
                  <c:v>108</c:v>
                </c:pt>
                <c:pt idx="182">
                  <c:v>108</c:v>
                </c:pt>
                <c:pt idx="183">
                  <c:v>109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112</c:v>
                </c:pt>
                <c:pt idx="188">
                  <c:v>113</c:v>
                </c:pt>
                <c:pt idx="189">
                  <c:v>114</c:v>
                </c:pt>
                <c:pt idx="190">
                  <c:v>114</c:v>
                </c:pt>
                <c:pt idx="191">
                  <c:v>114</c:v>
                </c:pt>
                <c:pt idx="192">
                  <c:v>116</c:v>
                </c:pt>
                <c:pt idx="193">
                  <c:v>116</c:v>
                </c:pt>
                <c:pt idx="194">
                  <c:v>117</c:v>
                </c:pt>
                <c:pt idx="195">
                  <c:v>118</c:v>
                </c:pt>
                <c:pt idx="196">
                  <c:v>118</c:v>
                </c:pt>
                <c:pt idx="197">
                  <c:v>118</c:v>
                </c:pt>
                <c:pt idx="198">
                  <c:v>119</c:v>
                </c:pt>
                <c:pt idx="199">
                  <c:v>120</c:v>
                </c:pt>
                <c:pt idx="200">
                  <c:v>121</c:v>
                </c:pt>
                <c:pt idx="201">
                  <c:v>122</c:v>
                </c:pt>
                <c:pt idx="202">
                  <c:v>122</c:v>
                </c:pt>
                <c:pt idx="203">
                  <c:v>122</c:v>
                </c:pt>
                <c:pt idx="204">
                  <c:v>124</c:v>
                </c:pt>
                <c:pt idx="205">
                  <c:v>124</c:v>
                </c:pt>
                <c:pt idx="206">
                  <c:v>125</c:v>
                </c:pt>
                <c:pt idx="207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B-4A07-AC86-FD79E2E1E2BA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Sheet2!$C$5:$C$83</c:f>
              <c:numCache>
                <c:formatCode>General</c:formatCode>
                <c:ptCount val="79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30</c:v>
                </c:pt>
                <c:pt idx="5">
                  <c:v>34</c:v>
                </c:pt>
                <c:pt idx="6">
                  <c:v>32</c:v>
                </c:pt>
                <c:pt idx="7">
                  <c:v>34</c:v>
                </c:pt>
                <c:pt idx="8">
                  <c:v>37</c:v>
                </c:pt>
                <c:pt idx="9">
                  <c:v>40</c:v>
                </c:pt>
                <c:pt idx="10">
                  <c:v>44</c:v>
                </c:pt>
                <c:pt idx="11">
                  <c:v>42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48</c:v>
                </c:pt>
                <c:pt idx="17">
                  <c:v>48</c:v>
                </c:pt>
                <c:pt idx="18">
                  <c:v>50</c:v>
                </c:pt>
                <c:pt idx="19">
                  <c:v>49</c:v>
                </c:pt>
                <c:pt idx="20">
                  <c:v>48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54</c:v>
                </c:pt>
                <c:pt idx="26">
                  <c:v>52</c:v>
                </c:pt>
                <c:pt idx="27">
                  <c:v>52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54</c:v>
                </c:pt>
                <c:pt idx="32">
                  <c:v>52</c:v>
                </c:pt>
                <c:pt idx="33">
                  <c:v>56</c:v>
                </c:pt>
                <c:pt idx="34">
                  <c:v>56</c:v>
                </c:pt>
                <c:pt idx="35">
                  <c:v>54</c:v>
                </c:pt>
                <c:pt idx="36">
                  <c:v>56</c:v>
                </c:pt>
                <c:pt idx="37">
                  <c:v>56</c:v>
                </c:pt>
                <c:pt idx="38">
                  <c:v>58</c:v>
                </c:pt>
                <c:pt idx="39">
                  <c:v>54</c:v>
                </c:pt>
                <c:pt idx="40">
                  <c:v>58</c:v>
                </c:pt>
                <c:pt idx="41">
                  <c:v>57</c:v>
                </c:pt>
                <c:pt idx="42">
                  <c:v>58</c:v>
                </c:pt>
                <c:pt idx="43">
                  <c:v>60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60</c:v>
                </c:pt>
                <c:pt idx="48">
                  <c:v>62</c:v>
                </c:pt>
                <c:pt idx="49">
                  <c:v>62</c:v>
                </c:pt>
                <c:pt idx="50">
                  <c:v>60</c:v>
                </c:pt>
                <c:pt idx="51">
                  <c:v>63</c:v>
                </c:pt>
                <c:pt idx="52">
                  <c:v>62</c:v>
                </c:pt>
                <c:pt idx="53">
                  <c:v>64</c:v>
                </c:pt>
                <c:pt idx="54">
                  <c:v>62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70</c:v>
                </c:pt>
                <c:pt idx="59">
                  <c:v>68</c:v>
                </c:pt>
                <c:pt idx="60">
                  <c:v>72</c:v>
                </c:pt>
                <c:pt idx="61">
                  <c:v>70</c:v>
                </c:pt>
                <c:pt idx="62">
                  <c:v>71</c:v>
                </c:pt>
                <c:pt idx="63">
                  <c:v>74</c:v>
                </c:pt>
                <c:pt idx="64">
                  <c:v>73</c:v>
                </c:pt>
                <c:pt idx="65">
                  <c:v>76</c:v>
                </c:pt>
                <c:pt idx="66">
                  <c:v>74</c:v>
                </c:pt>
                <c:pt idx="67">
                  <c:v>76</c:v>
                </c:pt>
                <c:pt idx="68">
                  <c:v>75</c:v>
                </c:pt>
                <c:pt idx="69">
                  <c:v>78</c:v>
                </c:pt>
                <c:pt idx="70">
                  <c:v>76</c:v>
                </c:pt>
                <c:pt idx="71">
                  <c:v>80</c:v>
                </c:pt>
                <c:pt idx="72">
                  <c:v>78</c:v>
                </c:pt>
                <c:pt idx="73">
                  <c:v>80</c:v>
                </c:pt>
                <c:pt idx="74">
                  <c:v>83</c:v>
                </c:pt>
                <c:pt idx="75">
                  <c:v>90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</c:numCache>
            </c:numRef>
          </c:xVal>
          <c:yVal>
            <c:numRef>
              <c:f>Sheet2!$D$5:$D$83</c:f>
              <c:numCache>
                <c:formatCode>General</c:formatCode>
                <c:ptCount val="79"/>
                <c:pt idx="0">
                  <c:v>21</c:v>
                </c:pt>
                <c:pt idx="1">
                  <c:v>26</c:v>
                </c:pt>
                <c:pt idx="2">
                  <c:v>28</c:v>
                </c:pt>
                <c:pt idx="3">
                  <c:v>27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48</c:v>
                </c:pt>
                <c:pt idx="8">
                  <c:v>50</c:v>
                </c:pt>
                <c:pt idx="9">
                  <c:v>56</c:v>
                </c:pt>
                <c:pt idx="10">
                  <c:v>55</c:v>
                </c:pt>
                <c:pt idx="11">
                  <c:v>58</c:v>
                </c:pt>
                <c:pt idx="12">
                  <c:v>60</c:v>
                </c:pt>
                <c:pt idx="13">
                  <c:v>58</c:v>
                </c:pt>
                <c:pt idx="14">
                  <c:v>60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65</c:v>
                </c:pt>
                <c:pt idx="19">
                  <c:v>66</c:v>
                </c:pt>
                <c:pt idx="20">
                  <c:v>68</c:v>
                </c:pt>
                <c:pt idx="21">
                  <c:v>68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70</c:v>
                </c:pt>
                <c:pt idx="26">
                  <c:v>73</c:v>
                </c:pt>
                <c:pt idx="27">
                  <c:v>74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76</c:v>
                </c:pt>
                <c:pt idx="32">
                  <c:v>78</c:v>
                </c:pt>
                <c:pt idx="33">
                  <c:v>74</c:v>
                </c:pt>
                <c:pt idx="34">
                  <c:v>78</c:v>
                </c:pt>
                <c:pt idx="35">
                  <c:v>80</c:v>
                </c:pt>
                <c:pt idx="36">
                  <c:v>79</c:v>
                </c:pt>
                <c:pt idx="37">
                  <c:v>80</c:v>
                </c:pt>
                <c:pt idx="38">
                  <c:v>78</c:v>
                </c:pt>
                <c:pt idx="39">
                  <c:v>82</c:v>
                </c:pt>
                <c:pt idx="40">
                  <c:v>80</c:v>
                </c:pt>
                <c:pt idx="41">
                  <c:v>81</c:v>
                </c:pt>
                <c:pt idx="42">
                  <c:v>84</c:v>
                </c:pt>
                <c:pt idx="43">
                  <c:v>84</c:v>
                </c:pt>
                <c:pt idx="44">
                  <c:v>82</c:v>
                </c:pt>
                <c:pt idx="45">
                  <c:v>85</c:v>
                </c:pt>
                <c:pt idx="46">
                  <c:v>86</c:v>
                </c:pt>
                <c:pt idx="47">
                  <c:v>88</c:v>
                </c:pt>
                <c:pt idx="48">
                  <c:v>87</c:v>
                </c:pt>
                <c:pt idx="49">
                  <c:v>88</c:v>
                </c:pt>
                <c:pt idx="50">
                  <c:v>90</c:v>
                </c:pt>
                <c:pt idx="51">
                  <c:v>88</c:v>
                </c:pt>
                <c:pt idx="52">
                  <c:v>90</c:v>
                </c:pt>
                <c:pt idx="53">
                  <c:v>88</c:v>
                </c:pt>
                <c:pt idx="54">
                  <c:v>92</c:v>
                </c:pt>
                <c:pt idx="55">
                  <c:v>91</c:v>
                </c:pt>
                <c:pt idx="56">
                  <c:v>93</c:v>
                </c:pt>
                <c:pt idx="57">
                  <c:v>96</c:v>
                </c:pt>
                <c:pt idx="58">
                  <c:v>98</c:v>
                </c:pt>
                <c:pt idx="59">
                  <c:v>102</c:v>
                </c:pt>
                <c:pt idx="60">
                  <c:v>102</c:v>
                </c:pt>
                <c:pt idx="61">
                  <c:v>106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112</c:v>
                </c:pt>
                <c:pt idx="67">
                  <c:v>111</c:v>
                </c:pt>
                <c:pt idx="68">
                  <c:v>112</c:v>
                </c:pt>
                <c:pt idx="69">
                  <c:v>112</c:v>
                </c:pt>
                <c:pt idx="70">
                  <c:v>116</c:v>
                </c:pt>
                <c:pt idx="71">
                  <c:v>116</c:v>
                </c:pt>
                <c:pt idx="72">
                  <c:v>120</c:v>
                </c:pt>
                <c:pt idx="73">
                  <c:v>124</c:v>
                </c:pt>
                <c:pt idx="74">
                  <c:v>126</c:v>
                </c:pt>
                <c:pt idx="75">
                  <c:v>142</c:v>
                </c:pt>
                <c:pt idx="76">
                  <c:v>142</c:v>
                </c:pt>
                <c:pt idx="77">
                  <c:v>143</c:v>
                </c:pt>
                <c:pt idx="78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B-4A07-AC86-FD79E2E1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42448"/>
        <c:axId val="301923312"/>
      </c:scatterChart>
      <c:valAx>
        <c:axId val="7727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1923312"/>
        <c:crosses val="autoZero"/>
        <c:crossBetween val="midCat"/>
      </c:valAx>
      <c:valAx>
        <c:axId val="3019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27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Sheet4!$B$5:$B$212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26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28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29</c:v>
                </c:pt>
                <c:pt idx="66">
                  <c:v>28</c:v>
                </c:pt>
                <c:pt idx="67">
                  <c:v>30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32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34</c:v>
                </c:pt>
                <c:pt idx="79">
                  <c:v>33</c:v>
                </c:pt>
                <c:pt idx="80">
                  <c:v>34</c:v>
                </c:pt>
                <c:pt idx="81">
                  <c:v>34</c:v>
                </c:pt>
                <c:pt idx="82">
                  <c:v>36</c:v>
                </c:pt>
                <c:pt idx="83">
                  <c:v>35</c:v>
                </c:pt>
                <c:pt idx="84">
                  <c:v>36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38</c:v>
                </c:pt>
                <c:pt idx="91">
                  <c:v>37</c:v>
                </c:pt>
                <c:pt idx="92">
                  <c:v>38</c:v>
                </c:pt>
                <c:pt idx="93">
                  <c:v>36</c:v>
                </c:pt>
                <c:pt idx="94">
                  <c:v>38</c:v>
                </c:pt>
                <c:pt idx="95">
                  <c:v>38</c:v>
                </c:pt>
                <c:pt idx="96">
                  <c:v>39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42</c:v>
                </c:pt>
                <c:pt idx="101">
                  <c:v>41</c:v>
                </c:pt>
                <c:pt idx="102">
                  <c:v>42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44</c:v>
                </c:pt>
                <c:pt idx="107">
                  <c:v>42</c:v>
                </c:pt>
                <c:pt idx="108">
                  <c:v>44</c:v>
                </c:pt>
                <c:pt idx="109">
                  <c:v>42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47</c:v>
                </c:pt>
                <c:pt idx="119">
                  <c:v>46</c:v>
                </c:pt>
                <c:pt idx="120">
                  <c:v>47</c:v>
                </c:pt>
                <c:pt idx="121">
                  <c:v>48</c:v>
                </c:pt>
                <c:pt idx="122">
                  <c:v>46</c:v>
                </c:pt>
                <c:pt idx="123">
                  <c:v>48</c:v>
                </c:pt>
                <c:pt idx="124">
                  <c:v>48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51</c:v>
                </c:pt>
                <c:pt idx="133">
                  <c:v>50</c:v>
                </c:pt>
                <c:pt idx="134">
                  <c:v>51</c:v>
                </c:pt>
                <c:pt idx="135">
                  <c:v>50</c:v>
                </c:pt>
                <c:pt idx="136">
                  <c:v>53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56</c:v>
                </c:pt>
                <c:pt idx="141">
                  <c:v>55</c:v>
                </c:pt>
                <c:pt idx="142">
                  <c:v>56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63</c:v>
                </c:pt>
                <c:pt idx="152">
                  <c:v>64</c:v>
                </c:pt>
                <c:pt idx="153">
                  <c:v>64</c:v>
                </c:pt>
                <c:pt idx="154">
                  <c:v>66</c:v>
                </c:pt>
                <c:pt idx="155">
                  <c:v>64</c:v>
                </c:pt>
                <c:pt idx="156">
                  <c:v>66</c:v>
                </c:pt>
                <c:pt idx="157">
                  <c:v>65</c:v>
                </c:pt>
                <c:pt idx="158">
                  <c:v>66</c:v>
                </c:pt>
                <c:pt idx="159">
                  <c:v>66</c:v>
                </c:pt>
                <c:pt idx="160">
                  <c:v>66</c:v>
                </c:pt>
                <c:pt idx="161">
                  <c:v>68</c:v>
                </c:pt>
                <c:pt idx="162">
                  <c:v>66</c:v>
                </c:pt>
                <c:pt idx="163">
                  <c:v>66</c:v>
                </c:pt>
                <c:pt idx="164">
                  <c:v>68</c:v>
                </c:pt>
                <c:pt idx="165">
                  <c:v>67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71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73</c:v>
                </c:pt>
                <c:pt idx="182">
                  <c:v>74</c:v>
                </c:pt>
                <c:pt idx="183">
                  <c:v>74</c:v>
                </c:pt>
                <c:pt idx="184">
                  <c:v>74</c:v>
                </c:pt>
                <c:pt idx="185">
                  <c:v>75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77</c:v>
                </c:pt>
                <c:pt idx="191">
                  <c:v>78</c:v>
                </c:pt>
                <c:pt idx="192">
                  <c:v>77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79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81</c:v>
                </c:pt>
                <c:pt idx="203">
                  <c:v>82</c:v>
                </c:pt>
                <c:pt idx="204">
                  <c:v>81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</c:numCache>
            </c:numRef>
          </c:xVal>
          <c:yVal>
            <c:numRef>
              <c:f>Sheet4!$D$5:$D$212</c:f>
              <c:numCache>
                <c:formatCode>0.00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1.3333333333333333</c:v>
                </c:pt>
                <c:pt idx="6">
                  <c:v>1.25</c:v>
                </c:pt>
                <c:pt idx="7">
                  <c:v>1</c:v>
                </c:pt>
                <c:pt idx="8">
                  <c:v>1.2</c:v>
                </c:pt>
                <c:pt idx="9">
                  <c:v>1</c:v>
                </c:pt>
                <c:pt idx="10">
                  <c:v>1.1666666666666667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1.125</c:v>
                </c:pt>
                <c:pt idx="15">
                  <c:v>1.25</c:v>
                </c:pt>
                <c:pt idx="16">
                  <c:v>1.1111111111111112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1.0909090909090908</c:v>
                </c:pt>
                <c:pt idx="21">
                  <c:v>1</c:v>
                </c:pt>
                <c:pt idx="22">
                  <c:v>1.0833333333333333</c:v>
                </c:pt>
                <c:pt idx="23">
                  <c:v>1.1666666666666667</c:v>
                </c:pt>
                <c:pt idx="24">
                  <c:v>1.0769230769230769</c:v>
                </c:pt>
                <c:pt idx="25">
                  <c:v>1</c:v>
                </c:pt>
                <c:pt idx="26">
                  <c:v>1.0714285714285714</c:v>
                </c:pt>
                <c:pt idx="27">
                  <c:v>1.1428571428571428</c:v>
                </c:pt>
                <c:pt idx="28">
                  <c:v>1.0666666666666667</c:v>
                </c:pt>
                <c:pt idx="29">
                  <c:v>1</c:v>
                </c:pt>
                <c:pt idx="30">
                  <c:v>1.0625</c:v>
                </c:pt>
                <c:pt idx="31">
                  <c:v>1.125</c:v>
                </c:pt>
                <c:pt idx="32">
                  <c:v>1.0588235294117647</c:v>
                </c:pt>
                <c:pt idx="33">
                  <c:v>1.25</c:v>
                </c:pt>
                <c:pt idx="34">
                  <c:v>1</c:v>
                </c:pt>
                <c:pt idx="35">
                  <c:v>1.1764705882352942</c:v>
                </c:pt>
                <c:pt idx="36">
                  <c:v>1.1111111111111112</c:v>
                </c:pt>
                <c:pt idx="37">
                  <c:v>1.0526315789473684</c:v>
                </c:pt>
                <c:pt idx="38">
                  <c:v>1.2222222222222223</c:v>
                </c:pt>
                <c:pt idx="39">
                  <c:v>1</c:v>
                </c:pt>
                <c:pt idx="40">
                  <c:v>1.1578947368421053</c:v>
                </c:pt>
                <c:pt idx="41">
                  <c:v>1.1000000000000001</c:v>
                </c:pt>
                <c:pt idx="42">
                  <c:v>1.1499999999999999</c:v>
                </c:pt>
                <c:pt idx="43">
                  <c:v>1.2</c:v>
                </c:pt>
                <c:pt idx="44">
                  <c:v>1.1428571428571428</c:v>
                </c:pt>
                <c:pt idx="45">
                  <c:v>1.0909090909090908</c:v>
                </c:pt>
                <c:pt idx="46">
                  <c:v>1.1363636363636365</c:v>
                </c:pt>
                <c:pt idx="47">
                  <c:v>1.1818181818181819</c:v>
                </c:pt>
                <c:pt idx="48">
                  <c:v>1.2272727272727273</c:v>
                </c:pt>
                <c:pt idx="49">
                  <c:v>1.2727272727272727</c:v>
                </c:pt>
                <c:pt idx="50">
                  <c:v>1.0833333333333333</c:v>
                </c:pt>
                <c:pt idx="51">
                  <c:v>1.2173913043478262</c:v>
                </c:pt>
                <c:pt idx="52">
                  <c:v>1.1666666666666667</c:v>
                </c:pt>
                <c:pt idx="53">
                  <c:v>1.2083333333333333</c:v>
                </c:pt>
                <c:pt idx="54">
                  <c:v>1.25</c:v>
                </c:pt>
                <c:pt idx="55">
                  <c:v>1.0769230769230769</c:v>
                </c:pt>
                <c:pt idx="56">
                  <c:v>1.2</c:v>
                </c:pt>
                <c:pt idx="57">
                  <c:v>1.1538461538461537</c:v>
                </c:pt>
                <c:pt idx="58">
                  <c:v>1.1923076923076923</c:v>
                </c:pt>
                <c:pt idx="59">
                  <c:v>1.2307692307692308</c:v>
                </c:pt>
                <c:pt idx="60">
                  <c:v>1.0714285714285714</c:v>
                </c:pt>
                <c:pt idx="61">
                  <c:v>1.1851851851851851</c:v>
                </c:pt>
                <c:pt idx="62">
                  <c:v>1.1428571428571428</c:v>
                </c:pt>
                <c:pt idx="63">
                  <c:v>1.1785714285714286</c:v>
                </c:pt>
                <c:pt idx="64">
                  <c:v>1.2142857142857142</c:v>
                </c:pt>
                <c:pt idx="65">
                  <c:v>1.1724137931034482</c:v>
                </c:pt>
                <c:pt idx="66">
                  <c:v>1.2857142857142858</c:v>
                </c:pt>
                <c:pt idx="67">
                  <c:v>1.1333333333333333</c:v>
                </c:pt>
                <c:pt idx="68">
                  <c:v>1.2413793103448276</c:v>
                </c:pt>
                <c:pt idx="69">
                  <c:v>1.2</c:v>
                </c:pt>
                <c:pt idx="70">
                  <c:v>1.2333333333333334</c:v>
                </c:pt>
                <c:pt idx="71">
                  <c:v>1.2666666666666666</c:v>
                </c:pt>
                <c:pt idx="72">
                  <c:v>1.2258064516129032</c:v>
                </c:pt>
                <c:pt idx="73">
                  <c:v>1.1875</c:v>
                </c:pt>
                <c:pt idx="74">
                  <c:v>1.2903225806451613</c:v>
                </c:pt>
                <c:pt idx="75">
                  <c:v>1.25</c:v>
                </c:pt>
                <c:pt idx="76">
                  <c:v>1.28125</c:v>
                </c:pt>
                <c:pt idx="77">
                  <c:v>1.3125</c:v>
                </c:pt>
                <c:pt idx="78">
                  <c:v>1.1764705882352942</c:v>
                </c:pt>
                <c:pt idx="79">
                  <c:v>1.2727272727272727</c:v>
                </c:pt>
                <c:pt idx="80">
                  <c:v>1.2647058823529411</c:v>
                </c:pt>
                <c:pt idx="81">
                  <c:v>1.2941176470588236</c:v>
                </c:pt>
                <c:pt idx="82">
                  <c:v>1.1666666666666667</c:v>
                </c:pt>
                <c:pt idx="83">
                  <c:v>1.2571428571428571</c:v>
                </c:pt>
                <c:pt idx="84">
                  <c:v>1.2222222222222223</c:v>
                </c:pt>
                <c:pt idx="85">
                  <c:v>1.3529411764705883</c:v>
                </c:pt>
                <c:pt idx="86">
                  <c:v>1.3142857142857143</c:v>
                </c:pt>
                <c:pt idx="87">
                  <c:v>1.2777777777777777</c:v>
                </c:pt>
                <c:pt idx="88">
                  <c:v>1.3055555555555556</c:v>
                </c:pt>
                <c:pt idx="89">
                  <c:v>1.3333333333333333</c:v>
                </c:pt>
                <c:pt idx="90">
                  <c:v>1.2105263157894737</c:v>
                </c:pt>
                <c:pt idx="91">
                  <c:v>1.2972972972972974</c:v>
                </c:pt>
                <c:pt idx="92">
                  <c:v>1.263157894736842</c:v>
                </c:pt>
                <c:pt idx="93">
                  <c:v>1.3888888888888888</c:v>
                </c:pt>
                <c:pt idx="94">
                  <c:v>1.2894736842105263</c:v>
                </c:pt>
                <c:pt idx="95">
                  <c:v>1.3157894736842106</c:v>
                </c:pt>
                <c:pt idx="96">
                  <c:v>1.2820512820512822</c:v>
                </c:pt>
                <c:pt idx="97">
                  <c:v>1.25</c:v>
                </c:pt>
                <c:pt idx="98">
                  <c:v>1.2749999999999999</c:v>
                </c:pt>
                <c:pt idx="99">
                  <c:v>1.3</c:v>
                </c:pt>
                <c:pt idx="100">
                  <c:v>1.1904761904761905</c:v>
                </c:pt>
                <c:pt idx="101">
                  <c:v>1.2682926829268293</c:v>
                </c:pt>
                <c:pt idx="102">
                  <c:v>1.2380952380952381</c:v>
                </c:pt>
                <c:pt idx="103">
                  <c:v>1.35</c:v>
                </c:pt>
                <c:pt idx="104">
                  <c:v>1.2619047619047619</c:v>
                </c:pt>
                <c:pt idx="105">
                  <c:v>1.2857142857142858</c:v>
                </c:pt>
                <c:pt idx="106">
                  <c:v>1.1818181818181819</c:v>
                </c:pt>
                <c:pt idx="107">
                  <c:v>1.3095238095238095</c:v>
                </c:pt>
                <c:pt idx="108">
                  <c:v>1.2272727272727273</c:v>
                </c:pt>
                <c:pt idx="109">
                  <c:v>1.3333333333333333</c:v>
                </c:pt>
                <c:pt idx="110">
                  <c:v>1.2727272727272727</c:v>
                </c:pt>
                <c:pt idx="111">
                  <c:v>1.2954545454545454</c:v>
                </c:pt>
                <c:pt idx="112">
                  <c:v>1.3181818181818181</c:v>
                </c:pt>
                <c:pt idx="113">
                  <c:v>1.2173913043478262</c:v>
                </c:pt>
                <c:pt idx="114">
                  <c:v>1.288888888888889</c:v>
                </c:pt>
                <c:pt idx="115">
                  <c:v>1.2608695652173914</c:v>
                </c:pt>
                <c:pt idx="116">
                  <c:v>1.2826086956521738</c:v>
                </c:pt>
                <c:pt idx="117">
                  <c:v>1.3043478260869565</c:v>
                </c:pt>
                <c:pt idx="118">
                  <c:v>1.2765957446808511</c:v>
                </c:pt>
                <c:pt idx="119">
                  <c:v>1.3478260869565217</c:v>
                </c:pt>
                <c:pt idx="120">
                  <c:v>1.3191489361702127</c:v>
                </c:pt>
                <c:pt idx="121">
                  <c:v>1.2916666666666667</c:v>
                </c:pt>
                <c:pt idx="122">
                  <c:v>1.3913043478260869</c:v>
                </c:pt>
                <c:pt idx="123">
                  <c:v>1.3125</c:v>
                </c:pt>
                <c:pt idx="124">
                  <c:v>1.3333333333333333</c:v>
                </c:pt>
                <c:pt idx="125">
                  <c:v>1.24</c:v>
                </c:pt>
                <c:pt idx="126">
                  <c:v>1.28</c:v>
                </c:pt>
                <c:pt idx="127">
                  <c:v>1.32</c:v>
                </c:pt>
                <c:pt idx="128">
                  <c:v>1.34</c:v>
                </c:pt>
                <c:pt idx="129">
                  <c:v>1.36</c:v>
                </c:pt>
                <c:pt idx="130">
                  <c:v>1.38</c:v>
                </c:pt>
                <c:pt idx="131">
                  <c:v>1.4</c:v>
                </c:pt>
                <c:pt idx="132">
                  <c:v>1.3725490196078431</c:v>
                </c:pt>
                <c:pt idx="133">
                  <c:v>1.44</c:v>
                </c:pt>
                <c:pt idx="134">
                  <c:v>1.411764705882353</c:v>
                </c:pt>
                <c:pt idx="135">
                  <c:v>1.48</c:v>
                </c:pt>
                <c:pt idx="136">
                  <c:v>1.3962264150943395</c:v>
                </c:pt>
                <c:pt idx="137">
                  <c:v>1.3888888888888888</c:v>
                </c:pt>
                <c:pt idx="138">
                  <c:v>1.4259259259259258</c:v>
                </c:pt>
                <c:pt idx="139">
                  <c:v>1.4444444444444444</c:v>
                </c:pt>
                <c:pt idx="140">
                  <c:v>1.3571428571428572</c:v>
                </c:pt>
                <c:pt idx="141">
                  <c:v>1.4181818181818182</c:v>
                </c:pt>
                <c:pt idx="142">
                  <c:v>1.4464285714285714</c:v>
                </c:pt>
                <c:pt idx="143">
                  <c:v>1.4642857142857142</c:v>
                </c:pt>
                <c:pt idx="144">
                  <c:v>1.4385964912280702</c:v>
                </c:pt>
                <c:pt idx="145">
                  <c:v>1.4137931034482758</c:v>
                </c:pt>
                <c:pt idx="146">
                  <c:v>1.3898305084745763</c:v>
                </c:pt>
                <c:pt idx="147">
                  <c:v>1.3666666666666667</c:v>
                </c:pt>
                <c:pt idx="148">
                  <c:v>1.3833333333333333</c:v>
                </c:pt>
                <c:pt idx="149">
                  <c:v>1.4166666666666667</c:v>
                </c:pt>
                <c:pt idx="150">
                  <c:v>1.4333333333333333</c:v>
                </c:pt>
                <c:pt idx="151">
                  <c:v>1.4285714285714286</c:v>
                </c:pt>
                <c:pt idx="152">
                  <c:v>1.40625</c:v>
                </c:pt>
                <c:pt idx="153">
                  <c:v>1.4375</c:v>
                </c:pt>
                <c:pt idx="154">
                  <c:v>1.3636363636363635</c:v>
                </c:pt>
                <c:pt idx="155">
                  <c:v>1.46875</c:v>
                </c:pt>
                <c:pt idx="156">
                  <c:v>1.393939393939394</c:v>
                </c:pt>
                <c:pt idx="157">
                  <c:v>1.4461538461538461</c:v>
                </c:pt>
                <c:pt idx="158">
                  <c:v>1.4242424242424243</c:v>
                </c:pt>
                <c:pt idx="159">
                  <c:v>1.4393939393939394</c:v>
                </c:pt>
                <c:pt idx="160">
                  <c:v>1.4545454545454546</c:v>
                </c:pt>
                <c:pt idx="161">
                  <c:v>1.3823529411764706</c:v>
                </c:pt>
                <c:pt idx="162">
                  <c:v>1.4696969696969697</c:v>
                </c:pt>
                <c:pt idx="163">
                  <c:v>1.4848484848484849</c:v>
                </c:pt>
                <c:pt idx="164">
                  <c:v>1.411764705882353</c:v>
                </c:pt>
                <c:pt idx="165">
                  <c:v>1.4626865671641791</c:v>
                </c:pt>
                <c:pt idx="166">
                  <c:v>1.4411764705882353</c:v>
                </c:pt>
                <c:pt idx="167">
                  <c:v>1.4558823529411764</c:v>
                </c:pt>
                <c:pt idx="168">
                  <c:v>1.4705882352941178</c:v>
                </c:pt>
                <c:pt idx="169">
                  <c:v>1.4492753623188406</c:v>
                </c:pt>
                <c:pt idx="170">
                  <c:v>1.4285714285714286</c:v>
                </c:pt>
                <c:pt idx="171">
                  <c:v>1.4428571428571428</c:v>
                </c:pt>
                <c:pt idx="172">
                  <c:v>1.4571428571428571</c:v>
                </c:pt>
                <c:pt idx="173">
                  <c:v>1.4714285714285715</c:v>
                </c:pt>
                <c:pt idx="174">
                  <c:v>1.4857142857142858</c:v>
                </c:pt>
                <c:pt idx="175">
                  <c:v>1.4647887323943662</c:v>
                </c:pt>
                <c:pt idx="176">
                  <c:v>1.4444444444444444</c:v>
                </c:pt>
                <c:pt idx="177">
                  <c:v>1.4583333333333333</c:v>
                </c:pt>
                <c:pt idx="178">
                  <c:v>1.4722222222222223</c:v>
                </c:pt>
                <c:pt idx="179">
                  <c:v>1.4861111111111112</c:v>
                </c:pt>
                <c:pt idx="180">
                  <c:v>1.5</c:v>
                </c:pt>
                <c:pt idx="181">
                  <c:v>1.4794520547945205</c:v>
                </c:pt>
                <c:pt idx="182">
                  <c:v>1.4594594594594594</c:v>
                </c:pt>
                <c:pt idx="183">
                  <c:v>1.472972972972973</c:v>
                </c:pt>
                <c:pt idx="184">
                  <c:v>1.4864864864864864</c:v>
                </c:pt>
                <c:pt idx="185">
                  <c:v>1.4666666666666666</c:v>
                </c:pt>
                <c:pt idx="186">
                  <c:v>1.4473684210526316</c:v>
                </c:pt>
                <c:pt idx="187">
                  <c:v>1.4736842105263157</c:v>
                </c:pt>
                <c:pt idx="188">
                  <c:v>1.486842105263158</c:v>
                </c:pt>
                <c:pt idx="189">
                  <c:v>1.5</c:v>
                </c:pt>
                <c:pt idx="190">
                  <c:v>1.4805194805194806</c:v>
                </c:pt>
                <c:pt idx="191">
                  <c:v>1.4615384615384615</c:v>
                </c:pt>
                <c:pt idx="192">
                  <c:v>1.5064935064935066</c:v>
                </c:pt>
                <c:pt idx="193">
                  <c:v>1.4871794871794872</c:v>
                </c:pt>
                <c:pt idx="194">
                  <c:v>1.5</c:v>
                </c:pt>
                <c:pt idx="195">
                  <c:v>1.5128205128205128</c:v>
                </c:pt>
                <c:pt idx="196">
                  <c:v>1.4936708860759493</c:v>
                </c:pt>
                <c:pt idx="197">
                  <c:v>1.4750000000000001</c:v>
                </c:pt>
                <c:pt idx="198">
                  <c:v>1.4875</c:v>
                </c:pt>
                <c:pt idx="199">
                  <c:v>1.5</c:v>
                </c:pt>
                <c:pt idx="200">
                  <c:v>1.5125</c:v>
                </c:pt>
                <c:pt idx="201">
                  <c:v>1.5249999999999999</c:v>
                </c:pt>
                <c:pt idx="202">
                  <c:v>1.5061728395061729</c:v>
                </c:pt>
                <c:pt idx="203">
                  <c:v>1.4878048780487805</c:v>
                </c:pt>
                <c:pt idx="204">
                  <c:v>1.5308641975308641</c:v>
                </c:pt>
                <c:pt idx="205">
                  <c:v>1.5121951219512195</c:v>
                </c:pt>
                <c:pt idx="206">
                  <c:v>1.524390243902439</c:v>
                </c:pt>
                <c:pt idx="207">
                  <c:v>1.5365853658536586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0-4CDC-A2C5-75F22E57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46560"/>
        <c:axId val="772745600"/>
      </c:scatterChart>
      <c:valAx>
        <c:axId val="7727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45600"/>
        <c:crosses val="autoZero"/>
        <c:crossBetween val="midCat"/>
      </c:valAx>
      <c:valAx>
        <c:axId val="7727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4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596566</xdr:colOff>
      <xdr:row>293</xdr:row>
      <xdr:rowOff>120316</xdr:rowOff>
    </xdr:from>
    <xdr:to>
      <xdr:col>17</xdr:col>
      <xdr:colOff>85224</xdr:colOff>
      <xdr:row>330</xdr:row>
      <xdr:rowOff>165919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68366-2768-B54A-2504-4993B3DF4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298631</xdr:colOff>
      <xdr:row>151</xdr:row>
      <xdr:rowOff>26581</xdr:rowOff>
    </xdr:from>
    <xdr:to>
      <xdr:col>32</xdr:col>
      <xdr:colOff>593650</xdr:colOff>
      <xdr:row>214</xdr:row>
      <xdr:rowOff>90408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385CE-052C-08B3-3D7A-C82CE5DA9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443024</xdr:colOff>
      <xdr:row>174</xdr:row>
      <xdr:rowOff>88605</xdr:rowOff>
    </xdr:from>
    <xdr:to>
      <xdr:col>32</xdr:col>
      <xdr:colOff>239232</xdr:colOff>
      <xdr:row>211</xdr:row>
      <xdr:rowOff>44302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5932A3A-28F8-2AC0-3B32-1D5A8B0BC669}"/>
            </a:ext>
          </a:extLst>
        </xdr:cNvPr>
        <xdr:cNvCxnSpPr/>
      </xdr:nvCxnSpPr>
      <xdr:spPr>
        <a:xfrm flipV="1">
          <a:off x="8736419" y="32801442"/>
          <a:ext cx="11917325" cy="68402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400972</xdr:colOff>
      <xdr:row>192</xdr:row>
      <xdr:rowOff>124746</xdr:rowOff>
    </xdr:from>
    <xdr:to>
      <xdr:col>13</xdr:col>
      <xdr:colOff>540774</xdr:colOff>
      <xdr:row>214</xdr:row>
      <xdr:rowOff>27652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1DFCF-9119-3EE3-7BC2-A50A5AB81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P292"/>
  <sheetViews>
    <sheetView showGridLines="0" showRowColHeaders="0" topLeftCell="A265" zoomScale="62" zoomScaleNormal="87" workbookViewId="0">
      <selection activeCell="B5" sqref="B4:L292"/>
    </sheetView>
  </sheetViews>
  <sheetFormatPr defaultRowHeight="14.4" x14ac:dyDescent="0.55000000000000004"/>
  <cols>
    <col min="2" max="2" width="14.41796875" bestFit="1" customWidth="1"/>
    <col min="3" max="3" width="21.15625" bestFit="1" customWidth="1"/>
    <col min="4" max="4" width="12.83984375" customWidth="1"/>
    <col min="5" max="5" width="14" customWidth="1"/>
    <col min="6" max="6" width="12.68359375" customWidth="1"/>
    <col min="7" max="7" width="13" customWidth="1"/>
    <col min="8" max="8" width="21.68359375" customWidth="1"/>
    <col min="9" max="9" width="23.41796875" customWidth="1"/>
    <col min="10" max="10" width="21.68359375" customWidth="1"/>
    <col min="11" max="11" width="18.68359375" customWidth="1"/>
  </cols>
  <sheetData>
    <row r="1" spans="1:16" ht="25.5" x14ac:dyDescent="0.85">
      <c r="A1" s="1"/>
      <c r="B1" s="21" t="s">
        <v>86</v>
      </c>
      <c r="C1" s="21"/>
      <c r="D1" s="21"/>
      <c r="E1" s="21"/>
      <c r="F1" s="21"/>
      <c r="G1" s="21"/>
      <c r="H1" s="21"/>
      <c r="I1" s="21"/>
      <c r="J1" s="21"/>
      <c r="K1" s="21"/>
    </row>
    <row r="2" spans="1:16" x14ac:dyDescent="0.55000000000000004">
      <c r="B2" s="8"/>
      <c r="C2" s="22" t="s">
        <v>181</v>
      </c>
      <c r="D2" s="22"/>
      <c r="E2" s="4">
        <v>1.0086649999999999</v>
      </c>
      <c r="F2" s="9"/>
      <c r="G2" s="9"/>
      <c r="H2" s="9"/>
      <c r="I2" s="6" t="s">
        <v>182</v>
      </c>
      <c r="J2" s="5">
        <v>1.007825</v>
      </c>
      <c r="K2" s="1"/>
      <c r="M2" s="2"/>
      <c r="N2" s="2"/>
      <c r="O2" s="2"/>
      <c r="P2" s="2"/>
    </row>
    <row r="4" spans="1:16" ht="45.75" customHeight="1" x14ac:dyDescent="0.55000000000000004">
      <c r="B4" s="10" t="s">
        <v>88</v>
      </c>
      <c r="C4" s="10" t="s">
        <v>89</v>
      </c>
      <c r="D4" s="10" t="s">
        <v>90</v>
      </c>
      <c r="E4" s="10" t="s">
        <v>87</v>
      </c>
      <c r="F4" s="10" t="s">
        <v>174</v>
      </c>
      <c r="G4" s="10" t="s">
        <v>175</v>
      </c>
      <c r="H4" s="10" t="s">
        <v>0</v>
      </c>
      <c r="I4" s="10" t="s">
        <v>1</v>
      </c>
      <c r="J4" s="10" t="s">
        <v>2</v>
      </c>
      <c r="K4" s="10" t="s">
        <v>176</v>
      </c>
      <c r="L4" s="23" t="s">
        <v>189</v>
      </c>
    </row>
    <row r="5" spans="1:16" ht="45.75" customHeight="1" x14ac:dyDescent="0.55000000000000004">
      <c r="B5" s="13"/>
      <c r="C5" s="11"/>
      <c r="D5" s="11" t="s">
        <v>177</v>
      </c>
      <c r="E5" s="12" t="s">
        <v>178</v>
      </c>
      <c r="F5" s="11" t="s">
        <v>179</v>
      </c>
      <c r="G5" s="11" t="s">
        <v>180</v>
      </c>
      <c r="H5" s="11" t="s">
        <v>183</v>
      </c>
      <c r="I5" s="11" t="s">
        <v>184</v>
      </c>
      <c r="J5" s="11" t="s">
        <v>185</v>
      </c>
      <c r="K5" s="11" t="s">
        <v>186</v>
      </c>
      <c r="L5" s="23"/>
    </row>
    <row r="6" spans="1:16" x14ac:dyDescent="0.55000000000000004">
      <c r="B6" s="14" t="s">
        <v>30</v>
      </c>
      <c r="C6" s="3" t="s">
        <v>91</v>
      </c>
      <c r="D6" s="3">
        <v>1</v>
      </c>
      <c r="E6" s="3">
        <v>1.007825</v>
      </c>
      <c r="F6" s="3">
        <v>1</v>
      </c>
      <c r="G6" s="3">
        <f>D6-F6</f>
        <v>0</v>
      </c>
      <c r="H6" s="3">
        <f t="shared" ref="H6:H69" si="0">F6*$J$2+G6*$E$2</f>
        <v>1.007825</v>
      </c>
      <c r="I6" s="7">
        <f>H6-E6</f>
        <v>0</v>
      </c>
      <c r="J6" s="3">
        <f>I6*931.5</f>
        <v>0</v>
      </c>
      <c r="K6" s="3">
        <f t="shared" ref="K6:K69" si="1">J6/D6</f>
        <v>0</v>
      </c>
      <c r="L6" s="15" t="s">
        <v>187</v>
      </c>
    </row>
    <row r="7" spans="1:16" x14ac:dyDescent="0.55000000000000004">
      <c r="B7" s="14" t="s">
        <v>30</v>
      </c>
      <c r="C7" s="3" t="s">
        <v>91</v>
      </c>
      <c r="D7" s="3">
        <v>2</v>
      </c>
      <c r="E7" s="3">
        <v>2.0141019999999998</v>
      </c>
      <c r="F7" s="3">
        <v>1</v>
      </c>
      <c r="G7" s="3">
        <f t="shared" ref="G7:G11" si="2">D7-F7</f>
        <v>1</v>
      </c>
      <c r="H7" s="3">
        <f t="shared" si="0"/>
        <v>2.0164900000000001</v>
      </c>
      <c r="I7" s="7">
        <f t="shared" ref="I7:I11" si="3">H7-E7</f>
        <v>2.3880000000002788E-3</v>
      </c>
      <c r="J7" s="3">
        <f t="shared" ref="J7:J70" si="4">I7*931.5</f>
        <v>2.2244220000002599</v>
      </c>
      <c r="K7" s="3">
        <f t="shared" si="1"/>
        <v>1.11221100000013</v>
      </c>
      <c r="L7" s="15" t="s">
        <v>187</v>
      </c>
    </row>
    <row r="8" spans="1:16" x14ac:dyDescent="0.55000000000000004">
      <c r="B8" s="14" t="s">
        <v>4</v>
      </c>
      <c r="C8" s="3" t="s">
        <v>92</v>
      </c>
      <c r="D8" s="3">
        <v>3</v>
      </c>
      <c r="E8" s="3">
        <v>3.0160290000000001</v>
      </c>
      <c r="F8" s="3">
        <v>2</v>
      </c>
      <c r="G8" s="3">
        <f t="shared" si="2"/>
        <v>1</v>
      </c>
      <c r="H8" s="3">
        <f t="shared" si="0"/>
        <v>3.0243149999999996</v>
      </c>
      <c r="I8" s="7">
        <f t="shared" si="3"/>
        <v>8.2859999999995715E-3</v>
      </c>
      <c r="J8" s="3">
        <f t="shared" si="4"/>
        <v>7.7184089999996006</v>
      </c>
      <c r="K8" s="3">
        <f t="shared" si="1"/>
        <v>2.5728029999998667</v>
      </c>
      <c r="L8" s="15" t="s">
        <v>187</v>
      </c>
    </row>
    <row r="9" spans="1:16" x14ac:dyDescent="0.55000000000000004">
      <c r="B9" s="14" t="s">
        <v>4</v>
      </c>
      <c r="C9" s="3" t="s">
        <v>92</v>
      </c>
      <c r="D9" s="3">
        <v>4</v>
      </c>
      <c r="E9" s="3">
        <v>4.0026029999999997</v>
      </c>
      <c r="F9" s="3">
        <v>2</v>
      </c>
      <c r="G9" s="3">
        <f t="shared" si="2"/>
        <v>2</v>
      </c>
      <c r="H9" s="3">
        <f t="shared" si="0"/>
        <v>4.0329800000000002</v>
      </c>
      <c r="I9" s="7">
        <f t="shared" si="3"/>
        <v>3.0377000000000542E-2</v>
      </c>
      <c r="J9" s="3">
        <f t="shared" si="4"/>
        <v>28.296175500000505</v>
      </c>
      <c r="K9" s="3">
        <f t="shared" si="1"/>
        <v>7.0740438750001262</v>
      </c>
      <c r="L9" s="15" t="s">
        <v>187</v>
      </c>
    </row>
    <row r="10" spans="1:16" x14ac:dyDescent="0.55000000000000004">
      <c r="B10" s="14" t="s">
        <v>6</v>
      </c>
      <c r="C10" s="3" t="s">
        <v>93</v>
      </c>
      <c r="D10" s="3">
        <v>6</v>
      </c>
      <c r="E10" s="3">
        <v>6.015123</v>
      </c>
      <c r="F10" s="3">
        <v>3</v>
      </c>
      <c r="G10" s="3">
        <f t="shared" si="2"/>
        <v>3</v>
      </c>
      <c r="H10" s="3">
        <f t="shared" si="0"/>
        <v>6.0494699999999995</v>
      </c>
      <c r="I10" s="7">
        <f t="shared" si="3"/>
        <v>3.4346999999999461E-2</v>
      </c>
      <c r="J10" s="3">
        <f t="shared" si="4"/>
        <v>31.9942304999995</v>
      </c>
      <c r="K10" s="3">
        <f t="shared" si="1"/>
        <v>5.3323717499999166</v>
      </c>
      <c r="L10" s="15" t="s">
        <v>187</v>
      </c>
    </row>
    <row r="11" spans="1:16" x14ac:dyDescent="0.55000000000000004">
      <c r="B11" s="14" t="s">
        <v>6</v>
      </c>
      <c r="C11" s="3" t="s">
        <v>93</v>
      </c>
      <c r="D11" s="3">
        <v>7</v>
      </c>
      <c r="E11" s="3">
        <v>7.0160049999999998</v>
      </c>
      <c r="F11" s="3">
        <v>3</v>
      </c>
      <c r="G11" s="3">
        <f t="shared" si="2"/>
        <v>4</v>
      </c>
      <c r="H11" s="3">
        <f t="shared" si="0"/>
        <v>7.058135</v>
      </c>
      <c r="I11" s="7">
        <f t="shared" si="3"/>
        <v>4.2130000000000223E-2</v>
      </c>
      <c r="J11" s="3">
        <f t="shared" si="4"/>
        <v>39.244095000000208</v>
      </c>
      <c r="K11" s="3">
        <f t="shared" si="1"/>
        <v>5.6062992857143152</v>
      </c>
      <c r="L11" s="15" t="s">
        <v>187</v>
      </c>
    </row>
    <row r="12" spans="1:16" x14ac:dyDescent="0.55000000000000004">
      <c r="B12" s="14" t="s">
        <v>31</v>
      </c>
      <c r="C12" s="3" t="s">
        <v>94</v>
      </c>
      <c r="D12" s="3">
        <v>9</v>
      </c>
      <c r="E12" s="3">
        <v>9.0121830000000003</v>
      </c>
      <c r="F12" s="3">
        <v>4</v>
      </c>
      <c r="G12" s="3">
        <f t="shared" ref="G12:G75" si="5">D12-F12</f>
        <v>5</v>
      </c>
      <c r="H12" s="3">
        <f t="shared" si="0"/>
        <v>9.0746249999999993</v>
      </c>
      <c r="I12" s="7">
        <f t="shared" ref="I12:I75" si="6">H12-E12</f>
        <v>6.2441999999998998E-2</v>
      </c>
      <c r="J12" s="3">
        <f t="shared" si="4"/>
        <v>58.164722999999064</v>
      </c>
      <c r="K12" s="3">
        <f t="shared" si="1"/>
        <v>6.4627469999998963</v>
      </c>
      <c r="L12" s="15" t="s">
        <v>187</v>
      </c>
    </row>
    <row r="13" spans="1:16" x14ac:dyDescent="0.55000000000000004">
      <c r="B13" s="14" t="s">
        <v>9</v>
      </c>
      <c r="C13" s="3" t="s">
        <v>95</v>
      </c>
      <c r="D13" s="3">
        <v>10</v>
      </c>
      <c r="E13" s="3">
        <v>10.012938</v>
      </c>
      <c r="F13" s="3">
        <v>5</v>
      </c>
      <c r="G13" s="3">
        <f t="shared" si="5"/>
        <v>5</v>
      </c>
      <c r="H13" s="3">
        <f t="shared" si="0"/>
        <v>10.08245</v>
      </c>
      <c r="I13" s="7">
        <f t="shared" si="6"/>
        <v>6.9511999999999574E-2</v>
      </c>
      <c r="J13" s="3">
        <f t="shared" si="4"/>
        <v>64.750427999999602</v>
      </c>
      <c r="K13" s="3">
        <f t="shared" si="1"/>
        <v>6.4750427999999598</v>
      </c>
      <c r="L13" s="15" t="s">
        <v>187</v>
      </c>
    </row>
    <row r="14" spans="1:16" x14ac:dyDescent="0.55000000000000004">
      <c r="B14" s="14" t="s">
        <v>9</v>
      </c>
      <c r="C14" s="3" t="s">
        <v>95</v>
      </c>
      <c r="D14" s="3">
        <v>11</v>
      </c>
      <c r="E14" s="3">
        <v>11.009304999999999</v>
      </c>
      <c r="F14" s="3">
        <v>5</v>
      </c>
      <c r="G14" s="3">
        <f t="shared" si="5"/>
        <v>6</v>
      </c>
      <c r="H14" s="3">
        <f t="shared" si="0"/>
        <v>11.091115</v>
      </c>
      <c r="I14" s="7">
        <f t="shared" si="6"/>
        <v>8.1810000000000827E-2</v>
      </c>
      <c r="J14" s="3">
        <f t="shared" si="4"/>
        <v>76.206015000000775</v>
      </c>
      <c r="K14" s="3">
        <f t="shared" si="1"/>
        <v>6.9278195454546161</v>
      </c>
      <c r="L14" s="15" t="s">
        <v>187</v>
      </c>
    </row>
    <row r="15" spans="1:16" x14ac:dyDescent="0.55000000000000004">
      <c r="B15" s="14" t="s">
        <v>5</v>
      </c>
      <c r="C15" s="3" t="s">
        <v>96</v>
      </c>
      <c r="D15" s="3">
        <v>12</v>
      </c>
      <c r="E15" s="3">
        <v>12</v>
      </c>
      <c r="F15" s="3">
        <v>6</v>
      </c>
      <c r="G15" s="3">
        <f t="shared" si="5"/>
        <v>6</v>
      </c>
      <c r="H15" s="3">
        <f t="shared" si="0"/>
        <v>12.098939999999999</v>
      </c>
      <c r="I15" s="7">
        <f t="shared" si="6"/>
        <v>9.8939999999998918E-2</v>
      </c>
      <c r="J15" s="3">
        <f t="shared" si="4"/>
        <v>92.162609999998992</v>
      </c>
      <c r="K15" s="3">
        <f t="shared" si="1"/>
        <v>7.680217499999916</v>
      </c>
      <c r="L15" s="15" t="s">
        <v>187</v>
      </c>
    </row>
    <row r="16" spans="1:16" x14ac:dyDescent="0.55000000000000004">
      <c r="B16" s="14" t="s">
        <v>5</v>
      </c>
      <c r="C16" s="3" t="s">
        <v>96</v>
      </c>
      <c r="D16" s="3">
        <v>13</v>
      </c>
      <c r="E16" s="3">
        <v>13.003355000000001</v>
      </c>
      <c r="F16" s="3">
        <v>6</v>
      </c>
      <c r="G16" s="3">
        <f t="shared" si="5"/>
        <v>7</v>
      </c>
      <c r="H16" s="3">
        <f t="shared" si="0"/>
        <v>13.107605</v>
      </c>
      <c r="I16" s="7">
        <f t="shared" si="6"/>
        <v>0.10424999999999862</v>
      </c>
      <c r="J16" s="3">
        <f t="shared" si="4"/>
        <v>97.108874999998719</v>
      </c>
      <c r="K16" s="3">
        <f t="shared" si="1"/>
        <v>7.4699134615383631</v>
      </c>
      <c r="L16" s="15" t="s">
        <v>187</v>
      </c>
    </row>
    <row r="17" spans="2:12" x14ac:dyDescent="0.55000000000000004">
      <c r="B17" s="14" t="s">
        <v>7</v>
      </c>
      <c r="C17" s="3" t="s">
        <v>97</v>
      </c>
      <c r="D17" s="3">
        <v>14</v>
      </c>
      <c r="E17" s="3">
        <v>14.003074</v>
      </c>
      <c r="F17" s="3">
        <v>7</v>
      </c>
      <c r="G17" s="3">
        <f t="shared" si="5"/>
        <v>7</v>
      </c>
      <c r="H17" s="3">
        <f t="shared" si="0"/>
        <v>14.11543</v>
      </c>
      <c r="I17" s="7">
        <f t="shared" si="6"/>
        <v>0.11235600000000012</v>
      </c>
      <c r="J17" s="3">
        <f t="shared" si="4"/>
        <v>104.65961400000012</v>
      </c>
      <c r="K17" s="3">
        <f t="shared" si="1"/>
        <v>7.4756867142857226</v>
      </c>
      <c r="L17" s="15" t="s">
        <v>187</v>
      </c>
    </row>
    <row r="18" spans="2:12" x14ac:dyDescent="0.55000000000000004">
      <c r="B18" s="14" t="s">
        <v>7</v>
      </c>
      <c r="C18" s="3" t="s">
        <v>97</v>
      </c>
      <c r="D18" s="3">
        <v>15</v>
      </c>
      <c r="E18" s="3">
        <v>15.000109</v>
      </c>
      <c r="F18" s="3">
        <v>7</v>
      </c>
      <c r="G18" s="3">
        <f t="shared" si="5"/>
        <v>8</v>
      </c>
      <c r="H18" s="3">
        <f t="shared" si="0"/>
        <v>15.124094999999999</v>
      </c>
      <c r="I18" s="7">
        <f t="shared" si="6"/>
        <v>0.1239859999999986</v>
      </c>
      <c r="J18" s="3">
        <f t="shared" si="4"/>
        <v>115.49295899999869</v>
      </c>
      <c r="K18" s="3">
        <f t="shared" si="1"/>
        <v>7.6995305999999131</v>
      </c>
      <c r="L18" s="15" t="s">
        <v>187</v>
      </c>
    </row>
    <row r="19" spans="2:12" x14ac:dyDescent="0.55000000000000004">
      <c r="B19" s="14" t="s">
        <v>10</v>
      </c>
      <c r="C19" s="3" t="s">
        <v>98</v>
      </c>
      <c r="D19" s="3">
        <v>16</v>
      </c>
      <c r="E19" s="3">
        <v>15.994915000000001</v>
      </c>
      <c r="F19" s="3">
        <v>8</v>
      </c>
      <c r="G19" s="3">
        <f t="shared" si="5"/>
        <v>8</v>
      </c>
      <c r="H19" s="3">
        <f t="shared" si="0"/>
        <v>16.131920000000001</v>
      </c>
      <c r="I19" s="7">
        <f t="shared" si="6"/>
        <v>0.13700500000000027</v>
      </c>
      <c r="J19" s="3">
        <f t="shared" si="4"/>
        <v>127.62015750000025</v>
      </c>
      <c r="K19" s="3">
        <f t="shared" si="1"/>
        <v>7.9762598437500154</v>
      </c>
      <c r="L19" s="15" t="s">
        <v>187</v>
      </c>
    </row>
    <row r="20" spans="2:12" x14ac:dyDescent="0.55000000000000004">
      <c r="B20" s="14" t="s">
        <v>10</v>
      </c>
      <c r="C20" s="3" t="s">
        <v>98</v>
      </c>
      <c r="D20" s="3">
        <v>17</v>
      </c>
      <c r="E20" s="3">
        <v>16.999130999999998</v>
      </c>
      <c r="F20" s="3">
        <v>8</v>
      </c>
      <c r="G20" s="3">
        <f t="shared" si="5"/>
        <v>9</v>
      </c>
      <c r="H20" s="3">
        <f t="shared" si="0"/>
        <v>17.140585000000002</v>
      </c>
      <c r="I20" s="7">
        <f t="shared" si="6"/>
        <v>0.14145400000000308</v>
      </c>
      <c r="J20" s="3">
        <f t="shared" si="4"/>
        <v>131.76440100000286</v>
      </c>
      <c r="K20" s="3">
        <f t="shared" si="1"/>
        <v>7.7508471176472273</v>
      </c>
      <c r="L20" s="15" t="s">
        <v>187</v>
      </c>
    </row>
    <row r="21" spans="2:12" x14ac:dyDescent="0.55000000000000004">
      <c r="B21" s="14" t="s">
        <v>10</v>
      </c>
      <c r="C21" s="3" t="s">
        <v>98</v>
      </c>
      <c r="D21" s="3">
        <v>18</v>
      </c>
      <c r="E21" s="3">
        <v>17.999158999999999</v>
      </c>
      <c r="F21" s="3">
        <v>8</v>
      </c>
      <c r="G21" s="3">
        <f t="shared" si="5"/>
        <v>10</v>
      </c>
      <c r="H21" s="3">
        <f t="shared" si="0"/>
        <v>18.149249999999999</v>
      </c>
      <c r="I21" s="7">
        <f t="shared" si="6"/>
        <v>0.15009099999999975</v>
      </c>
      <c r="J21" s="3">
        <f t="shared" si="4"/>
        <v>139.80976649999977</v>
      </c>
      <c r="K21" s="3">
        <f t="shared" si="1"/>
        <v>7.7672092499999872</v>
      </c>
      <c r="L21" s="15" t="s">
        <v>187</v>
      </c>
    </row>
    <row r="22" spans="2:12" x14ac:dyDescent="0.55000000000000004">
      <c r="B22" s="14" t="s">
        <v>32</v>
      </c>
      <c r="C22" s="3" t="s">
        <v>99</v>
      </c>
      <c r="D22" s="3">
        <v>19</v>
      </c>
      <c r="E22" s="3">
        <v>18.998403</v>
      </c>
      <c r="F22" s="3">
        <v>9</v>
      </c>
      <c r="G22" s="3">
        <f t="shared" si="5"/>
        <v>10</v>
      </c>
      <c r="H22" s="3">
        <f t="shared" si="0"/>
        <v>19.157074999999999</v>
      </c>
      <c r="I22" s="7">
        <f t="shared" si="6"/>
        <v>0.15867199999999926</v>
      </c>
      <c r="J22" s="3">
        <f t="shared" si="4"/>
        <v>147.80296799999931</v>
      </c>
      <c r="K22" s="3">
        <f t="shared" si="1"/>
        <v>7.779103578947332</v>
      </c>
      <c r="L22" s="15" t="s">
        <v>187</v>
      </c>
    </row>
    <row r="23" spans="2:12" x14ac:dyDescent="0.55000000000000004">
      <c r="B23" s="14" t="s">
        <v>11</v>
      </c>
      <c r="C23" s="3" t="s">
        <v>100</v>
      </c>
      <c r="D23" s="3">
        <v>20</v>
      </c>
      <c r="E23" s="3">
        <v>19.992439000000001</v>
      </c>
      <c r="F23" s="3">
        <v>10</v>
      </c>
      <c r="G23" s="3">
        <f t="shared" si="5"/>
        <v>10</v>
      </c>
      <c r="H23" s="3">
        <f t="shared" si="0"/>
        <v>20.164899999999999</v>
      </c>
      <c r="I23" s="7">
        <f t="shared" si="6"/>
        <v>0.17246099999999842</v>
      </c>
      <c r="J23" s="3">
        <f t="shared" si="4"/>
        <v>160.64742149999853</v>
      </c>
      <c r="K23" s="3">
        <f t="shared" si="1"/>
        <v>8.0323710749999258</v>
      </c>
      <c r="L23" s="15" t="s">
        <v>187</v>
      </c>
    </row>
    <row r="24" spans="2:12" x14ac:dyDescent="0.55000000000000004">
      <c r="B24" s="14" t="s">
        <v>11</v>
      </c>
      <c r="C24" s="3" t="s">
        <v>100</v>
      </c>
      <c r="D24" s="3">
        <v>21</v>
      </c>
      <c r="E24" s="3">
        <v>20.993845</v>
      </c>
      <c r="F24" s="3">
        <v>10</v>
      </c>
      <c r="G24" s="3">
        <f t="shared" si="5"/>
        <v>11</v>
      </c>
      <c r="H24" s="3">
        <f t="shared" si="0"/>
        <v>21.173565</v>
      </c>
      <c r="I24" s="7">
        <f t="shared" si="6"/>
        <v>0.17971999999999966</v>
      </c>
      <c r="J24" s="3">
        <f t="shared" si="4"/>
        <v>167.40917999999968</v>
      </c>
      <c r="K24" s="3">
        <f t="shared" si="1"/>
        <v>7.9718657142856992</v>
      </c>
      <c r="L24" s="15" t="s">
        <v>187</v>
      </c>
    </row>
    <row r="25" spans="2:12" x14ac:dyDescent="0.55000000000000004">
      <c r="B25" s="14" t="s">
        <v>11</v>
      </c>
      <c r="C25" s="3" t="s">
        <v>100</v>
      </c>
      <c r="D25" s="3">
        <v>22</v>
      </c>
      <c r="E25" s="3">
        <v>21.991384</v>
      </c>
      <c r="F25" s="3">
        <v>10</v>
      </c>
      <c r="G25" s="3">
        <f t="shared" si="5"/>
        <v>12</v>
      </c>
      <c r="H25" s="3">
        <f t="shared" si="0"/>
        <v>22.182230000000001</v>
      </c>
      <c r="I25" s="7">
        <f t="shared" si="6"/>
        <v>0.19084600000000052</v>
      </c>
      <c r="J25" s="3">
        <f t="shared" si="4"/>
        <v>177.77304900000047</v>
      </c>
      <c r="K25" s="3">
        <f t="shared" si="1"/>
        <v>8.0805931363636585</v>
      </c>
      <c r="L25" s="15" t="s">
        <v>187</v>
      </c>
    </row>
    <row r="26" spans="2:12" x14ac:dyDescent="0.55000000000000004">
      <c r="B26" s="14" t="s">
        <v>12</v>
      </c>
      <c r="C26" s="3" t="s">
        <v>101</v>
      </c>
      <c r="D26" s="3">
        <v>23</v>
      </c>
      <c r="E26" s="3">
        <v>22.98977</v>
      </c>
      <c r="F26" s="3">
        <v>11</v>
      </c>
      <c r="G26" s="3">
        <f t="shared" si="5"/>
        <v>12</v>
      </c>
      <c r="H26" s="3">
        <f t="shared" si="0"/>
        <v>23.190055000000001</v>
      </c>
      <c r="I26" s="7">
        <f t="shared" si="6"/>
        <v>0.20028500000000093</v>
      </c>
      <c r="J26" s="3">
        <f t="shared" si="4"/>
        <v>186.56547750000087</v>
      </c>
      <c r="K26" s="3">
        <f t="shared" si="1"/>
        <v>8.1115425000000378</v>
      </c>
      <c r="L26" s="15" t="s">
        <v>187</v>
      </c>
    </row>
    <row r="27" spans="2:12" x14ac:dyDescent="0.55000000000000004">
      <c r="B27" s="14" t="s">
        <v>13</v>
      </c>
      <c r="C27" s="3" t="s">
        <v>102</v>
      </c>
      <c r="D27" s="3">
        <v>24</v>
      </c>
      <c r="E27" s="3">
        <v>23.985045</v>
      </c>
      <c r="F27" s="3">
        <v>12</v>
      </c>
      <c r="G27" s="3">
        <f t="shared" si="5"/>
        <v>12</v>
      </c>
      <c r="H27" s="3">
        <f t="shared" si="0"/>
        <v>24.197879999999998</v>
      </c>
      <c r="I27" s="7">
        <f t="shared" si="6"/>
        <v>0.21283499999999833</v>
      </c>
      <c r="J27" s="3">
        <f t="shared" si="4"/>
        <v>198.25580249999845</v>
      </c>
      <c r="K27" s="3">
        <f t="shared" si="1"/>
        <v>8.2606584374999361</v>
      </c>
      <c r="L27" s="15" t="s">
        <v>187</v>
      </c>
    </row>
    <row r="28" spans="2:12" x14ac:dyDescent="0.55000000000000004">
      <c r="B28" s="14" t="s">
        <v>13</v>
      </c>
      <c r="C28" s="3" t="s">
        <v>102</v>
      </c>
      <c r="D28" s="3">
        <v>25</v>
      </c>
      <c r="E28" s="3">
        <v>24.985838999999999</v>
      </c>
      <c r="F28" s="3">
        <v>12</v>
      </c>
      <c r="G28" s="3">
        <f t="shared" si="5"/>
        <v>13</v>
      </c>
      <c r="H28" s="3">
        <f t="shared" si="0"/>
        <v>25.206544999999998</v>
      </c>
      <c r="I28" s="7">
        <f t="shared" si="6"/>
        <v>0.22070599999999985</v>
      </c>
      <c r="J28" s="3">
        <f t="shared" si="4"/>
        <v>205.58763899999985</v>
      </c>
      <c r="K28" s="3">
        <f t="shared" si="1"/>
        <v>8.2235055599999942</v>
      </c>
      <c r="L28" s="15" t="s">
        <v>187</v>
      </c>
    </row>
    <row r="29" spans="2:12" x14ac:dyDescent="0.55000000000000004">
      <c r="B29" s="14" t="s">
        <v>13</v>
      </c>
      <c r="C29" s="3" t="s">
        <v>102</v>
      </c>
      <c r="D29" s="3">
        <v>26</v>
      </c>
      <c r="E29" s="3">
        <v>25.982595</v>
      </c>
      <c r="F29" s="3">
        <v>12</v>
      </c>
      <c r="G29" s="3">
        <f t="shared" si="5"/>
        <v>14</v>
      </c>
      <c r="H29" s="3">
        <f t="shared" si="0"/>
        <v>26.215209999999999</v>
      </c>
      <c r="I29" s="7">
        <f t="shared" si="6"/>
        <v>0.23261499999999913</v>
      </c>
      <c r="J29" s="3">
        <f t="shared" si="4"/>
        <v>216.6808724999992</v>
      </c>
      <c r="K29" s="3">
        <f t="shared" si="1"/>
        <v>8.3338797115384313</v>
      </c>
      <c r="L29" s="15" t="s">
        <v>187</v>
      </c>
    </row>
    <row r="30" spans="2:12" x14ac:dyDescent="0.55000000000000004">
      <c r="B30" s="14" t="s">
        <v>33</v>
      </c>
      <c r="C30" s="3" t="s">
        <v>103</v>
      </c>
      <c r="D30" s="3">
        <v>27</v>
      </c>
      <c r="E30" s="3">
        <v>26.981541</v>
      </c>
      <c r="F30" s="3">
        <v>13</v>
      </c>
      <c r="G30" s="3">
        <f t="shared" si="5"/>
        <v>14</v>
      </c>
      <c r="H30" s="3">
        <f t="shared" si="0"/>
        <v>27.223034999999999</v>
      </c>
      <c r="I30" s="7">
        <f t="shared" si="6"/>
        <v>0.24149399999999943</v>
      </c>
      <c r="J30" s="3">
        <f t="shared" si="4"/>
        <v>224.95166099999946</v>
      </c>
      <c r="K30" s="3">
        <f t="shared" si="1"/>
        <v>8.3315429999999804</v>
      </c>
      <c r="L30" s="15" t="s">
        <v>187</v>
      </c>
    </row>
    <row r="31" spans="2:12" x14ac:dyDescent="0.55000000000000004">
      <c r="B31" s="14" t="s">
        <v>14</v>
      </c>
      <c r="C31" s="3" t="s">
        <v>104</v>
      </c>
      <c r="D31" s="3">
        <v>28</v>
      </c>
      <c r="E31" s="3">
        <v>27.976928000000001</v>
      </c>
      <c r="F31" s="3">
        <v>14</v>
      </c>
      <c r="G31" s="3">
        <f t="shared" si="5"/>
        <v>14</v>
      </c>
      <c r="H31" s="3">
        <f t="shared" si="0"/>
        <v>28.23086</v>
      </c>
      <c r="I31" s="7">
        <f t="shared" si="6"/>
        <v>0.25393199999999894</v>
      </c>
      <c r="J31" s="3">
        <f t="shared" si="4"/>
        <v>236.537657999999</v>
      </c>
      <c r="K31" s="3">
        <f t="shared" si="1"/>
        <v>8.4477734999999647</v>
      </c>
      <c r="L31" s="15" t="s">
        <v>187</v>
      </c>
    </row>
    <row r="32" spans="2:12" x14ac:dyDescent="0.55000000000000004">
      <c r="B32" s="14" t="s">
        <v>14</v>
      </c>
      <c r="C32" s="3" t="s">
        <v>104</v>
      </c>
      <c r="D32" s="3">
        <v>29</v>
      </c>
      <c r="E32" s="3">
        <v>28.976496000000001</v>
      </c>
      <c r="F32" s="3">
        <v>14</v>
      </c>
      <c r="G32" s="3">
        <f t="shared" si="5"/>
        <v>15</v>
      </c>
      <c r="H32" s="3">
        <f t="shared" si="0"/>
        <v>29.239524999999997</v>
      </c>
      <c r="I32" s="7">
        <f t="shared" si="6"/>
        <v>0.26302899999999596</v>
      </c>
      <c r="J32" s="3">
        <f t="shared" si="4"/>
        <v>245.01151349999623</v>
      </c>
      <c r="K32" s="3">
        <f t="shared" si="1"/>
        <v>8.4486728793102142</v>
      </c>
      <c r="L32" s="15" t="s">
        <v>187</v>
      </c>
    </row>
    <row r="33" spans="2:12" x14ac:dyDescent="0.55000000000000004">
      <c r="B33" s="14" t="s">
        <v>14</v>
      </c>
      <c r="C33" s="3" t="s">
        <v>104</v>
      </c>
      <c r="D33" s="3">
        <v>30</v>
      </c>
      <c r="E33" s="3">
        <v>29.973772</v>
      </c>
      <c r="F33" s="3">
        <v>14</v>
      </c>
      <c r="G33" s="3">
        <f t="shared" si="5"/>
        <v>16</v>
      </c>
      <c r="H33" s="3">
        <f t="shared" si="0"/>
        <v>30.248189999999997</v>
      </c>
      <c r="I33" s="7">
        <f t="shared" si="6"/>
        <v>0.27441799999999716</v>
      </c>
      <c r="J33" s="3">
        <f t="shared" si="4"/>
        <v>255.62036699999737</v>
      </c>
      <c r="K33" s="3">
        <f t="shared" si="1"/>
        <v>8.520678899999913</v>
      </c>
      <c r="L33" s="15" t="s">
        <v>187</v>
      </c>
    </row>
    <row r="34" spans="2:12" x14ac:dyDescent="0.55000000000000004">
      <c r="B34" s="14" t="s">
        <v>34</v>
      </c>
      <c r="C34" s="3" t="s">
        <v>105</v>
      </c>
      <c r="D34" s="3">
        <v>31</v>
      </c>
      <c r="E34" s="3">
        <v>30.973763000000002</v>
      </c>
      <c r="F34" s="3">
        <v>15</v>
      </c>
      <c r="G34" s="3">
        <f t="shared" si="5"/>
        <v>16</v>
      </c>
      <c r="H34" s="3">
        <f t="shared" si="0"/>
        <v>31.256014999999998</v>
      </c>
      <c r="I34" s="7">
        <f t="shared" si="6"/>
        <v>0.28225199999999617</v>
      </c>
      <c r="J34" s="3">
        <f t="shared" si="4"/>
        <v>262.91773799999646</v>
      </c>
      <c r="K34" s="3">
        <f t="shared" si="1"/>
        <v>8.481217354838595</v>
      </c>
      <c r="L34" s="15" t="s">
        <v>187</v>
      </c>
    </row>
    <row r="35" spans="2:12" x14ac:dyDescent="0.55000000000000004">
      <c r="B35" s="14" t="s">
        <v>35</v>
      </c>
      <c r="C35" s="3" t="s">
        <v>106</v>
      </c>
      <c r="D35" s="3">
        <v>32</v>
      </c>
      <c r="E35" s="3">
        <v>31.972072000000001</v>
      </c>
      <c r="F35" s="3">
        <v>16</v>
      </c>
      <c r="G35" s="3">
        <f t="shared" si="5"/>
        <v>16</v>
      </c>
      <c r="H35" s="3">
        <f t="shared" si="0"/>
        <v>32.263840000000002</v>
      </c>
      <c r="I35" s="7">
        <f t="shared" si="6"/>
        <v>0.29176800000000114</v>
      </c>
      <c r="J35" s="3">
        <f t="shared" si="4"/>
        <v>271.78189200000105</v>
      </c>
      <c r="K35" s="3">
        <f t="shared" si="1"/>
        <v>8.4931841250000328</v>
      </c>
      <c r="L35" s="15" t="s">
        <v>187</v>
      </c>
    </row>
    <row r="36" spans="2:12" x14ac:dyDescent="0.55000000000000004">
      <c r="B36" s="14" t="s">
        <v>35</v>
      </c>
      <c r="C36" s="3" t="s">
        <v>106</v>
      </c>
      <c r="D36" s="3">
        <v>33</v>
      </c>
      <c r="E36" s="3">
        <v>32.971459000000003</v>
      </c>
      <c r="F36" s="3">
        <v>16</v>
      </c>
      <c r="G36" s="3">
        <f t="shared" si="5"/>
        <v>17</v>
      </c>
      <c r="H36" s="3">
        <f t="shared" si="0"/>
        <v>33.272504999999995</v>
      </c>
      <c r="I36" s="7">
        <f t="shared" si="6"/>
        <v>0.30104599999999238</v>
      </c>
      <c r="J36" s="3">
        <f t="shared" si="4"/>
        <v>280.4243489999929</v>
      </c>
      <c r="K36" s="3">
        <f t="shared" si="1"/>
        <v>8.4977075454543307</v>
      </c>
      <c r="L36" s="15" t="s">
        <v>187</v>
      </c>
    </row>
    <row r="37" spans="2:12" x14ac:dyDescent="0.55000000000000004">
      <c r="B37" s="14" t="s">
        <v>35</v>
      </c>
      <c r="C37" s="3" t="s">
        <v>106</v>
      </c>
      <c r="D37" s="3">
        <v>34</v>
      </c>
      <c r="E37" s="3">
        <v>33.967868000000003</v>
      </c>
      <c r="F37" s="3">
        <v>16</v>
      </c>
      <c r="G37" s="3">
        <f t="shared" si="5"/>
        <v>18</v>
      </c>
      <c r="H37" s="3">
        <f t="shared" si="0"/>
        <v>34.281170000000003</v>
      </c>
      <c r="I37" s="7">
        <f t="shared" si="6"/>
        <v>0.31330200000000019</v>
      </c>
      <c r="J37" s="3">
        <f t="shared" si="4"/>
        <v>291.8408130000002</v>
      </c>
      <c r="K37" s="3">
        <f t="shared" si="1"/>
        <v>8.5835533235294168</v>
      </c>
      <c r="L37" s="15" t="s">
        <v>187</v>
      </c>
    </row>
    <row r="38" spans="2:12" x14ac:dyDescent="0.55000000000000004">
      <c r="B38" s="14" t="s">
        <v>36</v>
      </c>
      <c r="C38" s="3" t="s">
        <v>107</v>
      </c>
      <c r="D38" s="3">
        <v>35</v>
      </c>
      <c r="E38" s="3">
        <v>34.968853000000003</v>
      </c>
      <c r="F38" s="3">
        <v>17</v>
      </c>
      <c r="G38" s="3">
        <f t="shared" si="5"/>
        <v>18</v>
      </c>
      <c r="H38" s="3">
        <f t="shared" si="0"/>
        <v>35.288995</v>
      </c>
      <c r="I38" s="7">
        <f t="shared" si="6"/>
        <v>0.32014199999999704</v>
      </c>
      <c r="J38" s="3">
        <f t="shared" si="4"/>
        <v>298.21227299999725</v>
      </c>
      <c r="K38" s="3">
        <f t="shared" si="1"/>
        <v>8.5203506571427781</v>
      </c>
      <c r="L38" s="15" t="s">
        <v>187</v>
      </c>
    </row>
    <row r="39" spans="2:12" x14ac:dyDescent="0.55000000000000004">
      <c r="B39" s="14" t="s">
        <v>35</v>
      </c>
      <c r="C39" s="3" t="s">
        <v>106</v>
      </c>
      <c r="D39" s="3">
        <v>36</v>
      </c>
      <c r="E39" s="3">
        <v>35.967078999999998</v>
      </c>
      <c r="F39" s="3">
        <v>16</v>
      </c>
      <c r="G39" s="3">
        <f t="shared" si="5"/>
        <v>20</v>
      </c>
      <c r="H39" s="3">
        <f t="shared" si="0"/>
        <v>36.298499999999997</v>
      </c>
      <c r="I39" s="7">
        <f t="shared" si="6"/>
        <v>0.33142099999999886</v>
      </c>
      <c r="J39" s="3">
        <f t="shared" si="4"/>
        <v>308.71866149999892</v>
      </c>
      <c r="K39" s="3">
        <f t="shared" si="1"/>
        <v>8.5755183749999695</v>
      </c>
      <c r="L39" s="15" t="s">
        <v>187</v>
      </c>
    </row>
    <row r="40" spans="2:12" x14ac:dyDescent="0.55000000000000004">
      <c r="B40" s="14" t="s">
        <v>15</v>
      </c>
      <c r="C40" s="3" t="s">
        <v>108</v>
      </c>
      <c r="D40" s="3">
        <v>36</v>
      </c>
      <c r="E40" s="3">
        <v>35.967545999999999</v>
      </c>
      <c r="F40" s="3">
        <v>18</v>
      </c>
      <c r="G40" s="3">
        <f t="shared" si="5"/>
        <v>18</v>
      </c>
      <c r="H40" s="3">
        <f t="shared" si="0"/>
        <v>36.296819999999997</v>
      </c>
      <c r="I40" s="7">
        <f t="shared" si="6"/>
        <v>0.32927399999999807</v>
      </c>
      <c r="J40" s="3">
        <f t="shared" si="4"/>
        <v>306.71873099999823</v>
      </c>
      <c r="K40" s="3">
        <f t="shared" si="1"/>
        <v>8.51996474999995</v>
      </c>
      <c r="L40" s="15" t="s">
        <v>187</v>
      </c>
    </row>
    <row r="41" spans="2:12" x14ac:dyDescent="0.55000000000000004">
      <c r="B41" s="14" t="s">
        <v>36</v>
      </c>
      <c r="C41" s="3" t="s">
        <v>107</v>
      </c>
      <c r="D41" s="3">
        <v>37</v>
      </c>
      <c r="E41" s="3">
        <v>36.965902999999997</v>
      </c>
      <c r="F41" s="3">
        <v>17</v>
      </c>
      <c r="G41" s="3">
        <f t="shared" si="5"/>
        <v>20</v>
      </c>
      <c r="H41" s="3">
        <f t="shared" si="0"/>
        <v>37.306325000000001</v>
      </c>
      <c r="I41" s="7">
        <f t="shared" si="6"/>
        <v>0.34042200000000378</v>
      </c>
      <c r="J41" s="3">
        <f t="shared" si="4"/>
        <v>317.10309300000353</v>
      </c>
      <c r="K41" s="3">
        <f t="shared" si="1"/>
        <v>8.5703538648649609</v>
      </c>
      <c r="L41" s="15" t="s">
        <v>187</v>
      </c>
    </row>
    <row r="42" spans="2:12" x14ac:dyDescent="0.55000000000000004">
      <c r="B42" s="14" t="s">
        <v>15</v>
      </c>
      <c r="C42" s="3" t="s">
        <v>108</v>
      </c>
      <c r="D42" s="3">
        <v>38</v>
      </c>
      <c r="E42" s="3">
        <v>37.962732000000003</v>
      </c>
      <c r="F42" s="3">
        <v>18</v>
      </c>
      <c r="G42" s="3">
        <f t="shared" si="5"/>
        <v>20</v>
      </c>
      <c r="H42" s="3">
        <f t="shared" si="0"/>
        <v>38.314149999999998</v>
      </c>
      <c r="I42" s="7">
        <f t="shared" si="6"/>
        <v>0.35141799999999535</v>
      </c>
      <c r="J42" s="3">
        <f t="shared" si="4"/>
        <v>327.34586699999568</v>
      </c>
      <c r="K42" s="3">
        <f t="shared" si="1"/>
        <v>8.6143649210525179</v>
      </c>
      <c r="L42" s="15" t="s">
        <v>187</v>
      </c>
    </row>
    <row r="43" spans="2:12" x14ac:dyDescent="0.55000000000000004">
      <c r="B43" s="14" t="s">
        <v>37</v>
      </c>
      <c r="C43" s="3" t="s">
        <v>109</v>
      </c>
      <c r="D43" s="3">
        <v>39</v>
      </c>
      <c r="E43" s="3">
        <v>38.963707999999997</v>
      </c>
      <c r="F43" s="3">
        <v>19</v>
      </c>
      <c r="G43" s="3">
        <f t="shared" si="5"/>
        <v>20</v>
      </c>
      <c r="H43" s="3">
        <f t="shared" si="0"/>
        <v>39.321974999999995</v>
      </c>
      <c r="I43" s="7">
        <f t="shared" si="6"/>
        <v>0.35826699999999789</v>
      </c>
      <c r="J43" s="3">
        <f t="shared" si="4"/>
        <v>333.72571049999806</v>
      </c>
      <c r="K43" s="3">
        <f t="shared" si="1"/>
        <v>8.557069499999951</v>
      </c>
      <c r="L43" s="15" t="s">
        <v>187</v>
      </c>
    </row>
    <row r="44" spans="2:12" x14ac:dyDescent="0.55000000000000004">
      <c r="B44" s="14" t="s">
        <v>15</v>
      </c>
      <c r="C44" s="3" t="s">
        <v>108</v>
      </c>
      <c r="D44" s="3">
        <v>40</v>
      </c>
      <c r="E44" s="3">
        <v>39.962383000000003</v>
      </c>
      <c r="F44" s="3">
        <v>18</v>
      </c>
      <c r="G44" s="3">
        <f t="shared" si="5"/>
        <v>22</v>
      </c>
      <c r="H44" s="3">
        <f t="shared" si="0"/>
        <v>40.331479999999999</v>
      </c>
      <c r="I44" s="7">
        <f t="shared" si="6"/>
        <v>0.36909699999999646</v>
      </c>
      <c r="J44" s="3">
        <f t="shared" si="4"/>
        <v>343.81385549999669</v>
      </c>
      <c r="K44" s="3">
        <f t="shared" si="1"/>
        <v>8.5953463874999176</v>
      </c>
      <c r="L44" s="15" t="s">
        <v>187</v>
      </c>
    </row>
    <row r="45" spans="2:12" x14ac:dyDescent="0.55000000000000004">
      <c r="B45" s="14" t="s">
        <v>16</v>
      </c>
      <c r="C45" s="3" t="s">
        <v>110</v>
      </c>
      <c r="D45" s="3">
        <v>40</v>
      </c>
      <c r="E45" s="3">
        <v>39.962591000000003</v>
      </c>
      <c r="F45" s="3">
        <v>20</v>
      </c>
      <c r="G45" s="3">
        <f t="shared" si="5"/>
        <v>20</v>
      </c>
      <c r="H45" s="3">
        <f t="shared" si="0"/>
        <v>40.329799999999999</v>
      </c>
      <c r="I45" s="7">
        <f t="shared" si="6"/>
        <v>0.36720899999999546</v>
      </c>
      <c r="J45" s="3">
        <f t="shared" si="4"/>
        <v>342.05518349999579</v>
      </c>
      <c r="K45" s="3">
        <f t="shared" si="1"/>
        <v>8.5513795874998948</v>
      </c>
      <c r="L45" s="15" t="s">
        <v>187</v>
      </c>
    </row>
    <row r="46" spans="2:12" x14ac:dyDescent="0.55000000000000004">
      <c r="B46" s="14" t="s">
        <v>37</v>
      </c>
      <c r="C46" s="3" t="s">
        <v>109</v>
      </c>
      <c r="D46" s="3">
        <v>40</v>
      </c>
      <c r="E46" s="3">
        <v>39.963999000000001</v>
      </c>
      <c r="F46" s="3">
        <v>19</v>
      </c>
      <c r="G46" s="3">
        <f t="shared" si="5"/>
        <v>21</v>
      </c>
      <c r="H46" s="3">
        <f t="shared" si="0"/>
        <v>40.330640000000002</v>
      </c>
      <c r="I46" s="7">
        <f t="shared" si="6"/>
        <v>0.36664100000000133</v>
      </c>
      <c r="J46" s="3">
        <f t="shared" si="4"/>
        <v>341.52609150000126</v>
      </c>
      <c r="K46" s="3">
        <f t="shared" si="1"/>
        <v>8.5381522875000311</v>
      </c>
      <c r="L46" s="16" t="s">
        <v>188</v>
      </c>
    </row>
    <row r="47" spans="2:12" x14ac:dyDescent="0.55000000000000004">
      <c r="B47" s="14" t="s">
        <v>37</v>
      </c>
      <c r="C47" s="3" t="s">
        <v>109</v>
      </c>
      <c r="D47" s="3">
        <v>41</v>
      </c>
      <c r="E47" s="3">
        <v>40.961824999999997</v>
      </c>
      <c r="F47" s="3">
        <v>19</v>
      </c>
      <c r="G47" s="3">
        <f t="shared" si="5"/>
        <v>22</v>
      </c>
      <c r="H47" s="3">
        <f t="shared" si="0"/>
        <v>41.339304999999996</v>
      </c>
      <c r="I47" s="7">
        <f t="shared" si="6"/>
        <v>0.37747999999999848</v>
      </c>
      <c r="J47" s="3">
        <f t="shared" si="4"/>
        <v>351.62261999999856</v>
      </c>
      <c r="K47" s="3">
        <f t="shared" si="1"/>
        <v>8.5761614634146</v>
      </c>
      <c r="L47" s="15" t="s">
        <v>187</v>
      </c>
    </row>
    <row r="48" spans="2:12" x14ac:dyDescent="0.55000000000000004">
      <c r="B48" s="14" t="s">
        <v>16</v>
      </c>
      <c r="C48" s="3" t="s">
        <v>110</v>
      </c>
      <c r="D48" s="3">
        <v>42</v>
      </c>
      <c r="E48" s="3">
        <v>41.958621999999998</v>
      </c>
      <c r="F48" s="3">
        <v>20</v>
      </c>
      <c r="G48" s="3">
        <f t="shared" si="5"/>
        <v>22</v>
      </c>
      <c r="H48" s="3">
        <f t="shared" si="0"/>
        <v>42.34713</v>
      </c>
      <c r="I48" s="7">
        <f t="shared" si="6"/>
        <v>0.38850800000000163</v>
      </c>
      <c r="J48" s="3">
        <f t="shared" si="4"/>
        <v>361.89520200000152</v>
      </c>
      <c r="K48" s="3">
        <f t="shared" si="1"/>
        <v>8.616552428571465</v>
      </c>
      <c r="L48" s="15" t="s">
        <v>187</v>
      </c>
    </row>
    <row r="49" spans="2:12" x14ac:dyDescent="0.55000000000000004">
      <c r="B49" s="14" t="s">
        <v>16</v>
      </c>
      <c r="C49" s="3" t="s">
        <v>110</v>
      </c>
      <c r="D49" s="3">
        <v>43</v>
      </c>
      <c r="E49" s="3">
        <v>42.958770000000001</v>
      </c>
      <c r="F49" s="3">
        <v>20</v>
      </c>
      <c r="G49" s="3">
        <f t="shared" si="5"/>
        <v>23</v>
      </c>
      <c r="H49" s="3">
        <f t="shared" si="0"/>
        <v>43.355795000000001</v>
      </c>
      <c r="I49" s="7">
        <f t="shared" si="6"/>
        <v>0.3970249999999993</v>
      </c>
      <c r="J49" s="3">
        <f t="shared" si="4"/>
        <v>369.82878749999935</v>
      </c>
      <c r="K49" s="3">
        <f t="shared" si="1"/>
        <v>8.6006694767441711</v>
      </c>
      <c r="L49" s="15" t="s">
        <v>187</v>
      </c>
    </row>
    <row r="50" spans="2:12" x14ac:dyDescent="0.55000000000000004">
      <c r="B50" s="14" t="s">
        <v>16</v>
      </c>
      <c r="C50" s="3" t="s">
        <v>110</v>
      </c>
      <c r="D50" s="3">
        <v>44</v>
      </c>
      <c r="E50" s="3">
        <v>43.955485000000003</v>
      </c>
      <c r="F50" s="3">
        <v>20</v>
      </c>
      <c r="G50" s="3">
        <f t="shared" si="5"/>
        <v>24</v>
      </c>
      <c r="H50" s="3">
        <f t="shared" si="0"/>
        <v>44.364460000000001</v>
      </c>
      <c r="I50" s="7">
        <f t="shared" si="6"/>
        <v>0.40897499999999809</v>
      </c>
      <c r="J50" s="3">
        <f t="shared" si="4"/>
        <v>380.96021249999819</v>
      </c>
      <c r="K50" s="3">
        <f t="shared" si="1"/>
        <v>8.6581866477272325</v>
      </c>
      <c r="L50" s="15" t="s">
        <v>187</v>
      </c>
    </row>
    <row r="51" spans="2:12" x14ac:dyDescent="0.55000000000000004">
      <c r="B51" s="14" t="s">
        <v>17</v>
      </c>
      <c r="C51" s="3" t="s">
        <v>111</v>
      </c>
      <c r="D51" s="3">
        <v>45</v>
      </c>
      <c r="E51" s="3">
        <v>44.955914</v>
      </c>
      <c r="F51" s="3">
        <v>21</v>
      </c>
      <c r="G51" s="3">
        <f t="shared" si="5"/>
        <v>24</v>
      </c>
      <c r="H51" s="3">
        <f t="shared" si="0"/>
        <v>45.372284999999998</v>
      </c>
      <c r="I51" s="7">
        <f t="shared" si="6"/>
        <v>0.41637099999999805</v>
      </c>
      <c r="J51" s="3">
        <f t="shared" si="4"/>
        <v>387.84958649999817</v>
      </c>
      <c r="K51" s="3">
        <f t="shared" si="1"/>
        <v>8.61887969999996</v>
      </c>
      <c r="L51" s="15" t="s">
        <v>187</v>
      </c>
    </row>
    <row r="52" spans="2:12" x14ac:dyDescent="0.55000000000000004">
      <c r="B52" s="14" t="s">
        <v>18</v>
      </c>
      <c r="C52" s="3" t="s">
        <v>112</v>
      </c>
      <c r="D52" s="3">
        <v>46</v>
      </c>
      <c r="E52" s="3">
        <v>45.952632999999999</v>
      </c>
      <c r="F52" s="3">
        <v>22</v>
      </c>
      <c r="G52" s="3">
        <f t="shared" si="5"/>
        <v>24</v>
      </c>
      <c r="H52" s="3">
        <f t="shared" si="0"/>
        <v>46.380110000000002</v>
      </c>
      <c r="I52" s="7">
        <f t="shared" si="6"/>
        <v>0.42747700000000322</v>
      </c>
      <c r="J52" s="3">
        <f t="shared" si="4"/>
        <v>398.19482550000299</v>
      </c>
      <c r="K52" s="3">
        <f t="shared" si="1"/>
        <v>8.6564092500000651</v>
      </c>
      <c r="L52" s="15" t="s">
        <v>187</v>
      </c>
    </row>
    <row r="53" spans="2:12" x14ac:dyDescent="0.55000000000000004">
      <c r="B53" s="14" t="s">
        <v>16</v>
      </c>
      <c r="C53" s="3" t="s">
        <v>110</v>
      </c>
      <c r="D53" s="3">
        <v>46</v>
      </c>
      <c r="E53" s="3">
        <v>45.953688999999997</v>
      </c>
      <c r="F53" s="3">
        <v>20</v>
      </c>
      <c r="G53" s="3">
        <f t="shared" si="5"/>
        <v>26</v>
      </c>
      <c r="H53" s="3">
        <f t="shared" si="0"/>
        <v>46.381789999999995</v>
      </c>
      <c r="I53" s="7">
        <f t="shared" si="6"/>
        <v>0.42810099999999807</v>
      </c>
      <c r="J53" s="3">
        <f t="shared" si="4"/>
        <v>398.77608149999821</v>
      </c>
      <c r="K53" s="3">
        <f t="shared" si="1"/>
        <v>8.6690452499999608</v>
      </c>
      <c r="L53" s="16" t="s">
        <v>188</v>
      </c>
    </row>
    <row r="54" spans="2:12" x14ac:dyDescent="0.55000000000000004">
      <c r="B54" s="14" t="s">
        <v>18</v>
      </c>
      <c r="C54" s="3" t="s">
        <v>112</v>
      </c>
      <c r="D54" s="3">
        <v>47</v>
      </c>
      <c r="E54" s="3">
        <v>46.951765000000002</v>
      </c>
      <c r="F54" s="3">
        <v>22</v>
      </c>
      <c r="G54" s="3">
        <f t="shared" si="5"/>
        <v>25</v>
      </c>
      <c r="H54" s="3">
        <f t="shared" si="0"/>
        <v>47.388774999999995</v>
      </c>
      <c r="I54" s="7">
        <f t="shared" si="6"/>
        <v>0.43700999999999368</v>
      </c>
      <c r="J54" s="3">
        <f t="shared" si="4"/>
        <v>407.07481499999409</v>
      </c>
      <c r="K54" s="3">
        <f t="shared" si="1"/>
        <v>8.661166276595619</v>
      </c>
      <c r="L54" s="15" t="s">
        <v>187</v>
      </c>
    </row>
    <row r="55" spans="2:12" x14ac:dyDescent="0.55000000000000004">
      <c r="B55" s="14" t="s">
        <v>18</v>
      </c>
      <c r="C55" s="3" t="s">
        <v>112</v>
      </c>
      <c r="D55" s="3">
        <v>48</v>
      </c>
      <c r="E55" s="3">
        <v>47.947946999999999</v>
      </c>
      <c r="F55" s="3">
        <v>22</v>
      </c>
      <c r="G55" s="3">
        <f t="shared" si="5"/>
        <v>26</v>
      </c>
      <c r="H55" s="3">
        <f t="shared" si="0"/>
        <v>48.397439999999996</v>
      </c>
      <c r="I55" s="7">
        <f t="shared" si="6"/>
        <v>0.44949299999999681</v>
      </c>
      <c r="J55" s="3">
        <f t="shared" si="4"/>
        <v>418.70272949999702</v>
      </c>
      <c r="K55" s="3">
        <f t="shared" si="1"/>
        <v>8.7229735312499379</v>
      </c>
      <c r="L55" s="15" t="s">
        <v>187</v>
      </c>
    </row>
    <row r="56" spans="2:12" x14ac:dyDescent="0.55000000000000004">
      <c r="B56" s="14" t="s">
        <v>16</v>
      </c>
      <c r="C56" s="3" t="s">
        <v>110</v>
      </c>
      <c r="D56" s="3">
        <v>48</v>
      </c>
      <c r="E56" s="3">
        <v>47.952531999999998</v>
      </c>
      <c r="F56" s="3">
        <v>20</v>
      </c>
      <c r="G56" s="3">
        <f t="shared" si="5"/>
        <v>28</v>
      </c>
      <c r="H56" s="3">
        <f t="shared" si="0"/>
        <v>48.399119999999996</v>
      </c>
      <c r="I56" s="7">
        <f t="shared" si="6"/>
        <v>0.44658799999999843</v>
      </c>
      <c r="J56" s="3">
        <f t="shared" si="4"/>
        <v>415.99672199999856</v>
      </c>
      <c r="K56" s="3">
        <f t="shared" si="1"/>
        <v>8.6665983749999693</v>
      </c>
      <c r="L56" s="16" t="s">
        <v>188</v>
      </c>
    </row>
    <row r="57" spans="2:12" x14ac:dyDescent="0.55000000000000004">
      <c r="B57" s="14" t="s">
        <v>18</v>
      </c>
      <c r="C57" s="3" t="s">
        <v>112</v>
      </c>
      <c r="D57" s="3">
        <v>49</v>
      </c>
      <c r="E57" s="3">
        <v>48.947870999999999</v>
      </c>
      <c r="F57" s="3">
        <v>22</v>
      </c>
      <c r="G57" s="3">
        <f t="shared" si="5"/>
        <v>27</v>
      </c>
      <c r="H57" s="3">
        <f t="shared" si="0"/>
        <v>49.406104999999997</v>
      </c>
      <c r="I57" s="7">
        <f t="shared" si="6"/>
        <v>0.45823399999999737</v>
      </c>
      <c r="J57" s="3">
        <f t="shared" si="4"/>
        <v>426.84497099999754</v>
      </c>
      <c r="K57" s="3">
        <f t="shared" si="1"/>
        <v>8.7111218571428068</v>
      </c>
      <c r="L57" s="15" t="s">
        <v>187</v>
      </c>
    </row>
    <row r="58" spans="2:12" x14ac:dyDescent="0.55000000000000004">
      <c r="B58" s="14" t="s">
        <v>18</v>
      </c>
      <c r="C58" s="3" t="s">
        <v>112</v>
      </c>
      <c r="D58" s="3">
        <v>50</v>
      </c>
      <c r="E58" s="3">
        <v>49.944786000000001</v>
      </c>
      <c r="F58" s="3">
        <v>22</v>
      </c>
      <c r="G58" s="3">
        <f t="shared" si="5"/>
        <v>28</v>
      </c>
      <c r="H58" s="3">
        <f t="shared" si="0"/>
        <v>50.414769999999997</v>
      </c>
      <c r="I58" s="7">
        <f t="shared" si="6"/>
        <v>0.46998399999999663</v>
      </c>
      <c r="J58" s="3">
        <f t="shared" si="4"/>
        <v>437.79009599999688</v>
      </c>
      <c r="K58" s="3">
        <f t="shared" si="1"/>
        <v>8.7558019199999375</v>
      </c>
      <c r="L58" s="15" t="s">
        <v>187</v>
      </c>
    </row>
    <row r="59" spans="2:12" x14ac:dyDescent="0.55000000000000004">
      <c r="B59" s="14" t="s">
        <v>20</v>
      </c>
      <c r="C59" s="3" t="s">
        <v>113</v>
      </c>
      <c r="D59" s="3">
        <v>50</v>
      </c>
      <c r="E59" s="3">
        <v>49.946046000000003</v>
      </c>
      <c r="F59" s="3">
        <v>24</v>
      </c>
      <c r="G59" s="3">
        <f t="shared" si="5"/>
        <v>26</v>
      </c>
      <c r="H59" s="3">
        <f t="shared" si="0"/>
        <v>50.413089999999997</v>
      </c>
      <c r="I59" s="7">
        <f t="shared" si="6"/>
        <v>0.46704399999999424</v>
      </c>
      <c r="J59" s="3">
        <f t="shared" si="4"/>
        <v>435.05148599999461</v>
      </c>
      <c r="K59" s="3">
        <f t="shared" si="1"/>
        <v>8.7010297199998927</v>
      </c>
      <c r="L59" s="15" t="s">
        <v>187</v>
      </c>
    </row>
    <row r="60" spans="2:12" x14ac:dyDescent="0.55000000000000004">
      <c r="B60" s="14" t="s">
        <v>19</v>
      </c>
      <c r="C60" s="3" t="s">
        <v>114</v>
      </c>
      <c r="D60" s="3">
        <v>50</v>
      </c>
      <c r="E60" s="3">
        <v>49.947161000000001</v>
      </c>
      <c r="F60" s="3">
        <v>23</v>
      </c>
      <c r="G60" s="3">
        <f t="shared" si="5"/>
        <v>27</v>
      </c>
      <c r="H60" s="3">
        <f t="shared" si="0"/>
        <v>50.413929999999993</v>
      </c>
      <c r="I60" s="7">
        <f t="shared" si="6"/>
        <v>0.46676899999999222</v>
      </c>
      <c r="J60" s="3">
        <f t="shared" si="4"/>
        <v>434.79532349999278</v>
      </c>
      <c r="K60" s="3">
        <f t="shared" si="1"/>
        <v>8.6959064699998549</v>
      </c>
      <c r="L60" s="16" t="s">
        <v>188</v>
      </c>
    </row>
    <row r="61" spans="2:12" x14ac:dyDescent="0.55000000000000004">
      <c r="B61" s="14" t="s">
        <v>19</v>
      </c>
      <c r="C61" s="3" t="s">
        <v>114</v>
      </c>
      <c r="D61" s="3">
        <v>51</v>
      </c>
      <c r="E61" s="3">
        <v>50.943962999999997</v>
      </c>
      <c r="F61" s="3">
        <v>23</v>
      </c>
      <c r="G61" s="3">
        <f t="shared" si="5"/>
        <v>28</v>
      </c>
      <c r="H61" s="3">
        <f t="shared" si="0"/>
        <v>51.422595000000001</v>
      </c>
      <c r="I61" s="7">
        <f t="shared" si="6"/>
        <v>0.47863200000000461</v>
      </c>
      <c r="J61" s="3">
        <f t="shared" si="4"/>
        <v>445.84570800000427</v>
      </c>
      <c r="K61" s="3">
        <f t="shared" si="1"/>
        <v>8.7420727058824372</v>
      </c>
      <c r="L61" s="15" t="s">
        <v>187</v>
      </c>
    </row>
    <row r="62" spans="2:12" x14ac:dyDescent="0.55000000000000004">
      <c r="B62" s="14" t="s">
        <v>20</v>
      </c>
      <c r="C62" s="3" t="s">
        <v>113</v>
      </c>
      <c r="D62" s="3">
        <v>52</v>
      </c>
      <c r="E62" s="3">
        <v>51.940510000000003</v>
      </c>
      <c r="F62" s="3">
        <v>24</v>
      </c>
      <c r="G62" s="3">
        <f t="shared" si="5"/>
        <v>28</v>
      </c>
      <c r="H62" s="3">
        <f t="shared" si="0"/>
        <v>52.430419999999998</v>
      </c>
      <c r="I62" s="7">
        <f t="shared" si="6"/>
        <v>0.48990999999999474</v>
      </c>
      <c r="J62" s="3">
        <f t="shared" si="4"/>
        <v>456.35116499999509</v>
      </c>
      <c r="K62" s="3">
        <f t="shared" si="1"/>
        <v>8.7759839423075974</v>
      </c>
      <c r="L62" s="15" t="s">
        <v>187</v>
      </c>
    </row>
    <row r="63" spans="2:12" x14ac:dyDescent="0.55000000000000004">
      <c r="B63" s="14" t="s">
        <v>20</v>
      </c>
      <c r="C63" s="3" t="s">
        <v>113</v>
      </c>
      <c r="D63" s="3">
        <v>53</v>
      </c>
      <c r="E63" s="3">
        <v>52.940651000000003</v>
      </c>
      <c r="F63" s="3">
        <v>24</v>
      </c>
      <c r="G63" s="3">
        <f t="shared" si="5"/>
        <v>29</v>
      </c>
      <c r="H63" s="3">
        <f t="shared" si="0"/>
        <v>53.439084999999999</v>
      </c>
      <c r="I63" s="7">
        <f t="shared" si="6"/>
        <v>0.49843399999999605</v>
      </c>
      <c r="J63" s="3">
        <f t="shared" si="4"/>
        <v>464.2912709999963</v>
      </c>
      <c r="K63" s="3">
        <f t="shared" si="1"/>
        <v>8.7602126603772881</v>
      </c>
      <c r="L63" s="15" t="s">
        <v>187</v>
      </c>
    </row>
    <row r="64" spans="2:12" x14ac:dyDescent="0.55000000000000004">
      <c r="B64" s="14" t="s">
        <v>20</v>
      </c>
      <c r="C64" s="3" t="s">
        <v>113</v>
      </c>
      <c r="D64" s="3">
        <v>54</v>
      </c>
      <c r="E64" s="3">
        <v>53.938882</v>
      </c>
      <c r="F64" s="3">
        <v>24</v>
      </c>
      <c r="G64" s="3">
        <f t="shared" si="5"/>
        <v>30</v>
      </c>
      <c r="H64" s="3">
        <f t="shared" si="0"/>
        <v>54.447749999999999</v>
      </c>
      <c r="I64" s="7">
        <f t="shared" si="6"/>
        <v>0.50886799999999965</v>
      </c>
      <c r="J64" s="3">
        <f t="shared" si="4"/>
        <v>474.0105419999997</v>
      </c>
      <c r="K64" s="3">
        <f t="shared" si="1"/>
        <v>8.777972999999994</v>
      </c>
      <c r="L64" s="15" t="s">
        <v>187</v>
      </c>
    </row>
    <row r="65" spans="2:12" x14ac:dyDescent="0.55000000000000004">
      <c r="B65" s="14" t="s">
        <v>3</v>
      </c>
      <c r="C65" s="3" t="s">
        <v>115</v>
      </c>
      <c r="D65" s="3">
        <v>54</v>
      </c>
      <c r="E65" s="3">
        <v>53.939611999999997</v>
      </c>
      <c r="F65" s="3">
        <v>26</v>
      </c>
      <c r="G65" s="3">
        <f t="shared" si="5"/>
        <v>28</v>
      </c>
      <c r="H65" s="3">
        <f t="shared" si="0"/>
        <v>54.446069999999999</v>
      </c>
      <c r="I65" s="7">
        <f t="shared" si="6"/>
        <v>0.50645800000000207</v>
      </c>
      <c r="J65" s="3">
        <f t="shared" si="4"/>
        <v>471.76562700000193</v>
      </c>
      <c r="K65" s="3">
        <f t="shared" si="1"/>
        <v>8.7364005000000358</v>
      </c>
      <c r="L65" s="15" t="s">
        <v>187</v>
      </c>
    </row>
    <row r="66" spans="2:12" x14ac:dyDescent="0.55000000000000004">
      <c r="B66" s="14" t="s">
        <v>38</v>
      </c>
      <c r="C66" s="3" t="s">
        <v>116</v>
      </c>
      <c r="D66" s="3">
        <v>55</v>
      </c>
      <c r="E66" s="3">
        <v>54.938046</v>
      </c>
      <c r="F66" s="3">
        <v>25</v>
      </c>
      <c r="G66" s="3">
        <f t="shared" si="5"/>
        <v>30</v>
      </c>
      <c r="H66" s="3">
        <f t="shared" si="0"/>
        <v>55.455574999999996</v>
      </c>
      <c r="I66" s="7">
        <f t="shared" si="6"/>
        <v>0.51752899999999613</v>
      </c>
      <c r="J66" s="3">
        <f t="shared" si="4"/>
        <v>482.07826349999641</v>
      </c>
      <c r="K66" s="3">
        <f t="shared" si="1"/>
        <v>8.7650593363635707</v>
      </c>
      <c r="L66" s="15" t="s">
        <v>187</v>
      </c>
    </row>
    <row r="67" spans="2:12" x14ac:dyDescent="0.55000000000000004">
      <c r="B67" s="14" t="s">
        <v>3</v>
      </c>
      <c r="C67" s="3" t="s">
        <v>115</v>
      </c>
      <c r="D67" s="3">
        <v>56</v>
      </c>
      <c r="E67" s="3">
        <v>55.934939</v>
      </c>
      <c r="F67" s="3">
        <v>26</v>
      </c>
      <c r="G67" s="3">
        <f t="shared" si="5"/>
        <v>30</v>
      </c>
      <c r="H67" s="3">
        <f t="shared" si="0"/>
        <v>56.463399999999993</v>
      </c>
      <c r="I67" s="7">
        <f t="shared" si="6"/>
        <v>0.52846099999999296</v>
      </c>
      <c r="J67" s="3">
        <f t="shared" si="4"/>
        <v>492.26142149999345</v>
      </c>
      <c r="K67" s="3">
        <f t="shared" si="1"/>
        <v>8.7903825267855975</v>
      </c>
      <c r="L67" s="15" t="s">
        <v>187</v>
      </c>
    </row>
    <row r="68" spans="2:12" x14ac:dyDescent="0.55000000000000004">
      <c r="B68" s="14" t="s">
        <v>3</v>
      </c>
      <c r="C68" s="3" t="s">
        <v>115</v>
      </c>
      <c r="D68" s="3">
        <v>57</v>
      </c>
      <c r="E68" s="3">
        <v>56.935395999999997</v>
      </c>
      <c r="F68" s="3">
        <v>26</v>
      </c>
      <c r="G68" s="3">
        <f t="shared" si="5"/>
        <v>31</v>
      </c>
      <c r="H68" s="3">
        <f t="shared" si="0"/>
        <v>57.472065000000001</v>
      </c>
      <c r="I68" s="7">
        <f t="shared" si="6"/>
        <v>0.53666900000000339</v>
      </c>
      <c r="J68" s="3">
        <f t="shared" si="4"/>
        <v>499.90717350000318</v>
      </c>
      <c r="K68" s="3">
        <f t="shared" si="1"/>
        <v>8.7703012894737409</v>
      </c>
      <c r="L68" s="15" t="s">
        <v>187</v>
      </c>
    </row>
    <row r="69" spans="2:12" x14ac:dyDescent="0.55000000000000004">
      <c r="B69" s="14" t="s">
        <v>3</v>
      </c>
      <c r="C69" s="3" t="s">
        <v>115</v>
      </c>
      <c r="D69" s="3">
        <v>58</v>
      </c>
      <c r="E69" s="3">
        <v>57.933278000000001</v>
      </c>
      <c r="F69" s="3">
        <v>26</v>
      </c>
      <c r="G69" s="3">
        <f t="shared" si="5"/>
        <v>32</v>
      </c>
      <c r="H69" s="3">
        <f t="shared" si="0"/>
        <v>58.480729999999994</v>
      </c>
      <c r="I69" s="7">
        <f t="shared" si="6"/>
        <v>0.54745199999999272</v>
      </c>
      <c r="J69" s="3">
        <f t="shared" si="4"/>
        <v>509.95153799999321</v>
      </c>
      <c r="K69" s="3">
        <f t="shared" si="1"/>
        <v>8.792267896551607</v>
      </c>
      <c r="L69" s="15" t="s">
        <v>187</v>
      </c>
    </row>
    <row r="70" spans="2:12" x14ac:dyDescent="0.55000000000000004">
      <c r="B70" s="14" t="s">
        <v>22</v>
      </c>
      <c r="C70" s="3" t="s">
        <v>117</v>
      </c>
      <c r="D70" s="3">
        <v>58</v>
      </c>
      <c r="E70" s="3">
        <v>57.935347</v>
      </c>
      <c r="F70" s="3">
        <v>28</v>
      </c>
      <c r="G70" s="3">
        <f t="shared" si="5"/>
        <v>30</v>
      </c>
      <c r="H70" s="3">
        <f t="shared" ref="H70:H133" si="7">F70*$J$2+G70*$E$2</f>
        <v>58.479049999999994</v>
      </c>
      <c r="I70" s="7">
        <f t="shared" si="6"/>
        <v>0.54370299999999361</v>
      </c>
      <c r="J70" s="3">
        <f t="shared" si="4"/>
        <v>506.45934449999402</v>
      </c>
      <c r="K70" s="3">
        <f t="shared" ref="K70:K133" si="8">J70/D70</f>
        <v>8.7320576637930003</v>
      </c>
      <c r="L70" s="15" t="s">
        <v>187</v>
      </c>
    </row>
    <row r="71" spans="2:12" x14ac:dyDescent="0.55000000000000004">
      <c r="B71" s="14" t="s">
        <v>21</v>
      </c>
      <c r="C71" s="3" t="s">
        <v>118</v>
      </c>
      <c r="D71" s="3">
        <v>59</v>
      </c>
      <c r="E71" s="3">
        <v>58.933197999999997</v>
      </c>
      <c r="F71" s="3">
        <v>27</v>
      </c>
      <c r="G71" s="3">
        <f t="shared" si="5"/>
        <v>32</v>
      </c>
      <c r="H71" s="3">
        <f t="shared" si="7"/>
        <v>59.488554999999998</v>
      </c>
      <c r="I71" s="7">
        <f t="shared" si="6"/>
        <v>0.55535700000000077</v>
      </c>
      <c r="J71" s="3">
        <f t="shared" ref="J71:J134" si="9">I71*931.5</f>
        <v>517.31504550000068</v>
      </c>
      <c r="K71" s="3">
        <f t="shared" si="8"/>
        <v>8.7680516186440798</v>
      </c>
      <c r="L71" s="15" t="s">
        <v>187</v>
      </c>
    </row>
    <row r="72" spans="2:12" x14ac:dyDescent="0.55000000000000004">
      <c r="B72" s="14" t="s">
        <v>22</v>
      </c>
      <c r="C72" s="3" t="s">
        <v>117</v>
      </c>
      <c r="D72" s="3">
        <v>60</v>
      </c>
      <c r="E72" s="3">
        <v>59.930788999999997</v>
      </c>
      <c r="F72" s="3">
        <v>28</v>
      </c>
      <c r="G72" s="3">
        <f t="shared" si="5"/>
        <v>32</v>
      </c>
      <c r="H72" s="3">
        <f t="shared" si="7"/>
        <v>60.496379999999995</v>
      </c>
      <c r="I72" s="7">
        <f t="shared" si="6"/>
        <v>0.56559099999999773</v>
      </c>
      <c r="J72" s="3">
        <f t="shared" si="9"/>
        <v>526.84801649999793</v>
      </c>
      <c r="K72" s="3">
        <f t="shared" si="8"/>
        <v>8.7808002749999652</v>
      </c>
      <c r="L72" s="15" t="s">
        <v>187</v>
      </c>
    </row>
    <row r="73" spans="2:12" x14ac:dyDescent="0.55000000000000004">
      <c r="B73" s="14" t="s">
        <v>22</v>
      </c>
      <c r="C73" s="3" t="s">
        <v>117</v>
      </c>
      <c r="D73" s="3">
        <v>61</v>
      </c>
      <c r="E73" s="3">
        <v>60.931058999999998</v>
      </c>
      <c r="F73" s="3">
        <v>28</v>
      </c>
      <c r="G73" s="3">
        <f t="shared" si="5"/>
        <v>33</v>
      </c>
      <c r="H73" s="3">
        <f t="shared" si="7"/>
        <v>61.505044999999996</v>
      </c>
      <c r="I73" s="7">
        <f t="shared" si="6"/>
        <v>0.57398599999999789</v>
      </c>
      <c r="J73" s="3">
        <f t="shared" si="9"/>
        <v>534.66795899999806</v>
      </c>
      <c r="K73" s="3">
        <f t="shared" si="8"/>
        <v>8.7650485081966902</v>
      </c>
      <c r="L73" s="15" t="s">
        <v>187</v>
      </c>
    </row>
    <row r="74" spans="2:12" x14ac:dyDescent="0.55000000000000004">
      <c r="B74" s="14" t="s">
        <v>22</v>
      </c>
      <c r="C74" s="3" t="s">
        <v>117</v>
      </c>
      <c r="D74" s="3">
        <v>62</v>
      </c>
      <c r="E74" s="3">
        <v>61.928345999999998</v>
      </c>
      <c r="F74" s="3">
        <v>28</v>
      </c>
      <c r="G74" s="3">
        <f t="shared" si="5"/>
        <v>34</v>
      </c>
      <c r="H74" s="3">
        <f t="shared" si="7"/>
        <v>62.513709999999996</v>
      </c>
      <c r="I74" s="7">
        <f t="shared" si="6"/>
        <v>0.58536399999999844</v>
      </c>
      <c r="J74" s="3">
        <f t="shared" si="9"/>
        <v>545.26656599999853</v>
      </c>
      <c r="K74" s="3">
        <f t="shared" si="8"/>
        <v>8.7946220322580402</v>
      </c>
      <c r="L74" s="15" t="s">
        <v>187</v>
      </c>
    </row>
    <row r="75" spans="2:12" x14ac:dyDescent="0.55000000000000004">
      <c r="B75" s="14" t="s">
        <v>8</v>
      </c>
      <c r="C75" s="3" t="s">
        <v>119</v>
      </c>
      <c r="D75" s="3">
        <v>63</v>
      </c>
      <c r="E75" s="3">
        <v>62.929599000000003</v>
      </c>
      <c r="F75" s="3">
        <v>29</v>
      </c>
      <c r="G75" s="3">
        <f t="shared" si="5"/>
        <v>34</v>
      </c>
      <c r="H75" s="3">
        <f t="shared" si="7"/>
        <v>63.521535</v>
      </c>
      <c r="I75" s="7">
        <f t="shared" si="6"/>
        <v>0.59193599999999691</v>
      </c>
      <c r="J75" s="3">
        <f t="shared" si="9"/>
        <v>551.38838399999713</v>
      </c>
      <c r="K75" s="3">
        <f t="shared" si="8"/>
        <v>8.7521965714285255</v>
      </c>
      <c r="L75" s="15" t="s">
        <v>187</v>
      </c>
    </row>
    <row r="76" spans="2:12" x14ac:dyDescent="0.55000000000000004">
      <c r="B76" s="14" t="s">
        <v>22</v>
      </c>
      <c r="C76" s="3" t="s">
        <v>117</v>
      </c>
      <c r="D76" s="3">
        <v>64</v>
      </c>
      <c r="E76" s="3">
        <v>63.927968</v>
      </c>
      <c r="F76" s="3">
        <v>28</v>
      </c>
      <c r="G76" s="3">
        <f t="shared" ref="G76:G139" si="10">D76-F76</f>
        <v>36</v>
      </c>
      <c r="H76" s="3">
        <f t="shared" si="7"/>
        <v>64.53103999999999</v>
      </c>
      <c r="I76" s="7">
        <f t="shared" ref="I76:I139" si="11">H76-E76</f>
        <v>0.60307199999999028</v>
      </c>
      <c r="J76" s="3">
        <f t="shared" si="9"/>
        <v>561.76156799999092</v>
      </c>
      <c r="K76" s="3">
        <f t="shared" si="8"/>
        <v>8.7775244999998581</v>
      </c>
      <c r="L76" s="15" t="s">
        <v>187</v>
      </c>
    </row>
    <row r="77" spans="2:12" x14ac:dyDescent="0.55000000000000004">
      <c r="B77" s="14" t="s">
        <v>23</v>
      </c>
      <c r="C77" s="3" t="s">
        <v>120</v>
      </c>
      <c r="D77" s="3">
        <v>64</v>
      </c>
      <c r="E77" s="3">
        <v>63.929144999999998</v>
      </c>
      <c r="F77" s="3">
        <v>30</v>
      </c>
      <c r="G77" s="3">
        <f t="shared" si="10"/>
        <v>34</v>
      </c>
      <c r="H77" s="3">
        <f t="shared" si="7"/>
        <v>64.529359999999997</v>
      </c>
      <c r="I77" s="7">
        <f t="shared" si="11"/>
        <v>0.60021499999999861</v>
      </c>
      <c r="J77" s="3">
        <f t="shared" si="9"/>
        <v>559.10027249999871</v>
      </c>
      <c r="K77" s="3">
        <f t="shared" si="8"/>
        <v>8.7359417578124798</v>
      </c>
      <c r="L77" s="15" t="s">
        <v>187</v>
      </c>
    </row>
    <row r="78" spans="2:12" x14ac:dyDescent="0.55000000000000004">
      <c r="B78" s="14" t="s">
        <v>8</v>
      </c>
      <c r="C78" s="3" t="s">
        <v>119</v>
      </c>
      <c r="D78" s="3">
        <v>65</v>
      </c>
      <c r="E78" s="3">
        <v>64.927791999999997</v>
      </c>
      <c r="F78" s="3">
        <v>29</v>
      </c>
      <c r="G78" s="3">
        <f t="shared" si="10"/>
        <v>36</v>
      </c>
      <c r="H78" s="3">
        <f t="shared" si="7"/>
        <v>65.538865000000001</v>
      </c>
      <c r="I78" s="7">
        <f t="shared" si="11"/>
        <v>0.61107300000000464</v>
      </c>
      <c r="J78" s="3">
        <f t="shared" si="9"/>
        <v>569.21449950000431</v>
      </c>
      <c r="K78" s="3">
        <f t="shared" si="8"/>
        <v>8.7571461461539126</v>
      </c>
      <c r="L78" s="15" t="s">
        <v>187</v>
      </c>
    </row>
    <row r="79" spans="2:12" x14ac:dyDescent="0.55000000000000004">
      <c r="B79" s="14" t="s">
        <v>23</v>
      </c>
      <c r="C79" s="3" t="s">
        <v>120</v>
      </c>
      <c r="D79" s="3">
        <v>66</v>
      </c>
      <c r="E79" s="3">
        <v>65.926034999999999</v>
      </c>
      <c r="F79" s="3">
        <v>30</v>
      </c>
      <c r="G79" s="3">
        <f t="shared" si="10"/>
        <v>36</v>
      </c>
      <c r="H79" s="3">
        <f t="shared" si="7"/>
        <v>66.546689999999998</v>
      </c>
      <c r="I79" s="7">
        <f t="shared" si="11"/>
        <v>0.62065499999999929</v>
      </c>
      <c r="J79" s="3">
        <f t="shared" si="9"/>
        <v>578.14013249999937</v>
      </c>
      <c r="K79" s="3">
        <f t="shared" si="8"/>
        <v>8.7596989772727181</v>
      </c>
      <c r="L79" s="15" t="s">
        <v>187</v>
      </c>
    </row>
    <row r="80" spans="2:12" x14ac:dyDescent="0.55000000000000004">
      <c r="B80" s="14" t="s">
        <v>23</v>
      </c>
      <c r="C80" s="3" t="s">
        <v>120</v>
      </c>
      <c r="D80" s="3">
        <v>67</v>
      </c>
      <c r="E80" s="3">
        <v>66.927128999999994</v>
      </c>
      <c r="F80" s="3">
        <v>30</v>
      </c>
      <c r="G80" s="3">
        <f t="shared" si="10"/>
        <v>37</v>
      </c>
      <c r="H80" s="3">
        <f t="shared" si="7"/>
        <v>67.555354999999992</v>
      </c>
      <c r="I80" s="7">
        <f t="shared" si="11"/>
        <v>0.62822599999999795</v>
      </c>
      <c r="J80" s="3">
        <f t="shared" si="9"/>
        <v>585.19251899999813</v>
      </c>
      <c r="K80" s="3">
        <f t="shared" si="8"/>
        <v>8.7342167014925085</v>
      </c>
      <c r="L80" s="15" t="s">
        <v>187</v>
      </c>
    </row>
    <row r="81" spans="2:12" x14ac:dyDescent="0.55000000000000004">
      <c r="B81" s="14" t="s">
        <v>23</v>
      </c>
      <c r="C81" s="3" t="s">
        <v>120</v>
      </c>
      <c r="D81" s="3">
        <v>68</v>
      </c>
      <c r="E81" s="3">
        <v>67.924846000000002</v>
      </c>
      <c r="F81" s="3">
        <v>30</v>
      </c>
      <c r="G81" s="3">
        <f t="shared" si="10"/>
        <v>38</v>
      </c>
      <c r="H81" s="3">
        <f t="shared" si="7"/>
        <v>68.564019999999999</v>
      </c>
      <c r="I81" s="7">
        <f t="shared" si="11"/>
        <v>0.63917399999999702</v>
      </c>
      <c r="J81" s="3">
        <f t="shared" si="9"/>
        <v>595.39058099999727</v>
      </c>
      <c r="K81" s="3">
        <f t="shared" si="8"/>
        <v>8.7557438382352544</v>
      </c>
      <c r="L81" s="15" t="s">
        <v>187</v>
      </c>
    </row>
    <row r="82" spans="2:12" x14ac:dyDescent="0.55000000000000004">
      <c r="B82" s="14" t="s">
        <v>24</v>
      </c>
      <c r="C82" s="3" t="s">
        <v>121</v>
      </c>
      <c r="D82" s="3">
        <v>69</v>
      </c>
      <c r="E82" s="3">
        <v>68.925580999999994</v>
      </c>
      <c r="F82" s="3">
        <v>31</v>
      </c>
      <c r="G82" s="3">
        <f t="shared" si="10"/>
        <v>38</v>
      </c>
      <c r="H82" s="3">
        <f t="shared" si="7"/>
        <v>69.571844999999996</v>
      </c>
      <c r="I82" s="7">
        <f t="shared" si="11"/>
        <v>0.64626400000000217</v>
      </c>
      <c r="J82" s="3">
        <f t="shared" si="9"/>
        <v>601.99491600000204</v>
      </c>
      <c r="K82" s="3">
        <f t="shared" si="8"/>
        <v>8.7245640000000293</v>
      </c>
      <c r="L82" s="15" t="s">
        <v>187</v>
      </c>
    </row>
    <row r="83" spans="2:12" x14ac:dyDescent="0.55000000000000004">
      <c r="B83" s="14" t="s">
        <v>25</v>
      </c>
      <c r="C83" s="3" t="s">
        <v>122</v>
      </c>
      <c r="D83" s="3">
        <v>70</v>
      </c>
      <c r="E83" s="3">
        <v>69.924250000000001</v>
      </c>
      <c r="F83" s="3">
        <v>32</v>
      </c>
      <c r="G83" s="3">
        <f t="shared" si="10"/>
        <v>38</v>
      </c>
      <c r="H83" s="3">
        <f t="shared" si="7"/>
        <v>70.579669999999993</v>
      </c>
      <c r="I83" s="7">
        <f t="shared" si="11"/>
        <v>0.65541999999999234</v>
      </c>
      <c r="J83" s="3">
        <f t="shared" si="9"/>
        <v>610.52372999999284</v>
      </c>
      <c r="K83" s="3">
        <f t="shared" si="8"/>
        <v>8.7217675714284688</v>
      </c>
      <c r="L83" s="15" t="s">
        <v>187</v>
      </c>
    </row>
    <row r="84" spans="2:12" x14ac:dyDescent="0.55000000000000004">
      <c r="B84" s="14" t="s">
        <v>23</v>
      </c>
      <c r="C84" s="3" t="s">
        <v>120</v>
      </c>
      <c r="D84" s="3">
        <v>70</v>
      </c>
      <c r="E84" s="3">
        <v>69.925325000000001</v>
      </c>
      <c r="F84" s="3">
        <v>30</v>
      </c>
      <c r="G84" s="3">
        <f t="shared" si="10"/>
        <v>40</v>
      </c>
      <c r="H84" s="3">
        <f t="shared" si="7"/>
        <v>70.581349999999986</v>
      </c>
      <c r="I84" s="7">
        <f t="shared" si="11"/>
        <v>0.65602499999998543</v>
      </c>
      <c r="J84" s="3">
        <f t="shared" si="9"/>
        <v>611.08728749998647</v>
      </c>
      <c r="K84" s="3">
        <f t="shared" si="8"/>
        <v>8.7298183928569504</v>
      </c>
      <c r="L84" s="16" t="s">
        <v>188</v>
      </c>
    </row>
    <row r="85" spans="2:12" x14ac:dyDescent="0.55000000000000004">
      <c r="B85" s="14" t="s">
        <v>24</v>
      </c>
      <c r="C85" s="3" t="s">
        <v>121</v>
      </c>
      <c r="D85" s="3">
        <v>71</v>
      </c>
      <c r="E85" s="3">
        <v>70.924700999999999</v>
      </c>
      <c r="F85" s="3">
        <v>31</v>
      </c>
      <c r="G85" s="3">
        <f t="shared" si="10"/>
        <v>40</v>
      </c>
      <c r="H85" s="3">
        <f t="shared" si="7"/>
        <v>71.589174999999997</v>
      </c>
      <c r="I85" s="7">
        <f t="shared" si="11"/>
        <v>0.66447399999999845</v>
      </c>
      <c r="J85" s="3">
        <f t="shared" si="9"/>
        <v>618.95753099999854</v>
      </c>
      <c r="K85" s="3">
        <f t="shared" si="8"/>
        <v>8.7177117042253318</v>
      </c>
      <c r="L85" s="15" t="s">
        <v>187</v>
      </c>
    </row>
    <row r="86" spans="2:12" x14ac:dyDescent="0.55000000000000004">
      <c r="B86" s="14" t="s">
        <v>25</v>
      </c>
      <c r="C86" s="3" t="s">
        <v>122</v>
      </c>
      <c r="D86" s="3">
        <v>72</v>
      </c>
      <c r="E86" s="3">
        <v>71.922079999999994</v>
      </c>
      <c r="F86" s="3">
        <v>32</v>
      </c>
      <c r="G86" s="3">
        <f t="shared" si="10"/>
        <v>40</v>
      </c>
      <c r="H86" s="3">
        <f t="shared" si="7"/>
        <v>72.596999999999994</v>
      </c>
      <c r="I86" s="7">
        <f t="shared" si="11"/>
        <v>0.67492000000000019</v>
      </c>
      <c r="J86" s="3">
        <f t="shared" si="9"/>
        <v>628.68798000000015</v>
      </c>
      <c r="K86" s="3">
        <f t="shared" si="8"/>
        <v>8.7317775000000015</v>
      </c>
      <c r="L86" s="15" t="s">
        <v>187</v>
      </c>
    </row>
    <row r="87" spans="2:12" x14ac:dyDescent="0.55000000000000004">
      <c r="B87" s="14" t="s">
        <v>25</v>
      </c>
      <c r="C87" s="3" t="s">
        <v>122</v>
      </c>
      <c r="D87" s="3">
        <v>73</v>
      </c>
      <c r="E87" s="3">
        <v>72.923463999999996</v>
      </c>
      <c r="F87" s="3">
        <v>32</v>
      </c>
      <c r="G87" s="3">
        <f t="shared" si="10"/>
        <v>41</v>
      </c>
      <c r="H87" s="3">
        <f t="shared" si="7"/>
        <v>73.605664999999988</v>
      </c>
      <c r="I87" s="7">
        <f t="shared" si="11"/>
        <v>0.68220099999999206</v>
      </c>
      <c r="J87" s="3">
        <f t="shared" si="9"/>
        <v>635.47023149999256</v>
      </c>
      <c r="K87" s="3">
        <f t="shared" si="8"/>
        <v>8.7050716643834605</v>
      </c>
      <c r="L87" s="15" t="s">
        <v>187</v>
      </c>
    </row>
    <row r="88" spans="2:12" x14ac:dyDescent="0.55000000000000004">
      <c r="B88" s="14" t="s">
        <v>25</v>
      </c>
      <c r="C88" s="3" t="s">
        <v>122</v>
      </c>
      <c r="D88" s="3">
        <v>74</v>
      </c>
      <c r="E88" s="3">
        <v>73.921178999999995</v>
      </c>
      <c r="F88" s="3">
        <v>32</v>
      </c>
      <c r="G88" s="3">
        <f t="shared" si="10"/>
        <v>42</v>
      </c>
      <c r="H88" s="3">
        <f t="shared" si="7"/>
        <v>74.614329999999995</v>
      </c>
      <c r="I88" s="7">
        <f t="shared" si="11"/>
        <v>0.69315100000000029</v>
      </c>
      <c r="J88" s="3">
        <f t="shared" si="9"/>
        <v>645.6701565000003</v>
      </c>
      <c r="K88" s="3">
        <f t="shared" si="8"/>
        <v>8.7252723851351384</v>
      </c>
      <c r="L88" s="15" t="s">
        <v>187</v>
      </c>
    </row>
    <row r="89" spans="2:12" x14ac:dyDescent="0.55000000000000004">
      <c r="B89" s="14" t="s">
        <v>27</v>
      </c>
      <c r="C89" s="3" t="s">
        <v>123</v>
      </c>
      <c r="D89" s="3">
        <v>74</v>
      </c>
      <c r="E89" s="3">
        <v>73.922477000000001</v>
      </c>
      <c r="F89" s="3">
        <v>34</v>
      </c>
      <c r="G89" s="3">
        <f t="shared" si="10"/>
        <v>40</v>
      </c>
      <c r="H89" s="3">
        <f t="shared" si="7"/>
        <v>74.612650000000002</v>
      </c>
      <c r="I89" s="7">
        <f t="shared" si="11"/>
        <v>0.69017300000000148</v>
      </c>
      <c r="J89" s="3">
        <f t="shared" si="9"/>
        <v>642.89614950000134</v>
      </c>
      <c r="K89" s="3">
        <f t="shared" si="8"/>
        <v>8.687785804054073</v>
      </c>
      <c r="L89" s="15" t="s">
        <v>187</v>
      </c>
    </row>
    <row r="90" spans="2:12" x14ac:dyDescent="0.55000000000000004">
      <c r="B90" s="14" t="s">
        <v>26</v>
      </c>
      <c r="C90" s="3" t="s">
        <v>124</v>
      </c>
      <c r="D90" s="3">
        <v>75</v>
      </c>
      <c r="E90" s="3">
        <v>74.921595999999994</v>
      </c>
      <c r="F90" s="3">
        <v>33</v>
      </c>
      <c r="G90" s="3">
        <f t="shared" si="10"/>
        <v>42</v>
      </c>
      <c r="H90" s="3">
        <f t="shared" si="7"/>
        <v>75.622154999999992</v>
      </c>
      <c r="I90" s="7">
        <f t="shared" si="11"/>
        <v>0.70055899999999838</v>
      </c>
      <c r="J90" s="3">
        <f t="shared" si="9"/>
        <v>652.57070849999855</v>
      </c>
      <c r="K90" s="3">
        <f t="shared" si="8"/>
        <v>8.7009427799999806</v>
      </c>
      <c r="L90" s="15" t="s">
        <v>187</v>
      </c>
    </row>
    <row r="91" spans="2:12" x14ac:dyDescent="0.55000000000000004">
      <c r="B91" s="14" t="s">
        <v>27</v>
      </c>
      <c r="C91" s="3" t="s">
        <v>123</v>
      </c>
      <c r="D91" s="3">
        <v>76</v>
      </c>
      <c r="E91" s="3">
        <v>75.919207</v>
      </c>
      <c r="F91" s="3">
        <v>34</v>
      </c>
      <c r="G91" s="3">
        <f t="shared" si="10"/>
        <v>42</v>
      </c>
      <c r="H91" s="3">
        <f t="shared" si="7"/>
        <v>76.629979999999989</v>
      </c>
      <c r="I91" s="7">
        <f t="shared" si="11"/>
        <v>0.710772999999989</v>
      </c>
      <c r="J91" s="3">
        <f t="shared" si="9"/>
        <v>662.08504949998974</v>
      </c>
      <c r="K91" s="3">
        <f t="shared" si="8"/>
        <v>8.7116453881577591</v>
      </c>
      <c r="L91" s="16" t="s">
        <v>188</v>
      </c>
    </row>
    <row r="92" spans="2:12" x14ac:dyDescent="0.55000000000000004">
      <c r="B92" s="14" t="s">
        <v>25</v>
      </c>
      <c r="C92" s="3" t="s">
        <v>122</v>
      </c>
      <c r="D92" s="3">
        <v>76</v>
      </c>
      <c r="E92" s="3">
        <v>75.921402999999998</v>
      </c>
      <c r="F92" s="3">
        <v>32</v>
      </c>
      <c r="G92" s="3">
        <f t="shared" si="10"/>
        <v>44</v>
      </c>
      <c r="H92" s="3">
        <f t="shared" si="7"/>
        <v>76.631659999999997</v>
      </c>
      <c r="I92" s="7">
        <f t="shared" si="11"/>
        <v>0.71025699999999858</v>
      </c>
      <c r="J92" s="3">
        <f t="shared" si="9"/>
        <v>661.60439549999865</v>
      </c>
      <c r="K92" s="3">
        <f t="shared" si="8"/>
        <v>8.7053209934210347</v>
      </c>
      <c r="L92" s="16" t="s">
        <v>188</v>
      </c>
    </row>
    <row r="93" spans="2:12" x14ac:dyDescent="0.55000000000000004">
      <c r="B93" s="14" t="s">
        <v>27</v>
      </c>
      <c r="C93" s="3" t="s">
        <v>123</v>
      </c>
      <c r="D93" s="3">
        <v>77</v>
      </c>
      <c r="E93" s="3">
        <v>76.919908000000007</v>
      </c>
      <c r="F93" s="3">
        <v>34</v>
      </c>
      <c r="G93" s="3">
        <f t="shared" si="10"/>
        <v>43</v>
      </c>
      <c r="H93" s="3">
        <f t="shared" si="7"/>
        <v>77.638644999999997</v>
      </c>
      <c r="I93" s="7">
        <f t="shared" si="11"/>
        <v>0.71873699999999019</v>
      </c>
      <c r="J93" s="3">
        <f t="shared" si="9"/>
        <v>669.50351549999084</v>
      </c>
      <c r="K93" s="3">
        <f t="shared" si="8"/>
        <v>8.6948508506492317</v>
      </c>
      <c r="L93" s="15" t="s">
        <v>187</v>
      </c>
    </row>
    <row r="94" spans="2:12" x14ac:dyDescent="0.55000000000000004">
      <c r="B94" s="14" t="s">
        <v>27</v>
      </c>
      <c r="C94" s="3" t="s">
        <v>123</v>
      </c>
      <c r="D94" s="3">
        <v>78</v>
      </c>
      <c r="E94" s="3">
        <v>77.917304000000001</v>
      </c>
      <c r="F94" s="3">
        <v>34</v>
      </c>
      <c r="G94" s="3">
        <f t="shared" si="10"/>
        <v>44</v>
      </c>
      <c r="H94" s="3">
        <f t="shared" si="7"/>
        <v>78.647310000000004</v>
      </c>
      <c r="I94" s="7">
        <f t="shared" si="11"/>
        <v>0.73000600000000304</v>
      </c>
      <c r="J94" s="3">
        <f t="shared" si="9"/>
        <v>680.00058900000283</v>
      </c>
      <c r="K94" s="3">
        <f t="shared" si="8"/>
        <v>8.7179562692308057</v>
      </c>
      <c r="L94" s="15" t="s">
        <v>187</v>
      </c>
    </row>
    <row r="95" spans="2:12" x14ac:dyDescent="0.55000000000000004">
      <c r="B95" s="14" t="s">
        <v>29</v>
      </c>
      <c r="C95" s="3" t="s">
        <v>125</v>
      </c>
      <c r="D95" s="3">
        <v>78</v>
      </c>
      <c r="E95" s="3">
        <v>77.920396999999994</v>
      </c>
      <c r="F95" s="3">
        <v>36</v>
      </c>
      <c r="G95" s="3">
        <f t="shared" si="10"/>
        <v>42</v>
      </c>
      <c r="H95" s="3">
        <f t="shared" si="7"/>
        <v>78.645629999999997</v>
      </c>
      <c r="I95" s="7">
        <f t="shared" si="11"/>
        <v>0.7252330000000029</v>
      </c>
      <c r="J95" s="3">
        <f t="shared" si="9"/>
        <v>675.55453950000265</v>
      </c>
      <c r="K95" s="3">
        <f t="shared" si="8"/>
        <v>8.6609556346154193</v>
      </c>
      <c r="L95" s="15" t="s">
        <v>187</v>
      </c>
    </row>
    <row r="96" spans="2:12" x14ac:dyDescent="0.55000000000000004">
      <c r="B96" s="14" t="s">
        <v>28</v>
      </c>
      <c r="C96" s="3" t="s">
        <v>126</v>
      </c>
      <c r="D96" s="3">
        <v>79</v>
      </c>
      <c r="E96" s="3">
        <v>78.918335999999996</v>
      </c>
      <c r="F96" s="3">
        <v>35</v>
      </c>
      <c r="G96" s="3">
        <f t="shared" si="10"/>
        <v>44</v>
      </c>
      <c r="H96" s="3">
        <f t="shared" si="7"/>
        <v>79.655135000000001</v>
      </c>
      <c r="I96" s="7">
        <f t="shared" si="11"/>
        <v>0.73679900000000487</v>
      </c>
      <c r="J96" s="3">
        <f t="shared" si="9"/>
        <v>686.32826850000458</v>
      </c>
      <c r="K96" s="3">
        <f t="shared" si="8"/>
        <v>8.68769960126588</v>
      </c>
      <c r="L96" s="15" t="s">
        <v>187</v>
      </c>
    </row>
    <row r="97" spans="2:12" x14ac:dyDescent="0.55000000000000004">
      <c r="B97" s="14" t="s">
        <v>29</v>
      </c>
      <c r="C97" s="3" t="s">
        <v>125</v>
      </c>
      <c r="D97" s="3">
        <v>80</v>
      </c>
      <c r="E97" s="3">
        <v>79.916375000000002</v>
      </c>
      <c r="F97" s="3">
        <v>36</v>
      </c>
      <c r="G97" s="3">
        <f t="shared" si="10"/>
        <v>44</v>
      </c>
      <c r="H97" s="3">
        <f t="shared" si="7"/>
        <v>80.662959999999998</v>
      </c>
      <c r="I97" s="7">
        <f t="shared" si="11"/>
        <v>0.74658499999999606</v>
      </c>
      <c r="J97" s="3">
        <f t="shared" si="9"/>
        <v>695.44392749999633</v>
      </c>
      <c r="K97" s="3">
        <f t="shared" si="8"/>
        <v>8.6930490937499538</v>
      </c>
      <c r="L97" s="15" t="s">
        <v>187</v>
      </c>
    </row>
    <row r="98" spans="2:12" x14ac:dyDescent="0.55000000000000004">
      <c r="B98" s="14" t="s">
        <v>27</v>
      </c>
      <c r="C98" s="3" t="s">
        <v>123</v>
      </c>
      <c r="D98" s="3">
        <v>80</v>
      </c>
      <c r="E98" s="3">
        <v>79.916521000000003</v>
      </c>
      <c r="F98" s="3">
        <v>34</v>
      </c>
      <c r="G98" s="3">
        <f t="shared" si="10"/>
        <v>46</v>
      </c>
      <c r="H98" s="3">
        <f t="shared" si="7"/>
        <v>80.664639999999991</v>
      </c>
      <c r="I98" s="7">
        <f t="shared" si="11"/>
        <v>0.74811899999998843</v>
      </c>
      <c r="J98" s="3">
        <f t="shared" si="9"/>
        <v>696.87284849998923</v>
      </c>
      <c r="K98" s="3">
        <f t="shared" si="8"/>
        <v>8.7109106062498647</v>
      </c>
      <c r="L98" s="15" t="s">
        <v>187</v>
      </c>
    </row>
    <row r="99" spans="2:12" x14ac:dyDescent="0.55000000000000004">
      <c r="B99" s="14" t="s">
        <v>28</v>
      </c>
      <c r="C99" s="3" t="s">
        <v>126</v>
      </c>
      <c r="D99" s="3">
        <v>81</v>
      </c>
      <c r="E99" s="3">
        <v>80.916290000000004</v>
      </c>
      <c r="F99" s="3">
        <v>35</v>
      </c>
      <c r="G99" s="3">
        <f t="shared" si="10"/>
        <v>46</v>
      </c>
      <c r="H99" s="3">
        <f t="shared" si="7"/>
        <v>81.672464999999988</v>
      </c>
      <c r="I99" s="7">
        <f t="shared" si="11"/>
        <v>0.75617499999998472</v>
      </c>
      <c r="J99" s="3">
        <f t="shared" si="9"/>
        <v>704.37701249998577</v>
      </c>
      <c r="K99" s="3">
        <f t="shared" si="8"/>
        <v>8.6960124999998243</v>
      </c>
      <c r="L99" s="15" t="s">
        <v>187</v>
      </c>
    </row>
    <row r="100" spans="2:12" x14ac:dyDescent="0.55000000000000004">
      <c r="B100" s="14" t="s">
        <v>29</v>
      </c>
      <c r="C100" s="3" t="s">
        <v>125</v>
      </c>
      <c r="D100" s="3">
        <v>82</v>
      </c>
      <c r="E100" s="3">
        <v>81.913482999999999</v>
      </c>
      <c r="F100" s="3">
        <v>36</v>
      </c>
      <c r="G100" s="3">
        <f t="shared" si="10"/>
        <v>46</v>
      </c>
      <c r="H100" s="3">
        <f t="shared" si="7"/>
        <v>82.680289999999999</v>
      </c>
      <c r="I100" s="7">
        <f t="shared" si="11"/>
        <v>0.76680700000000002</v>
      </c>
      <c r="J100" s="3">
        <f t="shared" si="9"/>
        <v>714.28072050000003</v>
      </c>
      <c r="K100" s="3">
        <f t="shared" si="8"/>
        <v>8.7107404939024402</v>
      </c>
      <c r="L100" s="15" t="s">
        <v>187</v>
      </c>
    </row>
    <row r="101" spans="2:12" x14ac:dyDescent="0.55000000000000004">
      <c r="B101" s="14" t="s">
        <v>27</v>
      </c>
      <c r="C101" s="3" t="s">
        <v>123</v>
      </c>
      <c r="D101" s="3">
        <v>82</v>
      </c>
      <c r="E101" s="3">
        <v>81.916708999999997</v>
      </c>
      <c r="F101" s="3">
        <v>34</v>
      </c>
      <c r="G101" s="3">
        <f t="shared" si="10"/>
        <v>48</v>
      </c>
      <c r="H101" s="3">
        <f t="shared" si="7"/>
        <v>82.681970000000007</v>
      </c>
      <c r="I101" s="7">
        <f t="shared" si="11"/>
        <v>0.76526100000000952</v>
      </c>
      <c r="J101" s="3">
        <f t="shared" si="9"/>
        <v>712.84062150000887</v>
      </c>
      <c r="K101" s="3">
        <f t="shared" si="8"/>
        <v>8.6931783109757177</v>
      </c>
      <c r="L101" s="16" t="s">
        <v>188</v>
      </c>
    </row>
    <row r="102" spans="2:12" x14ac:dyDescent="0.55000000000000004">
      <c r="B102" s="14" t="s">
        <v>29</v>
      </c>
      <c r="C102" s="3" t="s">
        <v>125</v>
      </c>
      <c r="D102" s="3">
        <v>83</v>
      </c>
      <c r="E102" s="3">
        <v>82.914134000000004</v>
      </c>
      <c r="F102" s="3">
        <v>36</v>
      </c>
      <c r="G102" s="3">
        <f t="shared" si="10"/>
        <v>47</v>
      </c>
      <c r="H102" s="3">
        <f t="shared" si="7"/>
        <v>83.688954999999993</v>
      </c>
      <c r="I102" s="7">
        <f t="shared" si="11"/>
        <v>0.77482099999998866</v>
      </c>
      <c r="J102" s="3">
        <f t="shared" si="9"/>
        <v>721.74576149998938</v>
      </c>
      <c r="K102" s="3">
        <f t="shared" si="8"/>
        <v>8.6957320662649327</v>
      </c>
      <c r="L102" s="15" t="s">
        <v>187</v>
      </c>
    </row>
    <row r="103" spans="2:12" x14ac:dyDescent="0.55000000000000004">
      <c r="B103" s="14" t="s">
        <v>29</v>
      </c>
      <c r="C103" s="3" t="s">
        <v>125</v>
      </c>
      <c r="D103" s="3">
        <v>84</v>
      </c>
      <c r="E103" s="3">
        <v>83.911506000000003</v>
      </c>
      <c r="F103" s="3">
        <v>36</v>
      </c>
      <c r="G103" s="3">
        <f t="shared" si="10"/>
        <v>48</v>
      </c>
      <c r="H103" s="3">
        <f t="shared" si="7"/>
        <v>84.697620000000001</v>
      </c>
      <c r="I103" s="7">
        <f t="shared" si="11"/>
        <v>0.78611399999999776</v>
      </c>
      <c r="J103" s="3">
        <f t="shared" si="9"/>
        <v>732.26519099999791</v>
      </c>
      <c r="K103" s="3">
        <f t="shared" si="8"/>
        <v>8.7174427499999751</v>
      </c>
      <c r="L103" s="15" t="s">
        <v>187</v>
      </c>
    </row>
    <row r="104" spans="2:12" x14ac:dyDescent="0.55000000000000004">
      <c r="B104" s="14" t="s">
        <v>39</v>
      </c>
      <c r="C104" s="3" t="s">
        <v>127</v>
      </c>
      <c r="D104" s="3">
        <v>84</v>
      </c>
      <c r="E104" s="3">
        <v>83.913427999999996</v>
      </c>
      <c r="F104" s="3">
        <v>38</v>
      </c>
      <c r="G104" s="3">
        <f t="shared" si="10"/>
        <v>46</v>
      </c>
      <c r="H104" s="3">
        <f t="shared" si="7"/>
        <v>84.695940000000007</v>
      </c>
      <c r="I104" s="7">
        <f t="shared" si="11"/>
        <v>0.7825120000000112</v>
      </c>
      <c r="J104" s="3">
        <f t="shared" si="9"/>
        <v>728.90992800001038</v>
      </c>
      <c r="K104" s="3">
        <f t="shared" si="8"/>
        <v>8.6774991428572665</v>
      </c>
      <c r="L104" s="15" t="s">
        <v>187</v>
      </c>
    </row>
    <row r="105" spans="2:12" x14ac:dyDescent="0.55000000000000004">
      <c r="B105" s="14" t="s">
        <v>40</v>
      </c>
      <c r="C105" s="3" t="s">
        <v>128</v>
      </c>
      <c r="D105" s="3">
        <v>85</v>
      </c>
      <c r="E105" s="3">
        <v>84.911799999999999</v>
      </c>
      <c r="F105" s="3">
        <v>37</v>
      </c>
      <c r="G105" s="3">
        <f t="shared" si="10"/>
        <v>48</v>
      </c>
      <c r="H105" s="3">
        <f t="shared" si="7"/>
        <v>85.705444999999997</v>
      </c>
      <c r="I105" s="7">
        <f t="shared" si="11"/>
        <v>0.79364499999999794</v>
      </c>
      <c r="J105" s="3">
        <f t="shared" si="9"/>
        <v>739.28031749999809</v>
      </c>
      <c r="K105" s="3">
        <f t="shared" si="8"/>
        <v>8.6974154999999769</v>
      </c>
      <c r="L105" s="15" t="s">
        <v>187</v>
      </c>
    </row>
    <row r="106" spans="2:12" x14ac:dyDescent="0.55000000000000004">
      <c r="B106" s="14" t="s">
        <v>39</v>
      </c>
      <c r="C106" s="3" t="s">
        <v>127</v>
      </c>
      <c r="D106" s="3">
        <v>86</v>
      </c>
      <c r="E106" s="3">
        <v>85.909272999999999</v>
      </c>
      <c r="F106" s="3">
        <v>38</v>
      </c>
      <c r="G106" s="3">
        <f t="shared" si="10"/>
        <v>48</v>
      </c>
      <c r="H106" s="3">
        <f t="shared" si="7"/>
        <v>86.713269999999994</v>
      </c>
      <c r="I106" s="7">
        <f t="shared" si="11"/>
        <v>0.80399699999999541</v>
      </c>
      <c r="J106" s="3">
        <f t="shared" si="9"/>
        <v>748.92320549999567</v>
      </c>
      <c r="K106" s="3">
        <f t="shared" si="8"/>
        <v>8.7084093662790192</v>
      </c>
      <c r="L106" s="15" t="s">
        <v>187</v>
      </c>
    </row>
    <row r="107" spans="2:12" x14ac:dyDescent="0.55000000000000004">
      <c r="B107" s="14" t="s">
        <v>29</v>
      </c>
      <c r="C107" s="3" t="s">
        <v>125</v>
      </c>
      <c r="D107" s="3">
        <v>86</v>
      </c>
      <c r="E107" s="3">
        <v>85.910613999999995</v>
      </c>
      <c r="F107" s="3">
        <v>36</v>
      </c>
      <c r="G107" s="3">
        <f t="shared" si="10"/>
        <v>50</v>
      </c>
      <c r="H107" s="3">
        <f t="shared" si="7"/>
        <v>86.714949999999988</v>
      </c>
      <c r="I107" s="7">
        <f t="shared" si="11"/>
        <v>0.80433599999999217</v>
      </c>
      <c r="J107" s="3">
        <f t="shared" si="9"/>
        <v>749.23898399999268</v>
      </c>
      <c r="K107" s="3">
        <f t="shared" si="8"/>
        <v>8.7120812093022408</v>
      </c>
      <c r="L107" s="15" t="s">
        <v>187</v>
      </c>
    </row>
    <row r="108" spans="2:12" x14ac:dyDescent="0.55000000000000004">
      <c r="B108" s="14" t="s">
        <v>39</v>
      </c>
      <c r="C108" s="3" t="s">
        <v>127</v>
      </c>
      <c r="D108" s="3">
        <v>87</v>
      </c>
      <c r="E108" s="3">
        <v>86.908901999999998</v>
      </c>
      <c r="F108" s="3">
        <v>38</v>
      </c>
      <c r="G108" s="3">
        <f t="shared" si="10"/>
        <v>49</v>
      </c>
      <c r="H108" s="3">
        <f t="shared" si="7"/>
        <v>87.721935000000002</v>
      </c>
      <c r="I108" s="7">
        <f t="shared" si="11"/>
        <v>0.81303300000000434</v>
      </c>
      <c r="J108" s="3">
        <f t="shared" si="9"/>
        <v>757.34023950000403</v>
      </c>
      <c r="K108" s="3">
        <f t="shared" si="8"/>
        <v>8.7050602241379771</v>
      </c>
      <c r="L108" s="15" t="s">
        <v>187</v>
      </c>
    </row>
    <row r="109" spans="2:12" x14ac:dyDescent="0.55000000000000004">
      <c r="B109" s="14" t="s">
        <v>40</v>
      </c>
      <c r="C109" s="3" t="s">
        <v>128</v>
      </c>
      <c r="D109" s="3">
        <v>87</v>
      </c>
      <c r="E109" s="3">
        <v>86.909183999999996</v>
      </c>
      <c r="F109" s="3">
        <v>37</v>
      </c>
      <c r="G109" s="3">
        <f t="shared" si="10"/>
        <v>50</v>
      </c>
      <c r="H109" s="3">
        <f t="shared" si="7"/>
        <v>87.722774999999984</v>
      </c>
      <c r="I109" s="7">
        <f t="shared" si="11"/>
        <v>0.81359099999998818</v>
      </c>
      <c r="J109" s="3">
        <f t="shared" si="9"/>
        <v>757.860016499989</v>
      </c>
      <c r="K109" s="3">
        <f t="shared" si="8"/>
        <v>8.7110346724136658</v>
      </c>
      <c r="L109" s="16" t="s">
        <v>188</v>
      </c>
    </row>
    <row r="110" spans="2:12" x14ac:dyDescent="0.55000000000000004">
      <c r="B110" s="14" t="s">
        <v>39</v>
      </c>
      <c r="C110" s="3" t="s">
        <v>127</v>
      </c>
      <c r="D110" s="3">
        <v>88</v>
      </c>
      <c r="E110" s="3">
        <v>87.905625000000001</v>
      </c>
      <c r="F110" s="3">
        <v>38</v>
      </c>
      <c r="G110" s="3">
        <f t="shared" si="10"/>
        <v>50</v>
      </c>
      <c r="H110" s="3">
        <f t="shared" si="7"/>
        <v>88.730599999999995</v>
      </c>
      <c r="I110" s="7">
        <f t="shared" si="11"/>
        <v>0.82497499999999491</v>
      </c>
      <c r="J110" s="3">
        <f t="shared" si="9"/>
        <v>768.46421249999526</v>
      </c>
      <c r="K110" s="3">
        <f t="shared" si="8"/>
        <v>8.7325478693181271</v>
      </c>
      <c r="L110" s="15" t="s">
        <v>187</v>
      </c>
    </row>
    <row r="111" spans="2:12" x14ac:dyDescent="0.55000000000000004">
      <c r="B111" s="14" t="s">
        <v>41</v>
      </c>
      <c r="C111" s="3" t="s">
        <v>129</v>
      </c>
      <c r="D111" s="3">
        <v>89</v>
      </c>
      <c r="E111" s="3">
        <v>88.905856</v>
      </c>
      <c r="F111" s="3">
        <v>39</v>
      </c>
      <c r="G111" s="3">
        <f t="shared" si="10"/>
        <v>50</v>
      </c>
      <c r="H111" s="3">
        <f t="shared" si="7"/>
        <v>89.738424999999992</v>
      </c>
      <c r="I111" s="7">
        <f t="shared" si="11"/>
        <v>0.83256899999999234</v>
      </c>
      <c r="J111" s="3">
        <f t="shared" si="9"/>
        <v>775.53802349999285</v>
      </c>
      <c r="K111" s="3">
        <f t="shared" si="8"/>
        <v>8.7139103764044137</v>
      </c>
      <c r="L111" s="15" t="s">
        <v>187</v>
      </c>
    </row>
    <row r="112" spans="2:12" x14ac:dyDescent="0.55000000000000004">
      <c r="B112" s="14" t="s">
        <v>42</v>
      </c>
      <c r="C112" s="3" t="s">
        <v>130</v>
      </c>
      <c r="D112" s="3">
        <v>90</v>
      </c>
      <c r="E112" s="3">
        <v>89.904707999999999</v>
      </c>
      <c r="F112" s="3">
        <v>40</v>
      </c>
      <c r="G112" s="3">
        <f t="shared" si="10"/>
        <v>50</v>
      </c>
      <c r="H112" s="3">
        <f t="shared" si="7"/>
        <v>90.746250000000003</v>
      </c>
      <c r="I112" s="7">
        <f t="shared" si="11"/>
        <v>0.84154200000000401</v>
      </c>
      <c r="J112" s="3">
        <f t="shared" si="9"/>
        <v>783.89637300000368</v>
      </c>
      <c r="K112" s="3">
        <f t="shared" si="8"/>
        <v>8.7099597000000415</v>
      </c>
      <c r="L112" s="15" t="s">
        <v>187</v>
      </c>
    </row>
    <row r="113" spans="2:12" x14ac:dyDescent="0.55000000000000004">
      <c r="B113" s="14" t="s">
        <v>42</v>
      </c>
      <c r="C113" s="3" t="s">
        <v>130</v>
      </c>
      <c r="D113" s="3">
        <v>91</v>
      </c>
      <c r="E113" s="3">
        <v>90.905643999999995</v>
      </c>
      <c r="F113" s="3">
        <v>40</v>
      </c>
      <c r="G113" s="3">
        <f t="shared" si="10"/>
        <v>51</v>
      </c>
      <c r="H113" s="3">
        <f t="shared" si="7"/>
        <v>91.754914999999997</v>
      </c>
      <c r="I113" s="7">
        <f t="shared" si="11"/>
        <v>0.84927100000000166</v>
      </c>
      <c r="J113" s="3">
        <f t="shared" si="9"/>
        <v>791.09593650000159</v>
      </c>
      <c r="K113" s="3">
        <f t="shared" si="8"/>
        <v>8.6933619395604573</v>
      </c>
      <c r="L113" s="15" t="s">
        <v>187</v>
      </c>
    </row>
    <row r="114" spans="2:12" x14ac:dyDescent="0.55000000000000004">
      <c r="B114" s="14" t="s">
        <v>42</v>
      </c>
      <c r="C114" s="3" t="s">
        <v>130</v>
      </c>
      <c r="D114" s="3">
        <v>92</v>
      </c>
      <c r="E114" s="3">
        <v>91.905039000000002</v>
      </c>
      <c r="F114" s="3">
        <v>40</v>
      </c>
      <c r="G114" s="3">
        <f t="shared" si="10"/>
        <v>52</v>
      </c>
      <c r="H114" s="3">
        <f t="shared" si="7"/>
        <v>92.76357999999999</v>
      </c>
      <c r="I114" s="7">
        <f t="shared" si="11"/>
        <v>0.85854099999998823</v>
      </c>
      <c r="J114" s="3">
        <f t="shared" si="9"/>
        <v>799.73094149998906</v>
      </c>
      <c r="K114" s="3">
        <f t="shared" si="8"/>
        <v>8.6927276249998808</v>
      </c>
      <c r="L114" s="15" t="s">
        <v>187</v>
      </c>
    </row>
    <row r="115" spans="2:12" x14ac:dyDescent="0.55000000000000004">
      <c r="B115" s="14" t="s">
        <v>43</v>
      </c>
      <c r="C115" s="3" t="s">
        <v>131</v>
      </c>
      <c r="D115" s="3">
        <v>92</v>
      </c>
      <c r="E115" s="3">
        <v>91.906808999999996</v>
      </c>
      <c r="F115" s="3">
        <v>42</v>
      </c>
      <c r="G115" s="3">
        <f t="shared" si="10"/>
        <v>50</v>
      </c>
      <c r="H115" s="3">
        <f t="shared" si="7"/>
        <v>92.761899999999997</v>
      </c>
      <c r="I115" s="7">
        <f t="shared" si="11"/>
        <v>0.8550910000000016</v>
      </c>
      <c r="J115" s="3">
        <f t="shared" si="9"/>
        <v>796.51726650000148</v>
      </c>
      <c r="K115" s="3">
        <f t="shared" si="8"/>
        <v>8.6577963750000162</v>
      </c>
      <c r="L115" s="15" t="s">
        <v>187</v>
      </c>
    </row>
    <row r="116" spans="2:12" x14ac:dyDescent="0.55000000000000004">
      <c r="B116" s="14" t="s">
        <v>44</v>
      </c>
      <c r="C116" s="3" t="s">
        <v>132</v>
      </c>
      <c r="D116" s="3">
        <v>93</v>
      </c>
      <c r="E116" s="3">
        <v>92.906378000000004</v>
      </c>
      <c r="F116" s="3">
        <v>41</v>
      </c>
      <c r="G116" s="3">
        <f t="shared" si="10"/>
        <v>52</v>
      </c>
      <c r="H116" s="3">
        <f t="shared" si="7"/>
        <v>93.771404999999987</v>
      </c>
      <c r="I116" s="7">
        <f t="shared" si="11"/>
        <v>0.86502699999998356</v>
      </c>
      <c r="J116" s="3">
        <f t="shared" si="9"/>
        <v>805.77265049998471</v>
      </c>
      <c r="K116" s="3">
        <f t="shared" si="8"/>
        <v>8.6642220483869323</v>
      </c>
      <c r="L116" s="15" t="s">
        <v>187</v>
      </c>
    </row>
    <row r="117" spans="2:12" x14ac:dyDescent="0.55000000000000004">
      <c r="B117" s="14" t="s">
        <v>43</v>
      </c>
      <c r="C117" s="3" t="s">
        <v>131</v>
      </c>
      <c r="D117" s="3">
        <v>94</v>
      </c>
      <c r="E117" s="3">
        <v>93.905085999999997</v>
      </c>
      <c r="F117" s="3">
        <v>42</v>
      </c>
      <c r="G117" s="3">
        <f t="shared" si="10"/>
        <v>52</v>
      </c>
      <c r="H117" s="3">
        <f t="shared" si="7"/>
        <v>94.779229999999984</v>
      </c>
      <c r="I117" s="7">
        <f t="shared" si="11"/>
        <v>0.87414399999998693</v>
      </c>
      <c r="J117" s="3">
        <f t="shared" si="9"/>
        <v>814.26513599998782</v>
      </c>
      <c r="K117" s="3">
        <f t="shared" si="8"/>
        <v>8.6623950638296581</v>
      </c>
      <c r="L117" s="15" t="s">
        <v>187</v>
      </c>
    </row>
    <row r="118" spans="2:12" x14ac:dyDescent="0.55000000000000004">
      <c r="B118" s="14" t="s">
        <v>42</v>
      </c>
      <c r="C118" s="3" t="s">
        <v>130</v>
      </c>
      <c r="D118" s="3">
        <v>94</v>
      </c>
      <c r="E118" s="3">
        <v>93.906318999999996</v>
      </c>
      <c r="F118" s="3">
        <v>40</v>
      </c>
      <c r="G118" s="3">
        <f t="shared" si="10"/>
        <v>54</v>
      </c>
      <c r="H118" s="3">
        <f t="shared" si="7"/>
        <v>94.780910000000006</v>
      </c>
      <c r="I118" s="7">
        <f t="shared" si="11"/>
        <v>0.87459100000000944</v>
      </c>
      <c r="J118" s="3">
        <f t="shared" si="9"/>
        <v>814.6815165000088</v>
      </c>
      <c r="K118" s="3">
        <f t="shared" si="8"/>
        <v>8.6668246436171152</v>
      </c>
      <c r="L118" s="15" t="s">
        <v>187</v>
      </c>
    </row>
    <row r="119" spans="2:12" x14ac:dyDescent="0.55000000000000004">
      <c r="B119" s="14" t="s">
        <v>43</v>
      </c>
      <c r="C119" s="3" t="s">
        <v>131</v>
      </c>
      <c r="D119" s="3">
        <v>95</v>
      </c>
      <c r="E119" s="3">
        <v>94.905838000000003</v>
      </c>
      <c r="F119" s="3">
        <v>42</v>
      </c>
      <c r="G119" s="3">
        <f t="shared" si="10"/>
        <v>53</v>
      </c>
      <c r="H119" s="3">
        <f t="shared" si="7"/>
        <v>95.787894999999992</v>
      </c>
      <c r="I119" s="7">
        <f t="shared" si="11"/>
        <v>0.88205699999998899</v>
      </c>
      <c r="J119" s="3">
        <f t="shared" si="9"/>
        <v>821.63609549998978</v>
      </c>
      <c r="K119" s="3">
        <f t="shared" si="8"/>
        <v>8.6488010052630511</v>
      </c>
      <c r="L119" s="15" t="s">
        <v>187</v>
      </c>
    </row>
    <row r="120" spans="2:12" x14ac:dyDescent="0.55000000000000004">
      <c r="B120" s="14" t="s">
        <v>43</v>
      </c>
      <c r="C120" s="3" t="s">
        <v>131</v>
      </c>
      <c r="D120" s="3">
        <v>96</v>
      </c>
      <c r="E120" s="3">
        <v>95.904675999999995</v>
      </c>
      <c r="F120" s="3">
        <v>42</v>
      </c>
      <c r="G120" s="3">
        <f t="shared" si="10"/>
        <v>54</v>
      </c>
      <c r="H120" s="3">
        <f t="shared" si="7"/>
        <v>96.796559999999999</v>
      </c>
      <c r="I120" s="7">
        <f t="shared" si="11"/>
        <v>0.89188400000000456</v>
      </c>
      <c r="J120" s="3">
        <f t="shared" si="9"/>
        <v>830.78994600000419</v>
      </c>
      <c r="K120" s="3">
        <f t="shared" si="8"/>
        <v>8.6540619375000443</v>
      </c>
      <c r="L120" s="15" t="s">
        <v>187</v>
      </c>
    </row>
    <row r="121" spans="2:12" x14ac:dyDescent="0.55000000000000004">
      <c r="B121" s="14" t="s">
        <v>45</v>
      </c>
      <c r="C121" s="3" t="s">
        <v>133</v>
      </c>
      <c r="D121" s="3">
        <v>96</v>
      </c>
      <c r="E121" s="3">
        <v>95.907595999999998</v>
      </c>
      <c r="F121" s="3">
        <v>44</v>
      </c>
      <c r="G121" s="3">
        <f t="shared" si="10"/>
        <v>52</v>
      </c>
      <c r="H121" s="3">
        <f t="shared" si="7"/>
        <v>96.794879999999992</v>
      </c>
      <c r="I121" s="7">
        <f t="shared" si="11"/>
        <v>0.88728399999999397</v>
      </c>
      <c r="J121" s="3">
        <f t="shared" si="9"/>
        <v>826.50504599999442</v>
      </c>
      <c r="K121" s="3">
        <f t="shared" si="8"/>
        <v>8.6094275624999419</v>
      </c>
      <c r="L121" s="15" t="s">
        <v>187</v>
      </c>
    </row>
    <row r="122" spans="2:12" x14ac:dyDescent="0.55000000000000004">
      <c r="B122" s="14" t="s">
        <v>42</v>
      </c>
      <c r="C122" s="3" t="s">
        <v>130</v>
      </c>
      <c r="D122" s="3">
        <v>96</v>
      </c>
      <c r="E122" s="3">
        <v>95.908271999999997</v>
      </c>
      <c r="F122" s="3">
        <v>40</v>
      </c>
      <c r="G122" s="3">
        <f t="shared" si="10"/>
        <v>56</v>
      </c>
      <c r="H122" s="3">
        <f t="shared" si="7"/>
        <v>96.798239999999993</v>
      </c>
      <c r="I122" s="7">
        <f t="shared" si="11"/>
        <v>0.8899679999999961</v>
      </c>
      <c r="J122" s="3">
        <f t="shared" si="9"/>
        <v>829.00519199999633</v>
      </c>
      <c r="K122" s="3">
        <f t="shared" si="8"/>
        <v>8.6354707499999623</v>
      </c>
      <c r="L122" s="16" t="s">
        <v>188</v>
      </c>
    </row>
    <row r="123" spans="2:12" x14ac:dyDescent="0.55000000000000004">
      <c r="B123" s="14" t="s">
        <v>43</v>
      </c>
      <c r="C123" s="3" t="s">
        <v>131</v>
      </c>
      <c r="D123" s="3">
        <v>97</v>
      </c>
      <c r="E123" s="3">
        <v>96.906018000000003</v>
      </c>
      <c r="F123" s="3">
        <v>42</v>
      </c>
      <c r="G123" s="3">
        <f t="shared" si="10"/>
        <v>55</v>
      </c>
      <c r="H123" s="3">
        <f t="shared" si="7"/>
        <v>97.805224999999993</v>
      </c>
      <c r="I123" s="7">
        <f t="shared" si="11"/>
        <v>0.89920699999998988</v>
      </c>
      <c r="J123" s="3">
        <f t="shared" si="9"/>
        <v>837.6113204999906</v>
      </c>
      <c r="K123" s="3">
        <f t="shared" si="8"/>
        <v>8.6351682525772233</v>
      </c>
      <c r="L123" s="15" t="s">
        <v>187</v>
      </c>
    </row>
    <row r="124" spans="2:12" x14ac:dyDescent="0.55000000000000004">
      <c r="B124" s="14" t="s">
        <v>45</v>
      </c>
      <c r="C124" s="3" t="s">
        <v>133</v>
      </c>
      <c r="D124" s="3">
        <v>98</v>
      </c>
      <c r="E124" s="3">
        <v>97.905287000000001</v>
      </c>
      <c r="F124" s="3">
        <v>44</v>
      </c>
      <c r="G124" s="3">
        <f t="shared" si="10"/>
        <v>54</v>
      </c>
      <c r="H124" s="3">
        <f t="shared" si="7"/>
        <v>98.812209999999993</v>
      </c>
      <c r="I124" s="7">
        <f t="shared" si="11"/>
        <v>0.90692299999999193</v>
      </c>
      <c r="J124" s="3">
        <f t="shared" si="9"/>
        <v>844.79877449999253</v>
      </c>
      <c r="K124" s="3">
        <f t="shared" si="8"/>
        <v>8.62039565816319</v>
      </c>
      <c r="L124" s="15" t="s">
        <v>187</v>
      </c>
    </row>
    <row r="125" spans="2:12" x14ac:dyDescent="0.55000000000000004">
      <c r="B125" s="14" t="s">
        <v>43</v>
      </c>
      <c r="C125" s="3" t="s">
        <v>131</v>
      </c>
      <c r="D125" s="3">
        <v>98</v>
      </c>
      <c r="E125" s="3">
        <v>97.905405000000002</v>
      </c>
      <c r="F125" s="3">
        <v>42</v>
      </c>
      <c r="G125" s="3">
        <f t="shared" si="10"/>
        <v>56</v>
      </c>
      <c r="H125" s="3">
        <f t="shared" si="7"/>
        <v>98.813889999999986</v>
      </c>
      <c r="I125" s="7">
        <f t="shared" si="11"/>
        <v>0.90848499999998467</v>
      </c>
      <c r="J125" s="3">
        <f t="shared" si="9"/>
        <v>846.25377749998574</v>
      </c>
      <c r="K125" s="3">
        <f t="shared" si="8"/>
        <v>8.6352426275508751</v>
      </c>
      <c r="L125" s="15" t="s">
        <v>187</v>
      </c>
    </row>
    <row r="126" spans="2:12" x14ac:dyDescent="0.55000000000000004">
      <c r="B126" s="14" t="s">
        <v>45</v>
      </c>
      <c r="C126" s="3" t="s">
        <v>133</v>
      </c>
      <c r="D126" s="3">
        <v>99</v>
      </c>
      <c r="E126" s="3">
        <v>98.905936999999994</v>
      </c>
      <c r="F126" s="3">
        <v>44</v>
      </c>
      <c r="G126" s="3">
        <f t="shared" si="10"/>
        <v>55</v>
      </c>
      <c r="H126" s="3">
        <f t="shared" si="7"/>
        <v>99.820875000000001</v>
      </c>
      <c r="I126" s="7">
        <f t="shared" si="11"/>
        <v>0.91493800000000647</v>
      </c>
      <c r="J126" s="3">
        <f t="shared" si="9"/>
        <v>852.26474700000608</v>
      </c>
      <c r="K126" s="3">
        <f t="shared" si="8"/>
        <v>8.6087348181818797</v>
      </c>
      <c r="L126" s="16" t="s">
        <v>188</v>
      </c>
    </row>
    <row r="127" spans="2:12" x14ac:dyDescent="0.55000000000000004">
      <c r="B127" s="14" t="s">
        <v>45</v>
      </c>
      <c r="C127" s="3" t="s">
        <v>133</v>
      </c>
      <c r="D127" s="3">
        <v>100</v>
      </c>
      <c r="E127" s="3">
        <v>99.904218</v>
      </c>
      <c r="F127" s="3">
        <v>44</v>
      </c>
      <c r="G127" s="3">
        <f t="shared" si="10"/>
        <v>56</v>
      </c>
      <c r="H127" s="3">
        <f t="shared" si="7"/>
        <v>100.82953999999999</v>
      </c>
      <c r="I127" s="7">
        <f t="shared" si="11"/>
        <v>0.9253219999999942</v>
      </c>
      <c r="J127" s="3">
        <f t="shared" si="9"/>
        <v>861.93744299999457</v>
      </c>
      <c r="K127" s="3">
        <f t="shared" si="8"/>
        <v>8.6193744299999455</v>
      </c>
      <c r="L127" s="15" t="s">
        <v>187</v>
      </c>
    </row>
    <row r="128" spans="2:12" x14ac:dyDescent="0.55000000000000004">
      <c r="B128" s="14" t="s">
        <v>43</v>
      </c>
      <c r="C128" s="3" t="s">
        <v>131</v>
      </c>
      <c r="D128" s="3">
        <v>100</v>
      </c>
      <c r="E128" s="3">
        <v>99.907472999999996</v>
      </c>
      <c r="F128" s="3">
        <v>42</v>
      </c>
      <c r="G128" s="3">
        <f t="shared" si="10"/>
        <v>58</v>
      </c>
      <c r="H128" s="3">
        <f t="shared" si="7"/>
        <v>100.83122</v>
      </c>
      <c r="I128" s="7">
        <f t="shared" si="11"/>
        <v>0.92374700000000587</v>
      </c>
      <c r="J128" s="3">
        <f t="shared" si="9"/>
        <v>860.4703305000055</v>
      </c>
      <c r="K128" s="3">
        <f t="shared" si="8"/>
        <v>8.6047033050000543</v>
      </c>
      <c r="L128" s="16" t="s">
        <v>188</v>
      </c>
    </row>
    <row r="129" spans="2:12" x14ac:dyDescent="0.55000000000000004">
      <c r="B129" s="14" t="s">
        <v>45</v>
      </c>
      <c r="C129" s="3" t="s">
        <v>133</v>
      </c>
      <c r="D129" s="3">
        <v>101</v>
      </c>
      <c r="E129" s="3">
        <v>100.905581</v>
      </c>
      <c r="F129" s="3">
        <v>44</v>
      </c>
      <c r="G129" s="3">
        <f t="shared" si="10"/>
        <v>57</v>
      </c>
      <c r="H129" s="3">
        <f t="shared" si="7"/>
        <v>101.83820499999999</v>
      </c>
      <c r="I129" s="7">
        <f t="shared" si="11"/>
        <v>0.93262399999998991</v>
      </c>
      <c r="J129" s="3">
        <f t="shared" si="9"/>
        <v>868.73925599999063</v>
      </c>
      <c r="K129" s="3">
        <f t="shared" si="8"/>
        <v>8.6013787722771351</v>
      </c>
      <c r="L129" s="15" t="s">
        <v>187</v>
      </c>
    </row>
    <row r="130" spans="2:12" x14ac:dyDescent="0.55000000000000004">
      <c r="B130" s="14" t="s">
        <v>45</v>
      </c>
      <c r="C130" s="3" t="s">
        <v>133</v>
      </c>
      <c r="D130" s="3">
        <v>102</v>
      </c>
      <c r="E130" s="3">
        <v>101.904348</v>
      </c>
      <c r="F130" s="3">
        <v>44</v>
      </c>
      <c r="G130" s="3">
        <f t="shared" si="10"/>
        <v>58</v>
      </c>
      <c r="H130" s="3">
        <f t="shared" si="7"/>
        <v>102.84687</v>
      </c>
      <c r="I130" s="7">
        <f t="shared" si="11"/>
        <v>0.94252199999999675</v>
      </c>
      <c r="J130" s="3">
        <f t="shared" si="9"/>
        <v>877.95924299999695</v>
      </c>
      <c r="K130" s="3">
        <f t="shared" si="8"/>
        <v>8.6074435588234994</v>
      </c>
      <c r="L130" s="15" t="s">
        <v>187</v>
      </c>
    </row>
    <row r="131" spans="2:12" x14ac:dyDescent="0.55000000000000004">
      <c r="B131" s="14" t="s">
        <v>46</v>
      </c>
      <c r="C131" s="3" t="s">
        <v>134</v>
      </c>
      <c r="D131" s="3">
        <v>102</v>
      </c>
      <c r="E131" s="3">
        <v>101.905609</v>
      </c>
      <c r="F131" s="3">
        <v>46</v>
      </c>
      <c r="G131" s="3">
        <f t="shared" si="10"/>
        <v>56</v>
      </c>
      <c r="H131" s="3">
        <f t="shared" si="7"/>
        <v>102.84519</v>
      </c>
      <c r="I131" s="7">
        <f t="shared" si="11"/>
        <v>0.939581000000004</v>
      </c>
      <c r="J131" s="3">
        <f t="shared" si="9"/>
        <v>875.21970150000368</v>
      </c>
      <c r="K131" s="3">
        <f t="shared" si="8"/>
        <v>8.5805853088235651</v>
      </c>
      <c r="L131" s="15" t="s">
        <v>187</v>
      </c>
    </row>
    <row r="132" spans="2:12" x14ac:dyDescent="0.55000000000000004">
      <c r="B132" s="14" t="s">
        <v>47</v>
      </c>
      <c r="C132" s="3" t="s">
        <v>135</v>
      </c>
      <c r="D132" s="3">
        <v>103</v>
      </c>
      <c r="E132" s="3">
        <v>102.905503</v>
      </c>
      <c r="F132" s="3">
        <v>45</v>
      </c>
      <c r="G132" s="3">
        <f t="shared" si="10"/>
        <v>58</v>
      </c>
      <c r="H132" s="3">
        <f t="shared" si="7"/>
        <v>103.85469499999999</v>
      </c>
      <c r="I132" s="7">
        <f t="shared" si="11"/>
        <v>0.94919199999999648</v>
      </c>
      <c r="J132" s="3">
        <f t="shared" si="9"/>
        <v>884.17234799999676</v>
      </c>
      <c r="K132" s="3">
        <f t="shared" si="8"/>
        <v>8.5841975533980275</v>
      </c>
      <c r="L132" s="15" t="s">
        <v>187</v>
      </c>
    </row>
    <row r="133" spans="2:12" x14ac:dyDescent="0.55000000000000004">
      <c r="B133" s="14" t="s">
        <v>46</v>
      </c>
      <c r="C133" s="3" t="s">
        <v>134</v>
      </c>
      <c r="D133" s="3">
        <v>104</v>
      </c>
      <c r="E133" s="3">
        <v>103.904026</v>
      </c>
      <c r="F133" s="3">
        <v>46</v>
      </c>
      <c r="G133" s="3">
        <f t="shared" si="10"/>
        <v>58</v>
      </c>
      <c r="H133" s="3">
        <f t="shared" si="7"/>
        <v>104.86251999999999</v>
      </c>
      <c r="I133" s="7">
        <f t="shared" si="11"/>
        <v>0.95849399999998752</v>
      </c>
      <c r="J133" s="3">
        <f t="shared" si="9"/>
        <v>892.83716099998833</v>
      </c>
      <c r="K133" s="3">
        <f t="shared" si="8"/>
        <v>8.5849727019229647</v>
      </c>
      <c r="L133" s="15" t="s">
        <v>187</v>
      </c>
    </row>
    <row r="134" spans="2:12" x14ac:dyDescent="0.55000000000000004">
      <c r="B134" s="14" t="s">
        <v>45</v>
      </c>
      <c r="C134" s="3" t="s">
        <v>133</v>
      </c>
      <c r="D134" s="3">
        <v>104</v>
      </c>
      <c r="E134" s="3">
        <v>103.905422</v>
      </c>
      <c r="F134" s="3">
        <v>44</v>
      </c>
      <c r="G134" s="3">
        <f t="shared" si="10"/>
        <v>60</v>
      </c>
      <c r="H134" s="3">
        <f t="shared" ref="H134:H197" si="12">F134*$J$2+G134*$E$2</f>
        <v>104.86419999999998</v>
      </c>
      <c r="I134" s="7">
        <f t="shared" si="11"/>
        <v>0.95877799999998103</v>
      </c>
      <c r="J134" s="3">
        <f t="shared" si="9"/>
        <v>893.1017069999823</v>
      </c>
      <c r="K134" s="3">
        <f t="shared" ref="K134:K197" si="13">J134/D134</f>
        <v>8.5875164134613691</v>
      </c>
      <c r="L134" s="16" t="s">
        <v>188</v>
      </c>
    </row>
    <row r="135" spans="2:12" x14ac:dyDescent="0.55000000000000004">
      <c r="B135" s="14" t="s">
        <v>46</v>
      </c>
      <c r="C135" s="3" t="s">
        <v>134</v>
      </c>
      <c r="D135" s="3">
        <v>105</v>
      </c>
      <c r="E135" s="3">
        <v>104.905075</v>
      </c>
      <c r="F135" s="3">
        <v>46</v>
      </c>
      <c r="G135" s="3">
        <f t="shared" si="10"/>
        <v>59</v>
      </c>
      <c r="H135" s="3">
        <f t="shared" si="12"/>
        <v>105.871185</v>
      </c>
      <c r="I135" s="7">
        <f t="shared" si="11"/>
        <v>0.96611000000000047</v>
      </c>
      <c r="J135" s="3">
        <f t="shared" ref="J135:J198" si="14">I135*931.5</f>
        <v>899.93146500000046</v>
      </c>
      <c r="K135" s="3">
        <f t="shared" si="13"/>
        <v>8.5707758571428609</v>
      </c>
      <c r="L135" s="15" t="s">
        <v>187</v>
      </c>
    </row>
    <row r="136" spans="2:12" x14ac:dyDescent="0.55000000000000004">
      <c r="B136" s="14" t="s">
        <v>46</v>
      </c>
      <c r="C136" s="3" t="s">
        <v>134</v>
      </c>
      <c r="D136" s="3">
        <v>106</v>
      </c>
      <c r="E136" s="3">
        <v>105.903475</v>
      </c>
      <c r="F136" s="3">
        <v>46</v>
      </c>
      <c r="G136" s="3">
        <f t="shared" si="10"/>
        <v>60</v>
      </c>
      <c r="H136" s="3">
        <f t="shared" si="12"/>
        <v>106.87984999999999</v>
      </c>
      <c r="I136" s="7">
        <f t="shared" si="11"/>
        <v>0.97637499999999022</v>
      </c>
      <c r="J136" s="3">
        <f t="shared" si="14"/>
        <v>909.49331249999091</v>
      </c>
      <c r="K136" s="3">
        <f t="shared" si="13"/>
        <v>8.5801255896225559</v>
      </c>
      <c r="L136" s="15" t="s">
        <v>187</v>
      </c>
    </row>
    <row r="137" spans="2:12" x14ac:dyDescent="0.55000000000000004">
      <c r="B137" s="14" t="s">
        <v>48</v>
      </c>
      <c r="C137" s="3" t="s">
        <v>136</v>
      </c>
      <c r="D137" s="3">
        <v>106</v>
      </c>
      <c r="E137" s="3">
        <v>105.90646099999999</v>
      </c>
      <c r="F137" s="3">
        <v>48</v>
      </c>
      <c r="G137" s="3">
        <f t="shared" si="10"/>
        <v>58</v>
      </c>
      <c r="H137" s="3">
        <f t="shared" si="12"/>
        <v>106.87817</v>
      </c>
      <c r="I137" s="7">
        <f t="shared" si="11"/>
        <v>0.97170900000000415</v>
      </c>
      <c r="J137" s="3">
        <f t="shared" si="14"/>
        <v>905.14693350000391</v>
      </c>
      <c r="K137" s="3">
        <f t="shared" si="13"/>
        <v>8.5391220141509798</v>
      </c>
      <c r="L137" s="16" t="s">
        <v>188</v>
      </c>
    </row>
    <row r="138" spans="2:12" x14ac:dyDescent="0.55000000000000004">
      <c r="B138" s="14" t="s">
        <v>49</v>
      </c>
      <c r="C138" s="3" t="s">
        <v>137</v>
      </c>
      <c r="D138" s="3">
        <v>107</v>
      </c>
      <c r="E138" s="3">
        <v>106.905095</v>
      </c>
      <c r="F138" s="3">
        <v>47</v>
      </c>
      <c r="G138" s="3">
        <f t="shared" si="10"/>
        <v>60</v>
      </c>
      <c r="H138" s="3">
        <f t="shared" si="12"/>
        <v>107.887675</v>
      </c>
      <c r="I138" s="7">
        <f t="shared" si="11"/>
        <v>0.98257999999999868</v>
      </c>
      <c r="J138" s="3">
        <f t="shared" si="14"/>
        <v>915.27326999999877</v>
      </c>
      <c r="K138" s="3">
        <f t="shared" si="13"/>
        <v>8.5539557943925111</v>
      </c>
      <c r="L138" s="15" t="s">
        <v>187</v>
      </c>
    </row>
    <row r="139" spans="2:12" x14ac:dyDescent="0.55000000000000004">
      <c r="B139" s="14" t="s">
        <v>46</v>
      </c>
      <c r="C139" s="3" t="s">
        <v>134</v>
      </c>
      <c r="D139" s="3">
        <v>108</v>
      </c>
      <c r="E139" s="3">
        <v>107.90389399999999</v>
      </c>
      <c r="F139" s="3">
        <v>46</v>
      </c>
      <c r="G139" s="3">
        <f t="shared" si="10"/>
        <v>62</v>
      </c>
      <c r="H139" s="3">
        <f t="shared" si="12"/>
        <v>108.89717999999999</v>
      </c>
      <c r="I139" s="7">
        <f t="shared" si="11"/>
        <v>0.99328599999999767</v>
      </c>
      <c r="J139" s="3">
        <f t="shared" si="14"/>
        <v>925.24590899999782</v>
      </c>
      <c r="K139" s="3">
        <f t="shared" si="13"/>
        <v>8.5670917499999799</v>
      </c>
      <c r="L139" s="15" t="s">
        <v>187</v>
      </c>
    </row>
    <row r="140" spans="2:12" x14ac:dyDescent="0.55000000000000004">
      <c r="B140" s="14" t="s">
        <v>48</v>
      </c>
      <c r="C140" s="3" t="s">
        <v>136</v>
      </c>
      <c r="D140" s="3">
        <v>108</v>
      </c>
      <c r="E140" s="3">
        <v>107.904186</v>
      </c>
      <c r="F140" s="3">
        <v>48</v>
      </c>
      <c r="G140" s="3">
        <f t="shared" ref="G140:G203" si="15">D140-F140</f>
        <v>60</v>
      </c>
      <c r="H140" s="3">
        <f t="shared" si="12"/>
        <v>108.8955</v>
      </c>
      <c r="I140" s="7">
        <f t="shared" ref="I140:I203" si="16">H140-E140</f>
        <v>0.99131400000000269</v>
      </c>
      <c r="J140" s="3">
        <f t="shared" si="14"/>
        <v>923.40899100000252</v>
      </c>
      <c r="K140" s="3">
        <f t="shared" si="13"/>
        <v>8.5500832500000232</v>
      </c>
      <c r="L140" s="16" t="s">
        <v>188</v>
      </c>
    </row>
    <row r="141" spans="2:12" x14ac:dyDescent="0.55000000000000004">
      <c r="B141" s="14" t="s">
        <v>49</v>
      </c>
      <c r="C141" s="3" t="s">
        <v>137</v>
      </c>
      <c r="D141" s="3">
        <v>109</v>
      </c>
      <c r="E141" s="3">
        <v>108.904754</v>
      </c>
      <c r="F141" s="3">
        <v>47</v>
      </c>
      <c r="G141" s="3">
        <f t="shared" si="15"/>
        <v>62</v>
      </c>
      <c r="H141" s="3">
        <f t="shared" si="12"/>
        <v>109.90500499999999</v>
      </c>
      <c r="I141" s="7">
        <f t="shared" si="16"/>
        <v>1.0002509999999916</v>
      </c>
      <c r="J141" s="3">
        <f t="shared" si="14"/>
        <v>931.73380649999217</v>
      </c>
      <c r="K141" s="3">
        <f t="shared" si="13"/>
        <v>8.548016573394424</v>
      </c>
      <c r="L141" s="15" t="s">
        <v>187</v>
      </c>
    </row>
    <row r="142" spans="2:12" x14ac:dyDescent="0.55000000000000004">
      <c r="B142" s="14" t="s">
        <v>48</v>
      </c>
      <c r="C142" s="3" t="s">
        <v>136</v>
      </c>
      <c r="D142" s="3">
        <v>110</v>
      </c>
      <c r="E142" s="3">
        <v>109.903007</v>
      </c>
      <c r="F142" s="3">
        <v>48</v>
      </c>
      <c r="G142" s="3">
        <f t="shared" si="15"/>
        <v>62</v>
      </c>
      <c r="H142" s="3">
        <f t="shared" si="12"/>
        <v>110.91282999999999</v>
      </c>
      <c r="I142" s="7">
        <f t="shared" si="16"/>
        <v>1.009822999999983</v>
      </c>
      <c r="J142" s="3">
        <f t="shared" si="14"/>
        <v>940.65012449998426</v>
      </c>
      <c r="K142" s="3">
        <f t="shared" si="13"/>
        <v>8.5513647681816742</v>
      </c>
      <c r="L142" s="15" t="s">
        <v>187</v>
      </c>
    </row>
    <row r="143" spans="2:12" x14ac:dyDescent="0.55000000000000004">
      <c r="B143" s="14" t="s">
        <v>46</v>
      </c>
      <c r="C143" s="3" t="s">
        <v>134</v>
      </c>
      <c r="D143" s="3">
        <v>110</v>
      </c>
      <c r="E143" s="3">
        <v>109.905169</v>
      </c>
      <c r="F143" s="3">
        <v>46</v>
      </c>
      <c r="G143" s="3">
        <f t="shared" si="15"/>
        <v>64</v>
      </c>
      <c r="H143" s="3">
        <f t="shared" si="12"/>
        <v>110.91450999999999</v>
      </c>
      <c r="I143" s="7">
        <f t="shared" si="16"/>
        <v>1.0093409999999921</v>
      </c>
      <c r="J143" s="3">
        <f t="shared" si="14"/>
        <v>940.20114149999256</v>
      </c>
      <c r="K143" s="3">
        <f t="shared" si="13"/>
        <v>8.5472831045453876</v>
      </c>
      <c r="L143" s="15" t="s">
        <v>187</v>
      </c>
    </row>
    <row r="144" spans="2:12" x14ac:dyDescent="0.55000000000000004">
      <c r="B144" s="14" t="s">
        <v>48</v>
      </c>
      <c r="C144" s="3" t="s">
        <v>136</v>
      </c>
      <c r="D144" s="3">
        <v>111</v>
      </c>
      <c r="E144" s="3">
        <v>110.90418200000001</v>
      </c>
      <c r="F144" s="3">
        <v>48</v>
      </c>
      <c r="G144" s="3">
        <f t="shared" si="15"/>
        <v>63</v>
      </c>
      <c r="H144" s="3">
        <f t="shared" si="12"/>
        <v>111.92149499999999</v>
      </c>
      <c r="I144" s="7">
        <f t="shared" si="16"/>
        <v>1.0173129999999873</v>
      </c>
      <c r="J144" s="3">
        <f t="shared" si="14"/>
        <v>947.62705949998815</v>
      </c>
      <c r="K144" s="3">
        <f t="shared" si="13"/>
        <v>8.5371807162161097</v>
      </c>
      <c r="L144" s="15" t="s">
        <v>187</v>
      </c>
    </row>
    <row r="145" spans="2:12" x14ac:dyDescent="0.55000000000000004">
      <c r="B145" s="14" t="s">
        <v>48</v>
      </c>
      <c r="C145" s="3" t="s">
        <v>136</v>
      </c>
      <c r="D145" s="3">
        <v>112</v>
      </c>
      <c r="E145" s="3">
        <v>111.902761</v>
      </c>
      <c r="F145" s="3">
        <v>48</v>
      </c>
      <c r="G145" s="3">
        <f t="shared" si="15"/>
        <v>64</v>
      </c>
      <c r="H145" s="3">
        <f t="shared" si="12"/>
        <v>112.93016</v>
      </c>
      <c r="I145" s="7">
        <f t="shared" si="16"/>
        <v>1.0273990000000026</v>
      </c>
      <c r="J145" s="3">
        <f t="shared" si="14"/>
        <v>957.02216850000241</v>
      </c>
      <c r="K145" s="3">
        <f t="shared" si="13"/>
        <v>8.5448407901785934</v>
      </c>
      <c r="L145" s="15" t="s">
        <v>187</v>
      </c>
    </row>
    <row r="146" spans="2:12" x14ac:dyDescent="0.55000000000000004">
      <c r="B146" s="14" t="s">
        <v>50</v>
      </c>
      <c r="C146" s="3" t="s">
        <v>138</v>
      </c>
      <c r="D146" s="3">
        <v>112</v>
      </c>
      <c r="E146" s="3">
        <v>111.904826</v>
      </c>
      <c r="F146" s="3">
        <v>50</v>
      </c>
      <c r="G146" s="3">
        <f t="shared" si="15"/>
        <v>62</v>
      </c>
      <c r="H146" s="3">
        <f t="shared" si="12"/>
        <v>112.92847999999999</v>
      </c>
      <c r="I146" s="7">
        <f t="shared" si="16"/>
        <v>1.0236539999999934</v>
      </c>
      <c r="J146" s="3">
        <f t="shared" si="14"/>
        <v>953.53370099999381</v>
      </c>
      <c r="K146" s="3">
        <f t="shared" si="13"/>
        <v>8.5136937589285164</v>
      </c>
      <c r="L146" s="15" t="s">
        <v>187</v>
      </c>
    </row>
    <row r="147" spans="2:12" x14ac:dyDescent="0.55000000000000004">
      <c r="B147" s="14" t="s">
        <v>51</v>
      </c>
      <c r="C147" s="3" t="s">
        <v>139</v>
      </c>
      <c r="D147" s="3">
        <v>113</v>
      </c>
      <c r="E147" s="3">
        <v>112.904056</v>
      </c>
      <c r="F147" s="3">
        <v>49</v>
      </c>
      <c r="G147" s="3">
        <f t="shared" si="15"/>
        <v>64</v>
      </c>
      <c r="H147" s="3">
        <f t="shared" si="12"/>
        <v>113.937985</v>
      </c>
      <c r="I147" s="7">
        <f t="shared" si="16"/>
        <v>1.0339290000000005</v>
      </c>
      <c r="J147" s="3">
        <f t="shared" si="14"/>
        <v>963.10486350000053</v>
      </c>
      <c r="K147" s="3">
        <f t="shared" si="13"/>
        <v>8.523051889380536</v>
      </c>
      <c r="L147" s="16" t="s">
        <v>188</v>
      </c>
    </row>
    <row r="148" spans="2:12" x14ac:dyDescent="0.55000000000000004">
      <c r="B148" s="14" t="s">
        <v>48</v>
      </c>
      <c r="C148" s="3" t="s">
        <v>136</v>
      </c>
      <c r="D148" s="3">
        <v>113</v>
      </c>
      <c r="E148" s="3">
        <v>112.90440099999999</v>
      </c>
      <c r="F148" s="3">
        <v>48</v>
      </c>
      <c r="G148" s="3">
        <f t="shared" si="15"/>
        <v>65</v>
      </c>
      <c r="H148" s="3">
        <f t="shared" si="12"/>
        <v>113.93882499999998</v>
      </c>
      <c r="I148" s="7">
        <f t="shared" si="16"/>
        <v>1.0344239999999871</v>
      </c>
      <c r="J148" s="3">
        <f t="shared" si="14"/>
        <v>963.56595599998798</v>
      </c>
      <c r="K148" s="3">
        <f t="shared" si="13"/>
        <v>8.5271323539821946</v>
      </c>
      <c r="L148" s="16" t="s">
        <v>188</v>
      </c>
    </row>
    <row r="149" spans="2:12" x14ac:dyDescent="0.55000000000000004">
      <c r="B149" s="14" t="s">
        <v>50</v>
      </c>
      <c r="C149" s="3" t="s">
        <v>138</v>
      </c>
      <c r="D149" s="3">
        <v>114</v>
      </c>
      <c r="E149" s="3">
        <v>113.902784</v>
      </c>
      <c r="F149" s="3">
        <v>50</v>
      </c>
      <c r="G149" s="3">
        <f t="shared" si="15"/>
        <v>64</v>
      </c>
      <c r="H149" s="3">
        <f t="shared" si="12"/>
        <v>114.94580999999999</v>
      </c>
      <c r="I149" s="7">
        <f t="shared" si="16"/>
        <v>1.0430259999999976</v>
      </c>
      <c r="J149" s="3">
        <f t="shared" si="14"/>
        <v>971.5787189999977</v>
      </c>
      <c r="K149" s="3">
        <f t="shared" si="13"/>
        <v>8.5226203421052436</v>
      </c>
      <c r="L149" s="15" t="s">
        <v>187</v>
      </c>
    </row>
    <row r="150" spans="2:12" x14ac:dyDescent="0.55000000000000004">
      <c r="B150" s="14" t="s">
        <v>48</v>
      </c>
      <c r="C150" s="3" t="s">
        <v>136</v>
      </c>
      <c r="D150" s="3">
        <v>114</v>
      </c>
      <c r="E150" s="3">
        <v>113.903361</v>
      </c>
      <c r="F150" s="3">
        <v>48</v>
      </c>
      <c r="G150" s="3">
        <f t="shared" si="15"/>
        <v>66</v>
      </c>
      <c r="H150" s="3">
        <f t="shared" si="12"/>
        <v>114.94748999999999</v>
      </c>
      <c r="I150" s="7">
        <f t="shared" si="16"/>
        <v>1.0441289999999839</v>
      </c>
      <c r="J150" s="3">
        <f t="shared" si="14"/>
        <v>972.60616349998497</v>
      </c>
      <c r="K150" s="3">
        <f t="shared" si="13"/>
        <v>8.5316330131577622</v>
      </c>
      <c r="L150" s="16" t="s">
        <v>188</v>
      </c>
    </row>
    <row r="151" spans="2:12" x14ac:dyDescent="0.55000000000000004">
      <c r="B151" s="14" t="s">
        <v>50</v>
      </c>
      <c r="C151" s="3" t="s">
        <v>138</v>
      </c>
      <c r="D151" s="3">
        <v>115</v>
      </c>
      <c r="E151" s="3">
        <v>114.90334799999999</v>
      </c>
      <c r="F151" s="3">
        <v>50</v>
      </c>
      <c r="G151" s="3">
        <f t="shared" si="15"/>
        <v>65</v>
      </c>
      <c r="H151" s="3">
        <f t="shared" si="12"/>
        <v>115.95447499999999</v>
      </c>
      <c r="I151" s="7">
        <f t="shared" si="16"/>
        <v>1.0511269999999939</v>
      </c>
      <c r="J151" s="3">
        <f t="shared" si="14"/>
        <v>979.12480049999431</v>
      </c>
      <c r="K151" s="3">
        <f t="shared" si="13"/>
        <v>8.5141286999999508</v>
      </c>
      <c r="L151" s="16" t="s">
        <v>188</v>
      </c>
    </row>
    <row r="152" spans="2:12" x14ac:dyDescent="0.55000000000000004">
      <c r="B152" s="14" t="s">
        <v>51</v>
      </c>
      <c r="C152" s="3" t="s">
        <v>139</v>
      </c>
      <c r="D152" s="3">
        <v>115</v>
      </c>
      <c r="E152" s="3">
        <v>114.903875</v>
      </c>
      <c r="F152" s="3">
        <v>49</v>
      </c>
      <c r="G152" s="3">
        <f t="shared" si="15"/>
        <v>66</v>
      </c>
      <c r="H152" s="3">
        <f t="shared" si="12"/>
        <v>115.95531499999998</v>
      </c>
      <c r="I152" s="7">
        <f t="shared" si="16"/>
        <v>1.0514399999999853</v>
      </c>
      <c r="J152" s="3">
        <f t="shared" si="14"/>
        <v>979.4163599999863</v>
      </c>
      <c r="K152" s="3">
        <f t="shared" si="13"/>
        <v>8.5166639999998814</v>
      </c>
      <c r="L152" s="16" t="s">
        <v>188</v>
      </c>
    </row>
    <row r="153" spans="2:12" x14ac:dyDescent="0.55000000000000004">
      <c r="B153" s="14" t="s">
        <v>50</v>
      </c>
      <c r="C153" s="3" t="s">
        <v>138</v>
      </c>
      <c r="D153" s="3">
        <v>116</v>
      </c>
      <c r="E153" s="3">
        <v>115.90174399999999</v>
      </c>
      <c r="F153" s="3">
        <v>50</v>
      </c>
      <c r="G153" s="3">
        <f t="shared" si="15"/>
        <v>66</v>
      </c>
      <c r="H153" s="3">
        <f t="shared" si="12"/>
        <v>116.96314</v>
      </c>
      <c r="I153" s="7">
        <f t="shared" si="16"/>
        <v>1.061396000000002</v>
      </c>
      <c r="J153" s="3">
        <f t="shared" si="14"/>
        <v>988.69037400000184</v>
      </c>
      <c r="K153" s="3">
        <f t="shared" si="13"/>
        <v>8.5231928793103613</v>
      </c>
      <c r="L153" s="15" t="s">
        <v>187</v>
      </c>
    </row>
    <row r="154" spans="2:12" x14ac:dyDescent="0.55000000000000004">
      <c r="B154" s="14" t="s">
        <v>48</v>
      </c>
      <c r="C154" s="3" t="s">
        <v>136</v>
      </c>
      <c r="D154" s="3">
        <v>116</v>
      </c>
      <c r="E154" s="3">
        <v>115.904758</v>
      </c>
      <c r="F154" s="3">
        <v>48</v>
      </c>
      <c r="G154" s="3">
        <f t="shared" si="15"/>
        <v>68</v>
      </c>
      <c r="H154" s="3">
        <f t="shared" si="12"/>
        <v>116.96482</v>
      </c>
      <c r="I154" s="7">
        <f t="shared" si="16"/>
        <v>1.0600620000000021</v>
      </c>
      <c r="J154" s="3">
        <f t="shared" si="14"/>
        <v>987.44775300000197</v>
      </c>
      <c r="K154" s="3">
        <f t="shared" si="13"/>
        <v>8.5124806293103621</v>
      </c>
      <c r="L154" s="16" t="s">
        <v>188</v>
      </c>
    </row>
    <row r="155" spans="2:12" x14ac:dyDescent="0.55000000000000004">
      <c r="B155" s="14" t="s">
        <v>50</v>
      </c>
      <c r="C155" s="3" t="s">
        <v>138</v>
      </c>
      <c r="D155" s="3">
        <v>117</v>
      </c>
      <c r="E155" s="3">
        <v>116.90295399999999</v>
      </c>
      <c r="F155" s="3">
        <v>50</v>
      </c>
      <c r="G155" s="3">
        <f t="shared" si="15"/>
        <v>67</v>
      </c>
      <c r="H155" s="3">
        <f t="shared" si="12"/>
        <v>117.97180499999999</v>
      </c>
      <c r="I155" s="7">
        <f t="shared" si="16"/>
        <v>1.0688509999999951</v>
      </c>
      <c r="J155" s="3">
        <f t="shared" si="14"/>
        <v>995.63470649999545</v>
      </c>
      <c r="K155" s="3">
        <f t="shared" si="13"/>
        <v>8.509698346153808</v>
      </c>
      <c r="L155" s="15" t="s">
        <v>187</v>
      </c>
    </row>
    <row r="156" spans="2:12" x14ac:dyDescent="0.55000000000000004">
      <c r="B156" s="14" t="s">
        <v>50</v>
      </c>
      <c r="C156" s="3" t="s">
        <v>138</v>
      </c>
      <c r="D156" s="3">
        <v>118</v>
      </c>
      <c r="E156" s="3">
        <v>117.901607</v>
      </c>
      <c r="F156" s="3">
        <v>50</v>
      </c>
      <c r="G156" s="3">
        <f t="shared" si="15"/>
        <v>68</v>
      </c>
      <c r="H156" s="3">
        <f t="shared" si="12"/>
        <v>118.98047</v>
      </c>
      <c r="I156" s="7">
        <f t="shared" si="16"/>
        <v>1.0788629999999984</v>
      </c>
      <c r="J156" s="3">
        <f t="shared" si="14"/>
        <v>1004.9608844999984</v>
      </c>
      <c r="K156" s="3">
        <f t="shared" si="13"/>
        <v>8.5166176652542234</v>
      </c>
      <c r="L156" s="15" t="s">
        <v>187</v>
      </c>
    </row>
    <row r="157" spans="2:12" x14ac:dyDescent="0.55000000000000004">
      <c r="B157" s="14" t="s">
        <v>50</v>
      </c>
      <c r="C157" s="3" t="s">
        <v>138</v>
      </c>
      <c r="D157" s="3">
        <v>119</v>
      </c>
      <c r="E157" s="3">
        <v>118.90331</v>
      </c>
      <c r="F157" s="3">
        <v>50</v>
      </c>
      <c r="G157" s="3">
        <f t="shared" si="15"/>
        <v>69</v>
      </c>
      <c r="H157" s="3">
        <f t="shared" si="12"/>
        <v>119.98913499999999</v>
      </c>
      <c r="I157" s="7">
        <f t="shared" si="16"/>
        <v>1.0858249999999856</v>
      </c>
      <c r="J157" s="3">
        <f t="shared" si="14"/>
        <v>1011.4459874999866</v>
      </c>
      <c r="K157" s="3">
        <f t="shared" si="13"/>
        <v>8.4995461134452661</v>
      </c>
      <c r="L157" s="15" t="s">
        <v>187</v>
      </c>
    </row>
    <row r="158" spans="2:12" x14ac:dyDescent="0.55000000000000004">
      <c r="B158" s="14" t="s">
        <v>50</v>
      </c>
      <c r="C158" s="3" t="s">
        <v>138</v>
      </c>
      <c r="D158" s="3">
        <v>120</v>
      </c>
      <c r="E158" s="3">
        <v>119.902199</v>
      </c>
      <c r="F158" s="3">
        <v>50</v>
      </c>
      <c r="G158" s="3">
        <f t="shared" si="15"/>
        <v>70</v>
      </c>
      <c r="H158" s="3">
        <f t="shared" si="12"/>
        <v>120.9978</v>
      </c>
      <c r="I158" s="7">
        <f t="shared" si="16"/>
        <v>1.095601000000002</v>
      </c>
      <c r="J158" s="3">
        <f t="shared" si="14"/>
        <v>1020.5523315000019</v>
      </c>
      <c r="K158" s="3">
        <f t="shared" si="13"/>
        <v>8.5046027625000153</v>
      </c>
      <c r="L158" s="15" t="s">
        <v>187</v>
      </c>
    </row>
    <row r="159" spans="2:12" x14ac:dyDescent="0.55000000000000004">
      <c r="B159" s="14" t="s">
        <v>52</v>
      </c>
      <c r="C159" s="3" t="s">
        <v>140</v>
      </c>
      <c r="D159" s="3">
        <v>120</v>
      </c>
      <c r="E159" s="3">
        <v>119.904021</v>
      </c>
      <c r="F159" s="3">
        <v>52</v>
      </c>
      <c r="G159" s="3">
        <f t="shared" si="15"/>
        <v>68</v>
      </c>
      <c r="H159" s="3">
        <f t="shared" si="12"/>
        <v>120.99611999999999</v>
      </c>
      <c r="I159" s="7">
        <f t="shared" si="16"/>
        <v>1.0920989999999904</v>
      </c>
      <c r="J159" s="3">
        <f t="shared" si="14"/>
        <v>1017.2902184999911</v>
      </c>
      <c r="K159" s="3">
        <f t="shared" si="13"/>
        <v>8.477418487499925</v>
      </c>
      <c r="L159" s="16" t="s">
        <v>188</v>
      </c>
    </row>
    <row r="160" spans="2:12" x14ac:dyDescent="0.55000000000000004">
      <c r="B160" s="14" t="s">
        <v>53</v>
      </c>
      <c r="C160" s="3" t="s">
        <v>141</v>
      </c>
      <c r="D160" s="3">
        <v>121</v>
      </c>
      <c r="E160" s="3">
        <v>120.903824</v>
      </c>
      <c r="F160" s="3">
        <v>51</v>
      </c>
      <c r="G160" s="3">
        <f t="shared" si="15"/>
        <v>70</v>
      </c>
      <c r="H160" s="3">
        <f t="shared" si="12"/>
        <v>122.00562499999999</v>
      </c>
      <c r="I160" s="7">
        <f t="shared" si="16"/>
        <v>1.1018009999999947</v>
      </c>
      <c r="J160" s="3">
        <f t="shared" si="14"/>
        <v>1026.3276314999951</v>
      </c>
      <c r="K160" s="3">
        <f t="shared" si="13"/>
        <v>8.4820465413222728</v>
      </c>
      <c r="L160" s="15" t="s">
        <v>187</v>
      </c>
    </row>
    <row r="161" spans="2:12" x14ac:dyDescent="0.55000000000000004">
      <c r="B161" s="14" t="s">
        <v>52</v>
      </c>
      <c r="C161" s="3" t="s">
        <v>140</v>
      </c>
      <c r="D161" s="3">
        <v>122</v>
      </c>
      <c r="E161" s="3">
        <v>121.90305499999999</v>
      </c>
      <c r="F161" s="3">
        <v>52</v>
      </c>
      <c r="G161" s="3">
        <f t="shared" si="15"/>
        <v>70</v>
      </c>
      <c r="H161" s="3">
        <f t="shared" si="12"/>
        <v>123.01345000000001</v>
      </c>
      <c r="I161" s="7">
        <f t="shared" si="16"/>
        <v>1.1103950000000111</v>
      </c>
      <c r="J161" s="3">
        <f t="shared" si="14"/>
        <v>1034.3329425000104</v>
      </c>
      <c r="K161" s="3">
        <f t="shared" si="13"/>
        <v>8.4781388729509057</v>
      </c>
      <c r="L161" s="16" t="s">
        <v>188</v>
      </c>
    </row>
    <row r="162" spans="2:12" x14ac:dyDescent="0.55000000000000004">
      <c r="B162" s="14" t="s">
        <v>50</v>
      </c>
      <c r="C162" s="3" t="s">
        <v>138</v>
      </c>
      <c r="D162" s="3">
        <v>122</v>
      </c>
      <c r="E162" s="3">
        <v>121.90344</v>
      </c>
      <c r="F162" s="3">
        <v>50</v>
      </c>
      <c r="G162" s="3">
        <f t="shared" si="15"/>
        <v>72</v>
      </c>
      <c r="H162" s="3">
        <f t="shared" si="12"/>
        <v>123.01513</v>
      </c>
      <c r="I162" s="7">
        <f t="shared" si="16"/>
        <v>1.1116899999999958</v>
      </c>
      <c r="J162" s="3">
        <f t="shared" si="14"/>
        <v>1035.5392349999961</v>
      </c>
      <c r="K162" s="3">
        <f t="shared" si="13"/>
        <v>8.4880265163934112</v>
      </c>
      <c r="L162" s="15" t="s">
        <v>187</v>
      </c>
    </row>
    <row r="163" spans="2:12" x14ac:dyDescent="0.55000000000000004">
      <c r="B163" s="14" t="s">
        <v>53</v>
      </c>
      <c r="C163" s="3" t="s">
        <v>141</v>
      </c>
      <c r="D163" s="3">
        <v>123</v>
      </c>
      <c r="E163" s="3">
        <v>122.904222</v>
      </c>
      <c r="F163" s="3">
        <v>51</v>
      </c>
      <c r="G163" s="3">
        <f t="shared" si="15"/>
        <v>72</v>
      </c>
      <c r="H163" s="3">
        <f t="shared" si="12"/>
        <v>124.022955</v>
      </c>
      <c r="I163" s="7">
        <f t="shared" si="16"/>
        <v>1.1187329999999918</v>
      </c>
      <c r="J163" s="3">
        <f t="shared" si="14"/>
        <v>1042.0997894999923</v>
      </c>
      <c r="K163" s="3">
        <f t="shared" si="13"/>
        <v>8.4723560121950587</v>
      </c>
      <c r="L163" s="15" t="s">
        <v>187</v>
      </c>
    </row>
    <row r="164" spans="2:12" x14ac:dyDescent="0.55000000000000004">
      <c r="B164" s="14" t="s">
        <v>52</v>
      </c>
      <c r="C164" s="3" t="s">
        <v>140</v>
      </c>
      <c r="D164" s="3">
        <v>123</v>
      </c>
      <c r="E164" s="3">
        <v>122.90427800000001</v>
      </c>
      <c r="F164" s="3">
        <v>52</v>
      </c>
      <c r="G164" s="3">
        <f t="shared" si="15"/>
        <v>71</v>
      </c>
      <c r="H164" s="3">
        <f t="shared" si="12"/>
        <v>124.02211499999999</v>
      </c>
      <c r="I164" s="7">
        <f t="shared" si="16"/>
        <v>1.1178369999999802</v>
      </c>
      <c r="J164" s="3">
        <f t="shared" si="14"/>
        <v>1041.2651654999815</v>
      </c>
      <c r="K164" s="3">
        <f t="shared" si="13"/>
        <v>8.4655704512193619</v>
      </c>
      <c r="L164" s="16" t="s">
        <v>188</v>
      </c>
    </row>
    <row r="165" spans="2:12" x14ac:dyDescent="0.55000000000000004">
      <c r="B165" s="14" t="s">
        <v>52</v>
      </c>
      <c r="C165" s="3" t="s">
        <v>140</v>
      </c>
      <c r="D165" s="3">
        <v>124</v>
      </c>
      <c r="E165" s="3">
        <v>123.90282500000001</v>
      </c>
      <c r="F165" s="3">
        <v>52</v>
      </c>
      <c r="G165" s="3">
        <f t="shared" si="15"/>
        <v>72</v>
      </c>
      <c r="H165" s="3">
        <f t="shared" si="12"/>
        <v>125.03077999999999</v>
      </c>
      <c r="I165" s="7">
        <f t="shared" si="16"/>
        <v>1.1279549999999858</v>
      </c>
      <c r="J165" s="3">
        <f t="shared" si="14"/>
        <v>1050.6900824999868</v>
      </c>
      <c r="K165" s="3">
        <f t="shared" si="13"/>
        <v>8.4733071169353771</v>
      </c>
      <c r="L165" s="16" t="s">
        <v>188</v>
      </c>
    </row>
    <row r="166" spans="2:12" x14ac:dyDescent="0.55000000000000004">
      <c r="B166" s="14" t="s">
        <v>50</v>
      </c>
      <c r="C166" s="3" t="s">
        <v>138</v>
      </c>
      <c r="D166" s="3">
        <v>124</v>
      </c>
      <c r="E166" s="3">
        <v>123.905271</v>
      </c>
      <c r="F166" s="3">
        <v>50</v>
      </c>
      <c r="G166" s="3">
        <f t="shared" si="15"/>
        <v>74</v>
      </c>
      <c r="H166" s="3">
        <f t="shared" si="12"/>
        <v>125.03246</v>
      </c>
      <c r="I166" s="7">
        <f t="shared" si="16"/>
        <v>1.1271890000000013</v>
      </c>
      <c r="J166" s="3">
        <f t="shared" si="14"/>
        <v>1049.9765535000013</v>
      </c>
      <c r="K166" s="3">
        <f t="shared" si="13"/>
        <v>8.4675528508064613</v>
      </c>
      <c r="L166" s="15" t="s">
        <v>187</v>
      </c>
    </row>
    <row r="167" spans="2:12" x14ac:dyDescent="0.55000000000000004">
      <c r="B167" s="14" t="s">
        <v>54</v>
      </c>
      <c r="C167" s="3" t="s">
        <v>142</v>
      </c>
      <c r="D167" s="3">
        <v>124</v>
      </c>
      <c r="E167" s="3">
        <v>123.905894</v>
      </c>
      <c r="F167" s="3">
        <v>54</v>
      </c>
      <c r="G167" s="3">
        <f t="shared" si="15"/>
        <v>70</v>
      </c>
      <c r="H167" s="3">
        <f t="shared" si="12"/>
        <v>125.0291</v>
      </c>
      <c r="I167" s="7">
        <f t="shared" si="16"/>
        <v>1.1232059999999962</v>
      </c>
      <c r="J167" s="3">
        <f t="shared" si="14"/>
        <v>1046.2663889999965</v>
      </c>
      <c r="K167" s="3">
        <f t="shared" si="13"/>
        <v>8.43763216935481</v>
      </c>
      <c r="L167" s="16" t="s">
        <v>188</v>
      </c>
    </row>
    <row r="168" spans="2:12" x14ac:dyDescent="0.55000000000000004">
      <c r="B168" s="14" t="s">
        <v>52</v>
      </c>
      <c r="C168" s="3" t="s">
        <v>140</v>
      </c>
      <c r="D168" s="3">
        <v>125</v>
      </c>
      <c r="E168" s="3">
        <v>124.90443500000001</v>
      </c>
      <c r="F168" s="3">
        <v>52</v>
      </c>
      <c r="G168" s="3">
        <f t="shared" si="15"/>
        <v>73</v>
      </c>
      <c r="H168" s="3">
        <f t="shared" si="12"/>
        <v>126.039445</v>
      </c>
      <c r="I168" s="7">
        <f t="shared" si="16"/>
        <v>1.1350099999999941</v>
      </c>
      <c r="J168" s="3">
        <f t="shared" si="14"/>
        <v>1057.2618149999944</v>
      </c>
      <c r="K168" s="3">
        <f t="shared" si="13"/>
        <v>8.4580945199999551</v>
      </c>
      <c r="L168" s="16" t="s">
        <v>188</v>
      </c>
    </row>
    <row r="169" spans="2:12" x14ac:dyDescent="0.55000000000000004">
      <c r="B169" s="14" t="s">
        <v>52</v>
      </c>
      <c r="C169" s="3" t="s">
        <v>140</v>
      </c>
      <c r="D169" s="3">
        <v>126</v>
      </c>
      <c r="E169" s="3">
        <v>125.90331</v>
      </c>
      <c r="F169" s="3">
        <v>52</v>
      </c>
      <c r="G169" s="3">
        <f t="shared" si="15"/>
        <v>74</v>
      </c>
      <c r="H169" s="3">
        <f t="shared" si="12"/>
        <v>127.04811000000001</v>
      </c>
      <c r="I169" s="7">
        <f t="shared" si="16"/>
        <v>1.1448000000000036</v>
      </c>
      <c r="J169" s="3">
        <f t="shared" si="14"/>
        <v>1066.3812000000034</v>
      </c>
      <c r="K169" s="3">
        <f t="shared" si="13"/>
        <v>8.4633428571428837</v>
      </c>
      <c r="L169" s="16" t="s">
        <v>188</v>
      </c>
    </row>
    <row r="170" spans="2:12" x14ac:dyDescent="0.55000000000000004">
      <c r="B170" s="14" t="s">
        <v>54</v>
      </c>
      <c r="C170" s="3" t="s">
        <v>142</v>
      </c>
      <c r="D170" s="3">
        <v>126</v>
      </c>
      <c r="E170" s="3">
        <v>125.904281</v>
      </c>
      <c r="F170" s="3">
        <v>54</v>
      </c>
      <c r="G170" s="3">
        <f t="shared" si="15"/>
        <v>72</v>
      </c>
      <c r="H170" s="3">
        <f t="shared" si="12"/>
        <v>127.04643</v>
      </c>
      <c r="I170" s="7">
        <f t="shared" si="16"/>
        <v>1.1421490000000034</v>
      </c>
      <c r="J170" s="3">
        <f t="shared" si="14"/>
        <v>1063.9117935000031</v>
      </c>
      <c r="K170" s="3">
        <f t="shared" si="13"/>
        <v>8.4437443928571678</v>
      </c>
      <c r="L170" s="16" t="s">
        <v>188</v>
      </c>
    </row>
    <row r="171" spans="2:12" x14ac:dyDescent="0.55000000000000004">
      <c r="B171" s="14" t="s">
        <v>55</v>
      </c>
      <c r="C171" s="3" t="s">
        <v>143</v>
      </c>
      <c r="D171" s="3">
        <v>127</v>
      </c>
      <c r="E171" s="3">
        <v>126.904477</v>
      </c>
      <c r="F171" s="3">
        <v>53</v>
      </c>
      <c r="G171" s="3">
        <f t="shared" si="15"/>
        <v>74</v>
      </c>
      <c r="H171" s="3">
        <f t="shared" si="12"/>
        <v>128.05593500000001</v>
      </c>
      <c r="I171" s="7">
        <f t="shared" si="16"/>
        <v>1.1514580000000052</v>
      </c>
      <c r="J171" s="3">
        <f t="shared" si="14"/>
        <v>1072.5831270000049</v>
      </c>
      <c r="K171" s="3">
        <f t="shared" si="13"/>
        <v>8.4455364330709042</v>
      </c>
      <c r="L171" s="15" t="s">
        <v>187</v>
      </c>
    </row>
    <row r="172" spans="2:12" x14ac:dyDescent="0.55000000000000004">
      <c r="B172" s="14" t="s">
        <v>54</v>
      </c>
      <c r="C172" s="3" t="s">
        <v>142</v>
      </c>
      <c r="D172" s="3">
        <v>128</v>
      </c>
      <c r="E172" s="3">
        <v>127.903531</v>
      </c>
      <c r="F172" s="3">
        <v>54</v>
      </c>
      <c r="G172" s="3">
        <f t="shared" si="15"/>
        <v>74</v>
      </c>
      <c r="H172" s="3">
        <f t="shared" si="12"/>
        <v>129.06376</v>
      </c>
      <c r="I172" s="7">
        <f t="shared" si="16"/>
        <v>1.1602290000000011</v>
      </c>
      <c r="J172" s="3">
        <f t="shared" si="14"/>
        <v>1080.753313500001</v>
      </c>
      <c r="K172" s="3">
        <f t="shared" si="13"/>
        <v>8.4433852617187579</v>
      </c>
      <c r="L172" s="16" t="s">
        <v>188</v>
      </c>
    </row>
    <row r="173" spans="2:12" x14ac:dyDescent="0.55000000000000004">
      <c r="B173" s="14" t="s">
        <v>52</v>
      </c>
      <c r="C173" s="3" t="s">
        <v>140</v>
      </c>
      <c r="D173" s="3">
        <v>128</v>
      </c>
      <c r="E173" s="3">
        <v>127.904464</v>
      </c>
      <c r="F173" s="3">
        <v>52</v>
      </c>
      <c r="G173" s="3">
        <f t="shared" si="15"/>
        <v>76</v>
      </c>
      <c r="H173" s="3">
        <f t="shared" si="12"/>
        <v>129.06544</v>
      </c>
      <c r="I173" s="7">
        <f t="shared" si="16"/>
        <v>1.1609759999999909</v>
      </c>
      <c r="J173" s="3">
        <f t="shared" si="14"/>
        <v>1081.4491439999915</v>
      </c>
      <c r="K173" s="3">
        <f t="shared" si="13"/>
        <v>8.4488214374999338</v>
      </c>
      <c r="L173" s="16" t="s">
        <v>188</v>
      </c>
    </row>
    <row r="174" spans="2:12" x14ac:dyDescent="0.55000000000000004">
      <c r="B174" s="14" t="s">
        <v>54</v>
      </c>
      <c r="C174" s="3" t="s">
        <v>142</v>
      </c>
      <c r="D174" s="3">
        <v>129</v>
      </c>
      <c r="E174" s="3">
        <v>128.90477999999999</v>
      </c>
      <c r="F174" s="3">
        <v>54</v>
      </c>
      <c r="G174" s="3">
        <f t="shared" si="15"/>
        <v>75</v>
      </c>
      <c r="H174" s="3">
        <f t="shared" si="12"/>
        <v>130.07242500000001</v>
      </c>
      <c r="I174" s="7">
        <f t="shared" si="16"/>
        <v>1.1676450000000216</v>
      </c>
      <c r="J174" s="3">
        <f t="shared" si="14"/>
        <v>1087.66131750002</v>
      </c>
      <c r="K174" s="3">
        <f t="shared" si="13"/>
        <v>8.4314830813955037</v>
      </c>
      <c r="L174" s="15" t="s">
        <v>187</v>
      </c>
    </row>
    <row r="175" spans="2:12" x14ac:dyDescent="0.55000000000000004">
      <c r="B175" s="14" t="s">
        <v>54</v>
      </c>
      <c r="C175" s="3" t="s">
        <v>142</v>
      </c>
      <c r="D175" s="3">
        <v>130</v>
      </c>
      <c r="E175" s="3">
        <v>129.90351000000001</v>
      </c>
      <c r="F175" s="3">
        <v>54</v>
      </c>
      <c r="G175" s="3">
        <f t="shared" si="15"/>
        <v>76</v>
      </c>
      <c r="H175" s="3">
        <f t="shared" si="12"/>
        <v>131.08108999999999</v>
      </c>
      <c r="I175" s="7">
        <f t="shared" si="16"/>
        <v>1.1775799999999776</v>
      </c>
      <c r="J175" s="3">
        <f t="shared" si="14"/>
        <v>1096.9157699999791</v>
      </c>
      <c r="K175" s="3">
        <f t="shared" si="13"/>
        <v>8.4378136153844547</v>
      </c>
      <c r="L175" s="16" t="s">
        <v>188</v>
      </c>
    </row>
    <row r="176" spans="2:12" x14ac:dyDescent="0.55000000000000004">
      <c r="B176" s="14" t="s">
        <v>52</v>
      </c>
      <c r="C176" s="3" t="s">
        <v>140</v>
      </c>
      <c r="D176" s="3">
        <v>130</v>
      </c>
      <c r="E176" s="3">
        <v>129.906229</v>
      </c>
      <c r="F176" s="3">
        <v>52</v>
      </c>
      <c r="G176" s="3">
        <f t="shared" si="15"/>
        <v>78</v>
      </c>
      <c r="H176" s="3">
        <f t="shared" si="12"/>
        <v>131.08276999999998</v>
      </c>
      <c r="I176" s="7">
        <f t="shared" si="16"/>
        <v>1.1765409999999861</v>
      </c>
      <c r="J176" s="3">
        <f t="shared" si="14"/>
        <v>1095.9479414999871</v>
      </c>
      <c r="K176" s="3">
        <f t="shared" si="13"/>
        <v>8.4303687807691308</v>
      </c>
      <c r="L176" s="16" t="s">
        <v>188</v>
      </c>
    </row>
    <row r="177" spans="2:12" x14ac:dyDescent="0.55000000000000004">
      <c r="B177" s="14" t="s">
        <v>56</v>
      </c>
      <c r="C177" s="3" t="s">
        <v>144</v>
      </c>
      <c r="D177" s="3">
        <v>130</v>
      </c>
      <c r="E177" s="3">
        <v>129.90627699999999</v>
      </c>
      <c r="F177" s="3">
        <v>56</v>
      </c>
      <c r="G177" s="3">
        <f t="shared" si="15"/>
        <v>74</v>
      </c>
      <c r="H177" s="3">
        <f t="shared" si="12"/>
        <v>131.07941</v>
      </c>
      <c r="I177" s="7">
        <f t="shared" si="16"/>
        <v>1.1731330000000071</v>
      </c>
      <c r="J177" s="3">
        <f t="shared" si="14"/>
        <v>1092.7733895000065</v>
      </c>
      <c r="K177" s="3">
        <f t="shared" si="13"/>
        <v>8.4059491500000494</v>
      </c>
      <c r="L177" s="16" t="s">
        <v>188</v>
      </c>
    </row>
    <row r="178" spans="2:12" x14ac:dyDescent="0.55000000000000004">
      <c r="B178" s="14" t="s">
        <v>54</v>
      </c>
      <c r="C178" s="3" t="s">
        <v>142</v>
      </c>
      <c r="D178" s="3">
        <v>131</v>
      </c>
      <c r="E178" s="3">
        <v>130.90507600000001</v>
      </c>
      <c r="F178" s="3">
        <v>54</v>
      </c>
      <c r="G178" s="3">
        <f t="shared" si="15"/>
        <v>77</v>
      </c>
      <c r="H178" s="3">
        <f t="shared" si="12"/>
        <v>132.089755</v>
      </c>
      <c r="I178" s="7">
        <f t="shared" si="16"/>
        <v>1.1846789999999885</v>
      </c>
      <c r="J178" s="3">
        <f t="shared" si="14"/>
        <v>1103.5284884999892</v>
      </c>
      <c r="K178" s="3">
        <f t="shared" si="13"/>
        <v>8.4238815916029708</v>
      </c>
      <c r="L178" s="15" t="s">
        <v>187</v>
      </c>
    </row>
    <row r="179" spans="2:12" x14ac:dyDescent="0.55000000000000004">
      <c r="B179" s="14" t="s">
        <v>54</v>
      </c>
      <c r="C179" s="3" t="s">
        <v>142</v>
      </c>
      <c r="D179" s="3">
        <v>132</v>
      </c>
      <c r="E179" s="3">
        <v>131.90414799999999</v>
      </c>
      <c r="F179" s="3">
        <v>54</v>
      </c>
      <c r="G179" s="3">
        <f t="shared" si="15"/>
        <v>78</v>
      </c>
      <c r="H179" s="3">
        <f t="shared" si="12"/>
        <v>133.09841999999998</v>
      </c>
      <c r="I179" s="7">
        <f t="shared" si="16"/>
        <v>1.1942719999999838</v>
      </c>
      <c r="J179" s="3">
        <f t="shared" si="14"/>
        <v>1112.4643679999849</v>
      </c>
      <c r="K179" s="3">
        <f t="shared" si="13"/>
        <v>8.4277603636362493</v>
      </c>
      <c r="L179" s="15" t="s">
        <v>187</v>
      </c>
    </row>
    <row r="180" spans="2:12" x14ac:dyDescent="0.55000000000000004">
      <c r="B180" s="14" t="s">
        <v>56</v>
      </c>
      <c r="C180" s="3" t="s">
        <v>144</v>
      </c>
      <c r="D180" s="3">
        <v>132</v>
      </c>
      <c r="E180" s="3">
        <v>131.90504200000001</v>
      </c>
      <c r="F180" s="3">
        <v>56</v>
      </c>
      <c r="G180" s="3">
        <f t="shared" si="15"/>
        <v>76</v>
      </c>
      <c r="H180" s="3">
        <f t="shared" si="12"/>
        <v>133.09673999999998</v>
      </c>
      <c r="I180" s="7">
        <f t="shared" si="16"/>
        <v>1.1916979999999739</v>
      </c>
      <c r="J180" s="3">
        <f t="shared" si="14"/>
        <v>1110.0666869999757</v>
      </c>
      <c r="K180" s="3">
        <f t="shared" si="13"/>
        <v>8.4095961136361801</v>
      </c>
      <c r="L180" s="15" t="s">
        <v>187</v>
      </c>
    </row>
    <row r="181" spans="2:12" x14ac:dyDescent="0.55000000000000004">
      <c r="B181" s="14" t="s">
        <v>57</v>
      </c>
      <c r="C181" s="3" t="s">
        <v>145</v>
      </c>
      <c r="D181" s="3">
        <v>133</v>
      </c>
      <c r="E181" s="3">
        <v>132.90543299999999</v>
      </c>
      <c r="F181" s="3">
        <v>55</v>
      </c>
      <c r="G181" s="3">
        <f t="shared" si="15"/>
        <v>78</v>
      </c>
      <c r="H181" s="3">
        <f t="shared" si="12"/>
        <v>134.106245</v>
      </c>
      <c r="I181" s="7">
        <f t="shared" si="16"/>
        <v>1.2008120000000133</v>
      </c>
      <c r="J181" s="3">
        <f t="shared" si="14"/>
        <v>1118.5563780000125</v>
      </c>
      <c r="K181" s="3">
        <f t="shared" si="13"/>
        <v>8.4101983308271624</v>
      </c>
      <c r="L181" s="15" t="s">
        <v>187</v>
      </c>
    </row>
    <row r="182" spans="2:12" x14ac:dyDescent="0.55000000000000004">
      <c r="B182" s="14" t="s">
        <v>56</v>
      </c>
      <c r="C182" s="3" t="s">
        <v>144</v>
      </c>
      <c r="D182" s="3">
        <v>134</v>
      </c>
      <c r="E182" s="3">
        <v>133.90449000000001</v>
      </c>
      <c r="F182" s="3">
        <v>56</v>
      </c>
      <c r="G182" s="3">
        <f t="shared" si="15"/>
        <v>78</v>
      </c>
      <c r="H182" s="3">
        <f t="shared" si="12"/>
        <v>135.11406999999997</v>
      </c>
      <c r="I182" s="7">
        <f t="shared" si="16"/>
        <v>1.2095799999999599</v>
      </c>
      <c r="J182" s="3">
        <f t="shared" si="14"/>
        <v>1126.7237699999628</v>
      </c>
      <c r="K182" s="3">
        <f t="shared" si="13"/>
        <v>8.4083863432833041</v>
      </c>
      <c r="L182" s="16" t="s">
        <v>188</v>
      </c>
    </row>
    <row r="183" spans="2:12" x14ac:dyDescent="0.55000000000000004">
      <c r="B183" s="14" t="s">
        <v>54</v>
      </c>
      <c r="C183" s="3" t="s">
        <v>142</v>
      </c>
      <c r="D183" s="3">
        <v>134</v>
      </c>
      <c r="E183" s="3">
        <v>133.905395</v>
      </c>
      <c r="F183" s="3">
        <v>54</v>
      </c>
      <c r="G183" s="3">
        <f t="shared" si="15"/>
        <v>80</v>
      </c>
      <c r="H183" s="3">
        <f t="shared" si="12"/>
        <v>135.11574999999999</v>
      </c>
      <c r="I183" s="7">
        <f t="shared" si="16"/>
        <v>1.2103549999999927</v>
      </c>
      <c r="J183" s="3">
        <f t="shared" si="14"/>
        <v>1127.4456824999932</v>
      </c>
      <c r="K183" s="3">
        <f t="shared" si="13"/>
        <v>8.4137737499999492</v>
      </c>
      <c r="L183" s="16" t="s">
        <v>188</v>
      </c>
    </row>
    <row r="184" spans="2:12" x14ac:dyDescent="0.55000000000000004">
      <c r="B184" s="14" t="s">
        <v>56</v>
      </c>
      <c r="C184" s="3" t="s">
        <v>144</v>
      </c>
      <c r="D184" s="3">
        <v>135</v>
      </c>
      <c r="E184" s="3">
        <v>134.90566799999999</v>
      </c>
      <c r="F184" s="3">
        <v>56</v>
      </c>
      <c r="G184" s="3">
        <f t="shared" si="15"/>
        <v>79</v>
      </c>
      <c r="H184" s="3">
        <f t="shared" si="12"/>
        <v>136.12273499999998</v>
      </c>
      <c r="I184" s="7">
        <f t="shared" si="16"/>
        <v>1.2170669999999859</v>
      </c>
      <c r="J184" s="3">
        <f t="shared" si="14"/>
        <v>1133.6979104999868</v>
      </c>
      <c r="K184" s="3">
        <f t="shared" si="13"/>
        <v>8.3977622999999024</v>
      </c>
      <c r="L184" s="16" t="s">
        <v>188</v>
      </c>
    </row>
    <row r="185" spans="2:12" x14ac:dyDescent="0.55000000000000004">
      <c r="B185" s="14" t="s">
        <v>56</v>
      </c>
      <c r="C185" s="3" t="s">
        <v>144</v>
      </c>
      <c r="D185" s="3">
        <v>136</v>
      </c>
      <c r="E185" s="3">
        <v>135.90455600000001</v>
      </c>
      <c r="F185" s="3">
        <v>56</v>
      </c>
      <c r="G185" s="3">
        <f t="shared" si="15"/>
        <v>80</v>
      </c>
      <c r="H185" s="3">
        <f t="shared" si="12"/>
        <v>137.13139999999999</v>
      </c>
      <c r="I185" s="7">
        <f t="shared" si="16"/>
        <v>1.2268439999999714</v>
      </c>
      <c r="J185" s="3">
        <f t="shared" si="14"/>
        <v>1142.8051859999734</v>
      </c>
      <c r="K185" s="3">
        <f t="shared" si="13"/>
        <v>8.4029793088233333</v>
      </c>
      <c r="L185" s="16" t="s">
        <v>188</v>
      </c>
    </row>
    <row r="186" spans="2:12" x14ac:dyDescent="0.55000000000000004">
      <c r="B186" s="14" t="s">
        <v>58</v>
      </c>
      <c r="C186" s="3" t="s">
        <v>146</v>
      </c>
      <c r="D186" s="3">
        <v>136</v>
      </c>
      <c r="E186" s="3">
        <v>135.90714</v>
      </c>
      <c r="F186" s="3">
        <v>58</v>
      </c>
      <c r="G186" s="3">
        <f t="shared" si="15"/>
        <v>78</v>
      </c>
      <c r="H186" s="3">
        <f t="shared" si="12"/>
        <v>137.12971999999999</v>
      </c>
      <c r="I186" s="7">
        <f t="shared" si="16"/>
        <v>1.2225799999999936</v>
      </c>
      <c r="J186" s="3">
        <f t="shared" si="14"/>
        <v>1138.8332699999939</v>
      </c>
      <c r="K186" s="3">
        <f t="shared" si="13"/>
        <v>8.373774044117603</v>
      </c>
      <c r="L186" s="16" t="s">
        <v>188</v>
      </c>
    </row>
    <row r="187" spans="2:12" x14ac:dyDescent="0.55000000000000004">
      <c r="B187" s="14" t="s">
        <v>54</v>
      </c>
      <c r="C187" s="3" t="s">
        <v>142</v>
      </c>
      <c r="D187" s="3">
        <v>136</v>
      </c>
      <c r="E187" s="3">
        <v>135.907219</v>
      </c>
      <c r="F187" s="3">
        <v>54</v>
      </c>
      <c r="G187" s="3">
        <f t="shared" si="15"/>
        <v>82</v>
      </c>
      <c r="H187" s="3">
        <f t="shared" si="12"/>
        <v>137.13308000000001</v>
      </c>
      <c r="I187" s="7">
        <f t="shared" si="16"/>
        <v>1.225861000000009</v>
      </c>
      <c r="J187" s="3">
        <f t="shared" si="14"/>
        <v>1141.8895215000084</v>
      </c>
      <c r="K187" s="3">
        <f t="shared" si="13"/>
        <v>8.3962464816177089</v>
      </c>
      <c r="L187" s="16" t="s">
        <v>188</v>
      </c>
    </row>
    <row r="188" spans="2:12" x14ac:dyDescent="0.55000000000000004">
      <c r="B188" s="14" t="s">
        <v>56</v>
      </c>
      <c r="C188" s="3" t="s">
        <v>144</v>
      </c>
      <c r="D188" s="3">
        <v>137</v>
      </c>
      <c r="E188" s="3">
        <v>136.90581599999999</v>
      </c>
      <c r="F188" s="3">
        <v>56</v>
      </c>
      <c r="G188" s="3">
        <f t="shared" si="15"/>
        <v>81</v>
      </c>
      <c r="H188" s="3">
        <f t="shared" si="12"/>
        <v>138.14006499999999</v>
      </c>
      <c r="I188" s="7">
        <f t="shared" si="16"/>
        <v>1.2342490000000055</v>
      </c>
      <c r="J188" s="3">
        <f t="shared" si="14"/>
        <v>1149.7029435000052</v>
      </c>
      <c r="K188" s="3">
        <f t="shared" si="13"/>
        <v>8.3919922883212053</v>
      </c>
      <c r="L188" s="15" t="s">
        <v>187</v>
      </c>
    </row>
    <row r="189" spans="2:12" x14ac:dyDescent="0.55000000000000004">
      <c r="B189" s="14" t="s">
        <v>56</v>
      </c>
      <c r="C189" s="3" t="s">
        <v>144</v>
      </c>
      <c r="D189" s="3">
        <v>138</v>
      </c>
      <c r="E189" s="3">
        <v>137.905236</v>
      </c>
      <c r="F189" s="3">
        <v>56</v>
      </c>
      <c r="G189" s="3">
        <f t="shared" si="15"/>
        <v>82</v>
      </c>
      <c r="H189" s="3">
        <f t="shared" si="12"/>
        <v>139.14873</v>
      </c>
      <c r="I189" s="7">
        <f t="shared" si="16"/>
        <v>1.2434939999999983</v>
      </c>
      <c r="J189" s="3">
        <f t="shared" si="14"/>
        <v>1158.3146609999985</v>
      </c>
      <c r="K189" s="3">
        <f t="shared" si="13"/>
        <v>8.3935844999999887</v>
      </c>
      <c r="L189" s="15" t="s">
        <v>187</v>
      </c>
    </row>
    <row r="190" spans="2:12" x14ac:dyDescent="0.55000000000000004">
      <c r="B190" s="14" t="s">
        <v>58</v>
      </c>
      <c r="C190" s="3" t="s">
        <v>146</v>
      </c>
      <c r="D190" s="3">
        <v>138</v>
      </c>
      <c r="E190" s="3">
        <v>137.90599599999999</v>
      </c>
      <c r="F190" s="3">
        <v>58</v>
      </c>
      <c r="G190" s="3">
        <f t="shared" si="15"/>
        <v>80</v>
      </c>
      <c r="H190" s="3">
        <f t="shared" si="12"/>
        <v>139.14704999999998</v>
      </c>
      <c r="I190" s="7">
        <f t="shared" si="16"/>
        <v>1.2410539999999912</v>
      </c>
      <c r="J190" s="3">
        <f t="shared" si="14"/>
        <v>1156.0418009999919</v>
      </c>
      <c r="K190" s="3">
        <f t="shared" si="13"/>
        <v>8.3771144999999407</v>
      </c>
      <c r="L190" s="16" t="s">
        <v>188</v>
      </c>
    </row>
    <row r="191" spans="2:12" x14ac:dyDescent="0.55000000000000004">
      <c r="B191" s="14" t="s">
        <v>59</v>
      </c>
      <c r="C191" s="3" t="s">
        <v>147</v>
      </c>
      <c r="D191" s="3">
        <v>138</v>
      </c>
      <c r="E191" s="3">
        <v>137.90711400000001</v>
      </c>
      <c r="F191" s="3">
        <v>57</v>
      </c>
      <c r="G191" s="3">
        <f t="shared" si="15"/>
        <v>81</v>
      </c>
      <c r="H191" s="3">
        <f t="shared" si="12"/>
        <v>139.14788999999999</v>
      </c>
      <c r="I191" s="7">
        <f t="shared" si="16"/>
        <v>1.2407759999999826</v>
      </c>
      <c r="J191" s="3">
        <f t="shared" si="14"/>
        <v>1155.7828439999837</v>
      </c>
      <c r="K191" s="3">
        <f t="shared" si="13"/>
        <v>8.3752379999998823</v>
      </c>
      <c r="L191" s="16" t="s">
        <v>188</v>
      </c>
    </row>
    <row r="192" spans="2:12" x14ac:dyDescent="0.55000000000000004">
      <c r="B192" s="14" t="s">
        <v>59</v>
      </c>
      <c r="C192" s="3" t="s">
        <v>147</v>
      </c>
      <c r="D192" s="3">
        <v>139</v>
      </c>
      <c r="E192" s="3">
        <v>138.90635499999999</v>
      </c>
      <c r="F192" s="3">
        <v>57</v>
      </c>
      <c r="G192" s="3">
        <f t="shared" si="15"/>
        <v>82</v>
      </c>
      <c r="H192" s="3">
        <f t="shared" si="12"/>
        <v>140.156555</v>
      </c>
      <c r="I192" s="7">
        <f t="shared" si="16"/>
        <v>1.2502000000000066</v>
      </c>
      <c r="J192" s="3">
        <f t="shared" si="14"/>
        <v>1164.5613000000062</v>
      </c>
      <c r="K192" s="3">
        <f t="shared" si="13"/>
        <v>8.3781388489209085</v>
      </c>
      <c r="L192" s="15" t="s">
        <v>187</v>
      </c>
    </row>
    <row r="193" spans="2:12" x14ac:dyDescent="0.55000000000000004">
      <c r="B193" s="14" t="s">
        <v>58</v>
      </c>
      <c r="C193" s="3" t="s">
        <v>146</v>
      </c>
      <c r="D193" s="3">
        <v>140</v>
      </c>
      <c r="E193" s="3">
        <v>139.90544199999999</v>
      </c>
      <c r="F193" s="3">
        <v>58</v>
      </c>
      <c r="G193" s="3">
        <f t="shared" si="15"/>
        <v>82</v>
      </c>
      <c r="H193" s="3">
        <f t="shared" si="12"/>
        <v>141.16437999999999</v>
      </c>
      <c r="I193" s="7">
        <f t="shared" si="16"/>
        <v>1.2589380000000006</v>
      </c>
      <c r="J193" s="3">
        <f t="shared" si="14"/>
        <v>1172.7007470000005</v>
      </c>
      <c r="K193" s="3">
        <f t="shared" si="13"/>
        <v>8.3764339071428608</v>
      </c>
      <c r="L193" s="15" t="s">
        <v>187</v>
      </c>
    </row>
    <row r="194" spans="2:12" x14ac:dyDescent="0.55000000000000004">
      <c r="B194" s="14" t="s">
        <v>60</v>
      </c>
      <c r="C194" s="3" t="s">
        <v>148</v>
      </c>
      <c r="D194" s="3">
        <v>141</v>
      </c>
      <c r="E194" s="3">
        <v>140.907657</v>
      </c>
      <c r="F194" s="3">
        <v>59</v>
      </c>
      <c r="G194" s="3">
        <f t="shared" si="15"/>
        <v>82</v>
      </c>
      <c r="H194" s="3">
        <f t="shared" si="12"/>
        <v>142.17220499999999</v>
      </c>
      <c r="I194" s="7">
        <f t="shared" si="16"/>
        <v>1.2645479999999907</v>
      </c>
      <c r="J194" s="3">
        <f t="shared" si="14"/>
        <v>1177.9264619999913</v>
      </c>
      <c r="K194" s="3">
        <f t="shared" si="13"/>
        <v>8.3540883829786612</v>
      </c>
      <c r="L194" s="15" t="s">
        <v>187</v>
      </c>
    </row>
    <row r="195" spans="2:12" x14ac:dyDescent="0.55000000000000004">
      <c r="B195" s="14" t="s">
        <v>61</v>
      </c>
      <c r="C195" s="3" t="s">
        <v>149</v>
      </c>
      <c r="D195" s="3">
        <v>142</v>
      </c>
      <c r="E195" s="3">
        <v>141.90773100000001</v>
      </c>
      <c r="F195" s="3">
        <v>60</v>
      </c>
      <c r="G195" s="3">
        <f t="shared" si="15"/>
        <v>82</v>
      </c>
      <c r="H195" s="3">
        <f t="shared" si="12"/>
        <v>143.18002999999999</v>
      </c>
      <c r="I195" s="7">
        <f t="shared" si="16"/>
        <v>1.2722989999999754</v>
      </c>
      <c r="J195" s="3">
        <f t="shared" si="14"/>
        <v>1185.146518499977</v>
      </c>
      <c r="K195" s="3">
        <f t="shared" si="13"/>
        <v>8.3461022429575848</v>
      </c>
      <c r="L195" s="15" t="s">
        <v>187</v>
      </c>
    </row>
    <row r="196" spans="2:12" x14ac:dyDescent="0.55000000000000004">
      <c r="B196" s="14" t="s">
        <v>58</v>
      </c>
      <c r="C196" s="3" t="s">
        <v>146</v>
      </c>
      <c r="D196" s="3">
        <v>142</v>
      </c>
      <c r="E196" s="3">
        <v>141.90924899999999</v>
      </c>
      <c r="F196" s="3">
        <v>58</v>
      </c>
      <c r="G196" s="3">
        <f t="shared" si="15"/>
        <v>84</v>
      </c>
      <c r="H196" s="3">
        <f t="shared" si="12"/>
        <v>143.18170999999998</v>
      </c>
      <c r="I196" s="7">
        <f t="shared" si="16"/>
        <v>1.2724609999999927</v>
      </c>
      <c r="J196" s="3">
        <f t="shared" si="14"/>
        <v>1185.2974214999933</v>
      </c>
      <c r="K196" s="3">
        <f t="shared" si="13"/>
        <v>8.3471649401407984</v>
      </c>
      <c r="L196" s="16" t="s">
        <v>188</v>
      </c>
    </row>
    <row r="197" spans="2:12" x14ac:dyDescent="0.55000000000000004">
      <c r="B197" s="14" t="s">
        <v>61</v>
      </c>
      <c r="C197" s="3" t="s">
        <v>149</v>
      </c>
      <c r="D197" s="3">
        <v>143</v>
      </c>
      <c r="E197" s="3">
        <v>142.90982299999999</v>
      </c>
      <c r="F197" s="3">
        <v>60</v>
      </c>
      <c r="G197" s="3">
        <f t="shared" si="15"/>
        <v>83</v>
      </c>
      <c r="H197" s="3">
        <f t="shared" si="12"/>
        <v>144.188695</v>
      </c>
      <c r="I197" s="7">
        <f t="shared" si="16"/>
        <v>1.2788720000000069</v>
      </c>
      <c r="J197" s="3">
        <f t="shared" si="14"/>
        <v>1191.2692680000064</v>
      </c>
      <c r="K197" s="3">
        <f t="shared" si="13"/>
        <v>8.3305543216783668</v>
      </c>
      <c r="L197" s="15" t="s">
        <v>187</v>
      </c>
    </row>
    <row r="198" spans="2:12" x14ac:dyDescent="0.55000000000000004">
      <c r="B198" s="14" t="s">
        <v>61</v>
      </c>
      <c r="C198" s="3" t="s">
        <v>149</v>
      </c>
      <c r="D198" s="3">
        <v>144</v>
      </c>
      <c r="E198" s="3">
        <v>143.91009600000001</v>
      </c>
      <c r="F198" s="3">
        <v>60</v>
      </c>
      <c r="G198" s="3">
        <f t="shared" si="15"/>
        <v>84</v>
      </c>
      <c r="H198" s="3">
        <f t="shared" ref="H198:H261" si="17">F198*$J$2+G198*$E$2</f>
        <v>145.19736</v>
      </c>
      <c r="I198" s="7">
        <f t="shared" si="16"/>
        <v>1.2872639999999933</v>
      </c>
      <c r="J198" s="3">
        <f t="shared" si="14"/>
        <v>1199.0864159999937</v>
      </c>
      <c r="K198" s="3">
        <f t="shared" ref="K198:K261" si="18">J198/D198</f>
        <v>8.3269889999999567</v>
      </c>
      <c r="L198" s="16" t="s">
        <v>188</v>
      </c>
    </row>
    <row r="199" spans="2:12" x14ac:dyDescent="0.55000000000000004">
      <c r="B199" s="14" t="s">
        <v>62</v>
      </c>
      <c r="C199" s="3" t="s">
        <v>150</v>
      </c>
      <c r="D199" s="3">
        <v>144</v>
      </c>
      <c r="E199" s="3">
        <v>143.91200900000001</v>
      </c>
      <c r="F199" s="3">
        <v>62</v>
      </c>
      <c r="G199" s="3">
        <f t="shared" si="15"/>
        <v>82</v>
      </c>
      <c r="H199" s="3">
        <f t="shared" si="17"/>
        <v>145.19567999999998</v>
      </c>
      <c r="I199" s="7">
        <f t="shared" si="16"/>
        <v>1.2836709999999698</v>
      </c>
      <c r="J199" s="3">
        <f t="shared" ref="J199:J262" si="19">I199*931.5</f>
        <v>1195.7395364999718</v>
      </c>
      <c r="K199" s="3">
        <f t="shared" si="18"/>
        <v>8.3037467812498047</v>
      </c>
      <c r="L199" s="16" t="s">
        <v>188</v>
      </c>
    </row>
    <row r="200" spans="2:12" x14ac:dyDescent="0.55000000000000004">
      <c r="B200" s="14" t="s">
        <v>61</v>
      </c>
      <c r="C200" s="3" t="s">
        <v>149</v>
      </c>
      <c r="D200" s="3">
        <v>145</v>
      </c>
      <c r="E200" s="3">
        <v>144.91258199999999</v>
      </c>
      <c r="F200" s="3">
        <v>60</v>
      </c>
      <c r="G200" s="3">
        <f t="shared" si="15"/>
        <v>85</v>
      </c>
      <c r="H200" s="3">
        <f t="shared" si="17"/>
        <v>146.20602500000001</v>
      </c>
      <c r="I200" s="7">
        <f t="shared" si="16"/>
        <v>1.2934430000000248</v>
      </c>
      <c r="J200" s="3">
        <f t="shared" si="19"/>
        <v>1204.8421545000231</v>
      </c>
      <c r="K200" s="3">
        <f t="shared" si="18"/>
        <v>8.3092562379311943</v>
      </c>
      <c r="L200" s="15" t="s">
        <v>187</v>
      </c>
    </row>
    <row r="201" spans="2:12" x14ac:dyDescent="0.55000000000000004">
      <c r="B201" s="14" t="s">
        <v>61</v>
      </c>
      <c r="C201" s="3" t="s">
        <v>149</v>
      </c>
      <c r="D201" s="3">
        <v>146</v>
      </c>
      <c r="E201" s="3">
        <v>145.91312600000001</v>
      </c>
      <c r="F201" s="3">
        <v>60</v>
      </c>
      <c r="G201" s="3">
        <f t="shared" si="15"/>
        <v>86</v>
      </c>
      <c r="H201" s="3">
        <f t="shared" si="17"/>
        <v>147.21468999999999</v>
      </c>
      <c r="I201" s="7">
        <f t="shared" si="16"/>
        <v>1.3015639999999848</v>
      </c>
      <c r="J201" s="3">
        <f t="shared" si="19"/>
        <v>1212.4068659999859</v>
      </c>
      <c r="K201" s="3">
        <f t="shared" si="18"/>
        <v>8.3041566164382594</v>
      </c>
      <c r="L201" s="15" t="s">
        <v>187</v>
      </c>
    </row>
    <row r="202" spans="2:12" x14ac:dyDescent="0.55000000000000004">
      <c r="B202" s="14" t="s">
        <v>62</v>
      </c>
      <c r="C202" s="3" t="s">
        <v>150</v>
      </c>
      <c r="D202" s="3">
        <v>147</v>
      </c>
      <c r="E202" s="3">
        <v>146.914907</v>
      </c>
      <c r="F202" s="3">
        <v>62</v>
      </c>
      <c r="G202" s="3">
        <f t="shared" si="15"/>
        <v>85</v>
      </c>
      <c r="H202" s="3">
        <f t="shared" si="17"/>
        <v>148.221675</v>
      </c>
      <c r="I202" s="7">
        <f t="shared" si="16"/>
        <v>1.3067680000000053</v>
      </c>
      <c r="J202" s="3">
        <f t="shared" si="19"/>
        <v>1217.2543920000048</v>
      </c>
      <c r="K202" s="3">
        <f t="shared" si="18"/>
        <v>8.280642122449013</v>
      </c>
      <c r="L202" s="16" t="s">
        <v>188</v>
      </c>
    </row>
    <row r="203" spans="2:12" x14ac:dyDescent="0.55000000000000004">
      <c r="B203" s="14" t="s">
        <v>62</v>
      </c>
      <c r="C203" s="3" t="s">
        <v>150</v>
      </c>
      <c r="D203" s="3">
        <v>148</v>
      </c>
      <c r="E203" s="3">
        <v>147.91483199999999</v>
      </c>
      <c r="F203" s="3">
        <v>62</v>
      </c>
      <c r="G203" s="3">
        <f t="shared" si="15"/>
        <v>86</v>
      </c>
      <c r="H203" s="3">
        <f t="shared" si="17"/>
        <v>149.23033999999998</v>
      </c>
      <c r="I203" s="7">
        <f t="shared" si="16"/>
        <v>1.3155079999999941</v>
      </c>
      <c r="J203" s="3">
        <f t="shared" si="19"/>
        <v>1225.3957019999946</v>
      </c>
      <c r="K203" s="3">
        <f t="shared" si="18"/>
        <v>8.279700689189152</v>
      </c>
      <c r="L203" s="16" t="s">
        <v>188</v>
      </c>
    </row>
    <row r="204" spans="2:12" x14ac:dyDescent="0.55000000000000004">
      <c r="B204" s="14" t="s">
        <v>61</v>
      </c>
      <c r="C204" s="3" t="s">
        <v>149</v>
      </c>
      <c r="D204" s="3">
        <v>148</v>
      </c>
      <c r="E204" s="3">
        <v>147.916901</v>
      </c>
      <c r="F204" s="3">
        <v>60</v>
      </c>
      <c r="G204" s="3">
        <f t="shared" ref="G204:G267" si="20">D204-F204</f>
        <v>88</v>
      </c>
      <c r="H204" s="3">
        <f t="shared" si="17"/>
        <v>149.23201999999998</v>
      </c>
      <c r="I204" s="7">
        <f t="shared" ref="I204:I267" si="21">H204-E204</f>
        <v>1.3151189999999815</v>
      </c>
      <c r="J204" s="3">
        <f t="shared" si="19"/>
        <v>1225.0333484999828</v>
      </c>
      <c r="K204" s="3">
        <f t="shared" si="18"/>
        <v>8.2772523547296135</v>
      </c>
      <c r="L204" s="16" t="s">
        <v>188</v>
      </c>
    </row>
    <row r="205" spans="2:12" x14ac:dyDescent="0.55000000000000004">
      <c r="B205" s="14" t="s">
        <v>62</v>
      </c>
      <c r="C205" s="3" t="s">
        <v>150</v>
      </c>
      <c r="D205" s="3">
        <v>149</v>
      </c>
      <c r="E205" s="3">
        <v>148.917193</v>
      </c>
      <c r="F205" s="3">
        <v>62</v>
      </c>
      <c r="G205" s="3">
        <f t="shared" si="20"/>
        <v>87</v>
      </c>
      <c r="H205" s="3">
        <f t="shared" si="17"/>
        <v>150.23900499999999</v>
      </c>
      <c r="I205" s="7">
        <f t="shared" si="21"/>
        <v>1.3218119999999942</v>
      </c>
      <c r="J205" s="3">
        <f t="shared" si="19"/>
        <v>1231.2678779999947</v>
      </c>
      <c r="K205" s="3">
        <f t="shared" si="18"/>
        <v>8.2635428053690916</v>
      </c>
      <c r="L205" s="16" t="s">
        <v>188</v>
      </c>
    </row>
    <row r="206" spans="2:12" x14ac:dyDescent="0.55000000000000004">
      <c r="B206" s="14" t="s">
        <v>62</v>
      </c>
      <c r="C206" s="3" t="s">
        <v>150</v>
      </c>
      <c r="D206" s="3">
        <v>150</v>
      </c>
      <c r="E206" s="3">
        <v>149.91728499999999</v>
      </c>
      <c r="F206" s="3">
        <v>62</v>
      </c>
      <c r="G206" s="3">
        <f t="shared" si="20"/>
        <v>88</v>
      </c>
      <c r="H206" s="3">
        <f t="shared" si="17"/>
        <v>151.24767</v>
      </c>
      <c r="I206" s="7">
        <f t="shared" si="21"/>
        <v>1.3303850000000068</v>
      </c>
      <c r="J206" s="3">
        <f t="shared" si="19"/>
        <v>1239.2536275000064</v>
      </c>
      <c r="K206" s="3">
        <f t="shared" si="18"/>
        <v>8.2616908500000417</v>
      </c>
      <c r="L206" s="16" t="s">
        <v>188</v>
      </c>
    </row>
    <row r="207" spans="2:12" x14ac:dyDescent="0.55000000000000004">
      <c r="B207" s="14" t="s">
        <v>61</v>
      </c>
      <c r="C207" s="3" t="s">
        <v>149</v>
      </c>
      <c r="D207" s="3">
        <v>150</v>
      </c>
      <c r="E207" s="3">
        <v>149.92089999999999</v>
      </c>
      <c r="F207" s="3">
        <v>60</v>
      </c>
      <c r="G207" s="3">
        <f t="shared" si="20"/>
        <v>90</v>
      </c>
      <c r="H207" s="3">
        <f t="shared" si="17"/>
        <v>151.24934999999999</v>
      </c>
      <c r="I207" s="7">
        <f t="shared" si="21"/>
        <v>1.3284500000000037</v>
      </c>
      <c r="J207" s="3">
        <f t="shared" si="19"/>
        <v>1237.4511750000033</v>
      </c>
      <c r="K207" s="3">
        <f t="shared" si="18"/>
        <v>8.2496745000000224</v>
      </c>
      <c r="L207" s="16" t="s">
        <v>188</v>
      </c>
    </row>
    <row r="208" spans="2:12" x14ac:dyDescent="0.55000000000000004">
      <c r="B208" s="14" t="s">
        <v>63</v>
      </c>
      <c r="C208" s="3" t="s">
        <v>151</v>
      </c>
      <c r="D208" s="3">
        <v>151</v>
      </c>
      <c r="E208" s="3">
        <v>150.91986</v>
      </c>
      <c r="F208" s="3">
        <v>63</v>
      </c>
      <c r="G208" s="3">
        <f t="shared" si="20"/>
        <v>88</v>
      </c>
      <c r="H208" s="3">
        <f t="shared" si="17"/>
        <v>152.255495</v>
      </c>
      <c r="I208" s="7">
        <f t="shared" si="21"/>
        <v>1.3356349999999964</v>
      </c>
      <c r="J208" s="3">
        <f t="shared" si="19"/>
        <v>1244.1440024999965</v>
      </c>
      <c r="K208" s="3">
        <f t="shared" si="18"/>
        <v>8.2393642549668638</v>
      </c>
      <c r="L208" s="16" t="s">
        <v>188</v>
      </c>
    </row>
    <row r="209" spans="2:12" x14ac:dyDescent="0.55000000000000004">
      <c r="B209" s="14" t="s">
        <v>62</v>
      </c>
      <c r="C209" s="3" t="s">
        <v>150</v>
      </c>
      <c r="D209" s="3">
        <v>152</v>
      </c>
      <c r="E209" s="3">
        <v>151.91974099999999</v>
      </c>
      <c r="F209" s="3">
        <v>62</v>
      </c>
      <c r="G209" s="3">
        <f t="shared" si="20"/>
        <v>90</v>
      </c>
      <c r="H209" s="3">
        <f t="shared" si="17"/>
        <v>153.26499999999999</v>
      </c>
      <c r="I209" s="7">
        <f t="shared" si="21"/>
        <v>1.3452589999999987</v>
      </c>
      <c r="J209" s="3">
        <f t="shared" si="19"/>
        <v>1253.1087584999987</v>
      </c>
      <c r="K209" s="3">
        <f t="shared" si="18"/>
        <v>8.2441365690789379</v>
      </c>
      <c r="L209" s="16" t="s">
        <v>188</v>
      </c>
    </row>
    <row r="210" spans="2:12" x14ac:dyDescent="0.55000000000000004">
      <c r="B210" s="14" t="s">
        <v>64</v>
      </c>
      <c r="C210" s="3" t="s">
        <v>152</v>
      </c>
      <c r="D210" s="3">
        <v>152</v>
      </c>
      <c r="E210" s="3">
        <v>151.919803</v>
      </c>
      <c r="F210" s="3">
        <v>64</v>
      </c>
      <c r="G210" s="3">
        <f t="shared" si="20"/>
        <v>88</v>
      </c>
      <c r="H210" s="3">
        <f t="shared" si="17"/>
        <v>153.26331999999999</v>
      </c>
      <c r="I210" s="7">
        <f t="shared" si="21"/>
        <v>1.3435169999999914</v>
      </c>
      <c r="J210" s="3">
        <f t="shared" si="19"/>
        <v>1251.486085499992</v>
      </c>
      <c r="K210" s="3">
        <f t="shared" si="18"/>
        <v>8.2334610888157371</v>
      </c>
      <c r="L210" s="16" t="s">
        <v>188</v>
      </c>
    </row>
    <row r="211" spans="2:12" x14ac:dyDescent="0.55000000000000004">
      <c r="B211" s="14" t="s">
        <v>63</v>
      </c>
      <c r="C211" s="3" t="s">
        <v>151</v>
      </c>
      <c r="D211" s="3">
        <v>153</v>
      </c>
      <c r="E211" s="3">
        <v>152.921243</v>
      </c>
      <c r="F211" s="3">
        <v>63</v>
      </c>
      <c r="G211" s="3">
        <f t="shared" si="20"/>
        <v>90</v>
      </c>
      <c r="H211" s="3">
        <f t="shared" si="17"/>
        <v>154.27282500000001</v>
      </c>
      <c r="I211" s="7">
        <f t="shared" si="21"/>
        <v>1.3515820000000076</v>
      </c>
      <c r="J211" s="3">
        <f t="shared" si="19"/>
        <v>1258.998633000007</v>
      </c>
      <c r="K211" s="3">
        <f t="shared" si="18"/>
        <v>8.2287492352941634</v>
      </c>
      <c r="L211" s="15" t="s">
        <v>187</v>
      </c>
    </row>
    <row r="212" spans="2:12" x14ac:dyDescent="0.55000000000000004">
      <c r="B212" s="14" t="s">
        <v>64</v>
      </c>
      <c r="C212" s="3" t="s">
        <v>152</v>
      </c>
      <c r="D212" s="3">
        <v>154</v>
      </c>
      <c r="E212" s="3">
        <v>153.92087599999999</v>
      </c>
      <c r="F212" s="3">
        <v>64</v>
      </c>
      <c r="G212" s="3">
        <f t="shared" si="20"/>
        <v>90</v>
      </c>
      <c r="H212" s="3">
        <f t="shared" si="17"/>
        <v>155.28064999999998</v>
      </c>
      <c r="I212" s="7">
        <f t="shared" si="21"/>
        <v>1.3597739999999874</v>
      </c>
      <c r="J212" s="3">
        <f t="shared" si="19"/>
        <v>1266.6294809999883</v>
      </c>
      <c r="K212" s="3">
        <f t="shared" si="18"/>
        <v>8.2248667597401841</v>
      </c>
      <c r="L212" s="15" t="s">
        <v>187</v>
      </c>
    </row>
    <row r="213" spans="2:12" x14ac:dyDescent="0.55000000000000004">
      <c r="B213" s="14" t="s">
        <v>62</v>
      </c>
      <c r="C213" s="3" t="s">
        <v>150</v>
      </c>
      <c r="D213" s="3">
        <v>154</v>
      </c>
      <c r="E213" s="3">
        <v>153.92221799999999</v>
      </c>
      <c r="F213" s="3">
        <v>62</v>
      </c>
      <c r="G213" s="3">
        <f t="shared" si="20"/>
        <v>92</v>
      </c>
      <c r="H213" s="3">
        <f t="shared" si="17"/>
        <v>155.28233</v>
      </c>
      <c r="I213" s="7">
        <f t="shared" si="21"/>
        <v>1.3601120000000151</v>
      </c>
      <c r="J213" s="3">
        <f t="shared" si="19"/>
        <v>1266.9443280000141</v>
      </c>
      <c r="K213" s="3">
        <f t="shared" si="18"/>
        <v>8.2269112207793125</v>
      </c>
      <c r="L213" s="16" t="s">
        <v>188</v>
      </c>
    </row>
    <row r="214" spans="2:12" x14ac:dyDescent="0.55000000000000004">
      <c r="B214" s="14" t="s">
        <v>64</v>
      </c>
      <c r="C214" s="3" t="s">
        <v>152</v>
      </c>
      <c r="D214" s="3">
        <v>155</v>
      </c>
      <c r="E214" s="3">
        <v>154.922629</v>
      </c>
      <c r="F214" s="3">
        <v>64</v>
      </c>
      <c r="G214" s="3">
        <f t="shared" si="20"/>
        <v>91</v>
      </c>
      <c r="H214" s="3">
        <f t="shared" si="17"/>
        <v>156.28931499999999</v>
      </c>
      <c r="I214" s="7">
        <f t="shared" si="21"/>
        <v>1.3666859999999872</v>
      </c>
      <c r="J214" s="3">
        <f t="shared" si="19"/>
        <v>1273.068008999988</v>
      </c>
      <c r="K214" s="3">
        <f t="shared" si="18"/>
        <v>8.2133419935483101</v>
      </c>
      <c r="L214" s="16" t="s">
        <v>188</v>
      </c>
    </row>
    <row r="215" spans="2:12" x14ac:dyDescent="0.55000000000000004">
      <c r="B215" s="14" t="s">
        <v>64</v>
      </c>
      <c r="C215" s="3" t="s">
        <v>152</v>
      </c>
      <c r="D215" s="3">
        <v>156</v>
      </c>
      <c r="E215" s="3">
        <v>155.92213000000001</v>
      </c>
      <c r="F215" s="3">
        <v>64</v>
      </c>
      <c r="G215" s="3">
        <f t="shared" si="20"/>
        <v>92</v>
      </c>
      <c r="H215" s="3">
        <f t="shared" si="17"/>
        <v>157.29798</v>
      </c>
      <c r="I215" s="7">
        <f t="shared" si="21"/>
        <v>1.3758499999999856</v>
      </c>
      <c r="J215" s="3">
        <f t="shared" si="19"/>
        <v>1281.6042749999865</v>
      </c>
      <c r="K215" s="3">
        <f t="shared" si="18"/>
        <v>8.2154120192306834</v>
      </c>
      <c r="L215" s="15" t="s">
        <v>187</v>
      </c>
    </row>
    <row r="216" spans="2:12" x14ac:dyDescent="0.55000000000000004">
      <c r="B216" s="14" t="s">
        <v>65</v>
      </c>
      <c r="C216" s="3" t="s">
        <v>153</v>
      </c>
      <c r="D216" s="3">
        <v>156</v>
      </c>
      <c r="E216" s="3">
        <v>155.92428699999999</v>
      </c>
      <c r="F216" s="3">
        <v>66</v>
      </c>
      <c r="G216" s="3">
        <f t="shared" si="20"/>
        <v>90</v>
      </c>
      <c r="H216" s="3">
        <f t="shared" si="17"/>
        <v>157.29629999999997</v>
      </c>
      <c r="I216" s="7">
        <f t="shared" si="21"/>
        <v>1.3720129999999813</v>
      </c>
      <c r="J216" s="3">
        <f t="shared" si="19"/>
        <v>1278.0301094999825</v>
      </c>
      <c r="K216" s="3">
        <f t="shared" si="18"/>
        <v>8.192500701922965</v>
      </c>
      <c r="L216" s="15" t="s">
        <v>187</v>
      </c>
    </row>
    <row r="217" spans="2:12" x14ac:dyDescent="0.55000000000000004">
      <c r="B217" s="14" t="s">
        <v>64</v>
      </c>
      <c r="C217" s="3" t="s">
        <v>152</v>
      </c>
      <c r="D217" s="3">
        <v>157</v>
      </c>
      <c r="E217" s="3">
        <v>156.923967</v>
      </c>
      <c r="F217" s="3">
        <v>64</v>
      </c>
      <c r="G217" s="3">
        <f t="shared" si="20"/>
        <v>93</v>
      </c>
      <c r="H217" s="3">
        <f t="shared" si="17"/>
        <v>158.306645</v>
      </c>
      <c r="I217" s="7">
        <f t="shared" si="21"/>
        <v>1.3826779999999985</v>
      </c>
      <c r="J217" s="3">
        <f t="shared" si="19"/>
        <v>1287.9645569999986</v>
      </c>
      <c r="K217" s="3">
        <f t="shared" si="18"/>
        <v>8.2035959044585898</v>
      </c>
      <c r="L217" s="16" t="s">
        <v>188</v>
      </c>
    </row>
    <row r="218" spans="2:12" x14ac:dyDescent="0.55000000000000004">
      <c r="B218" s="14" t="s">
        <v>64</v>
      </c>
      <c r="C218" s="3" t="s">
        <v>152</v>
      </c>
      <c r="D218" s="3">
        <v>158</v>
      </c>
      <c r="E218" s="3">
        <v>157.92411100000001</v>
      </c>
      <c r="F218" s="3">
        <v>64</v>
      </c>
      <c r="G218" s="3">
        <f t="shared" si="20"/>
        <v>94</v>
      </c>
      <c r="H218" s="3">
        <f t="shared" si="17"/>
        <v>159.31531000000001</v>
      </c>
      <c r="I218" s="7">
        <f t="shared" si="21"/>
        <v>1.3911990000000003</v>
      </c>
      <c r="J218" s="3">
        <f t="shared" si="19"/>
        <v>1295.9018685000003</v>
      </c>
      <c r="K218" s="3">
        <f t="shared" si="18"/>
        <v>8.2019105601265849</v>
      </c>
      <c r="L218" s="15" t="s">
        <v>187</v>
      </c>
    </row>
    <row r="219" spans="2:12" x14ac:dyDescent="0.55000000000000004">
      <c r="B219" s="14" t="s">
        <v>65</v>
      </c>
      <c r="C219" s="3" t="s">
        <v>153</v>
      </c>
      <c r="D219" s="3">
        <v>158</v>
      </c>
      <c r="E219" s="3">
        <v>157.92441199999999</v>
      </c>
      <c r="F219" s="3">
        <v>66</v>
      </c>
      <c r="G219" s="3">
        <f t="shared" si="20"/>
        <v>92</v>
      </c>
      <c r="H219" s="3">
        <f t="shared" si="17"/>
        <v>159.31362999999999</v>
      </c>
      <c r="I219" s="7">
        <f t="shared" si="21"/>
        <v>1.3892179999999996</v>
      </c>
      <c r="J219" s="3">
        <f t="shared" si="19"/>
        <v>1294.0565669999996</v>
      </c>
      <c r="K219" s="3">
        <f t="shared" si="18"/>
        <v>8.1902314367088582</v>
      </c>
      <c r="L219" s="15" t="s">
        <v>187</v>
      </c>
    </row>
    <row r="220" spans="2:12" x14ac:dyDescent="0.55000000000000004">
      <c r="B220" s="14" t="s">
        <v>66</v>
      </c>
      <c r="C220" s="3" t="s">
        <v>154</v>
      </c>
      <c r="D220" s="3">
        <v>159</v>
      </c>
      <c r="E220" s="3">
        <v>158.92535000000001</v>
      </c>
      <c r="F220" s="3">
        <v>65</v>
      </c>
      <c r="G220" s="3">
        <f t="shared" si="20"/>
        <v>94</v>
      </c>
      <c r="H220" s="3">
        <f t="shared" si="17"/>
        <v>160.32313499999998</v>
      </c>
      <c r="I220" s="7">
        <f t="shared" si="21"/>
        <v>1.3977849999999705</v>
      </c>
      <c r="J220" s="3">
        <f t="shared" si="19"/>
        <v>1302.0367274999726</v>
      </c>
      <c r="K220" s="3">
        <f t="shared" si="18"/>
        <v>8.1889102358488834</v>
      </c>
      <c r="L220" s="15" t="s">
        <v>187</v>
      </c>
    </row>
    <row r="221" spans="2:12" x14ac:dyDescent="0.55000000000000004">
      <c r="B221" s="14" t="s">
        <v>65</v>
      </c>
      <c r="C221" s="3" t="s">
        <v>153</v>
      </c>
      <c r="D221" s="3">
        <v>160</v>
      </c>
      <c r="E221" s="3">
        <v>159.92520300000001</v>
      </c>
      <c r="F221" s="3">
        <v>66</v>
      </c>
      <c r="G221" s="3">
        <f t="shared" si="20"/>
        <v>94</v>
      </c>
      <c r="H221" s="3">
        <f t="shared" si="17"/>
        <v>161.33096</v>
      </c>
      <c r="I221" s="7">
        <f t="shared" si="21"/>
        <v>1.4057569999999942</v>
      </c>
      <c r="J221" s="3">
        <f t="shared" si="19"/>
        <v>1309.4626454999946</v>
      </c>
      <c r="K221" s="3">
        <f t="shared" si="18"/>
        <v>8.1841415343749659</v>
      </c>
      <c r="L221" s="15" t="s">
        <v>187</v>
      </c>
    </row>
    <row r="222" spans="2:12" x14ac:dyDescent="0.55000000000000004">
      <c r="B222" s="14" t="s">
        <v>64</v>
      </c>
      <c r="C222" s="3" t="s">
        <v>152</v>
      </c>
      <c r="D222" s="3">
        <v>160</v>
      </c>
      <c r="E222" s="3">
        <v>159.92706100000001</v>
      </c>
      <c r="F222" s="3">
        <v>64</v>
      </c>
      <c r="G222" s="3">
        <f t="shared" si="20"/>
        <v>96</v>
      </c>
      <c r="H222" s="3">
        <f t="shared" si="17"/>
        <v>161.33264</v>
      </c>
      <c r="I222" s="7">
        <f t="shared" si="21"/>
        <v>1.4055789999999888</v>
      </c>
      <c r="J222" s="3">
        <f t="shared" si="19"/>
        <v>1309.2968384999895</v>
      </c>
      <c r="K222" s="3">
        <f t="shared" si="18"/>
        <v>8.1831052406249345</v>
      </c>
      <c r="L222" s="16" t="s">
        <v>188</v>
      </c>
    </row>
    <row r="223" spans="2:12" x14ac:dyDescent="0.55000000000000004">
      <c r="B223" s="14" t="s">
        <v>65</v>
      </c>
      <c r="C223" s="3" t="s">
        <v>153</v>
      </c>
      <c r="D223" s="3">
        <v>161</v>
      </c>
      <c r="E223" s="3">
        <v>160.926939</v>
      </c>
      <c r="F223" s="3">
        <v>66</v>
      </c>
      <c r="G223" s="3">
        <f t="shared" si="20"/>
        <v>95</v>
      </c>
      <c r="H223" s="3">
        <f t="shared" si="17"/>
        <v>162.33962499999998</v>
      </c>
      <c r="I223" s="7">
        <f t="shared" si="21"/>
        <v>1.4126859999999795</v>
      </c>
      <c r="J223" s="3">
        <f t="shared" si="19"/>
        <v>1315.9170089999809</v>
      </c>
      <c r="K223" s="3">
        <f t="shared" si="18"/>
        <v>8.1733975714284526</v>
      </c>
      <c r="L223" s="15" t="s">
        <v>187</v>
      </c>
    </row>
    <row r="224" spans="2:12" x14ac:dyDescent="0.55000000000000004">
      <c r="B224" s="14" t="s">
        <v>65</v>
      </c>
      <c r="C224" s="3" t="s">
        <v>153</v>
      </c>
      <c r="D224" s="3">
        <v>162</v>
      </c>
      <c r="E224" s="3">
        <v>161.926805</v>
      </c>
      <c r="F224" s="3">
        <v>66</v>
      </c>
      <c r="G224" s="3">
        <f t="shared" si="20"/>
        <v>96</v>
      </c>
      <c r="H224" s="3">
        <f t="shared" si="17"/>
        <v>163.34828999999999</v>
      </c>
      <c r="I224" s="7">
        <f t="shared" si="21"/>
        <v>1.4214849999999899</v>
      </c>
      <c r="J224" s="3">
        <f t="shared" si="19"/>
        <v>1324.1132774999905</v>
      </c>
      <c r="K224" s="3">
        <f t="shared" si="18"/>
        <v>8.1735387499999419</v>
      </c>
      <c r="L224" s="15" t="s">
        <v>187</v>
      </c>
    </row>
    <row r="225" spans="2:12" x14ac:dyDescent="0.55000000000000004">
      <c r="B225" s="14" t="s">
        <v>67</v>
      </c>
      <c r="C225" s="3" t="s">
        <v>155</v>
      </c>
      <c r="D225" s="3">
        <v>162</v>
      </c>
      <c r="E225" s="3">
        <v>161.928787</v>
      </c>
      <c r="F225" s="3">
        <v>68</v>
      </c>
      <c r="G225" s="3">
        <f t="shared" si="20"/>
        <v>94</v>
      </c>
      <c r="H225" s="3">
        <f t="shared" si="17"/>
        <v>163.34661</v>
      </c>
      <c r="I225" s="7">
        <f t="shared" si="21"/>
        <v>1.4178229999999985</v>
      </c>
      <c r="J225" s="3">
        <f t="shared" si="19"/>
        <v>1320.7021244999987</v>
      </c>
      <c r="K225" s="3">
        <f t="shared" si="18"/>
        <v>8.1524822499999914</v>
      </c>
      <c r="L225" s="15" t="s">
        <v>187</v>
      </c>
    </row>
    <row r="226" spans="2:12" x14ac:dyDescent="0.55000000000000004">
      <c r="B226" s="14" t="s">
        <v>65</v>
      </c>
      <c r="C226" s="3" t="s">
        <v>153</v>
      </c>
      <c r="D226" s="3">
        <v>163</v>
      </c>
      <c r="E226" s="3">
        <v>162.92873700000001</v>
      </c>
      <c r="F226" s="3">
        <v>66</v>
      </c>
      <c r="G226" s="3">
        <f t="shared" si="20"/>
        <v>97</v>
      </c>
      <c r="H226" s="3">
        <f t="shared" si="17"/>
        <v>164.35695499999997</v>
      </c>
      <c r="I226" s="7">
        <f t="shared" si="21"/>
        <v>1.4282179999999585</v>
      </c>
      <c r="J226" s="3">
        <f t="shared" si="19"/>
        <v>1330.3850669999613</v>
      </c>
      <c r="K226" s="3">
        <f t="shared" si="18"/>
        <v>8.1618715766868792</v>
      </c>
      <c r="L226" s="15" t="s">
        <v>187</v>
      </c>
    </row>
    <row r="227" spans="2:12" x14ac:dyDescent="0.55000000000000004">
      <c r="B227" s="14" t="s">
        <v>65</v>
      </c>
      <c r="C227" s="3" t="s">
        <v>153</v>
      </c>
      <c r="D227" s="3">
        <v>164</v>
      </c>
      <c r="E227" s="3">
        <v>163.92918299999999</v>
      </c>
      <c r="F227" s="3">
        <v>66</v>
      </c>
      <c r="G227" s="3">
        <f t="shared" si="20"/>
        <v>98</v>
      </c>
      <c r="H227" s="3">
        <f t="shared" si="17"/>
        <v>165.36561999999998</v>
      </c>
      <c r="I227" s="7">
        <f t="shared" si="21"/>
        <v>1.4364369999999838</v>
      </c>
      <c r="J227" s="3">
        <f t="shared" si="19"/>
        <v>1338.0410654999848</v>
      </c>
      <c r="K227" s="3">
        <f t="shared" si="18"/>
        <v>8.1587869847560057</v>
      </c>
      <c r="L227" s="15" t="s">
        <v>187</v>
      </c>
    </row>
    <row r="228" spans="2:12" x14ac:dyDescent="0.55000000000000004">
      <c r="B228" s="14" t="s">
        <v>67</v>
      </c>
      <c r="C228" s="3" t="s">
        <v>155</v>
      </c>
      <c r="D228" s="3">
        <v>164</v>
      </c>
      <c r="E228" s="3">
        <v>163.92921100000001</v>
      </c>
      <c r="F228" s="3">
        <v>68</v>
      </c>
      <c r="G228" s="3">
        <f t="shared" si="20"/>
        <v>96</v>
      </c>
      <c r="H228" s="3">
        <f t="shared" si="17"/>
        <v>165.36394000000001</v>
      </c>
      <c r="I228" s="7">
        <f t="shared" si="21"/>
        <v>1.4347290000000044</v>
      </c>
      <c r="J228" s="3">
        <f t="shared" si="19"/>
        <v>1336.450063500004</v>
      </c>
      <c r="K228" s="3">
        <f t="shared" si="18"/>
        <v>8.149085753048805</v>
      </c>
      <c r="L228" s="15" t="s">
        <v>187</v>
      </c>
    </row>
    <row r="229" spans="2:12" x14ac:dyDescent="0.55000000000000004">
      <c r="B229" s="14" t="s">
        <v>68</v>
      </c>
      <c r="C229" s="3" t="s">
        <v>156</v>
      </c>
      <c r="D229" s="3">
        <v>165</v>
      </c>
      <c r="E229" s="3">
        <v>164.93033199999999</v>
      </c>
      <c r="F229" s="3">
        <v>67</v>
      </c>
      <c r="G229" s="3">
        <f t="shared" si="20"/>
        <v>98</v>
      </c>
      <c r="H229" s="3">
        <f t="shared" si="17"/>
        <v>166.373445</v>
      </c>
      <c r="I229" s="7">
        <f t="shared" si="21"/>
        <v>1.443113000000011</v>
      </c>
      <c r="J229" s="3">
        <f t="shared" si="19"/>
        <v>1344.2597595000102</v>
      </c>
      <c r="K229" s="3">
        <f t="shared" si="18"/>
        <v>8.1470288454546065</v>
      </c>
      <c r="L229" s="15" t="s">
        <v>187</v>
      </c>
    </row>
    <row r="230" spans="2:12" x14ac:dyDescent="0.55000000000000004">
      <c r="B230" s="14" t="s">
        <v>67</v>
      </c>
      <c r="C230" s="3" t="s">
        <v>155</v>
      </c>
      <c r="D230" s="3">
        <v>166</v>
      </c>
      <c r="E230" s="3">
        <v>165.930305</v>
      </c>
      <c r="F230" s="3">
        <v>68</v>
      </c>
      <c r="G230" s="3">
        <f t="shared" si="20"/>
        <v>98</v>
      </c>
      <c r="H230" s="3">
        <f t="shared" si="17"/>
        <v>167.38126999999997</v>
      </c>
      <c r="I230" s="7">
        <f t="shared" si="21"/>
        <v>1.4509649999999681</v>
      </c>
      <c r="J230" s="3">
        <f t="shared" si="19"/>
        <v>1351.5738974999704</v>
      </c>
      <c r="K230" s="3">
        <f t="shared" si="18"/>
        <v>8.1420114307227127</v>
      </c>
      <c r="L230" s="15" t="s">
        <v>187</v>
      </c>
    </row>
    <row r="231" spans="2:12" x14ac:dyDescent="0.55000000000000004">
      <c r="B231" s="14" t="s">
        <v>67</v>
      </c>
      <c r="C231" s="3" t="s">
        <v>155</v>
      </c>
      <c r="D231" s="3">
        <v>167</v>
      </c>
      <c r="E231" s="3">
        <v>166.932061</v>
      </c>
      <c r="F231" s="3">
        <v>68</v>
      </c>
      <c r="G231" s="3">
        <f t="shared" si="20"/>
        <v>99</v>
      </c>
      <c r="H231" s="3">
        <f t="shared" si="17"/>
        <v>168.38993499999998</v>
      </c>
      <c r="I231" s="7">
        <f t="shared" si="21"/>
        <v>1.4578739999999755</v>
      </c>
      <c r="J231" s="3">
        <f t="shared" si="19"/>
        <v>1358.0096309999772</v>
      </c>
      <c r="K231" s="3">
        <f t="shared" si="18"/>
        <v>8.1317941976046537</v>
      </c>
      <c r="L231" s="15" t="s">
        <v>187</v>
      </c>
    </row>
    <row r="232" spans="2:12" x14ac:dyDescent="0.55000000000000004">
      <c r="B232" s="14" t="s">
        <v>67</v>
      </c>
      <c r="C232" s="3" t="s">
        <v>155</v>
      </c>
      <c r="D232" s="3">
        <v>168</v>
      </c>
      <c r="E232" s="3">
        <v>167.93238299999999</v>
      </c>
      <c r="F232" s="3">
        <v>68</v>
      </c>
      <c r="G232" s="3">
        <f t="shared" si="20"/>
        <v>100</v>
      </c>
      <c r="H232" s="3">
        <f t="shared" si="17"/>
        <v>169.39859999999999</v>
      </c>
      <c r="I232" s="7">
        <f t="shared" si="21"/>
        <v>1.4662170000000003</v>
      </c>
      <c r="J232" s="3">
        <f t="shared" si="19"/>
        <v>1365.7811355000003</v>
      </c>
      <c r="K232" s="3">
        <f t="shared" si="18"/>
        <v>8.1296496160714309</v>
      </c>
      <c r="L232" s="15" t="s">
        <v>187</v>
      </c>
    </row>
    <row r="233" spans="2:12" x14ac:dyDescent="0.55000000000000004">
      <c r="B233" s="14" t="s">
        <v>69</v>
      </c>
      <c r="C233" s="3" t="s">
        <v>157</v>
      </c>
      <c r="D233" s="3">
        <v>168</v>
      </c>
      <c r="E233" s="3">
        <v>167.933908</v>
      </c>
      <c r="F233" s="3">
        <v>70</v>
      </c>
      <c r="G233" s="3">
        <f t="shared" si="20"/>
        <v>98</v>
      </c>
      <c r="H233" s="3">
        <f t="shared" si="17"/>
        <v>169.39691999999997</v>
      </c>
      <c r="I233" s="7">
        <f t="shared" si="21"/>
        <v>1.4630119999999636</v>
      </c>
      <c r="J233" s="3">
        <f t="shared" si="19"/>
        <v>1362.7956779999661</v>
      </c>
      <c r="K233" s="3">
        <f t="shared" si="18"/>
        <v>8.1118790357140842</v>
      </c>
      <c r="L233" s="16" t="s">
        <v>188</v>
      </c>
    </row>
    <row r="234" spans="2:12" x14ac:dyDescent="0.55000000000000004">
      <c r="B234" s="14" t="s">
        <v>70</v>
      </c>
      <c r="C234" s="3" t="s">
        <v>158</v>
      </c>
      <c r="D234" s="3">
        <v>169</v>
      </c>
      <c r="E234" s="3">
        <v>168.934225</v>
      </c>
      <c r="F234" s="3">
        <v>69</v>
      </c>
      <c r="G234" s="3">
        <f t="shared" si="20"/>
        <v>100</v>
      </c>
      <c r="H234" s="3">
        <f t="shared" si="17"/>
        <v>170.40642499999998</v>
      </c>
      <c r="I234" s="7">
        <f t="shared" si="21"/>
        <v>1.4721999999999866</v>
      </c>
      <c r="J234" s="3">
        <f t="shared" si="19"/>
        <v>1371.3542999999875</v>
      </c>
      <c r="K234" s="3">
        <f t="shared" si="18"/>
        <v>8.1145224852070257</v>
      </c>
      <c r="L234" s="15" t="s">
        <v>187</v>
      </c>
    </row>
    <row r="235" spans="2:12" x14ac:dyDescent="0.55000000000000004">
      <c r="B235" s="14" t="s">
        <v>69</v>
      </c>
      <c r="C235" s="3" t="s">
        <v>157</v>
      </c>
      <c r="D235" s="3">
        <v>170</v>
      </c>
      <c r="E235" s="3">
        <v>169.934774</v>
      </c>
      <c r="F235" s="3">
        <v>70</v>
      </c>
      <c r="G235" s="3">
        <f t="shared" si="20"/>
        <v>100</v>
      </c>
      <c r="H235" s="3">
        <f t="shared" si="17"/>
        <v>171.41424999999998</v>
      </c>
      <c r="I235" s="7">
        <f t="shared" si="21"/>
        <v>1.4794759999999769</v>
      </c>
      <c r="J235" s="3">
        <f t="shared" si="19"/>
        <v>1378.1318939999785</v>
      </c>
      <c r="K235" s="3">
        <f t="shared" si="18"/>
        <v>8.1066581999998739</v>
      </c>
      <c r="L235" s="15" t="s">
        <v>187</v>
      </c>
    </row>
    <row r="236" spans="2:12" x14ac:dyDescent="0.55000000000000004">
      <c r="B236" s="14" t="s">
        <v>67</v>
      </c>
      <c r="C236" s="3" t="s">
        <v>155</v>
      </c>
      <c r="D236" s="3">
        <v>170</v>
      </c>
      <c r="E236" s="3">
        <v>169.93547599999999</v>
      </c>
      <c r="F236" s="3">
        <v>68</v>
      </c>
      <c r="G236" s="3">
        <f t="shared" si="20"/>
        <v>102</v>
      </c>
      <c r="H236" s="3">
        <f t="shared" si="17"/>
        <v>171.41593</v>
      </c>
      <c r="I236" s="7">
        <f t="shared" si="21"/>
        <v>1.4804540000000088</v>
      </c>
      <c r="J236" s="3">
        <f t="shared" si="19"/>
        <v>1379.0429010000082</v>
      </c>
      <c r="K236" s="3">
        <f t="shared" si="18"/>
        <v>8.1120170647059311</v>
      </c>
      <c r="L236" s="16" t="s">
        <v>188</v>
      </c>
    </row>
    <row r="237" spans="2:12" x14ac:dyDescent="0.55000000000000004">
      <c r="B237" s="14" t="s">
        <v>69</v>
      </c>
      <c r="C237" s="3" t="s">
        <v>157</v>
      </c>
      <c r="D237" s="3">
        <v>171</v>
      </c>
      <c r="E237" s="3">
        <v>170.93633800000001</v>
      </c>
      <c r="F237" s="3">
        <v>70</v>
      </c>
      <c r="G237" s="3">
        <f t="shared" si="20"/>
        <v>101</v>
      </c>
      <c r="H237" s="3">
        <f t="shared" si="17"/>
        <v>172.42291499999999</v>
      </c>
      <c r="I237" s="7">
        <f t="shared" si="21"/>
        <v>1.4865769999999827</v>
      </c>
      <c r="J237" s="3">
        <f t="shared" si="19"/>
        <v>1384.7464754999839</v>
      </c>
      <c r="K237" s="3">
        <f t="shared" si="18"/>
        <v>8.0979326052630647</v>
      </c>
      <c r="L237" s="15" t="s">
        <v>187</v>
      </c>
    </row>
    <row r="238" spans="2:12" x14ac:dyDescent="0.55000000000000004">
      <c r="B238" s="14" t="s">
        <v>69</v>
      </c>
      <c r="C238" s="3" t="s">
        <v>157</v>
      </c>
      <c r="D238" s="3">
        <v>172</v>
      </c>
      <c r="E238" s="3">
        <v>171.93639300000001</v>
      </c>
      <c r="F238" s="3">
        <v>70</v>
      </c>
      <c r="G238" s="3">
        <f t="shared" si="20"/>
        <v>102</v>
      </c>
      <c r="H238" s="3">
        <f t="shared" si="17"/>
        <v>173.43158</v>
      </c>
      <c r="I238" s="7">
        <f t="shared" si="21"/>
        <v>1.4951869999999872</v>
      </c>
      <c r="J238" s="3">
        <f t="shared" si="19"/>
        <v>1392.766690499988</v>
      </c>
      <c r="K238" s="3">
        <f t="shared" si="18"/>
        <v>8.0974807587208613</v>
      </c>
      <c r="L238" s="15" t="s">
        <v>187</v>
      </c>
    </row>
    <row r="239" spans="2:12" x14ac:dyDescent="0.55000000000000004">
      <c r="B239" s="14" t="s">
        <v>69</v>
      </c>
      <c r="C239" s="3" t="s">
        <v>157</v>
      </c>
      <c r="D239" s="3">
        <v>173</v>
      </c>
      <c r="E239" s="3">
        <v>172.938222</v>
      </c>
      <c r="F239" s="3">
        <v>70</v>
      </c>
      <c r="G239" s="3">
        <f t="shared" si="20"/>
        <v>103</v>
      </c>
      <c r="H239" s="3">
        <f t="shared" si="17"/>
        <v>174.440245</v>
      </c>
      <c r="I239" s="7">
        <f t="shared" si="21"/>
        <v>1.5020230000000083</v>
      </c>
      <c r="J239" s="3">
        <f t="shared" si="19"/>
        <v>1399.1344245000078</v>
      </c>
      <c r="K239" s="3">
        <f t="shared" si="18"/>
        <v>8.0874822225433967</v>
      </c>
      <c r="L239" s="15" t="s">
        <v>187</v>
      </c>
    </row>
    <row r="240" spans="2:12" x14ac:dyDescent="0.55000000000000004">
      <c r="B240" s="14" t="s">
        <v>69</v>
      </c>
      <c r="C240" s="3" t="s">
        <v>157</v>
      </c>
      <c r="D240" s="3">
        <v>174</v>
      </c>
      <c r="E240" s="3">
        <v>173.938873</v>
      </c>
      <c r="F240" s="3">
        <v>70</v>
      </c>
      <c r="G240" s="3">
        <f t="shared" si="20"/>
        <v>104</v>
      </c>
      <c r="H240" s="3">
        <f t="shared" si="17"/>
        <v>175.44890999999998</v>
      </c>
      <c r="I240" s="7">
        <f t="shared" si="21"/>
        <v>1.5100369999999828</v>
      </c>
      <c r="J240" s="3">
        <f t="shared" si="19"/>
        <v>1406.599465499984</v>
      </c>
      <c r="K240" s="3">
        <f t="shared" si="18"/>
        <v>8.0839049741378393</v>
      </c>
      <c r="L240" s="15" t="s">
        <v>187</v>
      </c>
    </row>
    <row r="241" spans="2:12" x14ac:dyDescent="0.55000000000000004">
      <c r="B241" s="14" t="s">
        <v>71</v>
      </c>
      <c r="C241" s="3" t="s">
        <v>159</v>
      </c>
      <c r="D241" s="3">
        <v>174</v>
      </c>
      <c r="E241" s="3">
        <v>173.940065</v>
      </c>
      <c r="F241" s="3">
        <v>72</v>
      </c>
      <c r="G241" s="3">
        <f t="shared" si="20"/>
        <v>102</v>
      </c>
      <c r="H241" s="3">
        <f t="shared" si="17"/>
        <v>175.44722999999999</v>
      </c>
      <c r="I241" s="7">
        <f t="shared" si="21"/>
        <v>1.5071649999999863</v>
      </c>
      <c r="J241" s="3">
        <f t="shared" si="19"/>
        <v>1403.9241974999873</v>
      </c>
      <c r="K241" s="3">
        <f t="shared" si="18"/>
        <v>8.0685298706895825</v>
      </c>
      <c r="L241" s="16" t="s">
        <v>188</v>
      </c>
    </row>
    <row r="242" spans="2:12" x14ac:dyDescent="0.55000000000000004">
      <c r="B242" s="14" t="s">
        <v>72</v>
      </c>
      <c r="C242" s="3" t="s">
        <v>160</v>
      </c>
      <c r="D242" s="3">
        <v>175</v>
      </c>
      <c r="E242" s="3">
        <v>174.94078500000001</v>
      </c>
      <c r="F242" s="3">
        <v>71</v>
      </c>
      <c r="G242" s="3">
        <f t="shared" si="20"/>
        <v>104</v>
      </c>
      <c r="H242" s="3">
        <f t="shared" si="17"/>
        <v>176.45673499999998</v>
      </c>
      <c r="I242" s="7">
        <f t="shared" si="21"/>
        <v>1.5159499999999753</v>
      </c>
      <c r="J242" s="3">
        <f t="shared" si="19"/>
        <v>1412.107424999977</v>
      </c>
      <c r="K242" s="3">
        <f t="shared" si="18"/>
        <v>8.0691852857141537</v>
      </c>
      <c r="L242" s="15" t="s">
        <v>187</v>
      </c>
    </row>
    <row r="243" spans="2:12" x14ac:dyDescent="0.55000000000000004">
      <c r="B243" s="14" t="s">
        <v>71</v>
      </c>
      <c r="C243" s="3" t="s">
        <v>159</v>
      </c>
      <c r="D243" s="3">
        <v>176</v>
      </c>
      <c r="E243" s="3">
        <v>175.94141999999999</v>
      </c>
      <c r="F243" s="3">
        <v>72</v>
      </c>
      <c r="G243" s="3">
        <f t="shared" si="20"/>
        <v>104</v>
      </c>
      <c r="H243" s="3">
        <f t="shared" si="17"/>
        <v>177.46456000000001</v>
      </c>
      <c r="I243" s="7">
        <f t="shared" si="21"/>
        <v>1.5231400000000122</v>
      </c>
      <c r="J243" s="3">
        <f t="shared" si="19"/>
        <v>1418.8049100000112</v>
      </c>
      <c r="K243" s="3">
        <f t="shared" si="18"/>
        <v>8.0613915340909728</v>
      </c>
      <c r="L243" s="15" t="s">
        <v>187</v>
      </c>
    </row>
    <row r="244" spans="2:12" x14ac:dyDescent="0.55000000000000004">
      <c r="B244" s="14" t="s">
        <v>69</v>
      </c>
      <c r="C244" s="3" t="s">
        <v>157</v>
      </c>
      <c r="D244" s="3">
        <v>176</v>
      </c>
      <c r="E244" s="3">
        <v>175.942576</v>
      </c>
      <c r="F244" s="3">
        <v>70</v>
      </c>
      <c r="G244" s="3">
        <f t="shared" si="20"/>
        <v>106</v>
      </c>
      <c r="H244" s="3">
        <f t="shared" si="17"/>
        <v>177.46623999999997</v>
      </c>
      <c r="I244" s="7">
        <f t="shared" si="21"/>
        <v>1.5236639999999682</v>
      </c>
      <c r="J244" s="3">
        <f t="shared" si="19"/>
        <v>1419.2930159999703</v>
      </c>
      <c r="K244" s="3">
        <f t="shared" si="18"/>
        <v>8.0641648636361953</v>
      </c>
      <c r="L244" s="16" t="s">
        <v>188</v>
      </c>
    </row>
    <row r="245" spans="2:12" x14ac:dyDescent="0.55000000000000004">
      <c r="B245" s="14" t="s">
        <v>72</v>
      </c>
      <c r="C245" s="3" t="s">
        <v>160</v>
      </c>
      <c r="D245" s="3">
        <v>176</v>
      </c>
      <c r="E245" s="3">
        <v>175.94269399999999</v>
      </c>
      <c r="F245" s="3">
        <v>71</v>
      </c>
      <c r="G245" s="3">
        <f t="shared" si="20"/>
        <v>105</v>
      </c>
      <c r="H245" s="3">
        <f t="shared" si="17"/>
        <v>177.46539999999999</v>
      </c>
      <c r="I245" s="7">
        <f t="shared" si="21"/>
        <v>1.5227059999999994</v>
      </c>
      <c r="J245" s="3">
        <f t="shared" si="19"/>
        <v>1418.4006389999995</v>
      </c>
      <c r="K245" s="3">
        <f t="shared" si="18"/>
        <v>8.0590945397727243</v>
      </c>
      <c r="L245" s="16" t="s">
        <v>188</v>
      </c>
    </row>
    <row r="246" spans="2:12" x14ac:dyDescent="0.55000000000000004">
      <c r="B246" s="14" t="s">
        <v>71</v>
      </c>
      <c r="C246" s="3" t="s">
        <v>159</v>
      </c>
      <c r="D246" s="3">
        <v>177</v>
      </c>
      <c r="E246" s="3">
        <v>176.94323299999999</v>
      </c>
      <c r="F246" s="3">
        <v>72</v>
      </c>
      <c r="G246" s="3">
        <f t="shared" si="20"/>
        <v>105</v>
      </c>
      <c r="H246" s="3">
        <f t="shared" si="17"/>
        <v>178.47322500000001</v>
      </c>
      <c r="I246" s="7">
        <f t="shared" si="21"/>
        <v>1.5299920000000213</v>
      </c>
      <c r="J246" s="3">
        <f t="shared" si="19"/>
        <v>1425.1875480000199</v>
      </c>
      <c r="K246" s="3">
        <f t="shared" si="18"/>
        <v>8.0519070508475696</v>
      </c>
      <c r="L246" s="15" t="s">
        <v>187</v>
      </c>
    </row>
    <row r="247" spans="2:12" x14ac:dyDescent="0.55000000000000004">
      <c r="B247" s="14" t="s">
        <v>71</v>
      </c>
      <c r="C247" s="3" t="s">
        <v>159</v>
      </c>
      <c r="D247" s="3">
        <v>178</v>
      </c>
      <c r="E247" s="3">
        <v>177.94371000000001</v>
      </c>
      <c r="F247" s="3">
        <v>72</v>
      </c>
      <c r="G247" s="3">
        <f t="shared" si="20"/>
        <v>106</v>
      </c>
      <c r="H247" s="3">
        <f t="shared" si="17"/>
        <v>179.48188999999999</v>
      </c>
      <c r="I247" s="7">
        <f t="shared" si="21"/>
        <v>1.5381799999999828</v>
      </c>
      <c r="J247" s="3">
        <f t="shared" si="19"/>
        <v>1432.8146699999841</v>
      </c>
      <c r="K247" s="3">
        <f t="shared" si="18"/>
        <v>8.0495206179774392</v>
      </c>
      <c r="L247" s="15" t="s">
        <v>187</v>
      </c>
    </row>
    <row r="248" spans="2:12" x14ac:dyDescent="0.55000000000000004">
      <c r="B248" s="14" t="s">
        <v>71</v>
      </c>
      <c r="C248" s="3" t="s">
        <v>159</v>
      </c>
      <c r="D248" s="3">
        <v>179</v>
      </c>
      <c r="E248" s="3">
        <v>178.94582700000001</v>
      </c>
      <c r="F248" s="3">
        <v>72</v>
      </c>
      <c r="G248" s="3">
        <f t="shared" si="20"/>
        <v>107</v>
      </c>
      <c r="H248" s="3">
        <f t="shared" si="17"/>
        <v>180.49055499999997</v>
      </c>
      <c r="I248" s="7">
        <f t="shared" si="21"/>
        <v>1.5447279999999637</v>
      </c>
      <c r="J248" s="3">
        <f t="shared" si="19"/>
        <v>1438.9141319999662</v>
      </c>
      <c r="K248" s="3">
        <f t="shared" si="18"/>
        <v>8.0386264357540007</v>
      </c>
      <c r="L248" s="15" t="s">
        <v>187</v>
      </c>
    </row>
    <row r="249" spans="2:12" x14ac:dyDescent="0.55000000000000004">
      <c r="B249" s="14" t="s">
        <v>71</v>
      </c>
      <c r="C249" s="3" t="s">
        <v>159</v>
      </c>
      <c r="D249" s="3">
        <v>180</v>
      </c>
      <c r="E249" s="3">
        <v>179.946561</v>
      </c>
      <c r="F249" s="3">
        <v>72</v>
      </c>
      <c r="G249" s="3">
        <f t="shared" si="20"/>
        <v>108</v>
      </c>
      <c r="H249" s="3">
        <f t="shared" si="17"/>
        <v>181.49921999999998</v>
      </c>
      <c r="I249" s="7">
        <f t="shared" si="21"/>
        <v>1.5526589999999771</v>
      </c>
      <c r="J249" s="3">
        <f t="shared" si="19"/>
        <v>1446.3018584999786</v>
      </c>
      <c r="K249" s="3">
        <f t="shared" si="18"/>
        <v>8.035010324999881</v>
      </c>
      <c r="L249" s="15" t="s">
        <v>187</v>
      </c>
    </row>
    <row r="250" spans="2:12" x14ac:dyDescent="0.55000000000000004">
      <c r="B250" s="14" t="s">
        <v>73</v>
      </c>
      <c r="C250" s="3" t="s">
        <v>161</v>
      </c>
      <c r="D250" s="3">
        <v>180</v>
      </c>
      <c r="E250" s="3">
        <v>179.94672700000001</v>
      </c>
      <c r="F250" s="3">
        <v>74</v>
      </c>
      <c r="G250" s="3">
        <f t="shared" si="20"/>
        <v>106</v>
      </c>
      <c r="H250" s="3">
        <f t="shared" si="17"/>
        <v>181.49753999999999</v>
      </c>
      <c r="I250" s="7">
        <f t="shared" si="21"/>
        <v>1.5508129999999767</v>
      </c>
      <c r="J250" s="3">
        <f t="shared" si="19"/>
        <v>1444.5823094999782</v>
      </c>
      <c r="K250" s="3">
        <f t="shared" si="18"/>
        <v>8.0254572749998783</v>
      </c>
      <c r="L250" s="16" t="s">
        <v>188</v>
      </c>
    </row>
    <row r="251" spans="2:12" x14ac:dyDescent="0.55000000000000004">
      <c r="B251" s="14" t="s">
        <v>74</v>
      </c>
      <c r="C251" s="3" t="s">
        <v>162</v>
      </c>
      <c r="D251" s="3">
        <v>180</v>
      </c>
      <c r="E251" s="3">
        <v>179.94748899999999</v>
      </c>
      <c r="F251" s="3">
        <v>73</v>
      </c>
      <c r="G251" s="3">
        <f t="shared" si="20"/>
        <v>107</v>
      </c>
      <c r="H251" s="3">
        <f t="shared" si="17"/>
        <v>181.49838</v>
      </c>
      <c r="I251" s="7">
        <f t="shared" si="21"/>
        <v>1.5508910000000071</v>
      </c>
      <c r="J251" s="3">
        <f t="shared" si="19"/>
        <v>1444.6549665000066</v>
      </c>
      <c r="K251" s="3">
        <f t="shared" si="18"/>
        <v>8.0258609250000372</v>
      </c>
      <c r="L251" s="16" t="s">
        <v>188</v>
      </c>
    </row>
    <row r="252" spans="2:12" x14ac:dyDescent="0.55000000000000004">
      <c r="B252" s="14" t="s">
        <v>74</v>
      </c>
      <c r="C252" s="3" t="s">
        <v>162</v>
      </c>
      <c r="D252" s="3">
        <v>181</v>
      </c>
      <c r="E252" s="3">
        <v>180.948014</v>
      </c>
      <c r="F252" s="3">
        <v>73</v>
      </c>
      <c r="G252" s="3">
        <f t="shared" si="20"/>
        <v>108</v>
      </c>
      <c r="H252" s="3">
        <f t="shared" si="17"/>
        <v>182.50704500000001</v>
      </c>
      <c r="I252" s="7">
        <f t="shared" si="21"/>
        <v>1.5590310000000045</v>
      </c>
      <c r="J252" s="3">
        <f t="shared" si="19"/>
        <v>1452.2373765000043</v>
      </c>
      <c r="K252" s="3">
        <f t="shared" si="18"/>
        <v>8.0234109198895265</v>
      </c>
      <c r="L252" s="15" t="s">
        <v>187</v>
      </c>
    </row>
    <row r="253" spans="2:12" x14ac:dyDescent="0.55000000000000004">
      <c r="B253" s="14" t="s">
        <v>73</v>
      </c>
      <c r="C253" s="3" t="s">
        <v>161</v>
      </c>
      <c r="D253" s="3">
        <v>182</v>
      </c>
      <c r="E253" s="3">
        <v>181.94822500000001</v>
      </c>
      <c r="F253" s="3">
        <v>74</v>
      </c>
      <c r="G253" s="3">
        <f t="shared" si="20"/>
        <v>108</v>
      </c>
      <c r="H253" s="3">
        <f t="shared" si="17"/>
        <v>183.51486999999997</v>
      </c>
      <c r="I253" s="7">
        <f t="shared" si="21"/>
        <v>1.5666449999999656</v>
      </c>
      <c r="J253" s="3">
        <f t="shared" si="19"/>
        <v>1459.3298174999679</v>
      </c>
      <c r="K253" s="3">
        <f t="shared" si="18"/>
        <v>8.0182957005492739</v>
      </c>
      <c r="L253" s="15" t="s">
        <v>187</v>
      </c>
    </row>
    <row r="254" spans="2:12" x14ac:dyDescent="0.55000000000000004">
      <c r="B254" s="14" t="s">
        <v>73</v>
      </c>
      <c r="C254" s="3" t="s">
        <v>161</v>
      </c>
      <c r="D254" s="3">
        <v>183</v>
      </c>
      <c r="E254" s="3">
        <v>182.950245</v>
      </c>
      <c r="F254" s="3">
        <v>74</v>
      </c>
      <c r="G254" s="3">
        <f t="shared" si="20"/>
        <v>109</v>
      </c>
      <c r="H254" s="3">
        <f t="shared" si="17"/>
        <v>184.52353499999998</v>
      </c>
      <c r="I254" s="7">
        <f t="shared" si="21"/>
        <v>1.5732899999999859</v>
      </c>
      <c r="J254" s="3">
        <f t="shared" si="19"/>
        <v>1465.5196349999869</v>
      </c>
      <c r="K254" s="3">
        <f t="shared" si="18"/>
        <v>8.008304016393371</v>
      </c>
      <c r="L254" s="15" t="s">
        <v>187</v>
      </c>
    </row>
    <row r="255" spans="2:12" x14ac:dyDescent="0.55000000000000004">
      <c r="B255" s="14" t="s">
        <v>73</v>
      </c>
      <c r="C255" s="3" t="s">
        <v>161</v>
      </c>
      <c r="D255" s="3">
        <v>184</v>
      </c>
      <c r="E255" s="3">
        <v>183.950953</v>
      </c>
      <c r="F255" s="3">
        <v>74</v>
      </c>
      <c r="G255" s="3">
        <f t="shared" si="20"/>
        <v>110</v>
      </c>
      <c r="H255" s="3">
        <f t="shared" si="17"/>
        <v>185.53219999999999</v>
      </c>
      <c r="I255" s="7">
        <f t="shared" si="21"/>
        <v>1.5812469999999905</v>
      </c>
      <c r="J255" s="3">
        <f t="shared" si="19"/>
        <v>1472.9315804999912</v>
      </c>
      <c r="K255" s="3">
        <f t="shared" si="18"/>
        <v>8.005062937499952</v>
      </c>
      <c r="L255" s="15" t="s">
        <v>187</v>
      </c>
    </row>
    <row r="256" spans="2:12" x14ac:dyDescent="0.55000000000000004">
      <c r="B256" s="14" t="s">
        <v>75</v>
      </c>
      <c r="C256" s="3" t="s">
        <v>163</v>
      </c>
      <c r="D256" s="3">
        <v>184</v>
      </c>
      <c r="E256" s="3">
        <v>183.95251400000001</v>
      </c>
      <c r="F256" s="3">
        <v>76</v>
      </c>
      <c r="G256" s="3">
        <f t="shared" si="20"/>
        <v>108</v>
      </c>
      <c r="H256" s="3">
        <f t="shared" si="17"/>
        <v>185.53052</v>
      </c>
      <c r="I256" s="7">
        <f t="shared" si="21"/>
        <v>1.5780059999999878</v>
      </c>
      <c r="J256" s="3">
        <f t="shared" si="19"/>
        <v>1469.9125889999887</v>
      </c>
      <c r="K256" s="3">
        <f t="shared" si="18"/>
        <v>7.9886553749999383</v>
      </c>
      <c r="L256" s="16" t="s">
        <v>188</v>
      </c>
    </row>
    <row r="257" spans="2:12" x14ac:dyDescent="0.55000000000000004">
      <c r="B257" s="14" t="s">
        <v>76</v>
      </c>
      <c r="C257" s="3" t="s">
        <v>164</v>
      </c>
      <c r="D257" s="3">
        <v>185</v>
      </c>
      <c r="E257" s="3">
        <v>184.952977</v>
      </c>
      <c r="F257" s="3">
        <v>75</v>
      </c>
      <c r="G257" s="3">
        <f t="shared" si="20"/>
        <v>110</v>
      </c>
      <c r="H257" s="3">
        <f t="shared" si="17"/>
        <v>186.54002499999999</v>
      </c>
      <c r="I257" s="7">
        <f t="shared" si="21"/>
        <v>1.5870479999999816</v>
      </c>
      <c r="J257" s="3">
        <f t="shared" si="19"/>
        <v>1478.3352119999829</v>
      </c>
      <c r="K257" s="3">
        <f t="shared" si="18"/>
        <v>7.9910011459458534</v>
      </c>
      <c r="L257" s="15" t="s">
        <v>187</v>
      </c>
    </row>
    <row r="258" spans="2:12" x14ac:dyDescent="0.55000000000000004">
      <c r="B258" s="14" t="s">
        <v>75</v>
      </c>
      <c r="C258" s="3" t="s">
        <v>163</v>
      </c>
      <c r="D258" s="3">
        <v>186</v>
      </c>
      <c r="E258" s="3">
        <v>185.95385200000001</v>
      </c>
      <c r="F258" s="3">
        <v>76</v>
      </c>
      <c r="G258" s="3">
        <f t="shared" si="20"/>
        <v>110</v>
      </c>
      <c r="H258" s="3">
        <f t="shared" si="17"/>
        <v>187.54784999999998</v>
      </c>
      <c r="I258" s="7">
        <f t="shared" si="21"/>
        <v>1.5939979999999707</v>
      </c>
      <c r="J258" s="3">
        <f t="shared" si="19"/>
        <v>1484.8091369999727</v>
      </c>
      <c r="K258" s="3">
        <f t="shared" si="18"/>
        <v>7.982844822580498</v>
      </c>
      <c r="L258" s="15" t="s">
        <v>187</v>
      </c>
    </row>
    <row r="259" spans="2:12" x14ac:dyDescent="0.55000000000000004">
      <c r="B259" s="14" t="s">
        <v>73</v>
      </c>
      <c r="C259" s="3" t="s">
        <v>161</v>
      </c>
      <c r="D259" s="3">
        <v>186</v>
      </c>
      <c r="E259" s="3">
        <v>185.95437699999999</v>
      </c>
      <c r="F259" s="3">
        <v>74</v>
      </c>
      <c r="G259" s="3">
        <f t="shared" si="20"/>
        <v>112</v>
      </c>
      <c r="H259" s="3">
        <f t="shared" si="17"/>
        <v>187.54953</v>
      </c>
      <c r="I259" s="7">
        <f t="shared" si="21"/>
        <v>1.5951530000000105</v>
      </c>
      <c r="J259" s="3">
        <f t="shared" si="19"/>
        <v>1485.8850195000098</v>
      </c>
      <c r="K259" s="3">
        <f t="shared" si="18"/>
        <v>7.9886291370968268</v>
      </c>
      <c r="L259" s="16" t="s">
        <v>188</v>
      </c>
    </row>
    <row r="260" spans="2:12" x14ac:dyDescent="0.55000000000000004">
      <c r="B260" s="14" t="s">
        <v>75</v>
      </c>
      <c r="C260" s="3" t="s">
        <v>163</v>
      </c>
      <c r="D260" s="3">
        <v>187</v>
      </c>
      <c r="E260" s="3">
        <v>186.95576199999999</v>
      </c>
      <c r="F260" s="3">
        <v>76</v>
      </c>
      <c r="G260" s="3">
        <f t="shared" si="20"/>
        <v>111</v>
      </c>
      <c r="H260" s="3">
        <f t="shared" si="17"/>
        <v>188.55651499999999</v>
      </c>
      <c r="I260" s="7">
        <f t="shared" si="21"/>
        <v>1.6007529999999974</v>
      </c>
      <c r="J260" s="3">
        <f t="shared" si="19"/>
        <v>1491.1014194999975</v>
      </c>
      <c r="K260" s="3">
        <f t="shared" si="18"/>
        <v>7.9738043823529283</v>
      </c>
      <c r="L260" s="16" t="s">
        <v>188</v>
      </c>
    </row>
    <row r="261" spans="2:12" x14ac:dyDescent="0.55000000000000004">
      <c r="B261" s="14" t="s">
        <v>76</v>
      </c>
      <c r="C261" s="3" t="s">
        <v>164</v>
      </c>
      <c r="D261" s="3">
        <v>187</v>
      </c>
      <c r="E261" s="3">
        <v>186.95576500000001</v>
      </c>
      <c r="F261" s="3">
        <v>75</v>
      </c>
      <c r="G261" s="3">
        <f t="shared" si="20"/>
        <v>112</v>
      </c>
      <c r="H261" s="3">
        <f t="shared" si="17"/>
        <v>188.55735499999997</v>
      </c>
      <c r="I261" s="7">
        <f t="shared" si="21"/>
        <v>1.601589999999959</v>
      </c>
      <c r="J261" s="3">
        <f t="shared" si="19"/>
        <v>1491.8810849999618</v>
      </c>
      <c r="K261" s="3">
        <f t="shared" si="18"/>
        <v>7.9779737165773357</v>
      </c>
      <c r="L261" s="16" t="s">
        <v>188</v>
      </c>
    </row>
    <row r="262" spans="2:12" x14ac:dyDescent="0.55000000000000004">
      <c r="B262" s="14" t="s">
        <v>75</v>
      </c>
      <c r="C262" s="3" t="s">
        <v>163</v>
      </c>
      <c r="D262" s="3">
        <v>188</v>
      </c>
      <c r="E262" s="3">
        <v>187.95585</v>
      </c>
      <c r="F262" s="3">
        <v>76</v>
      </c>
      <c r="G262" s="3">
        <f t="shared" si="20"/>
        <v>112</v>
      </c>
      <c r="H262" s="3">
        <f t="shared" ref="H262:H292" si="22">F262*$J$2+G262*$E$2</f>
        <v>189.56518</v>
      </c>
      <c r="I262" s="7">
        <f t="shared" si="21"/>
        <v>1.6093299999999999</v>
      </c>
      <c r="J262" s="3">
        <f t="shared" si="19"/>
        <v>1499.0908949999998</v>
      </c>
      <c r="K262" s="3">
        <f t="shared" ref="K262:K292" si="23">J262/D262</f>
        <v>7.9738877393617011</v>
      </c>
      <c r="L262" s="15" t="s">
        <v>187</v>
      </c>
    </row>
    <row r="263" spans="2:12" x14ac:dyDescent="0.55000000000000004">
      <c r="B263" s="14" t="s">
        <v>75</v>
      </c>
      <c r="C263" s="3" t="s">
        <v>163</v>
      </c>
      <c r="D263" s="3">
        <v>189</v>
      </c>
      <c r="E263" s="3">
        <v>188.958156</v>
      </c>
      <c r="F263" s="3">
        <v>76</v>
      </c>
      <c r="G263" s="3">
        <f t="shared" si="20"/>
        <v>113</v>
      </c>
      <c r="H263" s="3">
        <f t="shared" si="22"/>
        <v>190.57384500000001</v>
      </c>
      <c r="I263" s="7">
        <f t="shared" si="21"/>
        <v>1.6156890000000033</v>
      </c>
      <c r="J263" s="3">
        <f t="shared" ref="J263:J292" si="24">I263*931.5</f>
        <v>1505.0143035000031</v>
      </c>
      <c r="K263" s="3">
        <f t="shared" si="23"/>
        <v>7.9630386428571587</v>
      </c>
      <c r="L263" s="15" t="s">
        <v>187</v>
      </c>
    </row>
    <row r="264" spans="2:12" x14ac:dyDescent="0.55000000000000004">
      <c r="B264" s="14" t="s">
        <v>75</v>
      </c>
      <c r="C264" s="3" t="s">
        <v>163</v>
      </c>
      <c r="D264" s="3">
        <v>190</v>
      </c>
      <c r="E264" s="3">
        <v>189.95845499999999</v>
      </c>
      <c r="F264" s="3">
        <v>76</v>
      </c>
      <c r="G264" s="3">
        <f t="shared" si="20"/>
        <v>114</v>
      </c>
      <c r="H264" s="3">
        <f t="shared" si="22"/>
        <v>191.58251000000001</v>
      </c>
      <c r="I264" s="7">
        <f t="shared" si="21"/>
        <v>1.6240550000000269</v>
      </c>
      <c r="J264" s="3">
        <f t="shared" si="24"/>
        <v>1512.8072325000251</v>
      </c>
      <c r="K264" s="3">
        <f t="shared" si="23"/>
        <v>7.9621433289475005</v>
      </c>
      <c r="L264" s="15" t="s">
        <v>187</v>
      </c>
    </row>
    <row r="265" spans="2:12" x14ac:dyDescent="0.55000000000000004">
      <c r="B265" s="14" t="s">
        <v>77</v>
      </c>
      <c r="C265" s="3" t="s">
        <v>165</v>
      </c>
      <c r="D265" s="3">
        <v>190</v>
      </c>
      <c r="E265" s="3">
        <v>189.959937</v>
      </c>
      <c r="F265" s="3">
        <v>78</v>
      </c>
      <c r="G265" s="3">
        <f t="shared" si="20"/>
        <v>112</v>
      </c>
      <c r="H265" s="3">
        <f t="shared" si="22"/>
        <v>191.58082999999999</v>
      </c>
      <c r="I265" s="7">
        <f t="shared" si="21"/>
        <v>1.6208929999999953</v>
      </c>
      <c r="J265" s="3">
        <f t="shared" si="24"/>
        <v>1509.8618294999956</v>
      </c>
      <c r="K265" s="3">
        <f t="shared" si="23"/>
        <v>7.9466412078947135</v>
      </c>
      <c r="L265" s="16" t="s">
        <v>188</v>
      </c>
    </row>
    <row r="266" spans="2:12" x14ac:dyDescent="0.55000000000000004">
      <c r="B266" s="14" t="s">
        <v>78</v>
      </c>
      <c r="C266" s="3" t="s">
        <v>166</v>
      </c>
      <c r="D266" s="3">
        <v>191</v>
      </c>
      <c r="E266" s="3">
        <v>190.96060299999999</v>
      </c>
      <c r="F266" s="3">
        <v>77</v>
      </c>
      <c r="G266" s="3">
        <f t="shared" si="20"/>
        <v>114</v>
      </c>
      <c r="H266" s="3">
        <f t="shared" si="22"/>
        <v>192.59033499999998</v>
      </c>
      <c r="I266" s="7">
        <f t="shared" si="21"/>
        <v>1.62973199999999</v>
      </c>
      <c r="J266" s="3">
        <f t="shared" si="24"/>
        <v>1518.0953579999907</v>
      </c>
      <c r="K266" s="3">
        <f t="shared" si="23"/>
        <v>7.9481432356020454</v>
      </c>
      <c r="L266" s="15" t="s">
        <v>187</v>
      </c>
    </row>
    <row r="267" spans="2:12" x14ac:dyDescent="0.55000000000000004">
      <c r="B267" s="14" t="s">
        <v>77</v>
      </c>
      <c r="C267" s="3" t="s">
        <v>165</v>
      </c>
      <c r="D267" s="3">
        <v>192</v>
      </c>
      <c r="E267" s="3">
        <v>191.961049</v>
      </c>
      <c r="F267" s="3">
        <v>78</v>
      </c>
      <c r="G267" s="3">
        <f t="shared" si="20"/>
        <v>114</v>
      </c>
      <c r="H267" s="3">
        <f t="shared" si="22"/>
        <v>193.59816000000001</v>
      </c>
      <c r="I267" s="7">
        <f t="shared" si="21"/>
        <v>1.6371110000000044</v>
      </c>
      <c r="J267" s="3">
        <f t="shared" si="24"/>
        <v>1524.9688965000041</v>
      </c>
      <c r="K267" s="3">
        <f t="shared" si="23"/>
        <v>7.9425463359375215</v>
      </c>
      <c r="L267" s="15" t="s">
        <v>187</v>
      </c>
    </row>
    <row r="268" spans="2:12" x14ac:dyDescent="0.55000000000000004">
      <c r="B268" s="14" t="s">
        <v>75</v>
      </c>
      <c r="C268" s="3" t="s">
        <v>163</v>
      </c>
      <c r="D268" s="3">
        <v>192</v>
      </c>
      <c r="E268" s="3">
        <v>191.96148700000001</v>
      </c>
      <c r="F268" s="3">
        <v>76</v>
      </c>
      <c r="G268" s="3">
        <f t="shared" ref="G268:G292" si="25">D268-F268</f>
        <v>116</v>
      </c>
      <c r="H268" s="3">
        <f t="shared" si="22"/>
        <v>193.59984</v>
      </c>
      <c r="I268" s="7">
        <f t="shared" ref="I268:I292" si="26">H268-E268</f>
        <v>1.6383529999999951</v>
      </c>
      <c r="J268" s="3">
        <f t="shared" si="24"/>
        <v>1526.1258194999955</v>
      </c>
      <c r="K268" s="3">
        <f t="shared" si="23"/>
        <v>7.9485719765624765</v>
      </c>
      <c r="L268" s="16" t="s">
        <v>188</v>
      </c>
    </row>
    <row r="269" spans="2:12" x14ac:dyDescent="0.55000000000000004">
      <c r="B269" s="14" t="s">
        <v>78</v>
      </c>
      <c r="C269" s="3" t="s">
        <v>166</v>
      </c>
      <c r="D269" s="3">
        <v>193</v>
      </c>
      <c r="E269" s="3">
        <v>192.962942</v>
      </c>
      <c r="F269" s="3">
        <v>77</v>
      </c>
      <c r="G269" s="3">
        <f t="shared" si="25"/>
        <v>116</v>
      </c>
      <c r="H269" s="3">
        <f t="shared" si="22"/>
        <v>194.607665</v>
      </c>
      <c r="I269" s="7">
        <f t="shared" si="26"/>
        <v>1.644722999999999</v>
      </c>
      <c r="J269" s="3">
        <f t="shared" si="24"/>
        <v>1532.0594744999992</v>
      </c>
      <c r="K269" s="3">
        <f t="shared" si="23"/>
        <v>7.9381319922279747</v>
      </c>
      <c r="L269" s="15" t="s">
        <v>187</v>
      </c>
    </row>
    <row r="270" spans="2:12" x14ac:dyDescent="0.55000000000000004">
      <c r="B270" s="14" t="s">
        <v>77</v>
      </c>
      <c r="C270" s="3" t="s">
        <v>165</v>
      </c>
      <c r="D270" s="3">
        <v>194</v>
      </c>
      <c r="E270" s="3">
        <v>193.96267900000001</v>
      </c>
      <c r="F270" s="3">
        <v>78</v>
      </c>
      <c r="G270" s="3">
        <f t="shared" si="25"/>
        <v>116</v>
      </c>
      <c r="H270" s="3">
        <f t="shared" si="22"/>
        <v>195.61548999999999</v>
      </c>
      <c r="I270" s="7">
        <f t="shared" si="26"/>
        <v>1.6528109999999856</v>
      </c>
      <c r="J270" s="3">
        <f t="shared" si="24"/>
        <v>1539.5934464999866</v>
      </c>
      <c r="K270" s="3">
        <f t="shared" si="23"/>
        <v>7.9360486932989005</v>
      </c>
      <c r="L270" s="15" t="s">
        <v>187</v>
      </c>
    </row>
    <row r="271" spans="2:12" x14ac:dyDescent="0.55000000000000004">
      <c r="B271" s="14" t="s">
        <v>77</v>
      </c>
      <c r="C271" s="3" t="s">
        <v>165</v>
      </c>
      <c r="D271" s="3">
        <v>195</v>
      </c>
      <c r="E271" s="3">
        <v>194.96478500000001</v>
      </c>
      <c r="F271" s="3">
        <v>78</v>
      </c>
      <c r="G271" s="3">
        <f t="shared" si="25"/>
        <v>117</v>
      </c>
      <c r="H271" s="3">
        <f t="shared" si="22"/>
        <v>196.62415499999997</v>
      </c>
      <c r="I271" s="7">
        <f t="shared" si="26"/>
        <v>1.6593699999999671</v>
      </c>
      <c r="J271" s="3">
        <f t="shared" si="24"/>
        <v>1545.7031549999695</v>
      </c>
      <c r="K271" s="3">
        <f t="shared" si="23"/>
        <v>7.9266828461536898</v>
      </c>
      <c r="L271" s="15" t="s">
        <v>187</v>
      </c>
    </row>
    <row r="272" spans="2:12" x14ac:dyDescent="0.55000000000000004">
      <c r="B272" s="14" t="s">
        <v>77</v>
      </c>
      <c r="C272" s="3" t="s">
        <v>165</v>
      </c>
      <c r="D272" s="3">
        <v>196</v>
      </c>
      <c r="E272" s="3">
        <v>195.964947</v>
      </c>
      <c r="F272" s="3">
        <v>78</v>
      </c>
      <c r="G272" s="3">
        <f t="shared" si="25"/>
        <v>118</v>
      </c>
      <c r="H272" s="3">
        <f t="shared" si="22"/>
        <v>197.63281999999998</v>
      </c>
      <c r="I272" s="7">
        <f t="shared" si="26"/>
        <v>1.667872999999986</v>
      </c>
      <c r="J272" s="3">
        <f t="shared" si="24"/>
        <v>1553.623699499987</v>
      </c>
      <c r="K272" s="3">
        <f t="shared" si="23"/>
        <v>7.926651528061158</v>
      </c>
      <c r="L272" s="15" t="s">
        <v>187</v>
      </c>
    </row>
    <row r="273" spans="2:12" x14ac:dyDescent="0.55000000000000004">
      <c r="B273" s="14" t="s">
        <v>79</v>
      </c>
      <c r="C273" s="3" t="s">
        <v>167</v>
      </c>
      <c r="D273" s="3">
        <v>196</v>
      </c>
      <c r="E273" s="3">
        <v>195.965812</v>
      </c>
      <c r="F273" s="3">
        <v>80</v>
      </c>
      <c r="G273" s="3">
        <f t="shared" si="25"/>
        <v>116</v>
      </c>
      <c r="H273" s="3">
        <f t="shared" si="22"/>
        <v>197.63114000000002</v>
      </c>
      <c r="I273" s="7">
        <f t="shared" si="26"/>
        <v>1.6653280000000166</v>
      </c>
      <c r="J273" s="3">
        <f t="shared" si="24"/>
        <v>1551.2530320000155</v>
      </c>
      <c r="K273" s="3">
        <f t="shared" si="23"/>
        <v>7.9145562857143652</v>
      </c>
      <c r="L273" s="16" t="s">
        <v>188</v>
      </c>
    </row>
    <row r="274" spans="2:12" x14ac:dyDescent="0.55000000000000004">
      <c r="B274" s="14" t="s">
        <v>80</v>
      </c>
      <c r="C274" s="3" t="s">
        <v>168</v>
      </c>
      <c r="D274" s="3">
        <v>197</v>
      </c>
      <c r="E274" s="3">
        <v>196.96655999999999</v>
      </c>
      <c r="F274" s="3">
        <v>79</v>
      </c>
      <c r="G274" s="3">
        <f t="shared" si="25"/>
        <v>118</v>
      </c>
      <c r="H274" s="3">
        <f t="shared" si="22"/>
        <v>198.64064499999998</v>
      </c>
      <c r="I274" s="7">
        <f t="shared" si="26"/>
        <v>1.6740849999999909</v>
      </c>
      <c r="J274" s="3">
        <f t="shared" si="24"/>
        <v>1559.4101774999915</v>
      </c>
      <c r="K274" s="3">
        <f t="shared" si="23"/>
        <v>7.9157877030456421</v>
      </c>
      <c r="L274" s="15" t="s">
        <v>187</v>
      </c>
    </row>
    <row r="275" spans="2:12" x14ac:dyDescent="0.55000000000000004">
      <c r="B275" s="14" t="s">
        <v>79</v>
      </c>
      <c r="C275" s="3" t="s">
        <v>167</v>
      </c>
      <c r="D275" s="3">
        <v>198</v>
      </c>
      <c r="E275" s="3">
        <v>197.96675999999999</v>
      </c>
      <c r="F275" s="3">
        <v>80</v>
      </c>
      <c r="G275" s="3">
        <f t="shared" si="25"/>
        <v>118</v>
      </c>
      <c r="H275" s="3">
        <f t="shared" si="22"/>
        <v>199.64846999999997</v>
      </c>
      <c r="I275" s="7">
        <f t="shared" si="26"/>
        <v>1.6817099999999812</v>
      </c>
      <c r="J275" s="3">
        <f t="shared" si="24"/>
        <v>1566.5128649999824</v>
      </c>
      <c r="K275" s="3">
        <f t="shared" si="23"/>
        <v>7.9116811363635478</v>
      </c>
      <c r="L275" s="15" t="s">
        <v>187</v>
      </c>
    </row>
    <row r="276" spans="2:12" x14ac:dyDescent="0.55000000000000004">
      <c r="B276" s="14" t="s">
        <v>77</v>
      </c>
      <c r="C276" s="3" t="s">
        <v>165</v>
      </c>
      <c r="D276" s="3">
        <v>198</v>
      </c>
      <c r="E276" s="3">
        <v>197.96787900000001</v>
      </c>
      <c r="F276" s="3">
        <v>78</v>
      </c>
      <c r="G276" s="3">
        <f t="shared" si="25"/>
        <v>120</v>
      </c>
      <c r="H276" s="3">
        <f t="shared" si="22"/>
        <v>199.65015</v>
      </c>
      <c r="I276" s="7">
        <f t="shared" si="26"/>
        <v>1.6822709999999859</v>
      </c>
      <c r="J276" s="3">
        <f t="shared" si="24"/>
        <v>1567.0354364999869</v>
      </c>
      <c r="K276" s="3">
        <f t="shared" si="23"/>
        <v>7.9143203863635705</v>
      </c>
      <c r="L276" s="16" t="s">
        <v>188</v>
      </c>
    </row>
    <row r="277" spans="2:12" x14ac:dyDescent="0.55000000000000004">
      <c r="B277" s="14" t="s">
        <v>79</v>
      </c>
      <c r="C277" s="3" t="s">
        <v>167</v>
      </c>
      <c r="D277" s="3">
        <v>199</v>
      </c>
      <c r="E277" s="3">
        <v>198.96826899999999</v>
      </c>
      <c r="F277" s="3">
        <v>80</v>
      </c>
      <c r="G277" s="3">
        <f t="shared" si="25"/>
        <v>119</v>
      </c>
      <c r="H277" s="3">
        <f t="shared" si="22"/>
        <v>200.65713499999998</v>
      </c>
      <c r="I277" s="7">
        <f t="shared" si="26"/>
        <v>1.6888659999999902</v>
      </c>
      <c r="J277" s="3">
        <f t="shared" si="24"/>
        <v>1573.1786789999908</v>
      </c>
      <c r="K277" s="3">
        <f t="shared" si="23"/>
        <v>7.9054204974873912</v>
      </c>
      <c r="L277" s="15" t="s">
        <v>187</v>
      </c>
    </row>
    <row r="278" spans="2:12" x14ac:dyDescent="0.55000000000000004">
      <c r="B278" s="14" t="s">
        <v>79</v>
      </c>
      <c r="C278" s="3" t="s">
        <v>167</v>
      </c>
      <c r="D278" s="3">
        <v>200</v>
      </c>
      <c r="E278" s="3">
        <v>199.96831599999999</v>
      </c>
      <c r="F278" s="3">
        <v>80</v>
      </c>
      <c r="G278" s="3">
        <f t="shared" si="25"/>
        <v>120</v>
      </c>
      <c r="H278" s="3">
        <f t="shared" si="22"/>
        <v>201.66579999999999</v>
      </c>
      <c r="I278" s="7">
        <f t="shared" si="26"/>
        <v>1.6974840000000029</v>
      </c>
      <c r="J278" s="3">
        <f t="shared" si="24"/>
        <v>1581.2063460000027</v>
      </c>
      <c r="K278" s="3">
        <f t="shared" si="23"/>
        <v>7.9060317300000129</v>
      </c>
      <c r="L278" s="15" t="s">
        <v>187</v>
      </c>
    </row>
    <row r="279" spans="2:12" x14ac:dyDescent="0.55000000000000004">
      <c r="B279" s="14" t="s">
        <v>79</v>
      </c>
      <c r="C279" s="3" t="s">
        <v>167</v>
      </c>
      <c r="D279" s="3">
        <v>201</v>
      </c>
      <c r="E279" s="3">
        <v>200.970293</v>
      </c>
      <c r="F279" s="3">
        <v>80</v>
      </c>
      <c r="G279" s="3">
        <f t="shared" si="25"/>
        <v>121</v>
      </c>
      <c r="H279" s="3">
        <f t="shared" si="22"/>
        <v>202.674465</v>
      </c>
      <c r="I279" s="7">
        <f t="shared" si="26"/>
        <v>1.7041719999999998</v>
      </c>
      <c r="J279" s="3">
        <f t="shared" si="24"/>
        <v>1587.4362179999998</v>
      </c>
      <c r="K279" s="3">
        <f t="shared" si="23"/>
        <v>7.8976926268656706</v>
      </c>
      <c r="L279" s="15" t="s">
        <v>187</v>
      </c>
    </row>
    <row r="280" spans="2:12" x14ac:dyDescent="0.55000000000000004">
      <c r="B280" s="14" t="s">
        <v>79</v>
      </c>
      <c r="C280" s="3" t="s">
        <v>167</v>
      </c>
      <c r="D280" s="3">
        <v>202</v>
      </c>
      <c r="E280" s="3">
        <v>201.97063199999999</v>
      </c>
      <c r="F280" s="3">
        <v>80</v>
      </c>
      <c r="G280" s="3">
        <f t="shared" si="25"/>
        <v>122</v>
      </c>
      <c r="H280" s="3">
        <f t="shared" si="22"/>
        <v>203.68313000000001</v>
      </c>
      <c r="I280" s="7">
        <f t="shared" si="26"/>
        <v>1.7124980000000107</v>
      </c>
      <c r="J280" s="3">
        <f t="shared" si="24"/>
        <v>1595.19188700001</v>
      </c>
      <c r="K280" s="3">
        <f t="shared" si="23"/>
        <v>7.89698953960401</v>
      </c>
      <c r="L280" s="15" t="s">
        <v>187</v>
      </c>
    </row>
    <row r="281" spans="2:12" x14ac:dyDescent="0.55000000000000004">
      <c r="B281" s="14" t="s">
        <v>81</v>
      </c>
      <c r="C281" s="3" t="s">
        <v>169</v>
      </c>
      <c r="D281" s="3">
        <v>203</v>
      </c>
      <c r="E281" s="3">
        <v>202.97233600000001</v>
      </c>
      <c r="F281" s="3">
        <v>81</v>
      </c>
      <c r="G281" s="3">
        <f t="shared" si="25"/>
        <v>122</v>
      </c>
      <c r="H281" s="3">
        <f t="shared" si="22"/>
        <v>204.69095499999997</v>
      </c>
      <c r="I281" s="7">
        <f t="shared" si="26"/>
        <v>1.7186189999999613</v>
      </c>
      <c r="J281" s="3">
        <f t="shared" si="24"/>
        <v>1600.8935984999639</v>
      </c>
      <c r="K281" s="3">
        <f t="shared" si="23"/>
        <v>7.886175362068788</v>
      </c>
      <c r="L281" s="15" t="s">
        <v>187</v>
      </c>
    </row>
    <row r="282" spans="2:12" x14ac:dyDescent="0.55000000000000004">
      <c r="B282" s="14" t="s">
        <v>82</v>
      </c>
      <c r="C282" s="3" t="s">
        <v>170</v>
      </c>
      <c r="D282" s="3">
        <v>204</v>
      </c>
      <c r="E282" s="3">
        <v>203.97303700000001</v>
      </c>
      <c r="F282" s="3">
        <v>82</v>
      </c>
      <c r="G282" s="3">
        <f t="shared" si="25"/>
        <v>122</v>
      </c>
      <c r="H282" s="3">
        <f t="shared" si="22"/>
        <v>205.69878</v>
      </c>
      <c r="I282" s="7">
        <f t="shared" si="26"/>
        <v>1.7257429999999943</v>
      </c>
      <c r="J282" s="3">
        <f t="shared" si="24"/>
        <v>1607.5296044999945</v>
      </c>
      <c r="K282" s="3">
        <f t="shared" si="23"/>
        <v>7.880047080882326</v>
      </c>
      <c r="L282" s="15" t="s">
        <v>187</v>
      </c>
    </row>
    <row r="283" spans="2:12" x14ac:dyDescent="0.55000000000000004">
      <c r="B283" s="14" t="s">
        <v>79</v>
      </c>
      <c r="C283" s="3" t="s">
        <v>167</v>
      </c>
      <c r="D283" s="3">
        <v>204</v>
      </c>
      <c r="E283" s="3">
        <v>203.97348099999999</v>
      </c>
      <c r="F283" s="3">
        <v>80</v>
      </c>
      <c r="G283" s="3">
        <f t="shared" si="25"/>
        <v>124</v>
      </c>
      <c r="H283" s="3">
        <f t="shared" si="22"/>
        <v>205.70045999999999</v>
      </c>
      <c r="I283" s="7">
        <f t="shared" si="26"/>
        <v>1.726979</v>
      </c>
      <c r="J283" s="3">
        <f t="shared" si="24"/>
        <v>1608.6809385000001</v>
      </c>
      <c r="K283" s="3">
        <f t="shared" si="23"/>
        <v>7.8856908750000008</v>
      </c>
      <c r="L283" s="16" t="s">
        <v>188</v>
      </c>
    </row>
    <row r="284" spans="2:12" x14ac:dyDescent="0.55000000000000004">
      <c r="B284" s="14" t="s">
        <v>81</v>
      </c>
      <c r="C284" s="3" t="s">
        <v>169</v>
      </c>
      <c r="D284" s="3">
        <v>205</v>
      </c>
      <c r="E284" s="3">
        <v>204.97441000000001</v>
      </c>
      <c r="F284" s="3">
        <v>81</v>
      </c>
      <c r="G284" s="3">
        <f t="shared" si="25"/>
        <v>124</v>
      </c>
      <c r="H284" s="3">
        <f t="shared" si="22"/>
        <v>206.70828499999999</v>
      </c>
      <c r="I284" s="7">
        <f t="shared" si="26"/>
        <v>1.7338749999999834</v>
      </c>
      <c r="J284" s="3">
        <f t="shared" si="24"/>
        <v>1615.1045624999845</v>
      </c>
      <c r="K284" s="3">
        <f t="shared" si="23"/>
        <v>7.878558841463339</v>
      </c>
      <c r="L284" s="15" t="s">
        <v>187</v>
      </c>
    </row>
    <row r="285" spans="2:12" x14ac:dyDescent="0.55000000000000004">
      <c r="B285" s="14" t="s">
        <v>82</v>
      </c>
      <c r="C285" s="3" t="s">
        <v>170</v>
      </c>
      <c r="D285" s="3">
        <v>206</v>
      </c>
      <c r="E285" s="3">
        <v>205.97445500000001</v>
      </c>
      <c r="F285" s="3">
        <v>82</v>
      </c>
      <c r="G285" s="3">
        <f t="shared" si="25"/>
        <v>124</v>
      </c>
      <c r="H285" s="3">
        <f t="shared" si="22"/>
        <v>207.71610999999999</v>
      </c>
      <c r="I285" s="7">
        <f t="shared" si="26"/>
        <v>1.7416549999999802</v>
      </c>
      <c r="J285" s="3">
        <f t="shared" si="24"/>
        <v>1622.3516324999816</v>
      </c>
      <c r="K285" s="3">
        <f t="shared" si="23"/>
        <v>7.8754933616503964</v>
      </c>
      <c r="L285" s="15" t="s">
        <v>187</v>
      </c>
    </row>
    <row r="286" spans="2:12" x14ac:dyDescent="0.55000000000000004">
      <c r="B286" s="14" t="s">
        <v>82</v>
      </c>
      <c r="C286" s="3" t="s">
        <v>170</v>
      </c>
      <c r="D286" s="3">
        <v>207</v>
      </c>
      <c r="E286" s="3">
        <v>206.97588500000001</v>
      </c>
      <c r="F286" s="3">
        <v>82</v>
      </c>
      <c r="G286" s="3">
        <f t="shared" si="25"/>
        <v>125</v>
      </c>
      <c r="H286" s="3">
        <f t="shared" si="22"/>
        <v>208.72477499999999</v>
      </c>
      <c r="I286" s="7">
        <f t="shared" si="26"/>
        <v>1.7488899999999887</v>
      </c>
      <c r="J286" s="3">
        <f t="shared" si="24"/>
        <v>1629.0910349999895</v>
      </c>
      <c r="K286" s="3">
        <f t="shared" si="23"/>
        <v>7.8700049999999493</v>
      </c>
      <c r="L286" s="15" t="s">
        <v>187</v>
      </c>
    </row>
    <row r="287" spans="2:12" x14ac:dyDescent="0.55000000000000004">
      <c r="B287" s="14" t="s">
        <v>82</v>
      </c>
      <c r="C287" s="3" t="s">
        <v>170</v>
      </c>
      <c r="D287" s="3">
        <v>208</v>
      </c>
      <c r="E287" s="3">
        <v>207.976641</v>
      </c>
      <c r="F287" s="3">
        <v>82</v>
      </c>
      <c r="G287" s="3">
        <f t="shared" si="25"/>
        <v>126</v>
      </c>
      <c r="H287" s="3">
        <f t="shared" si="22"/>
        <v>209.73343999999997</v>
      </c>
      <c r="I287" s="7">
        <f t="shared" si="26"/>
        <v>1.7567989999999725</v>
      </c>
      <c r="J287" s="3">
        <f t="shared" si="24"/>
        <v>1636.4582684999743</v>
      </c>
      <c r="K287" s="3">
        <f t="shared" si="23"/>
        <v>7.8675878293267996</v>
      </c>
      <c r="L287" s="15" t="s">
        <v>187</v>
      </c>
    </row>
    <row r="288" spans="2:12" x14ac:dyDescent="0.55000000000000004">
      <c r="B288" s="14" t="s">
        <v>83</v>
      </c>
      <c r="C288" s="3" t="s">
        <v>171</v>
      </c>
      <c r="D288" s="3">
        <v>209</v>
      </c>
      <c r="E288" s="3">
        <v>208.980388</v>
      </c>
      <c r="F288" s="3">
        <v>83</v>
      </c>
      <c r="G288" s="3">
        <f t="shared" si="25"/>
        <v>126</v>
      </c>
      <c r="H288" s="3">
        <f t="shared" si="22"/>
        <v>210.741265</v>
      </c>
      <c r="I288" s="7">
        <f t="shared" si="26"/>
        <v>1.7608769999999936</v>
      </c>
      <c r="J288" s="3">
        <f t="shared" si="24"/>
        <v>1640.2569254999939</v>
      </c>
      <c r="K288" s="3">
        <f t="shared" si="23"/>
        <v>7.8481192607655217</v>
      </c>
      <c r="L288" s="16" t="s">
        <v>188</v>
      </c>
    </row>
    <row r="289" spans="2:12" x14ac:dyDescent="0.55000000000000004">
      <c r="B289" s="14" t="s">
        <v>84</v>
      </c>
      <c r="C289" s="3" t="s">
        <v>172</v>
      </c>
      <c r="D289" s="3">
        <v>232</v>
      </c>
      <c r="E289" s="3">
        <v>232.03805399999999</v>
      </c>
      <c r="F289" s="3">
        <v>90</v>
      </c>
      <c r="G289" s="3">
        <f t="shared" si="25"/>
        <v>142</v>
      </c>
      <c r="H289" s="3">
        <f t="shared" si="22"/>
        <v>233.93467999999999</v>
      </c>
      <c r="I289" s="7">
        <f t="shared" si="26"/>
        <v>1.8966259999999977</v>
      </c>
      <c r="J289" s="3">
        <f t="shared" si="24"/>
        <v>1766.7071189999979</v>
      </c>
      <c r="K289" s="3">
        <f t="shared" si="23"/>
        <v>7.6151168922413701</v>
      </c>
      <c r="L289" s="16" t="s">
        <v>188</v>
      </c>
    </row>
    <row r="290" spans="2:12" x14ac:dyDescent="0.55000000000000004">
      <c r="B290" s="14" t="s">
        <v>85</v>
      </c>
      <c r="C290" s="3" t="s">
        <v>173</v>
      </c>
      <c r="D290" s="3">
        <v>234</v>
      </c>
      <c r="E290" s="3">
        <v>234.04094699999999</v>
      </c>
      <c r="F290" s="3">
        <v>92</v>
      </c>
      <c r="G290" s="3">
        <f t="shared" si="25"/>
        <v>142</v>
      </c>
      <c r="H290" s="3">
        <f t="shared" si="22"/>
        <v>235.95032999999998</v>
      </c>
      <c r="I290" s="7">
        <f t="shared" si="26"/>
        <v>1.9093829999999912</v>
      </c>
      <c r="J290" s="3">
        <f t="shared" si="24"/>
        <v>1778.5902644999917</v>
      </c>
      <c r="K290" s="3">
        <f t="shared" si="23"/>
        <v>7.6008130961538107</v>
      </c>
      <c r="L290" s="16" t="s">
        <v>188</v>
      </c>
    </row>
    <row r="291" spans="2:12" x14ac:dyDescent="0.55000000000000004">
      <c r="B291" s="14" t="s">
        <v>85</v>
      </c>
      <c r="C291" s="3" t="s">
        <v>173</v>
      </c>
      <c r="D291" s="3">
        <v>235</v>
      </c>
      <c r="E291" s="3">
        <v>235.043925</v>
      </c>
      <c r="F291" s="3">
        <v>92</v>
      </c>
      <c r="G291" s="3">
        <f t="shared" si="25"/>
        <v>143</v>
      </c>
      <c r="H291" s="3">
        <f t="shared" si="22"/>
        <v>236.95899499999999</v>
      </c>
      <c r="I291" s="7">
        <f t="shared" si="26"/>
        <v>1.9150699999999858</v>
      </c>
      <c r="J291" s="3">
        <f t="shared" si="24"/>
        <v>1783.8877049999869</v>
      </c>
      <c r="K291" s="3">
        <f t="shared" si="23"/>
        <v>7.5910115106382419</v>
      </c>
      <c r="L291" s="16" t="s">
        <v>188</v>
      </c>
    </row>
    <row r="292" spans="2:12" x14ac:dyDescent="0.55000000000000004">
      <c r="B292" s="14" t="s">
        <v>85</v>
      </c>
      <c r="C292" s="3" t="s">
        <v>173</v>
      </c>
      <c r="D292" s="3">
        <v>238</v>
      </c>
      <c r="E292" s="3">
        <v>238.05078599999999</v>
      </c>
      <c r="F292" s="3">
        <v>92</v>
      </c>
      <c r="G292" s="3">
        <f t="shared" si="25"/>
        <v>146</v>
      </c>
      <c r="H292" s="3">
        <f t="shared" si="22"/>
        <v>239.98498999999998</v>
      </c>
      <c r="I292" s="7">
        <f t="shared" si="26"/>
        <v>1.934203999999994</v>
      </c>
      <c r="J292" s="3">
        <f t="shared" si="24"/>
        <v>1801.7110259999945</v>
      </c>
      <c r="K292" s="3">
        <f t="shared" si="23"/>
        <v>7.5702143949579597</v>
      </c>
      <c r="L292" s="16" t="s">
        <v>188</v>
      </c>
    </row>
  </sheetData>
  <autoFilter ref="B4:L292" xr:uid="{00000000-0001-0000-0200-000000000000}"/>
  <mergeCells count="3">
    <mergeCell ref="B1:K1"/>
    <mergeCell ref="C2:D2"/>
    <mergeCell ref="L4:L5"/>
  </mergeCells>
  <pageMargins left="0.7" right="0.7" top="0.75" bottom="0.75" header="0.3" footer="0.3"/>
  <pageSetup paperSize="9" scale="7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A2F4-82AD-4769-85DD-0FB409BC3E96}">
  <sheetPr codeName="Sheet5"/>
  <dimension ref="B4:O292"/>
  <sheetViews>
    <sheetView tabSelected="1" topLeftCell="A2" workbookViewId="0">
      <selection activeCell="N7" sqref="N7"/>
    </sheetView>
  </sheetViews>
  <sheetFormatPr defaultRowHeight="14.4" x14ac:dyDescent="0.55000000000000004"/>
  <cols>
    <col min="4" max="4" width="11.41796875" bestFit="1" customWidth="1"/>
    <col min="5" max="5" width="10.83984375" bestFit="1" customWidth="1"/>
    <col min="6" max="6" width="15.83984375" bestFit="1" customWidth="1"/>
    <col min="7" max="7" width="16.7890625" bestFit="1" customWidth="1"/>
    <col min="8" max="8" width="17.3125" bestFit="1" customWidth="1"/>
    <col min="9" max="9" width="12" bestFit="1" customWidth="1"/>
    <col min="10" max="10" width="14.15625" bestFit="1" customWidth="1"/>
    <col min="11" max="11" width="22.41796875" bestFit="1" customWidth="1"/>
  </cols>
  <sheetData>
    <row r="4" spans="2:15" x14ac:dyDescent="0.55000000000000004">
      <c r="B4" t="s">
        <v>88</v>
      </c>
      <c r="C4" t="s">
        <v>89</v>
      </c>
      <c r="D4" t="s">
        <v>90</v>
      </c>
      <c r="E4" t="s">
        <v>87</v>
      </c>
      <c r="F4" t="s">
        <v>174</v>
      </c>
      <c r="G4" t="s">
        <v>175</v>
      </c>
      <c r="H4" t="s">
        <v>0</v>
      </c>
      <c r="I4" t="s">
        <v>1</v>
      </c>
      <c r="J4" t="s">
        <v>2</v>
      </c>
      <c r="K4" t="s">
        <v>176</v>
      </c>
      <c r="L4" t="s">
        <v>189</v>
      </c>
    </row>
    <row r="5" spans="2:15" x14ac:dyDescent="0.55000000000000004">
      <c r="D5" t="s">
        <v>177</v>
      </c>
      <c r="E5" t="s">
        <v>178</v>
      </c>
      <c r="F5" t="s">
        <v>179</v>
      </c>
      <c r="G5" t="s">
        <v>180</v>
      </c>
      <c r="H5" t="s">
        <v>183</v>
      </c>
      <c r="I5" t="s">
        <v>191</v>
      </c>
      <c r="J5" t="s">
        <v>185</v>
      </c>
      <c r="K5" t="s">
        <v>186</v>
      </c>
    </row>
    <row r="6" spans="2:15" x14ac:dyDescent="0.55000000000000004">
      <c r="B6" t="s">
        <v>30</v>
      </c>
      <c r="C6" t="s">
        <v>91</v>
      </c>
      <c r="D6">
        <v>1</v>
      </c>
      <c r="E6">
        <v>1.007825</v>
      </c>
      <c r="F6">
        <v>1</v>
      </c>
      <c r="G6">
        <v>0</v>
      </c>
      <c r="H6">
        <v>1.007825</v>
      </c>
      <c r="I6" s="25">
        <v>0</v>
      </c>
      <c r="J6">
        <v>0</v>
      </c>
      <c r="K6">
        <v>0</v>
      </c>
      <c r="L6" t="s">
        <v>187</v>
      </c>
      <c r="N6" s="25">
        <v>0</v>
      </c>
    </row>
    <row r="7" spans="2:15" x14ac:dyDescent="0.55000000000000004">
      <c r="B7" t="s">
        <v>30</v>
      </c>
      <c r="C7" t="s">
        <v>91</v>
      </c>
      <c r="D7">
        <v>2</v>
      </c>
      <c r="E7">
        <v>2.0141019999999998</v>
      </c>
      <c r="F7">
        <v>1</v>
      </c>
      <c r="G7">
        <v>1</v>
      </c>
      <c r="H7">
        <v>2.0164900000000001</v>
      </c>
      <c r="I7" s="25">
        <v>2.3880000000002788E-3</v>
      </c>
      <c r="J7">
        <v>2.2244220000002599</v>
      </c>
      <c r="K7">
        <v>1.11221100000013</v>
      </c>
      <c r="L7" t="s">
        <v>187</v>
      </c>
      <c r="N7" s="25">
        <v>2.3880000000002801E-3</v>
      </c>
      <c r="O7">
        <v>2.3880000000002788E-3</v>
      </c>
    </row>
    <row r="8" spans="2:15" x14ac:dyDescent="0.55000000000000004">
      <c r="B8" t="s">
        <v>4</v>
      </c>
      <c r="C8" t="s">
        <v>92</v>
      </c>
      <c r="D8">
        <v>3</v>
      </c>
      <c r="E8">
        <v>3.0160290000000001</v>
      </c>
      <c r="F8">
        <v>2</v>
      </c>
      <c r="G8">
        <v>1</v>
      </c>
      <c r="H8">
        <v>3.0243149999999996</v>
      </c>
      <c r="I8" s="25">
        <v>8.2859999999995715E-3</v>
      </c>
      <c r="J8">
        <v>7.7184089999996006</v>
      </c>
      <c r="K8">
        <v>2.5728029999998667</v>
      </c>
      <c r="L8" t="s">
        <v>187</v>
      </c>
      <c r="N8" s="25">
        <v>8.2859999999995715E-3</v>
      </c>
    </row>
    <row r="9" spans="2:15" x14ac:dyDescent="0.55000000000000004">
      <c r="B9" t="s">
        <v>4</v>
      </c>
      <c r="C9" t="s">
        <v>92</v>
      </c>
      <c r="D9">
        <v>4</v>
      </c>
      <c r="E9">
        <v>4.0026029999999997</v>
      </c>
      <c r="F9">
        <v>2</v>
      </c>
      <c r="G9">
        <v>2</v>
      </c>
      <c r="H9">
        <v>4.0329800000000002</v>
      </c>
      <c r="I9" s="25">
        <v>3.0377000000000542E-2</v>
      </c>
      <c r="J9">
        <v>28.296175500000505</v>
      </c>
      <c r="K9">
        <v>7.0740438750001262</v>
      </c>
      <c r="L9" t="s">
        <v>187</v>
      </c>
      <c r="N9" s="25">
        <v>3.0377000000000542E-2</v>
      </c>
    </row>
    <row r="10" spans="2:15" x14ac:dyDescent="0.55000000000000004">
      <c r="B10" t="s">
        <v>6</v>
      </c>
      <c r="C10" t="s">
        <v>93</v>
      </c>
      <c r="D10">
        <v>6</v>
      </c>
      <c r="E10">
        <v>6.015123</v>
      </c>
      <c r="F10">
        <v>3</v>
      </c>
      <c r="G10">
        <v>3</v>
      </c>
      <c r="H10">
        <v>6.0494699999999995</v>
      </c>
      <c r="I10" s="25">
        <v>3.4346999999999461E-2</v>
      </c>
      <c r="J10">
        <v>31.9942304999995</v>
      </c>
      <c r="K10">
        <v>5.3323717499999166</v>
      </c>
      <c r="L10" t="s">
        <v>187</v>
      </c>
      <c r="N10" s="25">
        <v>3.4346999999999461E-2</v>
      </c>
    </row>
    <row r="11" spans="2:15" x14ac:dyDescent="0.55000000000000004">
      <c r="B11" t="s">
        <v>6</v>
      </c>
      <c r="C11" t="s">
        <v>93</v>
      </c>
      <c r="D11">
        <v>7</v>
      </c>
      <c r="E11">
        <v>7.0160049999999998</v>
      </c>
      <c r="F11">
        <v>3</v>
      </c>
      <c r="G11">
        <v>4</v>
      </c>
      <c r="H11">
        <v>7.058135</v>
      </c>
      <c r="I11" s="25">
        <v>4.2130000000000223E-2</v>
      </c>
      <c r="J11">
        <v>39.244095000000208</v>
      </c>
      <c r="K11">
        <v>5.6062992857143152</v>
      </c>
      <c r="L11" t="s">
        <v>187</v>
      </c>
      <c r="N11" s="25">
        <v>4.2130000000000223E-2</v>
      </c>
    </row>
    <row r="12" spans="2:15" x14ac:dyDescent="0.55000000000000004">
      <c r="B12" t="s">
        <v>31</v>
      </c>
      <c r="C12" t="s">
        <v>94</v>
      </c>
      <c r="D12">
        <v>9</v>
      </c>
      <c r="E12">
        <v>9.0121830000000003</v>
      </c>
      <c r="F12">
        <v>4</v>
      </c>
      <c r="G12">
        <v>5</v>
      </c>
      <c r="H12">
        <v>9.0746249999999993</v>
      </c>
      <c r="I12" s="25">
        <v>6.2441999999998998E-2</v>
      </c>
      <c r="J12">
        <v>58.164722999999064</v>
      </c>
      <c r="K12">
        <v>6.4627469999998963</v>
      </c>
      <c r="L12" t="s">
        <v>187</v>
      </c>
      <c r="N12" s="25">
        <v>6.2441999999998998E-2</v>
      </c>
    </row>
    <row r="13" spans="2:15" x14ac:dyDescent="0.55000000000000004">
      <c r="B13" t="s">
        <v>9</v>
      </c>
      <c r="C13" t="s">
        <v>95</v>
      </c>
      <c r="D13">
        <v>10</v>
      </c>
      <c r="E13">
        <v>10.012938</v>
      </c>
      <c r="F13">
        <v>5</v>
      </c>
      <c r="G13">
        <v>5</v>
      </c>
      <c r="H13">
        <v>10.08245</v>
      </c>
      <c r="I13" s="25">
        <v>6.9511999999999574E-2</v>
      </c>
      <c r="J13">
        <v>64.750427999999602</v>
      </c>
      <c r="K13">
        <v>6.4750427999999598</v>
      </c>
      <c r="L13" t="s">
        <v>187</v>
      </c>
      <c r="N13" s="25">
        <v>6.9511999999999574E-2</v>
      </c>
    </row>
    <row r="14" spans="2:15" x14ac:dyDescent="0.55000000000000004">
      <c r="B14" t="s">
        <v>9</v>
      </c>
      <c r="C14" t="s">
        <v>95</v>
      </c>
      <c r="D14">
        <v>11</v>
      </c>
      <c r="E14">
        <v>11.009304999999999</v>
      </c>
      <c r="F14">
        <v>5</v>
      </c>
      <c r="G14">
        <v>6</v>
      </c>
      <c r="H14">
        <v>11.091115</v>
      </c>
      <c r="I14" s="25">
        <v>8.1810000000000827E-2</v>
      </c>
      <c r="J14">
        <v>76.206015000000775</v>
      </c>
      <c r="K14">
        <v>6.9278195454546161</v>
      </c>
      <c r="L14" t="s">
        <v>187</v>
      </c>
      <c r="N14" s="25">
        <v>8.1810000000000827E-2</v>
      </c>
    </row>
    <row r="15" spans="2:15" x14ac:dyDescent="0.55000000000000004">
      <c r="B15" t="s">
        <v>5</v>
      </c>
      <c r="C15" t="s">
        <v>96</v>
      </c>
      <c r="D15">
        <v>12</v>
      </c>
      <c r="E15">
        <v>12</v>
      </c>
      <c r="F15">
        <v>6</v>
      </c>
      <c r="G15">
        <v>6</v>
      </c>
      <c r="H15">
        <v>12.098939999999999</v>
      </c>
      <c r="I15" s="25">
        <v>9.8939999999998918E-2</v>
      </c>
      <c r="J15">
        <v>92.162609999998992</v>
      </c>
      <c r="K15">
        <v>7.680217499999916</v>
      </c>
      <c r="L15" t="s">
        <v>187</v>
      </c>
      <c r="N15" s="25">
        <v>9.8939999999998918E-2</v>
      </c>
    </row>
    <row r="16" spans="2:15" x14ac:dyDescent="0.55000000000000004">
      <c r="B16" t="s">
        <v>5</v>
      </c>
      <c r="C16" t="s">
        <v>96</v>
      </c>
      <c r="D16">
        <v>13</v>
      </c>
      <c r="E16">
        <v>13.003355000000001</v>
      </c>
      <c r="F16">
        <v>6</v>
      </c>
      <c r="G16">
        <v>7</v>
      </c>
      <c r="H16">
        <v>13.107605</v>
      </c>
      <c r="I16" s="25">
        <v>0.10424999999999862</v>
      </c>
      <c r="J16">
        <v>97.108874999998719</v>
      </c>
      <c r="K16">
        <v>7.4699134615383631</v>
      </c>
      <c r="L16" t="s">
        <v>187</v>
      </c>
      <c r="N16" s="25">
        <v>0.10424999999999862</v>
      </c>
    </row>
    <row r="17" spans="2:14" x14ac:dyDescent="0.55000000000000004">
      <c r="B17" t="s">
        <v>7</v>
      </c>
      <c r="C17" t="s">
        <v>97</v>
      </c>
      <c r="D17">
        <v>14</v>
      </c>
      <c r="E17">
        <v>14.003074</v>
      </c>
      <c r="F17">
        <v>7</v>
      </c>
      <c r="G17">
        <v>7</v>
      </c>
      <c r="H17">
        <v>14.11543</v>
      </c>
      <c r="I17" s="25">
        <v>0.11235600000000012</v>
      </c>
      <c r="J17">
        <v>104.65961400000012</v>
      </c>
      <c r="K17">
        <v>7.4756867142857226</v>
      </c>
      <c r="L17" t="s">
        <v>187</v>
      </c>
      <c r="N17" s="25">
        <v>0.11235600000000012</v>
      </c>
    </row>
    <row r="18" spans="2:14" x14ac:dyDescent="0.55000000000000004">
      <c r="B18" t="s">
        <v>7</v>
      </c>
      <c r="C18" t="s">
        <v>97</v>
      </c>
      <c r="D18">
        <v>15</v>
      </c>
      <c r="E18">
        <v>15.000109</v>
      </c>
      <c r="F18">
        <v>7</v>
      </c>
      <c r="G18">
        <v>8</v>
      </c>
      <c r="H18">
        <v>15.124094999999999</v>
      </c>
      <c r="I18" s="25">
        <v>0.1239859999999986</v>
      </c>
      <c r="J18">
        <v>115.49295899999869</v>
      </c>
      <c r="K18">
        <v>7.6995305999999131</v>
      </c>
      <c r="L18" t="s">
        <v>187</v>
      </c>
      <c r="N18" s="25">
        <v>0.1239859999999986</v>
      </c>
    </row>
    <row r="19" spans="2:14" x14ac:dyDescent="0.55000000000000004">
      <c r="B19" t="s">
        <v>10</v>
      </c>
      <c r="C19" t="s">
        <v>98</v>
      </c>
      <c r="D19">
        <v>16</v>
      </c>
      <c r="E19">
        <v>15.994915000000001</v>
      </c>
      <c r="F19">
        <v>8</v>
      </c>
      <c r="G19">
        <v>8</v>
      </c>
      <c r="H19">
        <v>16.131920000000001</v>
      </c>
      <c r="I19" s="25">
        <v>0.13700500000000027</v>
      </c>
      <c r="J19">
        <v>127.62015750000025</v>
      </c>
      <c r="K19">
        <v>7.9762598437500154</v>
      </c>
      <c r="L19" t="s">
        <v>187</v>
      </c>
      <c r="N19" s="25">
        <v>0.13700500000000027</v>
      </c>
    </row>
    <row r="20" spans="2:14" x14ac:dyDescent="0.55000000000000004">
      <c r="B20" t="s">
        <v>10</v>
      </c>
      <c r="C20" t="s">
        <v>98</v>
      </c>
      <c r="D20">
        <v>17</v>
      </c>
      <c r="E20">
        <v>16.999130999999998</v>
      </c>
      <c r="F20">
        <v>8</v>
      </c>
      <c r="G20">
        <v>9</v>
      </c>
      <c r="H20">
        <v>17.140585000000002</v>
      </c>
      <c r="I20" s="25">
        <v>0.14145400000000308</v>
      </c>
      <c r="J20">
        <v>131.76440100000286</v>
      </c>
      <c r="K20">
        <v>7.7508471176472273</v>
      </c>
      <c r="L20" t="s">
        <v>187</v>
      </c>
      <c r="N20" s="25">
        <v>0.14145400000000308</v>
      </c>
    </row>
    <row r="21" spans="2:14" x14ac:dyDescent="0.55000000000000004">
      <c r="B21" t="s">
        <v>10</v>
      </c>
      <c r="C21" t="s">
        <v>98</v>
      </c>
      <c r="D21">
        <v>18</v>
      </c>
      <c r="E21">
        <v>17.999158999999999</v>
      </c>
      <c r="F21">
        <v>8</v>
      </c>
      <c r="G21">
        <v>10</v>
      </c>
      <c r="H21">
        <v>18.149249999999999</v>
      </c>
      <c r="I21" s="25">
        <v>0.15009099999999975</v>
      </c>
      <c r="J21">
        <v>139.80976649999977</v>
      </c>
      <c r="K21">
        <v>7.7672092499999872</v>
      </c>
      <c r="L21" t="s">
        <v>187</v>
      </c>
      <c r="N21" s="25">
        <v>0.15009099999999975</v>
      </c>
    </row>
    <row r="22" spans="2:14" x14ac:dyDescent="0.55000000000000004">
      <c r="B22" t="s">
        <v>32</v>
      </c>
      <c r="C22" t="s">
        <v>99</v>
      </c>
      <c r="D22">
        <v>19</v>
      </c>
      <c r="E22">
        <v>18.998403</v>
      </c>
      <c r="F22">
        <v>9</v>
      </c>
      <c r="G22">
        <v>10</v>
      </c>
      <c r="H22">
        <v>19.157074999999999</v>
      </c>
      <c r="I22" s="25">
        <v>0.15867199999999926</v>
      </c>
      <c r="J22">
        <v>147.80296799999931</v>
      </c>
      <c r="K22">
        <v>7.779103578947332</v>
      </c>
      <c r="L22" t="s">
        <v>187</v>
      </c>
      <c r="N22" s="25">
        <v>0.15867199999999926</v>
      </c>
    </row>
    <row r="23" spans="2:14" x14ac:dyDescent="0.55000000000000004">
      <c r="B23" t="s">
        <v>11</v>
      </c>
      <c r="C23" t="s">
        <v>100</v>
      </c>
      <c r="D23">
        <v>20</v>
      </c>
      <c r="E23">
        <v>19.992439000000001</v>
      </c>
      <c r="F23">
        <v>10</v>
      </c>
      <c r="G23">
        <v>10</v>
      </c>
      <c r="H23">
        <v>20.164899999999999</v>
      </c>
      <c r="I23" s="25">
        <v>0.17246099999999842</v>
      </c>
      <c r="J23">
        <v>160.64742149999853</v>
      </c>
      <c r="K23">
        <v>8.0323710749999258</v>
      </c>
      <c r="L23" t="s">
        <v>187</v>
      </c>
      <c r="N23" s="25">
        <v>0.17246099999999842</v>
      </c>
    </row>
    <row r="24" spans="2:14" x14ac:dyDescent="0.55000000000000004">
      <c r="B24" t="s">
        <v>11</v>
      </c>
      <c r="C24" t="s">
        <v>100</v>
      </c>
      <c r="D24">
        <v>21</v>
      </c>
      <c r="E24">
        <v>20.993845</v>
      </c>
      <c r="F24">
        <v>10</v>
      </c>
      <c r="G24">
        <v>11</v>
      </c>
      <c r="H24">
        <v>21.173565</v>
      </c>
      <c r="I24" s="25">
        <v>0.17971999999999966</v>
      </c>
      <c r="J24">
        <v>167.40917999999968</v>
      </c>
      <c r="K24">
        <v>7.9718657142856992</v>
      </c>
      <c r="L24" t="s">
        <v>187</v>
      </c>
      <c r="N24" s="25">
        <v>0.17971999999999966</v>
      </c>
    </row>
    <row r="25" spans="2:14" x14ac:dyDescent="0.55000000000000004">
      <c r="B25" t="s">
        <v>11</v>
      </c>
      <c r="C25" t="s">
        <v>100</v>
      </c>
      <c r="D25">
        <v>22</v>
      </c>
      <c r="E25">
        <v>21.991384</v>
      </c>
      <c r="F25">
        <v>10</v>
      </c>
      <c r="G25">
        <v>12</v>
      </c>
      <c r="H25">
        <v>22.182230000000001</v>
      </c>
      <c r="I25" s="25">
        <v>0.19084600000000052</v>
      </c>
      <c r="J25">
        <v>177.77304900000047</v>
      </c>
      <c r="K25">
        <v>8.0805931363636585</v>
      </c>
      <c r="L25" t="s">
        <v>187</v>
      </c>
      <c r="N25" s="25">
        <v>0.19084600000000052</v>
      </c>
    </row>
    <row r="26" spans="2:14" x14ac:dyDescent="0.55000000000000004">
      <c r="B26" t="s">
        <v>12</v>
      </c>
      <c r="C26" t="s">
        <v>101</v>
      </c>
      <c r="D26">
        <v>23</v>
      </c>
      <c r="E26">
        <v>22.98977</v>
      </c>
      <c r="F26">
        <v>11</v>
      </c>
      <c r="G26">
        <v>12</v>
      </c>
      <c r="H26">
        <v>23.190055000000001</v>
      </c>
      <c r="I26" s="25">
        <v>0.20028500000000093</v>
      </c>
      <c r="J26">
        <v>186.56547750000087</v>
      </c>
      <c r="K26">
        <v>8.1115425000000378</v>
      </c>
      <c r="L26" t="s">
        <v>187</v>
      </c>
      <c r="N26" s="25">
        <v>0.20028500000000093</v>
      </c>
    </row>
    <row r="27" spans="2:14" x14ac:dyDescent="0.55000000000000004">
      <c r="B27" t="s">
        <v>13</v>
      </c>
      <c r="C27" t="s">
        <v>102</v>
      </c>
      <c r="D27">
        <v>24</v>
      </c>
      <c r="E27">
        <v>23.985045</v>
      </c>
      <c r="F27">
        <v>12</v>
      </c>
      <c r="G27">
        <v>12</v>
      </c>
      <c r="H27">
        <v>24.197879999999998</v>
      </c>
      <c r="I27" s="25">
        <v>0.21283499999999833</v>
      </c>
      <c r="J27">
        <v>198.25580249999845</v>
      </c>
      <c r="K27">
        <v>8.2606584374999361</v>
      </c>
      <c r="L27" t="s">
        <v>187</v>
      </c>
      <c r="N27" s="25">
        <v>0.21283499999999833</v>
      </c>
    </row>
    <row r="28" spans="2:14" x14ac:dyDescent="0.55000000000000004">
      <c r="B28" t="s">
        <v>13</v>
      </c>
      <c r="C28" t="s">
        <v>102</v>
      </c>
      <c r="D28">
        <v>25</v>
      </c>
      <c r="E28">
        <v>24.985838999999999</v>
      </c>
      <c r="F28">
        <v>12</v>
      </c>
      <c r="G28">
        <v>13</v>
      </c>
      <c r="H28">
        <v>25.206544999999998</v>
      </c>
      <c r="I28" s="25">
        <v>0.22070599999999985</v>
      </c>
      <c r="J28">
        <v>205.58763899999985</v>
      </c>
      <c r="K28">
        <v>8.2235055599999942</v>
      </c>
      <c r="L28" t="s">
        <v>187</v>
      </c>
      <c r="N28" s="25">
        <v>0.22070599999999985</v>
      </c>
    </row>
    <row r="29" spans="2:14" x14ac:dyDescent="0.55000000000000004">
      <c r="B29" t="s">
        <v>13</v>
      </c>
      <c r="C29" t="s">
        <v>102</v>
      </c>
      <c r="D29">
        <v>26</v>
      </c>
      <c r="E29">
        <v>25.982595</v>
      </c>
      <c r="F29">
        <v>12</v>
      </c>
      <c r="G29">
        <v>14</v>
      </c>
      <c r="H29">
        <v>26.215209999999999</v>
      </c>
      <c r="I29" s="25">
        <v>0.23261499999999913</v>
      </c>
      <c r="J29">
        <v>216.6808724999992</v>
      </c>
      <c r="K29">
        <v>8.3338797115384313</v>
      </c>
      <c r="L29" t="s">
        <v>187</v>
      </c>
      <c r="N29" s="25">
        <v>0.23261499999999913</v>
      </c>
    </row>
    <row r="30" spans="2:14" x14ac:dyDescent="0.55000000000000004">
      <c r="B30" t="s">
        <v>33</v>
      </c>
      <c r="C30" t="s">
        <v>103</v>
      </c>
      <c r="D30">
        <v>27</v>
      </c>
      <c r="E30">
        <v>26.981541</v>
      </c>
      <c r="F30">
        <v>13</v>
      </c>
      <c r="G30">
        <v>14</v>
      </c>
      <c r="H30">
        <v>27.223034999999999</v>
      </c>
      <c r="I30" s="25">
        <v>0.24149399999999943</v>
      </c>
      <c r="J30">
        <v>224.95166099999946</v>
      </c>
      <c r="K30">
        <v>8.3315429999999804</v>
      </c>
      <c r="L30" t="s">
        <v>187</v>
      </c>
      <c r="N30" s="25">
        <v>0.24149399999999943</v>
      </c>
    </row>
    <row r="31" spans="2:14" x14ac:dyDescent="0.55000000000000004">
      <c r="B31" t="s">
        <v>14</v>
      </c>
      <c r="C31" t="s">
        <v>104</v>
      </c>
      <c r="D31">
        <v>28</v>
      </c>
      <c r="E31">
        <v>27.976928000000001</v>
      </c>
      <c r="F31">
        <v>14</v>
      </c>
      <c r="G31">
        <v>14</v>
      </c>
      <c r="H31">
        <v>28.23086</v>
      </c>
      <c r="I31" s="25">
        <v>0.25393199999999894</v>
      </c>
      <c r="J31">
        <v>236.537657999999</v>
      </c>
      <c r="K31">
        <v>8.4477734999999647</v>
      </c>
      <c r="L31" t="s">
        <v>187</v>
      </c>
      <c r="N31" s="25">
        <v>0.25393199999999894</v>
      </c>
    </row>
    <row r="32" spans="2:14" x14ac:dyDescent="0.55000000000000004">
      <c r="B32" t="s">
        <v>14</v>
      </c>
      <c r="C32" t="s">
        <v>104</v>
      </c>
      <c r="D32">
        <v>29</v>
      </c>
      <c r="E32">
        <v>28.976496000000001</v>
      </c>
      <c r="F32">
        <v>14</v>
      </c>
      <c r="G32">
        <v>15</v>
      </c>
      <c r="H32">
        <v>29.239524999999997</v>
      </c>
      <c r="I32" s="25">
        <v>0.26302899999999596</v>
      </c>
      <c r="J32">
        <v>245.01151349999623</v>
      </c>
      <c r="K32">
        <v>8.4486728793102142</v>
      </c>
      <c r="L32" t="s">
        <v>187</v>
      </c>
      <c r="N32" s="25">
        <v>0.26302899999999596</v>
      </c>
    </row>
    <row r="33" spans="2:14" x14ac:dyDescent="0.55000000000000004">
      <c r="B33" t="s">
        <v>14</v>
      </c>
      <c r="C33" t="s">
        <v>104</v>
      </c>
      <c r="D33">
        <v>30</v>
      </c>
      <c r="E33">
        <v>29.973772</v>
      </c>
      <c r="F33">
        <v>14</v>
      </c>
      <c r="G33">
        <v>16</v>
      </c>
      <c r="H33">
        <v>30.248189999999997</v>
      </c>
      <c r="I33" s="25">
        <v>0.27441799999999716</v>
      </c>
      <c r="J33">
        <v>255.62036699999737</v>
      </c>
      <c r="K33">
        <v>8.520678899999913</v>
      </c>
      <c r="L33" t="s">
        <v>187</v>
      </c>
      <c r="N33" s="25">
        <v>0.27441799999999716</v>
      </c>
    </row>
    <row r="34" spans="2:14" x14ac:dyDescent="0.55000000000000004">
      <c r="B34" t="s">
        <v>34</v>
      </c>
      <c r="C34" t="s">
        <v>105</v>
      </c>
      <c r="D34">
        <v>31</v>
      </c>
      <c r="E34">
        <v>30.973763000000002</v>
      </c>
      <c r="F34">
        <v>15</v>
      </c>
      <c r="G34">
        <v>16</v>
      </c>
      <c r="H34">
        <v>31.256014999999998</v>
      </c>
      <c r="I34" s="25">
        <v>0.28225199999999617</v>
      </c>
      <c r="J34">
        <v>262.91773799999646</v>
      </c>
      <c r="K34">
        <v>8.481217354838595</v>
      </c>
      <c r="L34" t="s">
        <v>187</v>
      </c>
      <c r="N34" s="25">
        <v>0.28225199999999617</v>
      </c>
    </row>
    <row r="35" spans="2:14" x14ac:dyDescent="0.55000000000000004">
      <c r="B35" t="s">
        <v>35</v>
      </c>
      <c r="C35" t="s">
        <v>106</v>
      </c>
      <c r="D35">
        <v>32</v>
      </c>
      <c r="E35">
        <v>31.972072000000001</v>
      </c>
      <c r="F35">
        <v>16</v>
      </c>
      <c r="G35">
        <v>16</v>
      </c>
      <c r="H35">
        <v>32.263840000000002</v>
      </c>
      <c r="I35" s="25">
        <v>0.29176800000000114</v>
      </c>
      <c r="J35">
        <v>271.78189200000105</v>
      </c>
      <c r="K35">
        <v>8.4931841250000328</v>
      </c>
      <c r="L35" t="s">
        <v>187</v>
      </c>
      <c r="N35" s="25">
        <v>0.29176800000000114</v>
      </c>
    </row>
    <row r="36" spans="2:14" x14ac:dyDescent="0.55000000000000004">
      <c r="B36" t="s">
        <v>35</v>
      </c>
      <c r="C36" t="s">
        <v>106</v>
      </c>
      <c r="D36">
        <v>33</v>
      </c>
      <c r="E36">
        <v>32.971459000000003</v>
      </c>
      <c r="F36">
        <v>16</v>
      </c>
      <c r="G36">
        <v>17</v>
      </c>
      <c r="H36">
        <v>33.272504999999995</v>
      </c>
      <c r="I36" s="25">
        <v>0.30104599999999238</v>
      </c>
      <c r="J36">
        <v>280.4243489999929</v>
      </c>
      <c r="K36">
        <v>8.4977075454543307</v>
      </c>
      <c r="L36" t="s">
        <v>187</v>
      </c>
      <c r="N36" s="25">
        <v>0.30104599999999238</v>
      </c>
    </row>
    <row r="37" spans="2:14" x14ac:dyDescent="0.55000000000000004">
      <c r="B37" t="s">
        <v>35</v>
      </c>
      <c r="C37" t="s">
        <v>106</v>
      </c>
      <c r="D37">
        <v>34</v>
      </c>
      <c r="E37">
        <v>33.967868000000003</v>
      </c>
      <c r="F37">
        <v>16</v>
      </c>
      <c r="G37">
        <v>18</v>
      </c>
      <c r="H37">
        <v>34.281170000000003</v>
      </c>
      <c r="I37" s="25">
        <v>0.31330200000000019</v>
      </c>
      <c r="J37">
        <v>291.8408130000002</v>
      </c>
      <c r="K37">
        <v>8.5835533235294168</v>
      </c>
      <c r="L37" t="s">
        <v>187</v>
      </c>
      <c r="N37" s="25">
        <v>0.31330200000000019</v>
      </c>
    </row>
    <row r="38" spans="2:14" x14ac:dyDescent="0.55000000000000004">
      <c r="B38" t="s">
        <v>36</v>
      </c>
      <c r="C38" t="s">
        <v>107</v>
      </c>
      <c r="D38">
        <v>35</v>
      </c>
      <c r="E38">
        <v>34.968853000000003</v>
      </c>
      <c r="F38">
        <v>17</v>
      </c>
      <c r="G38">
        <v>18</v>
      </c>
      <c r="H38">
        <v>35.288995</v>
      </c>
      <c r="I38" s="25">
        <v>0.32014199999999704</v>
      </c>
      <c r="J38">
        <v>298.21227299999725</v>
      </c>
      <c r="K38">
        <v>8.5203506571427781</v>
      </c>
      <c r="L38" t="s">
        <v>187</v>
      </c>
      <c r="N38" s="25">
        <v>0.32014199999999704</v>
      </c>
    </row>
    <row r="39" spans="2:14" x14ac:dyDescent="0.55000000000000004">
      <c r="B39" t="s">
        <v>35</v>
      </c>
      <c r="C39" t="s">
        <v>106</v>
      </c>
      <c r="D39">
        <v>36</v>
      </c>
      <c r="E39">
        <v>35.967078999999998</v>
      </c>
      <c r="F39">
        <v>16</v>
      </c>
      <c r="G39">
        <v>20</v>
      </c>
      <c r="H39">
        <v>36.298499999999997</v>
      </c>
      <c r="I39" s="25">
        <v>0.33142099999999886</v>
      </c>
      <c r="J39">
        <v>308.71866149999892</v>
      </c>
      <c r="K39">
        <v>8.5755183749999695</v>
      </c>
      <c r="L39" t="s">
        <v>187</v>
      </c>
      <c r="N39" s="25">
        <v>0.33142099999999886</v>
      </c>
    </row>
    <row r="40" spans="2:14" x14ac:dyDescent="0.55000000000000004">
      <c r="B40" t="s">
        <v>15</v>
      </c>
      <c r="C40" t="s">
        <v>108</v>
      </c>
      <c r="D40">
        <v>36</v>
      </c>
      <c r="E40">
        <v>35.967545999999999</v>
      </c>
      <c r="F40">
        <v>18</v>
      </c>
      <c r="G40">
        <v>18</v>
      </c>
      <c r="H40">
        <v>36.296819999999997</v>
      </c>
      <c r="I40" s="25">
        <v>0.32927399999999807</v>
      </c>
      <c r="J40">
        <v>306.71873099999823</v>
      </c>
      <c r="K40">
        <v>8.51996474999995</v>
      </c>
      <c r="L40" t="s">
        <v>187</v>
      </c>
      <c r="N40" s="25">
        <v>0.32927399999999807</v>
      </c>
    </row>
    <row r="41" spans="2:14" x14ac:dyDescent="0.55000000000000004">
      <c r="B41" t="s">
        <v>36</v>
      </c>
      <c r="C41" t="s">
        <v>107</v>
      </c>
      <c r="D41">
        <v>37</v>
      </c>
      <c r="E41">
        <v>36.965902999999997</v>
      </c>
      <c r="F41">
        <v>17</v>
      </c>
      <c r="G41">
        <v>20</v>
      </c>
      <c r="H41">
        <v>37.306325000000001</v>
      </c>
      <c r="I41" s="25">
        <v>0.34042200000000378</v>
      </c>
      <c r="J41">
        <v>317.10309300000353</v>
      </c>
      <c r="K41">
        <v>8.5703538648649609</v>
      </c>
      <c r="L41" t="s">
        <v>187</v>
      </c>
      <c r="N41" s="25">
        <v>0.34042200000000378</v>
      </c>
    </row>
    <row r="42" spans="2:14" x14ac:dyDescent="0.55000000000000004">
      <c r="B42" t="s">
        <v>15</v>
      </c>
      <c r="C42" t="s">
        <v>108</v>
      </c>
      <c r="D42">
        <v>38</v>
      </c>
      <c r="E42">
        <v>37.962732000000003</v>
      </c>
      <c r="F42">
        <v>18</v>
      </c>
      <c r="G42">
        <v>20</v>
      </c>
      <c r="H42">
        <v>38.314149999999998</v>
      </c>
      <c r="I42" s="25">
        <v>0.35141799999999535</v>
      </c>
      <c r="J42">
        <v>327.34586699999568</v>
      </c>
      <c r="K42">
        <v>8.6143649210525179</v>
      </c>
      <c r="L42" t="s">
        <v>187</v>
      </c>
      <c r="N42" s="25">
        <v>0.35141799999999535</v>
      </c>
    </row>
    <row r="43" spans="2:14" x14ac:dyDescent="0.55000000000000004">
      <c r="B43" t="s">
        <v>37</v>
      </c>
      <c r="C43" t="s">
        <v>109</v>
      </c>
      <c r="D43">
        <v>39</v>
      </c>
      <c r="E43">
        <v>38.963707999999997</v>
      </c>
      <c r="F43">
        <v>19</v>
      </c>
      <c r="G43">
        <v>20</v>
      </c>
      <c r="H43">
        <v>39.321974999999995</v>
      </c>
      <c r="I43" s="25">
        <v>0.35826699999999789</v>
      </c>
      <c r="J43">
        <v>333.72571049999806</v>
      </c>
      <c r="K43">
        <v>8.557069499999951</v>
      </c>
      <c r="L43" t="s">
        <v>187</v>
      </c>
      <c r="N43" s="25">
        <v>0.35826699999999789</v>
      </c>
    </row>
    <row r="44" spans="2:14" x14ac:dyDescent="0.55000000000000004">
      <c r="B44" t="s">
        <v>15</v>
      </c>
      <c r="C44" t="s">
        <v>108</v>
      </c>
      <c r="D44">
        <v>40</v>
      </c>
      <c r="E44">
        <v>39.962383000000003</v>
      </c>
      <c r="F44">
        <v>18</v>
      </c>
      <c r="G44">
        <v>22</v>
      </c>
      <c r="H44">
        <v>40.331479999999999</v>
      </c>
      <c r="I44" s="25">
        <v>0.36909699999999646</v>
      </c>
      <c r="J44">
        <v>343.81385549999669</v>
      </c>
      <c r="K44">
        <v>8.5953463874999176</v>
      </c>
      <c r="L44" t="s">
        <v>187</v>
      </c>
      <c r="N44" s="25">
        <v>0.36909699999999646</v>
      </c>
    </row>
    <row r="45" spans="2:14" x14ac:dyDescent="0.55000000000000004">
      <c r="B45" t="s">
        <v>16</v>
      </c>
      <c r="C45" t="s">
        <v>110</v>
      </c>
      <c r="D45">
        <v>40</v>
      </c>
      <c r="E45">
        <v>39.962591000000003</v>
      </c>
      <c r="F45">
        <v>20</v>
      </c>
      <c r="G45">
        <v>20</v>
      </c>
      <c r="H45">
        <v>40.329799999999999</v>
      </c>
      <c r="I45" s="25">
        <v>0.36720899999999546</v>
      </c>
      <c r="J45">
        <v>342.05518349999579</v>
      </c>
      <c r="K45">
        <v>8.5513795874998948</v>
      </c>
      <c r="L45" t="s">
        <v>187</v>
      </c>
      <c r="N45" s="25">
        <v>0.36720899999999546</v>
      </c>
    </row>
    <row r="46" spans="2:14" x14ac:dyDescent="0.55000000000000004">
      <c r="B46" t="s">
        <v>37</v>
      </c>
      <c r="C46" t="s">
        <v>109</v>
      </c>
      <c r="D46">
        <v>40</v>
      </c>
      <c r="E46">
        <v>39.963999000000001</v>
      </c>
      <c r="F46">
        <v>19</v>
      </c>
      <c r="G46">
        <v>21</v>
      </c>
      <c r="H46">
        <v>40.330640000000002</v>
      </c>
      <c r="I46" s="25">
        <v>0.36664100000000133</v>
      </c>
      <c r="J46">
        <v>341.52609150000126</v>
      </c>
      <c r="K46">
        <v>8.5381522875000311</v>
      </c>
      <c r="L46" t="s">
        <v>188</v>
      </c>
      <c r="N46" s="25">
        <v>0.36664100000000133</v>
      </c>
    </row>
    <row r="47" spans="2:14" x14ac:dyDescent="0.55000000000000004">
      <c r="B47" t="s">
        <v>37</v>
      </c>
      <c r="C47" t="s">
        <v>109</v>
      </c>
      <c r="D47">
        <v>41</v>
      </c>
      <c r="E47">
        <v>40.961824999999997</v>
      </c>
      <c r="F47">
        <v>19</v>
      </c>
      <c r="G47">
        <v>22</v>
      </c>
      <c r="H47">
        <v>41.339304999999996</v>
      </c>
      <c r="I47" s="25">
        <v>0.37747999999999848</v>
      </c>
      <c r="J47">
        <v>351.62261999999856</v>
      </c>
      <c r="K47">
        <v>8.5761614634146</v>
      </c>
      <c r="L47" t="s">
        <v>187</v>
      </c>
      <c r="N47" s="25">
        <v>0.37747999999999848</v>
      </c>
    </row>
    <row r="48" spans="2:14" x14ac:dyDescent="0.55000000000000004">
      <c r="B48" t="s">
        <v>16</v>
      </c>
      <c r="C48" t="s">
        <v>110</v>
      </c>
      <c r="D48">
        <v>42</v>
      </c>
      <c r="E48">
        <v>41.958621999999998</v>
      </c>
      <c r="F48">
        <v>20</v>
      </c>
      <c r="G48">
        <v>22</v>
      </c>
      <c r="H48">
        <v>42.34713</v>
      </c>
      <c r="I48" s="25">
        <v>0.38850800000000163</v>
      </c>
      <c r="J48">
        <v>361.89520200000152</v>
      </c>
      <c r="K48">
        <v>8.616552428571465</v>
      </c>
      <c r="L48" t="s">
        <v>187</v>
      </c>
      <c r="N48" s="25">
        <v>0.38850800000000163</v>
      </c>
    </row>
    <row r="49" spans="2:14" x14ac:dyDescent="0.55000000000000004">
      <c r="B49" t="s">
        <v>16</v>
      </c>
      <c r="C49" t="s">
        <v>110</v>
      </c>
      <c r="D49">
        <v>43</v>
      </c>
      <c r="E49">
        <v>42.958770000000001</v>
      </c>
      <c r="F49">
        <v>20</v>
      </c>
      <c r="G49">
        <v>23</v>
      </c>
      <c r="H49">
        <v>43.355795000000001</v>
      </c>
      <c r="I49" s="25">
        <v>0.3970249999999993</v>
      </c>
      <c r="J49">
        <v>369.82878749999935</v>
      </c>
      <c r="K49">
        <v>8.6006694767441711</v>
      </c>
      <c r="L49" t="s">
        <v>187</v>
      </c>
      <c r="N49" s="25">
        <v>0.3970249999999993</v>
      </c>
    </row>
    <row r="50" spans="2:14" x14ac:dyDescent="0.55000000000000004">
      <c r="B50" t="s">
        <v>16</v>
      </c>
      <c r="C50" t="s">
        <v>110</v>
      </c>
      <c r="D50">
        <v>44</v>
      </c>
      <c r="E50">
        <v>43.955485000000003</v>
      </c>
      <c r="F50">
        <v>20</v>
      </c>
      <c r="G50">
        <v>24</v>
      </c>
      <c r="H50">
        <v>44.364460000000001</v>
      </c>
      <c r="I50" s="25">
        <v>0.40897499999999809</v>
      </c>
      <c r="J50">
        <v>380.96021249999819</v>
      </c>
      <c r="K50">
        <v>8.6581866477272325</v>
      </c>
      <c r="L50" t="s">
        <v>187</v>
      </c>
      <c r="N50" s="25">
        <v>0.40897499999999809</v>
      </c>
    </row>
    <row r="51" spans="2:14" x14ac:dyDescent="0.55000000000000004">
      <c r="B51" t="s">
        <v>17</v>
      </c>
      <c r="C51" t="s">
        <v>111</v>
      </c>
      <c r="D51">
        <v>45</v>
      </c>
      <c r="E51">
        <v>44.955914</v>
      </c>
      <c r="F51">
        <v>21</v>
      </c>
      <c r="G51">
        <v>24</v>
      </c>
      <c r="H51">
        <v>45.372284999999998</v>
      </c>
      <c r="I51" s="25">
        <v>0.41637099999999805</v>
      </c>
      <c r="J51">
        <v>387.84958649999817</v>
      </c>
      <c r="K51">
        <v>8.61887969999996</v>
      </c>
      <c r="L51" t="s">
        <v>187</v>
      </c>
      <c r="N51" s="25">
        <v>0.41637099999999805</v>
      </c>
    </row>
    <row r="52" spans="2:14" x14ac:dyDescent="0.55000000000000004">
      <c r="B52" t="s">
        <v>18</v>
      </c>
      <c r="C52" t="s">
        <v>112</v>
      </c>
      <c r="D52">
        <v>46</v>
      </c>
      <c r="E52">
        <v>45.952632999999999</v>
      </c>
      <c r="F52">
        <v>22</v>
      </c>
      <c r="G52">
        <v>24</v>
      </c>
      <c r="H52">
        <v>46.380110000000002</v>
      </c>
      <c r="I52" s="25">
        <v>0.42747700000000322</v>
      </c>
      <c r="J52">
        <v>398.19482550000299</v>
      </c>
      <c r="K52">
        <v>8.6564092500000651</v>
      </c>
      <c r="L52" t="s">
        <v>187</v>
      </c>
      <c r="N52" s="25">
        <v>0.42747700000000322</v>
      </c>
    </row>
    <row r="53" spans="2:14" x14ac:dyDescent="0.55000000000000004">
      <c r="B53" t="s">
        <v>16</v>
      </c>
      <c r="C53" t="s">
        <v>110</v>
      </c>
      <c r="D53">
        <v>46</v>
      </c>
      <c r="E53">
        <v>45.953688999999997</v>
      </c>
      <c r="F53">
        <v>20</v>
      </c>
      <c r="G53">
        <v>26</v>
      </c>
      <c r="H53">
        <v>46.381789999999995</v>
      </c>
      <c r="I53" s="25">
        <v>0.42810099999999807</v>
      </c>
      <c r="J53">
        <v>398.77608149999821</v>
      </c>
      <c r="K53">
        <v>8.6690452499999608</v>
      </c>
      <c r="L53" t="s">
        <v>188</v>
      </c>
      <c r="N53" s="25">
        <v>0.42810099999999807</v>
      </c>
    </row>
    <row r="54" spans="2:14" x14ac:dyDescent="0.55000000000000004">
      <c r="B54" t="s">
        <v>18</v>
      </c>
      <c r="C54" t="s">
        <v>112</v>
      </c>
      <c r="D54">
        <v>47</v>
      </c>
      <c r="E54">
        <v>46.951765000000002</v>
      </c>
      <c r="F54">
        <v>22</v>
      </c>
      <c r="G54">
        <v>25</v>
      </c>
      <c r="H54">
        <v>47.388774999999995</v>
      </c>
      <c r="I54" s="25">
        <v>0.43700999999999368</v>
      </c>
      <c r="J54">
        <v>407.07481499999409</v>
      </c>
      <c r="K54">
        <v>8.661166276595619</v>
      </c>
      <c r="L54" t="s">
        <v>187</v>
      </c>
      <c r="N54" s="25">
        <v>0.43700999999999368</v>
      </c>
    </row>
    <row r="55" spans="2:14" x14ac:dyDescent="0.55000000000000004">
      <c r="B55" t="s">
        <v>18</v>
      </c>
      <c r="C55" t="s">
        <v>112</v>
      </c>
      <c r="D55">
        <v>48</v>
      </c>
      <c r="E55">
        <v>47.947946999999999</v>
      </c>
      <c r="F55">
        <v>22</v>
      </c>
      <c r="G55">
        <v>26</v>
      </c>
      <c r="H55">
        <v>48.397439999999996</v>
      </c>
      <c r="I55" s="25">
        <v>0.44949299999999681</v>
      </c>
      <c r="J55">
        <v>418.70272949999702</v>
      </c>
      <c r="K55">
        <v>8.7229735312499379</v>
      </c>
      <c r="L55" t="s">
        <v>187</v>
      </c>
      <c r="N55" s="25">
        <v>0.44949299999999681</v>
      </c>
    </row>
    <row r="56" spans="2:14" x14ac:dyDescent="0.55000000000000004">
      <c r="B56" t="s">
        <v>16</v>
      </c>
      <c r="C56" t="s">
        <v>110</v>
      </c>
      <c r="D56">
        <v>48</v>
      </c>
      <c r="E56">
        <v>47.952531999999998</v>
      </c>
      <c r="F56">
        <v>20</v>
      </c>
      <c r="G56">
        <v>28</v>
      </c>
      <c r="H56">
        <v>48.399119999999996</v>
      </c>
      <c r="I56" s="25">
        <v>0.44658799999999843</v>
      </c>
      <c r="J56">
        <v>415.99672199999856</v>
      </c>
      <c r="K56">
        <v>8.6665983749999693</v>
      </c>
      <c r="L56" t="s">
        <v>188</v>
      </c>
      <c r="N56" s="25">
        <v>0.44658799999999843</v>
      </c>
    </row>
    <row r="57" spans="2:14" x14ac:dyDescent="0.55000000000000004">
      <c r="B57" t="s">
        <v>18</v>
      </c>
      <c r="C57" t="s">
        <v>112</v>
      </c>
      <c r="D57">
        <v>49</v>
      </c>
      <c r="E57">
        <v>48.947870999999999</v>
      </c>
      <c r="F57">
        <v>22</v>
      </c>
      <c r="G57">
        <v>27</v>
      </c>
      <c r="H57">
        <v>49.406104999999997</v>
      </c>
      <c r="I57" s="25">
        <v>0.45823399999999737</v>
      </c>
      <c r="J57">
        <v>426.84497099999754</v>
      </c>
      <c r="K57">
        <v>8.7111218571428068</v>
      </c>
      <c r="L57" t="s">
        <v>187</v>
      </c>
      <c r="N57" s="25">
        <v>0.45823399999999737</v>
      </c>
    </row>
    <row r="58" spans="2:14" x14ac:dyDescent="0.55000000000000004">
      <c r="B58" t="s">
        <v>18</v>
      </c>
      <c r="C58" t="s">
        <v>112</v>
      </c>
      <c r="D58">
        <v>50</v>
      </c>
      <c r="E58">
        <v>49.944786000000001</v>
      </c>
      <c r="F58">
        <v>22</v>
      </c>
      <c r="G58">
        <v>28</v>
      </c>
      <c r="H58">
        <v>50.414769999999997</v>
      </c>
      <c r="I58" s="25">
        <v>0.46998399999999663</v>
      </c>
      <c r="J58">
        <v>437.79009599999688</v>
      </c>
      <c r="K58">
        <v>8.7558019199999375</v>
      </c>
      <c r="L58" t="s">
        <v>187</v>
      </c>
      <c r="N58" s="25">
        <v>0.46998399999999663</v>
      </c>
    </row>
    <row r="59" spans="2:14" x14ac:dyDescent="0.55000000000000004">
      <c r="B59" t="s">
        <v>20</v>
      </c>
      <c r="C59" t="s">
        <v>113</v>
      </c>
      <c r="D59">
        <v>50</v>
      </c>
      <c r="E59">
        <v>49.946046000000003</v>
      </c>
      <c r="F59">
        <v>24</v>
      </c>
      <c r="G59">
        <v>26</v>
      </c>
      <c r="H59">
        <v>50.413089999999997</v>
      </c>
      <c r="I59" s="25">
        <v>0.46704399999999424</v>
      </c>
      <c r="J59">
        <v>435.05148599999461</v>
      </c>
      <c r="K59">
        <v>8.7010297199998927</v>
      </c>
      <c r="L59" t="s">
        <v>187</v>
      </c>
      <c r="N59" s="25">
        <v>0.46704399999999424</v>
      </c>
    </row>
    <row r="60" spans="2:14" x14ac:dyDescent="0.55000000000000004">
      <c r="B60" t="s">
        <v>19</v>
      </c>
      <c r="C60" t="s">
        <v>114</v>
      </c>
      <c r="D60">
        <v>50</v>
      </c>
      <c r="E60">
        <v>49.947161000000001</v>
      </c>
      <c r="F60">
        <v>23</v>
      </c>
      <c r="G60">
        <v>27</v>
      </c>
      <c r="H60">
        <v>50.413929999999993</v>
      </c>
      <c r="I60" s="25">
        <v>0.46676899999999222</v>
      </c>
      <c r="J60">
        <v>434.79532349999278</v>
      </c>
      <c r="K60">
        <v>8.6959064699998549</v>
      </c>
      <c r="L60" t="s">
        <v>188</v>
      </c>
      <c r="N60" s="25">
        <v>0.46676899999999222</v>
      </c>
    </row>
    <row r="61" spans="2:14" x14ac:dyDescent="0.55000000000000004">
      <c r="B61" t="s">
        <v>19</v>
      </c>
      <c r="C61" t="s">
        <v>114</v>
      </c>
      <c r="D61">
        <v>51</v>
      </c>
      <c r="E61">
        <v>50.943962999999997</v>
      </c>
      <c r="F61">
        <v>23</v>
      </c>
      <c r="G61">
        <v>28</v>
      </c>
      <c r="H61">
        <v>51.422595000000001</v>
      </c>
      <c r="I61" s="25">
        <v>0.47863200000000461</v>
      </c>
      <c r="J61">
        <v>445.84570800000427</v>
      </c>
      <c r="K61">
        <v>8.7420727058824372</v>
      </c>
      <c r="L61" t="s">
        <v>187</v>
      </c>
      <c r="N61" s="25">
        <v>0.47863200000000461</v>
      </c>
    </row>
    <row r="62" spans="2:14" x14ac:dyDescent="0.55000000000000004">
      <c r="B62" t="s">
        <v>20</v>
      </c>
      <c r="C62" t="s">
        <v>113</v>
      </c>
      <c r="D62">
        <v>52</v>
      </c>
      <c r="E62">
        <v>51.940510000000003</v>
      </c>
      <c r="F62">
        <v>24</v>
      </c>
      <c r="G62">
        <v>28</v>
      </c>
      <c r="H62">
        <v>52.430419999999998</v>
      </c>
      <c r="I62" s="25">
        <v>0.48990999999999474</v>
      </c>
      <c r="J62">
        <v>456.35116499999509</v>
      </c>
      <c r="K62">
        <v>8.7759839423075974</v>
      </c>
      <c r="L62" t="s">
        <v>187</v>
      </c>
      <c r="N62" s="25">
        <v>0.48990999999999474</v>
      </c>
    </row>
    <row r="63" spans="2:14" x14ac:dyDescent="0.55000000000000004">
      <c r="B63" t="s">
        <v>20</v>
      </c>
      <c r="C63" t="s">
        <v>113</v>
      </c>
      <c r="D63">
        <v>53</v>
      </c>
      <c r="E63">
        <v>52.940651000000003</v>
      </c>
      <c r="F63">
        <v>24</v>
      </c>
      <c r="G63">
        <v>29</v>
      </c>
      <c r="H63">
        <v>53.439084999999999</v>
      </c>
      <c r="I63" s="25">
        <v>0.49843399999999605</v>
      </c>
      <c r="J63">
        <v>464.2912709999963</v>
      </c>
      <c r="K63">
        <v>8.7602126603772881</v>
      </c>
      <c r="L63" t="s">
        <v>187</v>
      </c>
      <c r="N63" s="25">
        <v>0.49843399999999605</v>
      </c>
    </row>
    <row r="64" spans="2:14" x14ac:dyDescent="0.55000000000000004">
      <c r="B64" t="s">
        <v>20</v>
      </c>
      <c r="C64" t="s">
        <v>113</v>
      </c>
      <c r="D64">
        <v>54</v>
      </c>
      <c r="E64">
        <v>53.938882</v>
      </c>
      <c r="F64">
        <v>24</v>
      </c>
      <c r="G64">
        <v>30</v>
      </c>
      <c r="H64">
        <v>54.447749999999999</v>
      </c>
      <c r="I64" s="25">
        <v>0.50886799999999965</v>
      </c>
      <c r="J64">
        <v>474.0105419999997</v>
      </c>
      <c r="K64">
        <v>8.777972999999994</v>
      </c>
      <c r="L64" t="s">
        <v>187</v>
      </c>
      <c r="N64" s="25">
        <v>0.50886799999999965</v>
      </c>
    </row>
    <row r="65" spans="2:14" x14ac:dyDescent="0.55000000000000004">
      <c r="B65" t="s">
        <v>3</v>
      </c>
      <c r="C65" t="s">
        <v>115</v>
      </c>
      <c r="D65">
        <v>54</v>
      </c>
      <c r="E65">
        <v>53.939611999999997</v>
      </c>
      <c r="F65">
        <v>26</v>
      </c>
      <c r="G65">
        <v>28</v>
      </c>
      <c r="H65">
        <v>54.446069999999999</v>
      </c>
      <c r="I65" s="25">
        <v>0.50645800000000207</v>
      </c>
      <c r="J65">
        <v>471.76562700000193</v>
      </c>
      <c r="K65">
        <v>8.7364005000000358</v>
      </c>
      <c r="L65" t="s">
        <v>187</v>
      </c>
      <c r="N65" s="25">
        <v>0.50645800000000207</v>
      </c>
    </row>
    <row r="66" spans="2:14" x14ac:dyDescent="0.55000000000000004">
      <c r="B66" t="s">
        <v>38</v>
      </c>
      <c r="C66" t="s">
        <v>116</v>
      </c>
      <c r="D66">
        <v>55</v>
      </c>
      <c r="E66">
        <v>54.938046</v>
      </c>
      <c r="F66">
        <v>25</v>
      </c>
      <c r="G66">
        <v>30</v>
      </c>
      <c r="H66">
        <v>55.455574999999996</v>
      </c>
      <c r="I66" s="25">
        <v>0.51752899999999613</v>
      </c>
      <c r="J66">
        <v>482.07826349999641</v>
      </c>
      <c r="K66">
        <v>8.7650593363635707</v>
      </c>
      <c r="L66" t="s">
        <v>187</v>
      </c>
      <c r="N66" s="25">
        <v>0.51752899999999613</v>
      </c>
    </row>
    <row r="67" spans="2:14" x14ac:dyDescent="0.55000000000000004">
      <c r="B67" t="s">
        <v>3</v>
      </c>
      <c r="C67" t="s">
        <v>115</v>
      </c>
      <c r="D67">
        <v>56</v>
      </c>
      <c r="E67">
        <v>55.934939</v>
      </c>
      <c r="F67">
        <v>26</v>
      </c>
      <c r="G67">
        <v>30</v>
      </c>
      <c r="H67">
        <v>56.463399999999993</v>
      </c>
      <c r="I67" s="25">
        <v>0.52846099999999296</v>
      </c>
      <c r="J67">
        <v>492.26142149999345</v>
      </c>
      <c r="K67">
        <v>8.7903825267855975</v>
      </c>
      <c r="L67" t="s">
        <v>187</v>
      </c>
      <c r="N67" s="25">
        <v>0.52846099999999296</v>
      </c>
    </row>
    <row r="68" spans="2:14" x14ac:dyDescent="0.55000000000000004">
      <c r="B68" t="s">
        <v>3</v>
      </c>
      <c r="C68" t="s">
        <v>115</v>
      </c>
      <c r="D68">
        <v>57</v>
      </c>
      <c r="E68">
        <v>56.935395999999997</v>
      </c>
      <c r="F68">
        <v>26</v>
      </c>
      <c r="G68">
        <v>31</v>
      </c>
      <c r="H68">
        <v>57.472065000000001</v>
      </c>
      <c r="I68" s="25">
        <v>0.53666900000000339</v>
      </c>
      <c r="J68">
        <v>499.90717350000318</v>
      </c>
      <c r="K68">
        <v>8.7703012894737409</v>
      </c>
      <c r="L68" t="s">
        <v>187</v>
      </c>
      <c r="N68" s="25">
        <v>0.53666900000000339</v>
      </c>
    </row>
    <row r="69" spans="2:14" x14ac:dyDescent="0.55000000000000004">
      <c r="B69" t="s">
        <v>3</v>
      </c>
      <c r="C69" t="s">
        <v>115</v>
      </c>
      <c r="D69">
        <v>58</v>
      </c>
      <c r="E69">
        <v>57.933278000000001</v>
      </c>
      <c r="F69">
        <v>26</v>
      </c>
      <c r="G69">
        <v>32</v>
      </c>
      <c r="H69">
        <v>58.480729999999994</v>
      </c>
      <c r="I69" s="25">
        <v>0.54745199999999272</v>
      </c>
      <c r="J69">
        <v>509.95153799999321</v>
      </c>
      <c r="K69">
        <v>8.792267896551607</v>
      </c>
      <c r="L69" t="s">
        <v>187</v>
      </c>
      <c r="N69" s="25">
        <v>0.54745199999999272</v>
      </c>
    </row>
    <row r="70" spans="2:14" x14ac:dyDescent="0.55000000000000004">
      <c r="B70" t="s">
        <v>22</v>
      </c>
      <c r="C70" t="s">
        <v>117</v>
      </c>
      <c r="D70">
        <v>58</v>
      </c>
      <c r="E70">
        <v>57.935347</v>
      </c>
      <c r="F70">
        <v>28</v>
      </c>
      <c r="G70">
        <v>30</v>
      </c>
      <c r="H70">
        <v>58.479049999999994</v>
      </c>
      <c r="I70" s="25">
        <v>0.54370299999999361</v>
      </c>
      <c r="J70">
        <v>506.45934449999402</v>
      </c>
      <c r="K70">
        <v>8.7320576637930003</v>
      </c>
      <c r="L70" t="s">
        <v>187</v>
      </c>
      <c r="N70" s="25">
        <v>0.54370299999999361</v>
      </c>
    </row>
    <row r="71" spans="2:14" x14ac:dyDescent="0.55000000000000004">
      <c r="B71" t="s">
        <v>21</v>
      </c>
      <c r="C71" t="s">
        <v>118</v>
      </c>
      <c r="D71">
        <v>59</v>
      </c>
      <c r="E71">
        <v>58.933197999999997</v>
      </c>
      <c r="F71">
        <v>27</v>
      </c>
      <c r="G71">
        <v>32</v>
      </c>
      <c r="H71">
        <v>59.488554999999998</v>
      </c>
      <c r="I71" s="25">
        <v>0.55535700000000077</v>
      </c>
      <c r="J71">
        <v>517.31504550000068</v>
      </c>
      <c r="K71">
        <v>8.7680516186440798</v>
      </c>
      <c r="L71" t="s">
        <v>187</v>
      </c>
      <c r="N71" s="25">
        <v>0.55535700000000077</v>
      </c>
    </row>
    <row r="72" spans="2:14" x14ac:dyDescent="0.55000000000000004">
      <c r="B72" t="s">
        <v>22</v>
      </c>
      <c r="C72" t="s">
        <v>117</v>
      </c>
      <c r="D72">
        <v>60</v>
      </c>
      <c r="E72">
        <v>59.930788999999997</v>
      </c>
      <c r="F72">
        <v>28</v>
      </c>
      <c r="G72">
        <v>32</v>
      </c>
      <c r="H72">
        <v>60.496379999999995</v>
      </c>
      <c r="I72" s="25">
        <v>0.56559099999999773</v>
      </c>
      <c r="J72">
        <v>526.84801649999793</v>
      </c>
      <c r="K72">
        <v>8.7808002749999652</v>
      </c>
      <c r="L72" t="s">
        <v>187</v>
      </c>
      <c r="N72" s="25">
        <v>0.56559099999999773</v>
      </c>
    </row>
    <row r="73" spans="2:14" x14ac:dyDescent="0.55000000000000004">
      <c r="B73" t="s">
        <v>22</v>
      </c>
      <c r="C73" t="s">
        <v>117</v>
      </c>
      <c r="D73">
        <v>61</v>
      </c>
      <c r="E73">
        <v>60.931058999999998</v>
      </c>
      <c r="F73">
        <v>28</v>
      </c>
      <c r="G73">
        <v>33</v>
      </c>
      <c r="H73">
        <v>61.505044999999996</v>
      </c>
      <c r="I73" s="25">
        <v>0.57398599999999789</v>
      </c>
      <c r="J73">
        <v>534.66795899999806</v>
      </c>
      <c r="K73">
        <v>8.7650485081966902</v>
      </c>
      <c r="L73" t="s">
        <v>187</v>
      </c>
      <c r="N73" s="25">
        <v>0.57398599999999789</v>
      </c>
    </row>
    <row r="74" spans="2:14" x14ac:dyDescent="0.55000000000000004">
      <c r="B74" t="s">
        <v>22</v>
      </c>
      <c r="C74" t="s">
        <v>117</v>
      </c>
      <c r="D74">
        <v>62</v>
      </c>
      <c r="E74">
        <v>61.928345999999998</v>
      </c>
      <c r="F74">
        <v>28</v>
      </c>
      <c r="G74">
        <v>34</v>
      </c>
      <c r="H74">
        <v>62.513709999999996</v>
      </c>
      <c r="I74" s="25">
        <v>0.58536399999999844</v>
      </c>
      <c r="J74">
        <v>545.26656599999853</v>
      </c>
      <c r="K74">
        <v>8.7946220322580402</v>
      </c>
      <c r="L74" t="s">
        <v>187</v>
      </c>
      <c r="N74" s="25">
        <v>0.58536399999999844</v>
      </c>
    </row>
    <row r="75" spans="2:14" x14ac:dyDescent="0.55000000000000004">
      <c r="B75" t="s">
        <v>8</v>
      </c>
      <c r="C75" t="s">
        <v>119</v>
      </c>
      <c r="D75">
        <v>63</v>
      </c>
      <c r="E75">
        <v>62.929599000000003</v>
      </c>
      <c r="F75">
        <v>29</v>
      </c>
      <c r="G75">
        <v>34</v>
      </c>
      <c r="H75">
        <v>63.521535</v>
      </c>
      <c r="I75" s="25">
        <v>0.59193599999999691</v>
      </c>
      <c r="J75">
        <v>551.38838399999713</v>
      </c>
      <c r="K75">
        <v>8.7521965714285255</v>
      </c>
      <c r="L75" t="s">
        <v>187</v>
      </c>
      <c r="N75" s="25">
        <v>0.59193599999999691</v>
      </c>
    </row>
    <row r="76" spans="2:14" x14ac:dyDescent="0.55000000000000004">
      <c r="B76" t="s">
        <v>22</v>
      </c>
      <c r="C76" t="s">
        <v>117</v>
      </c>
      <c r="D76">
        <v>64</v>
      </c>
      <c r="E76">
        <v>63.927968</v>
      </c>
      <c r="F76">
        <v>28</v>
      </c>
      <c r="G76">
        <v>36</v>
      </c>
      <c r="H76">
        <v>64.53103999999999</v>
      </c>
      <c r="I76" s="25">
        <v>0.60307199999999028</v>
      </c>
      <c r="J76">
        <v>561.76156799999092</v>
      </c>
      <c r="K76">
        <v>8.7775244999998581</v>
      </c>
      <c r="L76" t="s">
        <v>187</v>
      </c>
      <c r="N76" s="25">
        <v>0.60307199999999028</v>
      </c>
    </row>
    <row r="77" spans="2:14" x14ac:dyDescent="0.55000000000000004">
      <c r="B77" t="s">
        <v>23</v>
      </c>
      <c r="C77" t="s">
        <v>120</v>
      </c>
      <c r="D77">
        <v>64</v>
      </c>
      <c r="E77">
        <v>63.929144999999998</v>
      </c>
      <c r="F77">
        <v>30</v>
      </c>
      <c r="G77">
        <v>34</v>
      </c>
      <c r="H77">
        <v>64.529359999999997</v>
      </c>
      <c r="I77" s="25">
        <v>0.60021499999999861</v>
      </c>
      <c r="J77">
        <v>559.10027249999871</v>
      </c>
      <c r="K77">
        <v>8.7359417578124798</v>
      </c>
      <c r="L77" t="s">
        <v>187</v>
      </c>
      <c r="N77" s="25">
        <v>0.60021499999999861</v>
      </c>
    </row>
    <row r="78" spans="2:14" x14ac:dyDescent="0.55000000000000004">
      <c r="B78" t="s">
        <v>8</v>
      </c>
      <c r="C78" t="s">
        <v>119</v>
      </c>
      <c r="D78">
        <v>65</v>
      </c>
      <c r="E78">
        <v>64.927791999999997</v>
      </c>
      <c r="F78">
        <v>29</v>
      </c>
      <c r="G78">
        <v>36</v>
      </c>
      <c r="H78">
        <v>65.538865000000001</v>
      </c>
      <c r="I78" s="25">
        <v>0.61107300000000464</v>
      </c>
      <c r="J78">
        <v>569.21449950000431</v>
      </c>
      <c r="K78">
        <v>8.7571461461539126</v>
      </c>
      <c r="L78" t="s">
        <v>187</v>
      </c>
      <c r="N78" s="25">
        <v>0.61107300000000464</v>
      </c>
    </row>
    <row r="79" spans="2:14" x14ac:dyDescent="0.55000000000000004">
      <c r="B79" t="s">
        <v>23</v>
      </c>
      <c r="C79" t="s">
        <v>120</v>
      </c>
      <c r="D79">
        <v>66</v>
      </c>
      <c r="E79">
        <v>65.926034999999999</v>
      </c>
      <c r="F79">
        <v>30</v>
      </c>
      <c r="G79">
        <v>36</v>
      </c>
      <c r="H79">
        <v>66.546689999999998</v>
      </c>
      <c r="I79" s="25">
        <v>0.62065499999999929</v>
      </c>
      <c r="J79">
        <v>578.14013249999937</v>
      </c>
      <c r="K79">
        <v>8.7596989772727181</v>
      </c>
      <c r="L79" t="s">
        <v>187</v>
      </c>
      <c r="N79" s="25">
        <v>0.62065499999999929</v>
      </c>
    </row>
    <row r="80" spans="2:14" x14ac:dyDescent="0.55000000000000004">
      <c r="B80" t="s">
        <v>23</v>
      </c>
      <c r="C80" t="s">
        <v>120</v>
      </c>
      <c r="D80">
        <v>67</v>
      </c>
      <c r="E80">
        <v>66.927128999999994</v>
      </c>
      <c r="F80">
        <v>30</v>
      </c>
      <c r="G80">
        <v>37</v>
      </c>
      <c r="H80">
        <v>67.555354999999992</v>
      </c>
      <c r="I80" s="25">
        <v>0.62822599999999795</v>
      </c>
      <c r="J80">
        <v>585.19251899999813</v>
      </c>
      <c r="K80">
        <v>8.7342167014925085</v>
      </c>
      <c r="L80" t="s">
        <v>187</v>
      </c>
      <c r="N80" s="25">
        <v>0.62822599999999795</v>
      </c>
    </row>
    <row r="81" spans="2:14" x14ac:dyDescent="0.55000000000000004">
      <c r="B81" t="s">
        <v>23</v>
      </c>
      <c r="C81" t="s">
        <v>120</v>
      </c>
      <c r="D81">
        <v>68</v>
      </c>
      <c r="E81">
        <v>67.924846000000002</v>
      </c>
      <c r="F81">
        <v>30</v>
      </c>
      <c r="G81">
        <v>38</v>
      </c>
      <c r="H81">
        <v>68.564019999999999</v>
      </c>
      <c r="I81" s="25">
        <v>0.63917399999999702</v>
      </c>
      <c r="J81">
        <v>595.39058099999727</v>
      </c>
      <c r="K81">
        <v>8.7557438382352544</v>
      </c>
      <c r="L81" t="s">
        <v>187</v>
      </c>
      <c r="N81" s="25">
        <v>0.63917399999999702</v>
      </c>
    </row>
    <row r="82" spans="2:14" x14ac:dyDescent="0.55000000000000004">
      <c r="B82" t="s">
        <v>24</v>
      </c>
      <c r="C82" t="s">
        <v>121</v>
      </c>
      <c r="D82">
        <v>69</v>
      </c>
      <c r="E82">
        <v>68.925580999999994</v>
      </c>
      <c r="F82">
        <v>31</v>
      </c>
      <c r="G82">
        <v>38</v>
      </c>
      <c r="H82">
        <v>69.571844999999996</v>
      </c>
      <c r="I82" s="25">
        <v>0.64626400000000217</v>
      </c>
      <c r="J82">
        <v>601.99491600000204</v>
      </c>
      <c r="K82">
        <v>8.7245640000000293</v>
      </c>
      <c r="L82" t="s">
        <v>187</v>
      </c>
      <c r="N82" s="25">
        <v>0.64626400000000217</v>
      </c>
    </row>
    <row r="83" spans="2:14" x14ac:dyDescent="0.55000000000000004">
      <c r="B83" t="s">
        <v>25</v>
      </c>
      <c r="C83" t="s">
        <v>122</v>
      </c>
      <c r="D83">
        <v>70</v>
      </c>
      <c r="E83">
        <v>69.924250000000001</v>
      </c>
      <c r="F83">
        <v>32</v>
      </c>
      <c r="G83">
        <v>38</v>
      </c>
      <c r="H83">
        <v>70.579669999999993</v>
      </c>
      <c r="I83" s="25">
        <v>0.65541999999999234</v>
      </c>
      <c r="J83">
        <v>610.52372999999284</v>
      </c>
      <c r="K83">
        <v>8.7217675714284688</v>
      </c>
      <c r="L83" t="s">
        <v>187</v>
      </c>
      <c r="N83" s="25">
        <v>0.65541999999999234</v>
      </c>
    </row>
    <row r="84" spans="2:14" x14ac:dyDescent="0.55000000000000004">
      <c r="B84" t="s">
        <v>23</v>
      </c>
      <c r="C84" t="s">
        <v>120</v>
      </c>
      <c r="D84">
        <v>70</v>
      </c>
      <c r="E84">
        <v>69.925325000000001</v>
      </c>
      <c r="F84">
        <v>30</v>
      </c>
      <c r="G84">
        <v>40</v>
      </c>
      <c r="H84">
        <v>70.581349999999986</v>
      </c>
      <c r="I84" s="25">
        <v>0.65602499999998543</v>
      </c>
      <c r="J84">
        <v>611.08728749998647</v>
      </c>
      <c r="K84">
        <v>8.7298183928569504</v>
      </c>
      <c r="L84" t="s">
        <v>188</v>
      </c>
      <c r="N84" s="25">
        <v>0.65602499999998543</v>
      </c>
    </row>
    <row r="85" spans="2:14" x14ac:dyDescent="0.55000000000000004">
      <c r="B85" t="s">
        <v>24</v>
      </c>
      <c r="C85" t="s">
        <v>121</v>
      </c>
      <c r="D85">
        <v>71</v>
      </c>
      <c r="E85">
        <v>70.924700999999999</v>
      </c>
      <c r="F85">
        <v>31</v>
      </c>
      <c r="G85">
        <v>40</v>
      </c>
      <c r="H85">
        <v>71.589174999999997</v>
      </c>
      <c r="I85" s="25">
        <v>0.66447399999999845</v>
      </c>
      <c r="J85">
        <v>618.95753099999854</v>
      </c>
      <c r="K85">
        <v>8.7177117042253318</v>
      </c>
      <c r="L85" t="s">
        <v>187</v>
      </c>
      <c r="N85" s="25">
        <v>0.66447399999999845</v>
      </c>
    </row>
    <row r="86" spans="2:14" x14ac:dyDescent="0.55000000000000004">
      <c r="B86" t="s">
        <v>25</v>
      </c>
      <c r="C86" t="s">
        <v>122</v>
      </c>
      <c r="D86">
        <v>72</v>
      </c>
      <c r="E86">
        <v>71.922079999999994</v>
      </c>
      <c r="F86">
        <v>32</v>
      </c>
      <c r="G86">
        <v>40</v>
      </c>
      <c r="H86">
        <v>72.596999999999994</v>
      </c>
      <c r="I86" s="25">
        <v>0.67492000000000019</v>
      </c>
      <c r="J86">
        <v>628.68798000000015</v>
      </c>
      <c r="K86">
        <v>8.7317775000000015</v>
      </c>
      <c r="L86" t="s">
        <v>187</v>
      </c>
      <c r="N86" s="25">
        <v>0.67492000000000019</v>
      </c>
    </row>
    <row r="87" spans="2:14" x14ac:dyDescent="0.55000000000000004">
      <c r="B87" t="s">
        <v>25</v>
      </c>
      <c r="C87" t="s">
        <v>122</v>
      </c>
      <c r="D87">
        <v>73</v>
      </c>
      <c r="E87">
        <v>72.923463999999996</v>
      </c>
      <c r="F87">
        <v>32</v>
      </c>
      <c r="G87">
        <v>41</v>
      </c>
      <c r="H87">
        <v>73.605664999999988</v>
      </c>
      <c r="I87" s="25">
        <v>0.68220099999999206</v>
      </c>
      <c r="J87">
        <v>635.47023149999256</v>
      </c>
      <c r="K87">
        <v>8.7050716643834605</v>
      </c>
      <c r="L87" t="s">
        <v>187</v>
      </c>
      <c r="N87" s="25">
        <v>0.68220099999999206</v>
      </c>
    </row>
    <row r="88" spans="2:14" x14ac:dyDescent="0.55000000000000004">
      <c r="B88" t="s">
        <v>25</v>
      </c>
      <c r="C88" t="s">
        <v>122</v>
      </c>
      <c r="D88">
        <v>74</v>
      </c>
      <c r="E88">
        <v>73.921178999999995</v>
      </c>
      <c r="F88">
        <v>32</v>
      </c>
      <c r="G88">
        <v>42</v>
      </c>
      <c r="H88">
        <v>74.614329999999995</v>
      </c>
      <c r="I88" s="25">
        <v>0.69315100000000029</v>
      </c>
      <c r="J88">
        <v>645.6701565000003</v>
      </c>
      <c r="K88">
        <v>8.7252723851351384</v>
      </c>
      <c r="L88" t="s">
        <v>187</v>
      </c>
      <c r="N88" s="25">
        <v>0.69315100000000029</v>
      </c>
    </row>
    <row r="89" spans="2:14" x14ac:dyDescent="0.55000000000000004">
      <c r="B89" t="s">
        <v>27</v>
      </c>
      <c r="C89" t="s">
        <v>123</v>
      </c>
      <c r="D89">
        <v>74</v>
      </c>
      <c r="E89">
        <v>73.922477000000001</v>
      </c>
      <c r="F89">
        <v>34</v>
      </c>
      <c r="G89">
        <v>40</v>
      </c>
      <c r="H89">
        <v>74.612650000000002</v>
      </c>
      <c r="I89" s="25">
        <v>0.69017300000000148</v>
      </c>
      <c r="J89">
        <v>642.89614950000134</v>
      </c>
      <c r="K89">
        <v>8.687785804054073</v>
      </c>
      <c r="L89" t="s">
        <v>187</v>
      </c>
      <c r="N89" s="25">
        <v>0.69017300000000148</v>
      </c>
    </row>
    <row r="90" spans="2:14" x14ac:dyDescent="0.55000000000000004">
      <c r="B90" t="s">
        <v>26</v>
      </c>
      <c r="C90" t="s">
        <v>124</v>
      </c>
      <c r="D90">
        <v>75</v>
      </c>
      <c r="E90">
        <v>74.921595999999994</v>
      </c>
      <c r="F90">
        <v>33</v>
      </c>
      <c r="G90">
        <v>42</v>
      </c>
      <c r="H90">
        <v>75.622154999999992</v>
      </c>
      <c r="I90" s="25">
        <v>0.70055899999999838</v>
      </c>
      <c r="J90">
        <v>652.57070849999855</v>
      </c>
      <c r="K90">
        <v>8.7009427799999806</v>
      </c>
      <c r="L90" t="s">
        <v>187</v>
      </c>
      <c r="N90" s="25">
        <v>0.70055899999999838</v>
      </c>
    </row>
    <row r="91" spans="2:14" x14ac:dyDescent="0.55000000000000004">
      <c r="B91" t="s">
        <v>27</v>
      </c>
      <c r="C91" t="s">
        <v>123</v>
      </c>
      <c r="D91">
        <v>76</v>
      </c>
      <c r="E91">
        <v>75.919207</v>
      </c>
      <c r="F91">
        <v>34</v>
      </c>
      <c r="G91">
        <v>42</v>
      </c>
      <c r="H91">
        <v>76.629979999999989</v>
      </c>
      <c r="I91" s="25">
        <v>0.710772999999989</v>
      </c>
      <c r="J91">
        <v>662.08504949998974</v>
      </c>
      <c r="K91">
        <v>8.7116453881577591</v>
      </c>
      <c r="L91" t="s">
        <v>188</v>
      </c>
      <c r="N91" s="25">
        <v>0.710772999999989</v>
      </c>
    </row>
    <row r="92" spans="2:14" x14ac:dyDescent="0.55000000000000004">
      <c r="B92" t="s">
        <v>25</v>
      </c>
      <c r="C92" t="s">
        <v>122</v>
      </c>
      <c r="D92">
        <v>76</v>
      </c>
      <c r="E92">
        <v>75.921402999999998</v>
      </c>
      <c r="F92">
        <v>32</v>
      </c>
      <c r="G92">
        <v>44</v>
      </c>
      <c r="H92">
        <v>76.631659999999997</v>
      </c>
      <c r="I92" s="25">
        <v>0.71025699999999858</v>
      </c>
      <c r="J92">
        <v>661.60439549999865</v>
      </c>
      <c r="K92">
        <v>8.7053209934210347</v>
      </c>
      <c r="L92" t="s">
        <v>188</v>
      </c>
      <c r="N92" s="25">
        <v>0.71025699999999858</v>
      </c>
    </row>
    <row r="93" spans="2:14" x14ac:dyDescent="0.55000000000000004">
      <c r="B93" t="s">
        <v>27</v>
      </c>
      <c r="C93" t="s">
        <v>123</v>
      </c>
      <c r="D93">
        <v>77</v>
      </c>
      <c r="E93">
        <v>76.919908000000007</v>
      </c>
      <c r="F93">
        <v>34</v>
      </c>
      <c r="G93">
        <v>43</v>
      </c>
      <c r="H93">
        <v>77.638644999999997</v>
      </c>
      <c r="I93" s="25">
        <v>0.71873699999999019</v>
      </c>
      <c r="J93">
        <v>669.50351549999084</v>
      </c>
      <c r="K93">
        <v>8.6948508506492317</v>
      </c>
      <c r="L93" t="s">
        <v>187</v>
      </c>
      <c r="N93" s="25">
        <v>0.71873699999999019</v>
      </c>
    </row>
    <row r="94" spans="2:14" x14ac:dyDescent="0.55000000000000004">
      <c r="B94" t="s">
        <v>27</v>
      </c>
      <c r="C94" t="s">
        <v>123</v>
      </c>
      <c r="D94">
        <v>78</v>
      </c>
      <c r="E94">
        <v>77.917304000000001</v>
      </c>
      <c r="F94">
        <v>34</v>
      </c>
      <c r="G94">
        <v>44</v>
      </c>
      <c r="H94">
        <v>78.647310000000004</v>
      </c>
      <c r="I94" s="25">
        <v>0.73000600000000304</v>
      </c>
      <c r="J94">
        <v>680.00058900000283</v>
      </c>
      <c r="K94">
        <v>8.7179562692308057</v>
      </c>
      <c r="L94" t="s">
        <v>187</v>
      </c>
      <c r="N94" s="25">
        <v>0.73000600000000304</v>
      </c>
    </row>
    <row r="95" spans="2:14" x14ac:dyDescent="0.55000000000000004">
      <c r="B95" t="s">
        <v>29</v>
      </c>
      <c r="C95" t="s">
        <v>125</v>
      </c>
      <c r="D95">
        <v>78</v>
      </c>
      <c r="E95">
        <v>77.920396999999994</v>
      </c>
      <c r="F95">
        <v>36</v>
      </c>
      <c r="G95">
        <v>42</v>
      </c>
      <c r="H95">
        <v>78.645629999999997</v>
      </c>
      <c r="I95" s="25">
        <v>0.7252330000000029</v>
      </c>
      <c r="J95">
        <v>675.55453950000265</v>
      </c>
      <c r="K95">
        <v>8.6609556346154193</v>
      </c>
      <c r="L95" t="s">
        <v>187</v>
      </c>
      <c r="N95" s="25">
        <v>0.7252330000000029</v>
      </c>
    </row>
    <row r="96" spans="2:14" x14ac:dyDescent="0.55000000000000004">
      <c r="B96" t="s">
        <v>28</v>
      </c>
      <c r="C96" t="s">
        <v>126</v>
      </c>
      <c r="D96">
        <v>79</v>
      </c>
      <c r="E96">
        <v>78.918335999999996</v>
      </c>
      <c r="F96">
        <v>35</v>
      </c>
      <c r="G96">
        <v>44</v>
      </c>
      <c r="H96">
        <v>79.655135000000001</v>
      </c>
      <c r="I96" s="25">
        <v>0.73679900000000487</v>
      </c>
      <c r="J96">
        <v>686.32826850000458</v>
      </c>
      <c r="K96">
        <v>8.68769960126588</v>
      </c>
      <c r="L96" t="s">
        <v>187</v>
      </c>
      <c r="N96" s="25">
        <v>0.73679900000000487</v>
      </c>
    </row>
    <row r="97" spans="2:14" x14ac:dyDescent="0.55000000000000004">
      <c r="B97" t="s">
        <v>29</v>
      </c>
      <c r="C97" t="s">
        <v>125</v>
      </c>
      <c r="D97">
        <v>80</v>
      </c>
      <c r="E97">
        <v>79.916375000000002</v>
      </c>
      <c r="F97">
        <v>36</v>
      </c>
      <c r="G97">
        <v>44</v>
      </c>
      <c r="H97">
        <v>80.662959999999998</v>
      </c>
      <c r="I97" s="25">
        <v>0.74658499999999606</v>
      </c>
      <c r="J97">
        <v>695.44392749999633</v>
      </c>
      <c r="K97">
        <v>8.6930490937499538</v>
      </c>
      <c r="L97" t="s">
        <v>187</v>
      </c>
      <c r="N97" s="25">
        <v>0.74658499999999606</v>
      </c>
    </row>
    <row r="98" spans="2:14" x14ac:dyDescent="0.55000000000000004">
      <c r="B98" t="s">
        <v>27</v>
      </c>
      <c r="C98" t="s">
        <v>123</v>
      </c>
      <c r="D98">
        <v>80</v>
      </c>
      <c r="E98">
        <v>79.916521000000003</v>
      </c>
      <c r="F98">
        <v>34</v>
      </c>
      <c r="G98">
        <v>46</v>
      </c>
      <c r="H98">
        <v>80.664639999999991</v>
      </c>
      <c r="I98" s="25">
        <v>0.74811899999998843</v>
      </c>
      <c r="J98">
        <v>696.87284849998923</v>
      </c>
      <c r="K98">
        <v>8.7109106062498647</v>
      </c>
      <c r="L98" t="s">
        <v>187</v>
      </c>
      <c r="N98" s="25">
        <v>0.74811899999998843</v>
      </c>
    </row>
    <row r="99" spans="2:14" x14ac:dyDescent="0.55000000000000004">
      <c r="B99" t="s">
        <v>28</v>
      </c>
      <c r="C99" t="s">
        <v>126</v>
      </c>
      <c r="D99">
        <v>81</v>
      </c>
      <c r="E99">
        <v>80.916290000000004</v>
      </c>
      <c r="F99">
        <v>35</v>
      </c>
      <c r="G99">
        <v>46</v>
      </c>
      <c r="H99">
        <v>81.672464999999988</v>
      </c>
      <c r="I99" s="25">
        <v>0.75617499999998472</v>
      </c>
      <c r="J99">
        <v>704.37701249998577</v>
      </c>
      <c r="K99">
        <v>8.6960124999998243</v>
      </c>
      <c r="L99" t="s">
        <v>187</v>
      </c>
      <c r="N99" s="25">
        <v>0.75617499999998472</v>
      </c>
    </row>
    <row r="100" spans="2:14" x14ac:dyDescent="0.55000000000000004">
      <c r="B100" t="s">
        <v>29</v>
      </c>
      <c r="C100" t="s">
        <v>125</v>
      </c>
      <c r="D100">
        <v>82</v>
      </c>
      <c r="E100">
        <v>81.913482999999999</v>
      </c>
      <c r="F100">
        <v>36</v>
      </c>
      <c r="G100">
        <v>46</v>
      </c>
      <c r="H100">
        <v>82.680289999999999</v>
      </c>
      <c r="I100" s="25">
        <v>0.76680700000000002</v>
      </c>
      <c r="J100">
        <v>714.28072050000003</v>
      </c>
      <c r="K100">
        <v>8.7107404939024402</v>
      </c>
      <c r="L100" t="s">
        <v>187</v>
      </c>
      <c r="N100" s="25">
        <v>0.76680700000000002</v>
      </c>
    </row>
    <row r="101" spans="2:14" x14ac:dyDescent="0.55000000000000004">
      <c r="B101" t="s">
        <v>27</v>
      </c>
      <c r="C101" t="s">
        <v>123</v>
      </c>
      <c r="D101">
        <v>82</v>
      </c>
      <c r="E101">
        <v>81.916708999999997</v>
      </c>
      <c r="F101">
        <v>34</v>
      </c>
      <c r="G101">
        <v>48</v>
      </c>
      <c r="H101">
        <v>82.681970000000007</v>
      </c>
      <c r="I101" s="25">
        <v>0.76526100000000952</v>
      </c>
      <c r="J101">
        <v>712.84062150000887</v>
      </c>
      <c r="K101">
        <v>8.6931783109757177</v>
      </c>
      <c r="L101" t="s">
        <v>188</v>
      </c>
      <c r="N101" s="25">
        <v>0.76526100000000952</v>
      </c>
    </row>
    <row r="102" spans="2:14" x14ac:dyDescent="0.55000000000000004">
      <c r="B102" t="s">
        <v>29</v>
      </c>
      <c r="C102" t="s">
        <v>125</v>
      </c>
      <c r="D102">
        <v>83</v>
      </c>
      <c r="E102">
        <v>82.914134000000004</v>
      </c>
      <c r="F102">
        <v>36</v>
      </c>
      <c r="G102">
        <v>47</v>
      </c>
      <c r="H102">
        <v>83.688954999999993</v>
      </c>
      <c r="I102" s="25">
        <v>0.77482099999998866</v>
      </c>
      <c r="J102">
        <v>721.74576149998938</v>
      </c>
      <c r="K102">
        <v>8.6957320662649327</v>
      </c>
      <c r="L102" t="s">
        <v>187</v>
      </c>
      <c r="N102" s="25">
        <v>0.77482099999998866</v>
      </c>
    </row>
    <row r="103" spans="2:14" x14ac:dyDescent="0.55000000000000004">
      <c r="B103" t="s">
        <v>29</v>
      </c>
      <c r="C103" t="s">
        <v>125</v>
      </c>
      <c r="D103">
        <v>84</v>
      </c>
      <c r="E103">
        <v>83.911506000000003</v>
      </c>
      <c r="F103">
        <v>36</v>
      </c>
      <c r="G103">
        <v>48</v>
      </c>
      <c r="H103">
        <v>84.697620000000001</v>
      </c>
      <c r="I103" s="25">
        <v>0.78611399999999776</v>
      </c>
      <c r="J103">
        <v>732.26519099999791</v>
      </c>
      <c r="K103">
        <v>8.7174427499999751</v>
      </c>
      <c r="L103" t="s">
        <v>187</v>
      </c>
      <c r="N103" s="25">
        <v>0.78611399999999776</v>
      </c>
    </row>
    <row r="104" spans="2:14" x14ac:dyDescent="0.55000000000000004">
      <c r="B104" t="s">
        <v>39</v>
      </c>
      <c r="C104" t="s">
        <v>127</v>
      </c>
      <c r="D104">
        <v>84</v>
      </c>
      <c r="E104">
        <v>83.913427999999996</v>
      </c>
      <c r="F104">
        <v>38</v>
      </c>
      <c r="G104">
        <v>46</v>
      </c>
      <c r="H104">
        <v>84.695940000000007</v>
      </c>
      <c r="I104" s="25">
        <v>0.7825120000000112</v>
      </c>
      <c r="J104">
        <v>728.90992800001038</v>
      </c>
      <c r="K104">
        <v>8.6774991428572665</v>
      </c>
      <c r="L104" t="s">
        <v>187</v>
      </c>
      <c r="N104" s="25">
        <v>0.7825120000000112</v>
      </c>
    </row>
    <row r="105" spans="2:14" x14ac:dyDescent="0.55000000000000004">
      <c r="B105" t="s">
        <v>40</v>
      </c>
      <c r="C105" t="s">
        <v>128</v>
      </c>
      <c r="D105">
        <v>85</v>
      </c>
      <c r="E105">
        <v>84.911799999999999</v>
      </c>
      <c r="F105">
        <v>37</v>
      </c>
      <c r="G105">
        <v>48</v>
      </c>
      <c r="H105">
        <v>85.705444999999997</v>
      </c>
      <c r="I105" s="25">
        <v>0.79364499999999794</v>
      </c>
      <c r="J105">
        <v>739.28031749999809</v>
      </c>
      <c r="K105">
        <v>8.6974154999999769</v>
      </c>
      <c r="L105" t="s">
        <v>187</v>
      </c>
      <c r="N105" s="25">
        <v>0.79364499999999794</v>
      </c>
    </row>
    <row r="106" spans="2:14" x14ac:dyDescent="0.55000000000000004">
      <c r="B106" t="s">
        <v>39</v>
      </c>
      <c r="C106" t="s">
        <v>127</v>
      </c>
      <c r="D106">
        <v>86</v>
      </c>
      <c r="E106">
        <v>85.909272999999999</v>
      </c>
      <c r="F106">
        <v>38</v>
      </c>
      <c r="G106">
        <v>48</v>
      </c>
      <c r="H106">
        <v>86.713269999999994</v>
      </c>
      <c r="I106" s="25">
        <v>0.80399699999999541</v>
      </c>
      <c r="J106">
        <v>748.92320549999567</v>
      </c>
      <c r="K106">
        <v>8.7084093662790192</v>
      </c>
      <c r="L106" t="s">
        <v>187</v>
      </c>
      <c r="N106" s="25">
        <v>0.80399699999999541</v>
      </c>
    </row>
    <row r="107" spans="2:14" x14ac:dyDescent="0.55000000000000004">
      <c r="B107" t="s">
        <v>29</v>
      </c>
      <c r="C107" t="s">
        <v>125</v>
      </c>
      <c r="D107">
        <v>86</v>
      </c>
      <c r="E107">
        <v>85.910613999999995</v>
      </c>
      <c r="F107">
        <v>36</v>
      </c>
      <c r="G107">
        <v>50</v>
      </c>
      <c r="H107">
        <v>86.714949999999988</v>
      </c>
      <c r="I107" s="25">
        <v>0.80433599999999217</v>
      </c>
      <c r="J107">
        <v>749.23898399999268</v>
      </c>
      <c r="K107">
        <v>8.7120812093022408</v>
      </c>
      <c r="L107" t="s">
        <v>187</v>
      </c>
      <c r="N107" s="25">
        <v>0.80433599999999217</v>
      </c>
    </row>
    <row r="108" spans="2:14" x14ac:dyDescent="0.55000000000000004">
      <c r="B108" t="s">
        <v>39</v>
      </c>
      <c r="C108" t="s">
        <v>127</v>
      </c>
      <c r="D108">
        <v>87</v>
      </c>
      <c r="E108">
        <v>86.908901999999998</v>
      </c>
      <c r="F108">
        <v>38</v>
      </c>
      <c r="G108">
        <v>49</v>
      </c>
      <c r="H108">
        <v>87.721935000000002</v>
      </c>
      <c r="I108" s="25">
        <v>0.81303300000000434</v>
      </c>
      <c r="J108">
        <v>757.34023950000403</v>
      </c>
      <c r="K108">
        <v>8.7050602241379771</v>
      </c>
      <c r="L108" t="s">
        <v>187</v>
      </c>
      <c r="N108" s="25">
        <v>0.81303300000000434</v>
      </c>
    </row>
    <row r="109" spans="2:14" x14ac:dyDescent="0.55000000000000004">
      <c r="B109" t="s">
        <v>40</v>
      </c>
      <c r="C109" t="s">
        <v>128</v>
      </c>
      <c r="D109">
        <v>87</v>
      </c>
      <c r="E109">
        <v>86.909183999999996</v>
      </c>
      <c r="F109">
        <v>37</v>
      </c>
      <c r="G109">
        <v>50</v>
      </c>
      <c r="H109">
        <v>87.722774999999984</v>
      </c>
      <c r="I109" s="25">
        <v>0.81359099999998818</v>
      </c>
      <c r="J109">
        <v>757.860016499989</v>
      </c>
      <c r="K109">
        <v>8.7110346724136658</v>
      </c>
      <c r="L109" t="s">
        <v>188</v>
      </c>
      <c r="N109" s="25">
        <v>0.81359099999998818</v>
      </c>
    </row>
    <row r="110" spans="2:14" x14ac:dyDescent="0.55000000000000004">
      <c r="B110" t="s">
        <v>39</v>
      </c>
      <c r="C110" t="s">
        <v>127</v>
      </c>
      <c r="D110">
        <v>88</v>
      </c>
      <c r="E110">
        <v>87.905625000000001</v>
      </c>
      <c r="F110">
        <v>38</v>
      </c>
      <c r="G110">
        <v>50</v>
      </c>
      <c r="H110">
        <v>88.730599999999995</v>
      </c>
      <c r="I110" s="25">
        <v>0.82497499999999491</v>
      </c>
      <c r="J110">
        <v>768.46421249999526</v>
      </c>
      <c r="K110">
        <v>8.7325478693181271</v>
      </c>
      <c r="L110" t="s">
        <v>187</v>
      </c>
      <c r="N110" s="25">
        <v>0.82497499999999491</v>
      </c>
    </row>
    <row r="111" spans="2:14" x14ac:dyDescent="0.55000000000000004">
      <c r="B111" t="s">
        <v>41</v>
      </c>
      <c r="C111" t="s">
        <v>129</v>
      </c>
      <c r="D111">
        <v>89</v>
      </c>
      <c r="E111">
        <v>88.905856</v>
      </c>
      <c r="F111">
        <v>39</v>
      </c>
      <c r="G111">
        <v>50</v>
      </c>
      <c r="H111">
        <v>89.738424999999992</v>
      </c>
      <c r="I111" s="25">
        <v>0.83256899999999234</v>
      </c>
      <c r="J111">
        <v>775.53802349999285</v>
      </c>
      <c r="K111">
        <v>8.7139103764044137</v>
      </c>
      <c r="L111" t="s">
        <v>187</v>
      </c>
      <c r="N111" s="25">
        <v>0.83256899999999234</v>
      </c>
    </row>
    <row r="112" spans="2:14" x14ac:dyDescent="0.55000000000000004">
      <c r="B112" t="s">
        <v>42</v>
      </c>
      <c r="C112" t="s">
        <v>130</v>
      </c>
      <c r="D112">
        <v>90</v>
      </c>
      <c r="E112">
        <v>89.904707999999999</v>
      </c>
      <c r="F112">
        <v>40</v>
      </c>
      <c r="G112">
        <v>50</v>
      </c>
      <c r="H112">
        <v>90.746250000000003</v>
      </c>
      <c r="I112" s="25">
        <v>0.84154200000000401</v>
      </c>
      <c r="J112">
        <v>783.89637300000368</v>
      </c>
      <c r="K112">
        <v>8.7099597000000415</v>
      </c>
      <c r="L112" t="s">
        <v>187</v>
      </c>
      <c r="N112" s="25">
        <v>0.84154200000000401</v>
      </c>
    </row>
    <row r="113" spans="2:14" x14ac:dyDescent="0.55000000000000004">
      <c r="B113" t="s">
        <v>42</v>
      </c>
      <c r="C113" t="s">
        <v>130</v>
      </c>
      <c r="D113">
        <v>91</v>
      </c>
      <c r="E113">
        <v>90.905643999999995</v>
      </c>
      <c r="F113">
        <v>40</v>
      </c>
      <c r="G113">
        <v>51</v>
      </c>
      <c r="H113">
        <v>91.754914999999997</v>
      </c>
      <c r="I113" s="25">
        <v>0.84927100000000166</v>
      </c>
      <c r="J113">
        <v>791.09593650000159</v>
      </c>
      <c r="K113">
        <v>8.6933619395604573</v>
      </c>
      <c r="L113" t="s">
        <v>187</v>
      </c>
      <c r="N113" s="25">
        <v>0.84927100000000166</v>
      </c>
    </row>
    <row r="114" spans="2:14" x14ac:dyDescent="0.55000000000000004">
      <c r="B114" t="s">
        <v>42</v>
      </c>
      <c r="C114" t="s">
        <v>130</v>
      </c>
      <c r="D114">
        <v>92</v>
      </c>
      <c r="E114">
        <v>91.905039000000002</v>
      </c>
      <c r="F114">
        <v>40</v>
      </c>
      <c r="G114">
        <v>52</v>
      </c>
      <c r="H114">
        <v>92.76357999999999</v>
      </c>
      <c r="I114" s="25">
        <v>0.85854099999998823</v>
      </c>
      <c r="J114">
        <v>799.73094149998906</v>
      </c>
      <c r="K114">
        <v>8.6927276249998808</v>
      </c>
      <c r="L114" t="s">
        <v>187</v>
      </c>
      <c r="N114" s="25">
        <v>0.85854099999998823</v>
      </c>
    </row>
    <row r="115" spans="2:14" x14ac:dyDescent="0.55000000000000004">
      <c r="B115" t="s">
        <v>43</v>
      </c>
      <c r="C115" t="s">
        <v>131</v>
      </c>
      <c r="D115">
        <v>92</v>
      </c>
      <c r="E115">
        <v>91.906808999999996</v>
      </c>
      <c r="F115">
        <v>42</v>
      </c>
      <c r="G115">
        <v>50</v>
      </c>
      <c r="H115">
        <v>92.761899999999997</v>
      </c>
      <c r="I115" s="25">
        <v>0.8550910000000016</v>
      </c>
      <c r="J115">
        <v>796.51726650000148</v>
      </c>
      <c r="K115">
        <v>8.6577963750000162</v>
      </c>
      <c r="L115" t="s">
        <v>187</v>
      </c>
      <c r="N115" s="25">
        <v>0.8550910000000016</v>
      </c>
    </row>
    <row r="116" spans="2:14" x14ac:dyDescent="0.55000000000000004">
      <c r="B116" t="s">
        <v>44</v>
      </c>
      <c r="C116" t="s">
        <v>132</v>
      </c>
      <c r="D116">
        <v>93</v>
      </c>
      <c r="E116">
        <v>92.906378000000004</v>
      </c>
      <c r="F116">
        <v>41</v>
      </c>
      <c r="G116">
        <v>52</v>
      </c>
      <c r="H116">
        <v>93.771404999999987</v>
      </c>
      <c r="I116" s="25">
        <v>0.86502699999998356</v>
      </c>
      <c r="J116">
        <v>805.77265049998471</v>
      </c>
      <c r="K116">
        <v>8.6642220483869323</v>
      </c>
      <c r="L116" t="s">
        <v>187</v>
      </c>
      <c r="N116" s="25">
        <v>0.86502699999998356</v>
      </c>
    </row>
    <row r="117" spans="2:14" x14ac:dyDescent="0.55000000000000004">
      <c r="B117" t="s">
        <v>43</v>
      </c>
      <c r="C117" t="s">
        <v>131</v>
      </c>
      <c r="D117">
        <v>94</v>
      </c>
      <c r="E117">
        <v>93.905085999999997</v>
      </c>
      <c r="F117">
        <v>42</v>
      </c>
      <c r="G117">
        <v>52</v>
      </c>
      <c r="H117">
        <v>94.779229999999984</v>
      </c>
      <c r="I117" s="25">
        <v>0.87414399999998693</v>
      </c>
      <c r="J117">
        <v>814.26513599998782</v>
      </c>
      <c r="K117">
        <v>8.6623950638296581</v>
      </c>
      <c r="L117" t="s">
        <v>187</v>
      </c>
      <c r="N117" s="25">
        <v>0.87414399999998693</v>
      </c>
    </row>
    <row r="118" spans="2:14" x14ac:dyDescent="0.55000000000000004">
      <c r="B118" t="s">
        <v>42</v>
      </c>
      <c r="C118" t="s">
        <v>130</v>
      </c>
      <c r="D118">
        <v>94</v>
      </c>
      <c r="E118">
        <v>93.906318999999996</v>
      </c>
      <c r="F118">
        <v>40</v>
      </c>
      <c r="G118">
        <v>54</v>
      </c>
      <c r="H118">
        <v>94.780910000000006</v>
      </c>
      <c r="I118" s="25">
        <v>0.87459100000000944</v>
      </c>
      <c r="J118">
        <v>814.6815165000088</v>
      </c>
      <c r="K118">
        <v>8.6668246436171152</v>
      </c>
      <c r="L118" t="s">
        <v>187</v>
      </c>
      <c r="N118" s="25">
        <v>0.87459100000000944</v>
      </c>
    </row>
    <row r="119" spans="2:14" x14ac:dyDescent="0.55000000000000004">
      <c r="B119" t="s">
        <v>43</v>
      </c>
      <c r="C119" t="s">
        <v>131</v>
      </c>
      <c r="D119">
        <v>95</v>
      </c>
      <c r="E119">
        <v>94.905838000000003</v>
      </c>
      <c r="F119">
        <v>42</v>
      </c>
      <c r="G119">
        <v>53</v>
      </c>
      <c r="H119">
        <v>95.787894999999992</v>
      </c>
      <c r="I119" s="25">
        <v>0.88205699999998899</v>
      </c>
      <c r="J119">
        <v>821.63609549998978</v>
      </c>
      <c r="K119">
        <v>8.6488010052630511</v>
      </c>
      <c r="L119" t="s">
        <v>187</v>
      </c>
      <c r="N119" s="25">
        <v>0.88205699999998899</v>
      </c>
    </row>
    <row r="120" spans="2:14" x14ac:dyDescent="0.55000000000000004">
      <c r="B120" t="s">
        <v>43</v>
      </c>
      <c r="C120" t="s">
        <v>131</v>
      </c>
      <c r="D120">
        <v>96</v>
      </c>
      <c r="E120">
        <v>95.904675999999995</v>
      </c>
      <c r="F120">
        <v>42</v>
      </c>
      <c r="G120">
        <v>54</v>
      </c>
      <c r="H120">
        <v>96.796559999999999</v>
      </c>
      <c r="I120" s="25">
        <v>0.89188400000000456</v>
      </c>
      <c r="J120">
        <v>830.78994600000419</v>
      </c>
      <c r="K120">
        <v>8.6540619375000443</v>
      </c>
      <c r="L120" t="s">
        <v>187</v>
      </c>
      <c r="N120" s="25">
        <v>0.89188400000000456</v>
      </c>
    </row>
    <row r="121" spans="2:14" x14ac:dyDescent="0.55000000000000004">
      <c r="B121" t="s">
        <v>45</v>
      </c>
      <c r="C121" t="s">
        <v>133</v>
      </c>
      <c r="D121">
        <v>96</v>
      </c>
      <c r="E121">
        <v>95.907595999999998</v>
      </c>
      <c r="F121">
        <v>44</v>
      </c>
      <c r="G121">
        <v>52</v>
      </c>
      <c r="H121">
        <v>96.794879999999992</v>
      </c>
      <c r="I121" s="25">
        <v>0.88728399999999397</v>
      </c>
      <c r="J121">
        <v>826.50504599999442</v>
      </c>
      <c r="K121">
        <v>8.6094275624999419</v>
      </c>
      <c r="L121" t="s">
        <v>187</v>
      </c>
      <c r="N121" s="25">
        <v>0.88728399999999397</v>
      </c>
    </row>
    <row r="122" spans="2:14" x14ac:dyDescent="0.55000000000000004">
      <c r="B122" t="s">
        <v>42</v>
      </c>
      <c r="C122" t="s">
        <v>130</v>
      </c>
      <c r="D122">
        <v>96</v>
      </c>
      <c r="E122">
        <v>95.908271999999997</v>
      </c>
      <c r="F122">
        <v>40</v>
      </c>
      <c r="G122">
        <v>56</v>
      </c>
      <c r="H122">
        <v>96.798239999999993</v>
      </c>
      <c r="I122" s="25">
        <v>0.8899679999999961</v>
      </c>
      <c r="J122">
        <v>829.00519199999633</v>
      </c>
      <c r="K122">
        <v>8.6354707499999623</v>
      </c>
      <c r="L122" t="s">
        <v>188</v>
      </c>
      <c r="N122" s="25">
        <v>0.8899679999999961</v>
      </c>
    </row>
    <row r="123" spans="2:14" x14ac:dyDescent="0.55000000000000004">
      <c r="B123" t="s">
        <v>43</v>
      </c>
      <c r="C123" t="s">
        <v>131</v>
      </c>
      <c r="D123">
        <v>97</v>
      </c>
      <c r="E123">
        <v>96.906018000000003</v>
      </c>
      <c r="F123">
        <v>42</v>
      </c>
      <c r="G123">
        <v>55</v>
      </c>
      <c r="H123">
        <v>97.805224999999993</v>
      </c>
      <c r="I123" s="25">
        <v>0.89920699999998988</v>
      </c>
      <c r="J123">
        <v>837.6113204999906</v>
      </c>
      <c r="K123">
        <v>8.6351682525772233</v>
      </c>
      <c r="L123" t="s">
        <v>187</v>
      </c>
      <c r="N123" s="25">
        <v>0.89920699999998988</v>
      </c>
    </row>
    <row r="124" spans="2:14" x14ac:dyDescent="0.55000000000000004">
      <c r="B124" t="s">
        <v>45</v>
      </c>
      <c r="C124" t="s">
        <v>133</v>
      </c>
      <c r="D124">
        <v>98</v>
      </c>
      <c r="E124">
        <v>97.905287000000001</v>
      </c>
      <c r="F124">
        <v>44</v>
      </c>
      <c r="G124">
        <v>54</v>
      </c>
      <c r="H124">
        <v>98.812209999999993</v>
      </c>
      <c r="I124" s="25">
        <v>0.90692299999999193</v>
      </c>
      <c r="J124">
        <v>844.79877449999253</v>
      </c>
      <c r="K124">
        <v>8.62039565816319</v>
      </c>
      <c r="L124" t="s">
        <v>187</v>
      </c>
      <c r="N124" s="25">
        <v>0.90692299999999193</v>
      </c>
    </row>
    <row r="125" spans="2:14" x14ac:dyDescent="0.55000000000000004">
      <c r="B125" t="s">
        <v>43</v>
      </c>
      <c r="C125" t="s">
        <v>131</v>
      </c>
      <c r="D125">
        <v>98</v>
      </c>
      <c r="E125">
        <v>97.905405000000002</v>
      </c>
      <c r="F125">
        <v>42</v>
      </c>
      <c r="G125">
        <v>56</v>
      </c>
      <c r="H125">
        <v>98.813889999999986</v>
      </c>
      <c r="I125" s="25">
        <v>0.90848499999998467</v>
      </c>
      <c r="J125">
        <v>846.25377749998574</v>
      </c>
      <c r="K125">
        <v>8.6352426275508751</v>
      </c>
      <c r="L125" t="s">
        <v>187</v>
      </c>
      <c r="N125" s="25">
        <v>0.90848499999998467</v>
      </c>
    </row>
    <row r="126" spans="2:14" x14ac:dyDescent="0.55000000000000004">
      <c r="B126" t="s">
        <v>45</v>
      </c>
      <c r="C126" t="s">
        <v>133</v>
      </c>
      <c r="D126">
        <v>99</v>
      </c>
      <c r="E126">
        <v>98.905936999999994</v>
      </c>
      <c r="F126">
        <v>44</v>
      </c>
      <c r="G126">
        <v>55</v>
      </c>
      <c r="H126">
        <v>99.820875000000001</v>
      </c>
      <c r="I126" s="25">
        <v>0.91493800000000647</v>
      </c>
      <c r="J126">
        <v>852.26474700000608</v>
      </c>
      <c r="K126">
        <v>8.6087348181818797</v>
      </c>
      <c r="L126" t="s">
        <v>188</v>
      </c>
      <c r="N126" s="25">
        <v>0.91493800000000647</v>
      </c>
    </row>
    <row r="127" spans="2:14" x14ac:dyDescent="0.55000000000000004">
      <c r="B127" t="s">
        <v>45</v>
      </c>
      <c r="C127" t="s">
        <v>133</v>
      </c>
      <c r="D127">
        <v>100</v>
      </c>
      <c r="E127">
        <v>99.904218</v>
      </c>
      <c r="F127">
        <v>44</v>
      </c>
      <c r="G127">
        <v>56</v>
      </c>
      <c r="H127">
        <v>100.82953999999999</v>
      </c>
      <c r="I127" s="25">
        <v>0.9253219999999942</v>
      </c>
      <c r="J127">
        <v>861.93744299999457</v>
      </c>
      <c r="K127">
        <v>8.6193744299999455</v>
      </c>
      <c r="L127" t="s">
        <v>187</v>
      </c>
      <c r="N127" s="25">
        <v>0.9253219999999942</v>
      </c>
    </row>
    <row r="128" spans="2:14" x14ac:dyDescent="0.55000000000000004">
      <c r="B128" t="s">
        <v>43</v>
      </c>
      <c r="C128" t="s">
        <v>131</v>
      </c>
      <c r="D128">
        <v>100</v>
      </c>
      <c r="E128">
        <v>99.907472999999996</v>
      </c>
      <c r="F128">
        <v>42</v>
      </c>
      <c r="G128">
        <v>58</v>
      </c>
      <c r="H128">
        <v>100.83122</v>
      </c>
      <c r="I128" s="25">
        <v>0.92374700000000587</v>
      </c>
      <c r="J128">
        <v>860.4703305000055</v>
      </c>
      <c r="K128">
        <v>8.6047033050000543</v>
      </c>
      <c r="L128" t="s">
        <v>188</v>
      </c>
      <c r="N128" s="25">
        <v>0.92374700000000587</v>
      </c>
    </row>
    <row r="129" spans="2:14" x14ac:dyDescent="0.55000000000000004">
      <c r="B129" t="s">
        <v>45</v>
      </c>
      <c r="C129" t="s">
        <v>133</v>
      </c>
      <c r="D129">
        <v>101</v>
      </c>
      <c r="E129">
        <v>100.905581</v>
      </c>
      <c r="F129">
        <v>44</v>
      </c>
      <c r="G129">
        <v>57</v>
      </c>
      <c r="H129">
        <v>101.83820499999999</v>
      </c>
      <c r="I129" s="25">
        <v>0.93262399999998991</v>
      </c>
      <c r="J129">
        <v>868.73925599999063</v>
      </c>
      <c r="K129">
        <v>8.6013787722771351</v>
      </c>
      <c r="L129" t="s">
        <v>187</v>
      </c>
      <c r="N129" s="25">
        <v>0.93262399999998991</v>
      </c>
    </row>
    <row r="130" spans="2:14" x14ac:dyDescent="0.55000000000000004">
      <c r="B130" t="s">
        <v>45</v>
      </c>
      <c r="C130" t="s">
        <v>133</v>
      </c>
      <c r="D130">
        <v>102</v>
      </c>
      <c r="E130">
        <v>101.904348</v>
      </c>
      <c r="F130">
        <v>44</v>
      </c>
      <c r="G130">
        <v>58</v>
      </c>
      <c r="H130">
        <v>102.84687</v>
      </c>
      <c r="I130" s="25">
        <v>0.94252199999999675</v>
      </c>
      <c r="J130">
        <v>877.95924299999695</v>
      </c>
      <c r="K130">
        <v>8.6074435588234994</v>
      </c>
      <c r="L130" t="s">
        <v>187</v>
      </c>
      <c r="N130" s="25">
        <v>0.94252199999999675</v>
      </c>
    </row>
    <row r="131" spans="2:14" x14ac:dyDescent="0.55000000000000004">
      <c r="B131" t="s">
        <v>46</v>
      </c>
      <c r="C131" t="s">
        <v>134</v>
      </c>
      <c r="D131">
        <v>102</v>
      </c>
      <c r="E131">
        <v>101.905609</v>
      </c>
      <c r="F131">
        <v>46</v>
      </c>
      <c r="G131">
        <v>56</v>
      </c>
      <c r="H131">
        <v>102.84519</v>
      </c>
      <c r="I131" s="25">
        <v>0.939581000000004</v>
      </c>
      <c r="J131">
        <v>875.21970150000368</v>
      </c>
      <c r="K131">
        <v>8.5805853088235651</v>
      </c>
      <c r="L131" t="s">
        <v>187</v>
      </c>
      <c r="N131" s="25">
        <v>0.939581000000004</v>
      </c>
    </row>
    <row r="132" spans="2:14" x14ac:dyDescent="0.55000000000000004">
      <c r="B132" t="s">
        <v>47</v>
      </c>
      <c r="C132" t="s">
        <v>135</v>
      </c>
      <c r="D132">
        <v>103</v>
      </c>
      <c r="E132">
        <v>102.905503</v>
      </c>
      <c r="F132">
        <v>45</v>
      </c>
      <c r="G132">
        <v>58</v>
      </c>
      <c r="H132">
        <v>103.85469499999999</v>
      </c>
      <c r="I132" s="25">
        <v>0.94919199999999648</v>
      </c>
      <c r="J132">
        <v>884.17234799999676</v>
      </c>
      <c r="K132">
        <v>8.5841975533980275</v>
      </c>
      <c r="L132" t="s">
        <v>187</v>
      </c>
      <c r="N132" s="25">
        <v>0.94919199999999648</v>
      </c>
    </row>
    <row r="133" spans="2:14" x14ac:dyDescent="0.55000000000000004">
      <c r="B133" t="s">
        <v>46</v>
      </c>
      <c r="C133" t="s">
        <v>134</v>
      </c>
      <c r="D133">
        <v>104</v>
      </c>
      <c r="E133">
        <v>103.904026</v>
      </c>
      <c r="F133">
        <v>46</v>
      </c>
      <c r="G133">
        <v>58</v>
      </c>
      <c r="H133">
        <v>104.86251999999999</v>
      </c>
      <c r="I133" s="25">
        <v>0.95849399999998752</v>
      </c>
      <c r="J133">
        <v>892.83716099998833</v>
      </c>
      <c r="K133">
        <v>8.5849727019229647</v>
      </c>
      <c r="L133" t="s">
        <v>187</v>
      </c>
      <c r="N133" s="25">
        <v>0.95849399999998752</v>
      </c>
    </row>
    <row r="134" spans="2:14" x14ac:dyDescent="0.55000000000000004">
      <c r="B134" t="s">
        <v>45</v>
      </c>
      <c r="C134" t="s">
        <v>133</v>
      </c>
      <c r="D134">
        <v>104</v>
      </c>
      <c r="E134">
        <v>103.905422</v>
      </c>
      <c r="F134">
        <v>44</v>
      </c>
      <c r="G134">
        <v>60</v>
      </c>
      <c r="H134">
        <v>104.86419999999998</v>
      </c>
      <c r="I134" s="25">
        <v>0.95877799999998103</v>
      </c>
      <c r="J134">
        <v>893.1017069999823</v>
      </c>
      <c r="K134">
        <v>8.5875164134613691</v>
      </c>
      <c r="L134" t="s">
        <v>188</v>
      </c>
      <c r="N134" s="25">
        <v>0.95877799999998103</v>
      </c>
    </row>
    <row r="135" spans="2:14" x14ac:dyDescent="0.55000000000000004">
      <c r="B135" t="s">
        <v>46</v>
      </c>
      <c r="C135" t="s">
        <v>134</v>
      </c>
      <c r="D135">
        <v>105</v>
      </c>
      <c r="E135">
        <v>104.905075</v>
      </c>
      <c r="F135">
        <v>46</v>
      </c>
      <c r="G135">
        <v>59</v>
      </c>
      <c r="H135">
        <v>105.871185</v>
      </c>
      <c r="I135" s="25">
        <v>0.96611000000000047</v>
      </c>
      <c r="J135">
        <v>899.93146500000046</v>
      </c>
      <c r="K135">
        <v>8.5707758571428609</v>
      </c>
      <c r="L135" t="s">
        <v>187</v>
      </c>
      <c r="N135" s="25">
        <v>0.96611000000000047</v>
      </c>
    </row>
    <row r="136" spans="2:14" x14ac:dyDescent="0.55000000000000004">
      <c r="B136" t="s">
        <v>46</v>
      </c>
      <c r="C136" t="s">
        <v>134</v>
      </c>
      <c r="D136">
        <v>106</v>
      </c>
      <c r="E136">
        <v>105.903475</v>
      </c>
      <c r="F136">
        <v>46</v>
      </c>
      <c r="G136">
        <v>60</v>
      </c>
      <c r="H136">
        <v>106.87984999999999</v>
      </c>
      <c r="I136" s="25">
        <v>0.97637499999999022</v>
      </c>
      <c r="J136">
        <v>909.49331249999091</v>
      </c>
      <c r="K136">
        <v>8.5801255896225559</v>
      </c>
      <c r="L136" t="s">
        <v>187</v>
      </c>
      <c r="N136" s="25">
        <v>0.97637499999999022</v>
      </c>
    </row>
    <row r="137" spans="2:14" x14ac:dyDescent="0.55000000000000004">
      <c r="B137" t="s">
        <v>48</v>
      </c>
      <c r="C137" t="s">
        <v>136</v>
      </c>
      <c r="D137">
        <v>106</v>
      </c>
      <c r="E137">
        <v>105.90646099999999</v>
      </c>
      <c r="F137">
        <v>48</v>
      </c>
      <c r="G137">
        <v>58</v>
      </c>
      <c r="H137">
        <v>106.87817</v>
      </c>
      <c r="I137" s="25">
        <v>0.97170900000000415</v>
      </c>
      <c r="J137">
        <v>905.14693350000391</v>
      </c>
      <c r="K137">
        <v>8.5391220141509798</v>
      </c>
      <c r="L137" t="s">
        <v>188</v>
      </c>
      <c r="N137" s="25">
        <v>0.97170900000000415</v>
      </c>
    </row>
    <row r="138" spans="2:14" x14ac:dyDescent="0.55000000000000004">
      <c r="B138" t="s">
        <v>49</v>
      </c>
      <c r="C138" t="s">
        <v>137</v>
      </c>
      <c r="D138">
        <v>107</v>
      </c>
      <c r="E138">
        <v>106.905095</v>
      </c>
      <c r="F138">
        <v>47</v>
      </c>
      <c r="G138">
        <v>60</v>
      </c>
      <c r="H138">
        <v>107.887675</v>
      </c>
      <c r="I138" s="25">
        <v>0.98257999999999868</v>
      </c>
      <c r="J138">
        <v>915.27326999999877</v>
      </c>
      <c r="K138">
        <v>8.5539557943925111</v>
      </c>
      <c r="L138" t="s">
        <v>187</v>
      </c>
      <c r="N138" s="25">
        <v>0.98257999999999868</v>
      </c>
    </row>
    <row r="139" spans="2:14" x14ac:dyDescent="0.55000000000000004">
      <c r="B139" t="s">
        <v>46</v>
      </c>
      <c r="C139" t="s">
        <v>134</v>
      </c>
      <c r="D139">
        <v>108</v>
      </c>
      <c r="E139">
        <v>107.90389399999999</v>
      </c>
      <c r="F139">
        <v>46</v>
      </c>
      <c r="G139">
        <v>62</v>
      </c>
      <c r="H139">
        <v>108.89717999999999</v>
      </c>
      <c r="I139" s="25">
        <v>0.99328599999999767</v>
      </c>
      <c r="J139">
        <v>925.24590899999782</v>
      </c>
      <c r="K139">
        <v>8.5670917499999799</v>
      </c>
      <c r="L139" t="s">
        <v>187</v>
      </c>
      <c r="N139" s="25">
        <v>0.99328599999999767</v>
      </c>
    </row>
    <row r="140" spans="2:14" x14ac:dyDescent="0.55000000000000004">
      <c r="B140" t="s">
        <v>48</v>
      </c>
      <c r="C140" t="s">
        <v>136</v>
      </c>
      <c r="D140">
        <v>108</v>
      </c>
      <c r="E140">
        <v>107.904186</v>
      </c>
      <c r="F140">
        <v>48</v>
      </c>
      <c r="G140">
        <v>60</v>
      </c>
      <c r="H140">
        <v>108.8955</v>
      </c>
      <c r="I140" s="25">
        <v>0.99131400000000269</v>
      </c>
      <c r="J140">
        <v>923.40899100000252</v>
      </c>
      <c r="K140">
        <v>8.5500832500000232</v>
      </c>
      <c r="L140" t="s">
        <v>188</v>
      </c>
      <c r="N140" s="25">
        <v>0.99131400000000269</v>
      </c>
    </row>
    <row r="141" spans="2:14" x14ac:dyDescent="0.55000000000000004">
      <c r="B141" t="s">
        <v>49</v>
      </c>
      <c r="C141" t="s">
        <v>137</v>
      </c>
      <c r="D141">
        <v>109</v>
      </c>
      <c r="E141">
        <v>108.904754</v>
      </c>
      <c r="F141">
        <v>47</v>
      </c>
      <c r="G141">
        <v>62</v>
      </c>
      <c r="H141">
        <v>109.90500499999999</v>
      </c>
      <c r="I141" s="25">
        <v>1.0002509999999916</v>
      </c>
      <c r="J141">
        <v>931.73380649999217</v>
      </c>
      <c r="K141">
        <v>8.548016573394424</v>
      </c>
      <c r="L141" t="s">
        <v>187</v>
      </c>
      <c r="N141" s="25">
        <v>1.0002509999999916</v>
      </c>
    </row>
    <row r="142" spans="2:14" x14ac:dyDescent="0.55000000000000004">
      <c r="B142" t="s">
        <v>48</v>
      </c>
      <c r="C142" t="s">
        <v>136</v>
      </c>
      <c r="D142">
        <v>110</v>
      </c>
      <c r="E142">
        <v>109.903007</v>
      </c>
      <c r="F142">
        <v>48</v>
      </c>
      <c r="G142">
        <v>62</v>
      </c>
      <c r="H142">
        <v>110.91282999999999</v>
      </c>
      <c r="I142" s="25">
        <v>1.009822999999983</v>
      </c>
      <c r="J142">
        <v>940.65012449998426</v>
      </c>
      <c r="K142">
        <v>8.5513647681816742</v>
      </c>
      <c r="L142" t="s">
        <v>187</v>
      </c>
      <c r="N142" s="25">
        <v>1.009822999999983</v>
      </c>
    </row>
    <row r="143" spans="2:14" x14ac:dyDescent="0.55000000000000004">
      <c r="B143" t="s">
        <v>46</v>
      </c>
      <c r="C143" t="s">
        <v>134</v>
      </c>
      <c r="D143">
        <v>110</v>
      </c>
      <c r="E143">
        <v>109.905169</v>
      </c>
      <c r="F143">
        <v>46</v>
      </c>
      <c r="G143">
        <v>64</v>
      </c>
      <c r="H143">
        <v>110.91450999999999</v>
      </c>
      <c r="I143" s="25">
        <v>1.0093409999999921</v>
      </c>
      <c r="J143">
        <v>940.20114149999256</v>
      </c>
      <c r="K143">
        <v>8.5472831045453876</v>
      </c>
      <c r="L143" t="s">
        <v>187</v>
      </c>
      <c r="N143" s="25">
        <v>1.0093409999999921</v>
      </c>
    </row>
    <row r="144" spans="2:14" x14ac:dyDescent="0.55000000000000004">
      <c r="B144" t="s">
        <v>48</v>
      </c>
      <c r="C144" t="s">
        <v>136</v>
      </c>
      <c r="D144">
        <v>111</v>
      </c>
      <c r="E144">
        <v>110.90418200000001</v>
      </c>
      <c r="F144">
        <v>48</v>
      </c>
      <c r="G144">
        <v>63</v>
      </c>
      <c r="H144">
        <v>111.92149499999999</v>
      </c>
      <c r="I144" s="25">
        <v>1.0173129999999873</v>
      </c>
      <c r="J144">
        <v>947.62705949998815</v>
      </c>
      <c r="K144">
        <v>8.5371807162161097</v>
      </c>
      <c r="L144" t="s">
        <v>187</v>
      </c>
      <c r="N144" s="25">
        <v>1.0173129999999873</v>
      </c>
    </row>
    <row r="145" spans="2:14" x14ac:dyDescent="0.55000000000000004">
      <c r="B145" t="s">
        <v>48</v>
      </c>
      <c r="C145" t="s">
        <v>136</v>
      </c>
      <c r="D145">
        <v>112</v>
      </c>
      <c r="E145">
        <v>111.902761</v>
      </c>
      <c r="F145">
        <v>48</v>
      </c>
      <c r="G145">
        <v>64</v>
      </c>
      <c r="H145">
        <v>112.93016</v>
      </c>
      <c r="I145" s="25">
        <v>1.0273990000000026</v>
      </c>
      <c r="J145">
        <v>957.02216850000241</v>
      </c>
      <c r="K145">
        <v>8.5448407901785934</v>
      </c>
      <c r="L145" t="s">
        <v>187</v>
      </c>
      <c r="N145" s="25">
        <v>1.0273990000000026</v>
      </c>
    </row>
    <row r="146" spans="2:14" x14ac:dyDescent="0.55000000000000004">
      <c r="B146" t="s">
        <v>50</v>
      </c>
      <c r="C146" t="s">
        <v>138</v>
      </c>
      <c r="D146">
        <v>112</v>
      </c>
      <c r="E146">
        <v>111.904826</v>
      </c>
      <c r="F146">
        <v>50</v>
      </c>
      <c r="G146">
        <v>62</v>
      </c>
      <c r="H146">
        <v>112.92847999999999</v>
      </c>
      <c r="I146" s="25">
        <v>1.0236539999999934</v>
      </c>
      <c r="J146">
        <v>953.53370099999381</v>
      </c>
      <c r="K146">
        <v>8.5136937589285164</v>
      </c>
      <c r="L146" t="s">
        <v>187</v>
      </c>
      <c r="N146" s="25">
        <v>1.0236539999999934</v>
      </c>
    </row>
    <row r="147" spans="2:14" x14ac:dyDescent="0.55000000000000004">
      <c r="B147" t="s">
        <v>51</v>
      </c>
      <c r="C147" t="s">
        <v>139</v>
      </c>
      <c r="D147">
        <v>113</v>
      </c>
      <c r="E147">
        <v>112.904056</v>
      </c>
      <c r="F147">
        <v>49</v>
      </c>
      <c r="G147">
        <v>64</v>
      </c>
      <c r="H147">
        <v>113.937985</v>
      </c>
      <c r="I147" s="25">
        <v>1.0339290000000005</v>
      </c>
      <c r="J147">
        <v>963.10486350000053</v>
      </c>
      <c r="K147">
        <v>8.523051889380536</v>
      </c>
      <c r="L147" t="s">
        <v>188</v>
      </c>
      <c r="N147" s="25">
        <v>1.0339290000000005</v>
      </c>
    </row>
    <row r="148" spans="2:14" x14ac:dyDescent="0.55000000000000004">
      <c r="B148" t="s">
        <v>48</v>
      </c>
      <c r="C148" t="s">
        <v>136</v>
      </c>
      <c r="D148">
        <v>113</v>
      </c>
      <c r="E148">
        <v>112.90440099999999</v>
      </c>
      <c r="F148">
        <v>48</v>
      </c>
      <c r="G148">
        <v>65</v>
      </c>
      <c r="H148">
        <v>113.93882499999998</v>
      </c>
      <c r="I148" s="25">
        <v>1.0344239999999871</v>
      </c>
      <c r="J148">
        <v>963.56595599998798</v>
      </c>
      <c r="K148">
        <v>8.5271323539821946</v>
      </c>
      <c r="L148" t="s">
        <v>188</v>
      </c>
      <c r="N148" s="25">
        <v>1.0344239999999871</v>
      </c>
    </row>
    <row r="149" spans="2:14" x14ac:dyDescent="0.55000000000000004">
      <c r="B149" t="s">
        <v>50</v>
      </c>
      <c r="C149" t="s">
        <v>138</v>
      </c>
      <c r="D149">
        <v>114</v>
      </c>
      <c r="E149">
        <v>113.902784</v>
      </c>
      <c r="F149">
        <v>50</v>
      </c>
      <c r="G149">
        <v>64</v>
      </c>
      <c r="H149">
        <v>114.94580999999999</v>
      </c>
      <c r="I149" s="25">
        <v>1.0430259999999976</v>
      </c>
      <c r="J149">
        <v>971.5787189999977</v>
      </c>
      <c r="K149">
        <v>8.5226203421052436</v>
      </c>
      <c r="L149" t="s">
        <v>187</v>
      </c>
      <c r="N149" s="25">
        <v>1.0430259999999976</v>
      </c>
    </row>
    <row r="150" spans="2:14" x14ac:dyDescent="0.55000000000000004">
      <c r="B150" t="s">
        <v>48</v>
      </c>
      <c r="C150" t="s">
        <v>136</v>
      </c>
      <c r="D150">
        <v>114</v>
      </c>
      <c r="E150">
        <v>113.903361</v>
      </c>
      <c r="F150">
        <v>48</v>
      </c>
      <c r="G150">
        <v>66</v>
      </c>
      <c r="H150">
        <v>114.94748999999999</v>
      </c>
      <c r="I150" s="25">
        <v>1.0441289999999839</v>
      </c>
      <c r="J150">
        <v>972.60616349998497</v>
      </c>
      <c r="K150">
        <v>8.5316330131577622</v>
      </c>
      <c r="L150" t="s">
        <v>188</v>
      </c>
      <c r="N150" s="25">
        <v>1.0441289999999839</v>
      </c>
    </row>
    <row r="151" spans="2:14" x14ac:dyDescent="0.55000000000000004">
      <c r="B151" t="s">
        <v>50</v>
      </c>
      <c r="C151" t="s">
        <v>138</v>
      </c>
      <c r="D151">
        <v>115</v>
      </c>
      <c r="E151">
        <v>114.90334799999999</v>
      </c>
      <c r="F151">
        <v>50</v>
      </c>
      <c r="G151">
        <v>65</v>
      </c>
      <c r="H151">
        <v>115.95447499999999</v>
      </c>
      <c r="I151" s="25">
        <v>1.0511269999999939</v>
      </c>
      <c r="J151">
        <v>979.12480049999431</v>
      </c>
      <c r="K151">
        <v>8.5141286999999508</v>
      </c>
      <c r="L151" t="s">
        <v>188</v>
      </c>
      <c r="N151" s="25">
        <v>1.0511269999999939</v>
      </c>
    </row>
    <row r="152" spans="2:14" x14ac:dyDescent="0.55000000000000004">
      <c r="B152" t="s">
        <v>51</v>
      </c>
      <c r="C152" t="s">
        <v>139</v>
      </c>
      <c r="D152">
        <v>115</v>
      </c>
      <c r="E152">
        <v>114.903875</v>
      </c>
      <c r="F152">
        <v>49</v>
      </c>
      <c r="G152">
        <v>66</v>
      </c>
      <c r="H152">
        <v>115.95531499999998</v>
      </c>
      <c r="I152" s="25">
        <v>1.0514399999999853</v>
      </c>
      <c r="J152">
        <v>979.4163599999863</v>
      </c>
      <c r="K152">
        <v>8.5166639999998814</v>
      </c>
      <c r="L152" t="s">
        <v>188</v>
      </c>
      <c r="N152" s="25">
        <v>1.0514399999999853</v>
      </c>
    </row>
    <row r="153" spans="2:14" x14ac:dyDescent="0.55000000000000004">
      <c r="B153" t="s">
        <v>50</v>
      </c>
      <c r="C153" t="s">
        <v>138</v>
      </c>
      <c r="D153">
        <v>116</v>
      </c>
      <c r="E153">
        <v>115.90174399999999</v>
      </c>
      <c r="F153">
        <v>50</v>
      </c>
      <c r="G153">
        <v>66</v>
      </c>
      <c r="H153">
        <v>116.96314</v>
      </c>
      <c r="I153" s="25">
        <v>1.061396000000002</v>
      </c>
      <c r="J153">
        <v>988.69037400000184</v>
      </c>
      <c r="K153">
        <v>8.5231928793103613</v>
      </c>
      <c r="L153" t="s">
        <v>187</v>
      </c>
      <c r="N153" s="25">
        <v>1.061396000000002</v>
      </c>
    </row>
    <row r="154" spans="2:14" x14ac:dyDescent="0.55000000000000004">
      <c r="B154" t="s">
        <v>48</v>
      </c>
      <c r="C154" t="s">
        <v>136</v>
      </c>
      <c r="D154">
        <v>116</v>
      </c>
      <c r="E154">
        <v>115.904758</v>
      </c>
      <c r="F154">
        <v>48</v>
      </c>
      <c r="G154">
        <v>68</v>
      </c>
      <c r="H154">
        <v>116.96482</v>
      </c>
      <c r="I154" s="25">
        <v>1.0600620000000021</v>
      </c>
      <c r="J154">
        <v>987.44775300000197</v>
      </c>
      <c r="K154">
        <v>8.5124806293103621</v>
      </c>
      <c r="L154" t="s">
        <v>188</v>
      </c>
      <c r="N154" s="25">
        <v>1.0600620000000021</v>
      </c>
    </row>
    <row r="155" spans="2:14" x14ac:dyDescent="0.55000000000000004">
      <c r="B155" t="s">
        <v>50</v>
      </c>
      <c r="C155" t="s">
        <v>138</v>
      </c>
      <c r="D155">
        <v>117</v>
      </c>
      <c r="E155">
        <v>116.90295399999999</v>
      </c>
      <c r="F155">
        <v>50</v>
      </c>
      <c r="G155">
        <v>67</v>
      </c>
      <c r="H155">
        <v>117.97180499999999</v>
      </c>
      <c r="I155" s="25">
        <v>1.0688509999999951</v>
      </c>
      <c r="J155">
        <v>995.63470649999545</v>
      </c>
      <c r="K155">
        <v>8.509698346153808</v>
      </c>
      <c r="L155" t="s">
        <v>187</v>
      </c>
      <c r="N155" s="25">
        <v>1.0688509999999951</v>
      </c>
    </row>
    <row r="156" spans="2:14" x14ac:dyDescent="0.55000000000000004">
      <c r="B156" t="s">
        <v>50</v>
      </c>
      <c r="C156" t="s">
        <v>138</v>
      </c>
      <c r="D156">
        <v>118</v>
      </c>
      <c r="E156">
        <v>117.901607</v>
      </c>
      <c r="F156">
        <v>50</v>
      </c>
      <c r="G156">
        <v>68</v>
      </c>
      <c r="H156">
        <v>118.98047</v>
      </c>
      <c r="I156" s="25">
        <v>1.0788629999999984</v>
      </c>
      <c r="J156">
        <v>1004.9608844999984</v>
      </c>
      <c r="K156">
        <v>8.5166176652542234</v>
      </c>
      <c r="L156" t="s">
        <v>187</v>
      </c>
      <c r="N156" s="25">
        <v>1.0788629999999984</v>
      </c>
    </row>
    <row r="157" spans="2:14" x14ac:dyDescent="0.55000000000000004">
      <c r="B157" t="s">
        <v>50</v>
      </c>
      <c r="C157" t="s">
        <v>138</v>
      </c>
      <c r="D157">
        <v>119</v>
      </c>
      <c r="E157">
        <v>118.90331</v>
      </c>
      <c r="F157">
        <v>50</v>
      </c>
      <c r="G157">
        <v>69</v>
      </c>
      <c r="H157">
        <v>119.98913499999999</v>
      </c>
      <c r="I157" s="25">
        <v>1.0858249999999856</v>
      </c>
      <c r="J157">
        <v>1011.4459874999866</v>
      </c>
      <c r="K157">
        <v>8.4995461134452661</v>
      </c>
      <c r="L157" t="s">
        <v>187</v>
      </c>
      <c r="N157" s="25">
        <v>1.0858249999999856</v>
      </c>
    </row>
    <row r="158" spans="2:14" x14ac:dyDescent="0.55000000000000004">
      <c r="B158" t="s">
        <v>50</v>
      </c>
      <c r="C158" t="s">
        <v>138</v>
      </c>
      <c r="D158">
        <v>120</v>
      </c>
      <c r="E158">
        <v>119.902199</v>
      </c>
      <c r="F158">
        <v>50</v>
      </c>
      <c r="G158">
        <v>70</v>
      </c>
      <c r="H158">
        <v>120.9978</v>
      </c>
      <c r="I158" s="25">
        <v>1.095601000000002</v>
      </c>
      <c r="J158">
        <v>1020.5523315000019</v>
      </c>
      <c r="K158">
        <v>8.5046027625000153</v>
      </c>
      <c r="L158" t="s">
        <v>187</v>
      </c>
      <c r="N158" s="25">
        <v>1.095601000000002</v>
      </c>
    </row>
    <row r="159" spans="2:14" x14ac:dyDescent="0.55000000000000004">
      <c r="B159" t="s">
        <v>52</v>
      </c>
      <c r="C159" t="s">
        <v>140</v>
      </c>
      <c r="D159">
        <v>120</v>
      </c>
      <c r="E159">
        <v>119.904021</v>
      </c>
      <c r="F159">
        <v>52</v>
      </c>
      <c r="G159">
        <v>68</v>
      </c>
      <c r="H159">
        <v>120.99611999999999</v>
      </c>
      <c r="I159" s="25">
        <v>1.0920989999999904</v>
      </c>
      <c r="J159">
        <v>1017.2902184999911</v>
      </c>
      <c r="K159">
        <v>8.477418487499925</v>
      </c>
      <c r="L159" t="s">
        <v>188</v>
      </c>
      <c r="N159" s="25">
        <v>1.0920989999999904</v>
      </c>
    </row>
    <row r="160" spans="2:14" x14ac:dyDescent="0.55000000000000004">
      <c r="B160" t="s">
        <v>53</v>
      </c>
      <c r="C160" t="s">
        <v>141</v>
      </c>
      <c r="D160">
        <v>121</v>
      </c>
      <c r="E160">
        <v>120.903824</v>
      </c>
      <c r="F160">
        <v>51</v>
      </c>
      <c r="G160">
        <v>70</v>
      </c>
      <c r="H160">
        <v>122.00562499999999</v>
      </c>
      <c r="I160" s="25">
        <v>1.1018009999999947</v>
      </c>
      <c r="J160">
        <v>1026.3276314999951</v>
      </c>
      <c r="K160">
        <v>8.4820465413222728</v>
      </c>
      <c r="L160" t="s">
        <v>187</v>
      </c>
      <c r="N160" s="25">
        <v>1.1018009999999947</v>
      </c>
    </row>
    <row r="161" spans="2:14" x14ac:dyDescent="0.55000000000000004">
      <c r="B161" t="s">
        <v>52</v>
      </c>
      <c r="C161" t="s">
        <v>140</v>
      </c>
      <c r="D161">
        <v>122</v>
      </c>
      <c r="E161">
        <v>121.90305499999999</v>
      </c>
      <c r="F161">
        <v>52</v>
      </c>
      <c r="G161">
        <v>70</v>
      </c>
      <c r="H161">
        <v>123.01345000000001</v>
      </c>
      <c r="I161" s="25">
        <v>1.1103950000000111</v>
      </c>
      <c r="J161">
        <v>1034.3329425000104</v>
      </c>
      <c r="K161">
        <v>8.4781388729509057</v>
      </c>
      <c r="L161" t="s">
        <v>188</v>
      </c>
      <c r="N161" s="25">
        <v>1.1103950000000111</v>
      </c>
    </row>
    <row r="162" spans="2:14" x14ac:dyDescent="0.55000000000000004">
      <c r="B162" t="s">
        <v>50</v>
      </c>
      <c r="C162" t="s">
        <v>138</v>
      </c>
      <c r="D162">
        <v>122</v>
      </c>
      <c r="E162">
        <v>121.90344</v>
      </c>
      <c r="F162">
        <v>50</v>
      </c>
      <c r="G162">
        <v>72</v>
      </c>
      <c r="H162">
        <v>123.01513</v>
      </c>
      <c r="I162" s="25">
        <v>1.1116899999999958</v>
      </c>
      <c r="J162">
        <v>1035.5392349999961</v>
      </c>
      <c r="K162">
        <v>8.4880265163934112</v>
      </c>
      <c r="L162" t="s">
        <v>187</v>
      </c>
      <c r="N162" s="25">
        <v>1.1116899999999958</v>
      </c>
    </row>
    <row r="163" spans="2:14" x14ac:dyDescent="0.55000000000000004">
      <c r="B163" t="s">
        <v>53</v>
      </c>
      <c r="C163" t="s">
        <v>141</v>
      </c>
      <c r="D163">
        <v>123</v>
      </c>
      <c r="E163">
        <v>122.904222</v>
      </c>
      <c r="F163">
        <v>51</v>
      </c>
      <c r="G163">
        <v>72</v>
      </c>
      <c r="H163">
        <v>124.022955</v>
      </c>
      <c r="I163" s="25">
        <v>1.1187329999999918</v>
      </c>
      <c r="J163">
        <v>1042.0997894999923</v>
      </c>
      <c r="K163">
        <v>8.4723560121950587</v>
      </c>
      <c r="L163" t="s">
        <v>187</v>
      </c>
      <c r="N163" s="25">
        <v>1.1187329999999918</v>
      </c>
    </row>
    <row r="164" spans="2:14" x14ac:dyDescent="0.55000000000000004">
      <c r="B164" t="s">
        <v>52</v>
      </c>
      <c r="C164" t="s">
        <v>140</v>
      </c>
      <c r="D164">
        <v>123</v>
      </c>
      <c r="E164">
        <v>122.90427800000001</v>
      </c>
      <c r="F164">
        <v>52</v>
      </c>
      <c r="G164">
        <v>71</v>
      </c>
      <c r="H164">
        <v>124.02211499999999</v>
      </c>
      <c r="I164" s="25">
        <v>1.1178369999999802</v>
      </c>
      <c r="J164">
        <v>1041.2651654999815</v>
      </c>
      <c r="K164">
        <v>8.4655704512193619</v>
      </c>
      <c r="L164" t="s">
        <v>188</v>
      </c>
      <c r="N164" s="25">
        <v>1.1178369999999802</v>
      </c>
    </row>
    <row r="165" spans="2:14" x14ac:dyDescent="0.55000000000000004">
      <c r="B165" t="s">
        <v>52</v>
      </c>
      <c r="C165" t="s">
        <v>140</v>
      </c>
      <c r="D165">
        <v>124</v>
      </c>
      <c r="E165">
        <v>123.90282500000001</v>
      </c>
      <c r="F165">
        <v>52</v>
      </c>
      <c r="G165">
        <v>72</v>
      </c>
      <c r="H165">
        <v>125.03077999999999</v>
      </c>
      <c r="I165" s="25">
        <v>1.1279549999999858</v>
      </c>
      <c r="J165">
        <v>1050.6900824999868</v>
      </c>
      <c r="K165">
        <v>8.4733071169353771</v>
      </c>
      <c r="L165" t="s">
        <v>188</v>
      </c>
      <c r="N165" s="25">
        <v>1.1279549999999858</v>
      </c>
    </row>
    <row r="166" spans="2:14" x14ac:dyDescent="0.55000000000000004">
      <c r="B166" t="s">
        <v>50</v>
      </c>
      <c r="C166" t="s">
        <v>138</v>
      </c>
      <c r="D166">
        <v>124</v>
      </c>
      <c r="E166">
        <v>123.905271</v>
      </c>
      <c r="F166">
        <v>50</v>
      </c>
      <c r="G166">
        <v>74</v>
      </c>
      <c r="H166">
        <v>125.03246</v>
      </c>
      <c r="I166" s="25">
        <v>1.1271890000000013</v>
      </c>
      <c r="J166">
        <v>1049.9765535000013</v>
      </c>
      <c r="K166">
        <v>8.4675528508064613</v>
      </c>
      <c r="L166" t="s">
        <v>187</v>
      </c>
      <c r="N166" s="25">
        <v>1.1271890000000013</v>
      </c>
    </row>
    <row r="167" spans="2:14" x14ac:dyDescent="0.55000000000000004">
      <c r="B167" t="s">
        <v>54</v>
      </c>
      <c r="C167" t="s">
        <v>142</v>
      </c>
      <c r="D167">
        <v>124</v>
      </c>
      <c r="E167">
        <v>123.905894</v>
      </c>
      <c r="F167">
        <v>54</v>
      </c>
      <c r="G167">
        <v>70</v>
      </c>
      <c r="H167">
        <v>125.0291</v>
      </c>
      <c r="I167" s="25">
        <v>1.1232059999999962</v>
      </c>
      <c r="J167">
        <v>1046.2663889999965</v>
      </c>
      <c r="K167">
        <v>8.43763216935481</v>
      </c>
      <c r="L167" t="s">
        <v>188</v>
      </c>
      <c r="N167" s="25">
        <v>1.1232059999999962</v>
      </c>
    </row>
    <row r="168" spans="2:14" x14ac:dyDescent="0.55000000000000004">
      <c r="B168" t="s">
        <v>52</v>
      </c>
      <c r="C168" t="s">
        <v>140</v>
      </c>
      <c r="D168">
        <v>125</v>
      </c>
      <c r="E168">
        <v>124.90443500000001</v>
      </c>
      <c r="F168">
        <v>52</v>
      </c>
      <c r="G168">
        <v>73</v>
      </c>
      <c r="H168">
        <v>126.039445</v>
      </c>
      <c r="I168" s="25">
        <v>1.1350099999999941</v>
      </c>
      <c r="J168">
        <v>1057.2618149999944</v>
      </c>
      <c r="K168">
        <v>8.4580945199999551</v>
      </c>
      <c r="L168" t="s">
        <v>188</v>
      </c>
      <c r="N168" s="25">
        <v>1.1350099999999941</v>
      </c>
    </row>
    <row r="169" spans="2:14" x14ac:dyDescent="0.55000000000000004">
      <c r="B169" t="s">
        <v>52</v>
      </c>
      <c r="C169" t="s">
        <v>140</v>
      </c>
      <c r="D169">
        <v>126</v>
      </c>
      <c r="E169">
        <v>125.90331</v>
      </c>
      <c r="F169">
        <v>52</v>
      </c>
      <c r="G169">
        <v>74</v>
      </c>
      <c r="H169">
        <v>127.04811000000001</v>
      </c>
      <c r="I169" s="25">
        <v>1.1448000000000036</v>
      </c>
      <c r="J169">
        <v>1066.3812000000034</v>
      </c>
      <c r="K169">
        <v>8.4633428571428837</v>
      </c>
      <c r="L169" t="s">
        <v>188</v>
      </c>
      <c r="N169" s="25">
        <v>1.1448000000000036</v>
      </c>
    </row>
    <row r="170" spans="2:14" x14ac:dyDescent="0.55000000000000004">
      <c r="B170" t="s">
        <v>54</v>
      </c>
      <c r="C170" t="s">
        <v>142</v>
      </c>
      <c r="D170">
        <v>126</v>
      </c>
      <c r="E170">
        <v>125.904281</v>
      </c>
      <c r="F170">
        <v>54</v>
      </c>
      <c r="G170">
        <v>72</v>
      </c>
      <c r="H170">
        <v>127.04643</v>
      </c>
      <c r="I170" s="25">
        <v>1.1421490000000034</v>
      </c>
      <c r="J170">
        <v>1063.9117935000031</v>
      </c>
      <c r="K170">
        <v>8.4437443928571678</v>
      </c>
      <c r="L170" t="s">
        <v>188</v>
      </c>
      <c r="N170" s="25">
        <v>1.1421490000000034</v>
      </c>
    </row>
    <row r="171" spans="2:14" x14ac:dyDescent="0.55000000000000004">
      <c r="B171" t="s">
        <v>55</v>
      </c>
      <c r="C171" t="s">
        <v>143</v>
      </c>
      <c r="D171">
        <v>127</v>
      </c>
      <c r="E171">
        <v>126.904477</v>
      </c>
      <c r="F171">
        <v>53</v>
      </c>
      <c r="G171">
        <v>74</v>
      </c>
      <c r="H171">
        <v>128.05593500000001</v>
      </c>
      <c r="I171" s="25">
        <v>1.1514580000000052</v>
      </c>
      <c r="J171">
        <v>1072.5831270000049</v>
      </c>
      <c r="K171">
        <v>8.4455364330709042</v>
      </c>
      <c r="L171" t="s">
        <v>187</v>
      </c>
      <c r="N171" s="25">
        <v>1.1514580000000052</v>
      </c>
    </row>
    <row r="172" spans="2:14" x14ac:dyDescent="0.55000000000000004">
      <c r="B172" t="s">
        <v>54</v>
      </c>
      <c r="C172" t="s">
        <v>142</v>
      </c>
      <c r="D172">
        <v>128</v>
      </c>
      <c r="E172">
        <v>127.903531</v>
      </c>
      <c r="F172">
        <v>54</v>
      </c>
      <c r="G172">
        <v>74</v>
      </c>
      <c r="H172">
        <v>129.06376</v>
      </c>
      <c r="I172" s="25">
        <v>1.1602290000000011</v>
      </c>
      <c r="J172">
        <v>1080.753313500001</v>
      </c>
      <c r="K172">
        <v>8.4433852617187579</v>
      </c>
      <c r="L172" t="s">
        <v>188</v>
      </c>
      <c r="N172" s="25">
        <v>1.1602290000000011</v>
      </c>
    </row>
    <row r="173" spans="2:14" x14ac:dyDescent="0.55000000000000004">
      <c r="B173" t="s">
        <v>52</v>
      </c>
      <c r="C173" t="s">
        <v>140</v>
      </c>
      <c r="D173">
        <v>128</v>
      </c>
      <c r="E173">
        <v>127.904464</v>
      </c>
      <c r="F173">
        <v>52</v>
      </c>
      <c r="G173">
        <v>76</v>
      </c>
      <c r="H173">
        <v>129.06544</v>
      </c>
      <c r="I173" s="25">
        <v>1.1609759999999909</v>
      </c>
      <c r="J173">
        <v>1081.4491439999915</v>
      </c>
      <c r="K173">
        <v>8.4488214374999338</v>
      </c>
      <c r="L173" t="s">
        <v>188</v>
      </c>
      <c r="N173" s="25">
        <v>1.1609759999999909</v>
      </c>
    </row>
    <row r="174" spans="2:14" x14ac:dyDescent="0.55000000000000004">
      <c r="B174" t="s">
        <v>54</v>
      </c>
      <c r="C174" t="s">
        <v>142</v>
      </c>
      <c r="D174">
        <v>129</v>
      </c>
      <c r="E174">
        <v>128.90477999999999</v>
      </c>
      <c r="F174">
        <v>54</v>
      </c>
      <c r="G174">
        <v>75</v>
      </c>
      <c r="H174">
        <v>130.07242500000001</v>
      </c>
      <c r="I174" s="25">
        <v>1.1676450000000216</v>
      </c>
      <c r="J174">
        <v>1087.66131750002</v>
      </c>
      <c r="K174">
        <v>8.4314830813955037</v>
      </c>
      <c r="L174" t="s">
        <v>187</v>
      </c>
      <c r="N174" s="25">
        <v>1.1676450000000216</v>
      </c>
    </row>
    <row r="175" spans="2:14" x14ac:dyDescent="0.55000000000000004">
      <c r="B175" t="s">
        <v>54</v>
      </c>
      <c r="C175" t="s">
        <v>142</v>
      </c>
      <c r="D175">
        <v>130</v>
      </c>
      <c r="E175">
        <v>129.90351000000001</v>
      </c>
      <c r="F175">
        <v>54</v>
      </c>
      <c r="G175">
        <v>76</v>
      </c>
      <c r="H175">
        <v>131.08108999999999</v>
      </c>
      <c r="I175" s="25">
        <v>1.1775799999999776</v>
      </c>
      <c r="J175">
        <v>1096.9157699999791</v>
      </c>
      <c r="K175">
        <v>8.4378136153844547</v>
      </c>
      <c r="L175" t="s">
        <v>188</v>
      </c>
      <c r="N175" s="25">
        <v>1.1775799999999776</v>
      </c>
    </row>
    <row r="176" spans="2:14" x14ac:dyDescent="0.55000000000000004">
      <c r="B176" t="s">
        <v>52</v>
      </c>
      <c r="C176" t="s">
        <v>140</v>
      </c>
      <c r="D176">
        <v>130</v>
      </c>
      <c r="E176">
        <v>129.906229</v>
      </c>
      <c r="F176">
        <v>52</v>
      </c>
      <c r="G176">
        <v>78</v>
      </c>
      <c r="H176">
        <v>131.08276999999998</v>
      </c>
      <c r="I176" s="25">
        <v>1.1765409999999861</v>
      </c>
      <c r="J176">
        <v>1095.9479414999871</v>
      </c>
      <c r="K176">
        <v>8.4303687807691308</v>
      </c>
      <c r="L176" t="s">
        <v>188</v>
      </c>
      <c r="N176" s="25">
        <v>1.1765409999999861</v>
      </c>
    </row>
    <row r="177" spans="2:14" x14ac:dyDescent="0.55000000000000004">
      <c r="B177" t="s">
        <v>56</v>
      </c>
      <c r="C177" t="s">
        <v>144</v>
      </c>
      <c r="D177">
        <v>130</v>
      </c>
      <c r="E177">
        <v>129.90627699999999</v>
      </c>
      <c r="F177">
        <v>56</v>
      </c>
      <c r="G177">
        <v>74</v>
      </c>
      <c r="H177">
        <v>131.07941</v>
      </c>
      <c r="I177" s="25">
        <v>1.1731330000000071</v>
      </c>
      <c r="J177">
        <v>1092.7733895000065</v>
      </c>
      <c r="K177">
        <v>8.4059491500000494</v>
      </c>
      <c r="L177" t="s">
        <v>188</v>
      </c>
      <c r="N177" s="25">
        <v>1.1731330000000071</v>
      </c>
    </row>
    <row r="178" spans="2:14" x14ac:dyDescent="0.55000000000000004">
      <c r="B178" t="s">
        <v>54</v>
      </c>
      <c r="C178" t="s">
        <v>142</v>
      </c>
      <c r="D178">
        <v>131</v>
      </c>
      <c r="E178">
        <v>130.90507600000001</v>
      </c>
      <c r="F178">
        <v>54</v>
      </c>
      <c r="G178">
        <v>77</v>
      </c>
      <c r="H178">
        <v>132.089755</v>
      </c>
      <c r="I178" s="25">
        <v>1.1846789999999885</v>
      </c>
      <c r="J178">
        <v>1103.5284884999892</v>
      </c>
      <c r="K178">
        <v>8.4238815916029708</v>
      </c>
      <c r="L178" t="s">
        <v>187</v>
      </c>
      <c r="N178" s="25">
        <v>1.1846789999999885</v>
      </c>
    </row>
    <row r="179" spans="2:14" x14ac:dyDescent="0.55000000000000004">
      <c r="B179" t="s">
        <v>54</v>
      </c>
      <c r="C179" t="s">
        <v>142</v>
      </c>
      <c r="D179">
        <v>132</v>
      </c>
      <c r="E179">
        <v>131.90414799999999</v>
      </c>
      <c r="F179">
        <v>54</v>
      </c>
      <c r="G179">
        <v>78</v>
      </c>
      <c r="H179">
        <v>133.09841999999998</v>
      </c>
      <c r="I179" s="25">
        <v>1.1942719999999838</v>
      </c>
      <c r="J179">
        <v>1112.4643679999849</v>
      </c>
      <c r="K179">
        <v>8.4277603636362493</v>
      </c>
      <c r="L179" t="s">
        <v>187</v>
      </c>
      <c r="N179" s="25">
        <v>1.1942719999999838</v>
      </c>
    </row>
    <row r="180" spans="2:14" x14ac:dyDescent="0.55000000000000004">
      <c r="B180" t="s">
        <v>56</v>
      </c>
      <c r="C180" t="s">
        <v>144</v>
      </c>
      <c r="D180">
        <v>132</v>
      </c>
      <c r="E180">
        <v>131.90504200000001</v>
      </c>
      <c r="F180">
        <v>56</v>
      </c>
      <c r="G180">
        <v>76</v>
      </c>
      <c r="H180">
        <v>133.09673999999998</v>
      </c>
      <c r="I180" s="25">
        <v>1.1916979999999739</v>
      </c>
      <c r="J180">
        <v>1110.0666869999757</v>
      </c>
      <c r="K180">
        <v>8.4095961136361801</v>
      </c>
      <c r="L180" t="s">
        <v>187</v>
      </c>
      <c r="N180" s="25">
        <v>1.1916979999999739</v>
      </c>
    </row>
    <row r="181" spans="2:14" x14ac:dyDescent="0.55000000000000004">
      <c r="B181" t="s">
        <v>57</v>
      </c>
      <c r="C181" t="s">
        <v>145</v>
      </c>
      <c r="D181">
        <v>133</v>
      </c>
      <c r="E181">
        <v>132.90543299999999</v>
      </c>
      <c r="F181">
        <v>55</v>
      </c>
      <c r="G181">
        <v>78</v>
      </c>
      <c r="H181">
        <v>134.106245</v>
      </c>
      <c r="I181" s="25">
        <v>1.2008120000000133</v>
      </c>
      <c r="J181">
        <v>1118.5563780000125</v>
      </c>
      <c r="K181">
        <v>8.4101983308271624</v>
      </c>
      <c r="L181" t="s">
        <v>187</v>
      </c>
      <c r="N181" s="25">
        <v>1.2008120000000133</v>
      </c>
    </row>
    <row r="182" spans="2:14" x14ac:dyDescent="0.55000000000000004">
      <c r="B182" t="s">
        <v>56</v>
      </c>
      <c r="C182" t="s">
        <v>144</v>
      </c>
      <c r="D182">
        <v>134</v>
      </c>
      <c r="E182">
        <v>133.90449000000001</v>
      </c>
      <c r="F182">
        <v>56</v>
      </c>
      <c r="G182">
        <v>78</v>
      </c>
      <c r="H182">
        <v>135.11406999999997</v>
      </c>
      <c r="I182" s="25">
        <v>1.2095799999999599</v>
      </c>
      <c r="J182">
        <v>1126.7237699999628</v>
      </c>
      <c r="K182">
        <v>8.4083863432833041</v>
      </c>
      <c r="L182" t="s">
        <v>188</v>
      </c>
      <c r="N182" s="25">
        <v>1.2095799999999599</v>
      </c>
    </row>
    <row r="183" spans="2:14" x14ac:dyDescent="0.55000000000000004">
      <c r="B183" t="s">
        <v>54</v>
      </c>
      <c r="C183" t="s">
        <v>142</v>
      </c>
      <c r="D183">
        <v>134</v>
      </c>
      <c r="E183">
        <v>133.905395</v>
      </c>
      <c r="F183">
        <v>54</v>
      </c>
      <c r="G183">
        <v>80</v>
      </c>
      <c r="H183">
        <v>135.11574999999999</v>
      </c>
      <c r="I183" s="25">
        <v>1.2103549999999927</v>
      </c>
      <c r="J183">
        <v>1127.4456824999932</v>
      </c>
      <c r="K183">
        <v>8.4137737499999492</v>
      </c>
      <c r="L183" t="s">
        <v>188</v>
      </c>
      <c r="N183" s="25">
        <v>1.2103549999999927</v>
      </c>
    </row>
    <row r="184" spans="2:14" x14ac:dyDescent="0.55000000000000004">
      <c r="B184" t="s">
        <v>56</v>
      </c>
      <c r="C184" t="s">
        <v>144</v>
      </c>
      <c r="D184">
        <v>135</v>
      </c>
      <c r="E184">
        <v>134.90566799999999</v>
      </c>
      <c r="F184">
        <v>56</v>
      </c>
      <c r="G184">
        <v>79</v>
      </c>
      <c r="H184">
        <v>136.12273499999998</v>
      </c>
      <c r="I184" s="25">
        <v>1.2170669999999859</v>
      </c>
      <c r="J184">
        <v>1133.6979104999868</v>
      </c>
      <c r="K184">
        <v>8.3977622999999024</v>
      </c>
      <c r="L184" t="s">
        <v>188</v>
      </c>
      <c r="N184" s="25">
        <v>1.2170669999999859</v>
      </c>
    </row>
    <row r="185" spans="2:14" x14ac:dyDescent="0.55000000000000004">
      <c r="B185" t="s">
        <v>56</v>
      </c>
      <c r="C185" t="s">
        <v>144</v>
      </c>
      <c r="D185">
        <v>136</v>
      </c>
      <c r="E185">
        <v>135.90455600000001</v>
      </c>
      <c r="F185">
        <v>56</v>
      </c>
      <c r="G185">
        <v>80</v>
      </c>
      <c r="H185">
        <v>137.13139999999999</v>
      </c>
      <c r="I185" s="25">
        <v>1.2268439999999714</v>
      </c>
      <c r="J185">
        <v>1142.8051859999734</v>
      </c>
      <c r="K185">
        <v>8.4029793088233333</v>
      </c>
      <c r="L185" t="s">
        <v>188</v>
      </c>
      <c r="N185" s="25">
        <v>1.2268439999999714</v>
      </c>
    </row>
    <row r="186" spans="2:14" x14ac:dyDescent="0.55000000000000004">
      <c r="B186" t="s">
        <v>58</v>
      </c>
      <c r="C186" t="s">
        <v>146</v>
      </c>
      <c r="D186">
        <v>136</v>
      </c>
      <c r="E186">
        <v>135.90714</v>
      </c>
      <c r="F186">
        <v>58</v>
      </c>
      <c r="G186">
        <v>78</v>
      </c>
      <c r="H186">
        <v>137.12971999999999</v>
      </c>
      <c r="I186" s="25">
        <v>1.2225799999999936</v>
      </c>
      <c r="J186">
        <v>1138.8332699999939</v>
      </c>
      <c r="K186">
        <v>8.373774044117603</v>
      </c>
      <c r="L186" t="s">
        <v>188</v>
      </c>
      <c r="N186" s="25">
        <v>1.2225799999999936</v>
      </c>
    </row>
    <row r="187" spans="2:14" x14ac:dyDescent="0.55000000000000004">
      <c r="B187" t="s">
        <v>54</v>
      </c>
      <c r="C187" t="s">
        <v>142</v>
      </c>
      <c r="D187">
        <v>136</v>
      </c>
      <c r="E187">
        <v>135.907219</v>
      </c>
      <c r="F187">
        <v>54</v>
      </c>
      <c r="G187">
        <v>82</v>
      </c>
      <c r="H187">
        <v>137.13308000000001</v>
      </c>
      <c r="I187" s="25">
        <v>1.225861000000009</v>
      </c>
      <c r="J187">
        <v>1141.8895215000084</v>
      </c>
      <c r="K187">
        <v>8.3962464816177089</v>
      </c>
      <c r="L187" t="s">
        <v>188</v>
      </c>
      <c r="N187" s="25">
        <v>1.225861000000009</v>
      </c>
    </row>
    <row r="188" spans="2:14" x14ac:dyDescent="0.55000000000000004">
      <c r="B188" t="s">
        <v>56</v>
      </c>
      <c r="C188" t="s">
        <v>144</v>
      </c>
      <c r="D188">
        <v>137</v>
      </c>
      <c r="E188">
        <v>136.90581599999999</v>
      </c>
      <c r="F188">
        <v>56</v>
      </c>
      <c r="G188">
        <v>81</v>
      </c>
      <c r="H188">
        <v>138.14006499999999</v>
      </c>
      <c r="I188" s="25">
        <v>1.2342490000000055</v>
      </c>
      <c r="J188">
        <v>1149.7029435000052</v>
      </c>
      <c r="K188">
        <v>8.3919922883212053</v>
      </c>
      <c r="L188" t="s">
        <v>187</v>
      </c>
      <c r="N188" s="25">
        <v>1.2342490000000055</v>
      </c>
    </row>
    <row r="189" spans="2:14" x14ac:dyDescent="0.55000000000000004">
      <c r="B189" t="s">
        <v>56</v>
      </c>
      <c r="C189" t="s">
        <v>144</v>
      </c>
      <c r="D189">
        <v>138</v>
      </c>
      <c r="E189">
        <v>137.905236</v>
      </c>
      <c r="F189">
        <v>56</v>
      </c>
      <c r="G189">
        <v>82</v>
      </c>
      <c r="H189">
        <v>139.14873</v>
      </c>
      <c r="I189" s="25">
        <v>1.2434939999999983</v>
      </c>
      <c r="J189">
        <v>1158.3146609999985</v>
      </c>
      <c r="K189">
        <v>8.3935844999999887</v>
      </c>
      <c r="L189" t="s">
        <v>187</v>
      </c>
      <c r="N189" s="25">
        <v>1.2434939999999983</v>
      </c>
    </row>
    <row r="190" spans="2:14" x14ac:dyDescent="0.55000000000000004">
      <c r="B190" t="s">
        <v>58</v>
      </c>
      <c r="C190" t="s">
        <v>146</v>
      </c>
      <c r="D190">
        <v>138</v>
      </c>
      <c r="E190">
        <v>137.90599599999999</v>
      </c>
      <c r="F190">
        <v>58</v>
      </c>
      <c r="G190">
        <v>80</v>
      </c>
      <c r="H190">
        <v>139.14704999999998</v>
      </c>
      <c r="I190" s="25">
        <v>1.2410539999999912</v>
      </c>
      <c r="J190">
        <v>1156.0418009999919</v>
      </c>
      <c r="K190">
        <v>8.3771144999999407</v>
      </c>
      <c r="L190" t="s">
        <v>188</v>
      </c>
      <c r="N190" s="25">
        <v>1.2410539999999912</v>
      </c>
    </row>
    <row r="191" spans="2:14" x14ac:dyDescent="0.55000000000000004">
      <c r="B191" t="s">
        <v>59</v>
      </c>
      <c r="C191" t="s">
        <v>147</v>
      </c>
      <c r="D191">
        <v>138</v>
      </c>
      <c r="E191">
        <v>137.90711400000001</v>
      </c>
      <c r="F191">
        <v>57</v>
      </c>
      <c r="G191">
        <v>81</v>
      </c>
      <c r="H191">
        <v>139.14788999999999</v>
      </c>
      <c r="I191" s="25">
        <v>1.2407759999999826</v>
      </c>
      <c r="J191">
        <v>1155.7828439999837</v>
      </c>
      <c r="K191">
        <v>8.3752379999998823</v>
      </c>
      <c r="L191" t="s">
        <v>188</v>
      </c>
      <c r="N191" s="25">
        <v>1.2407759999999826</v>
      </c>
    </row>
    <row r="192" spans="2:14" x14ac:dyDescent="0.55000000000000004">
      <c r="B192" t="s">
        <v>59</v>
      </c>
      <c r="C192" t="s">
        <v>147</v>
      </c>
      <c r="D192">
        <v>139</v>
      </c>
      <c r="E192">
        <v>138.90635499999999</v>
      </c>
      <c r="F192">
        <v>57</v>
      </c>
      <c r="G192">
        <v>82</v>
      </c>
      <c r="H192">
        <v>140.156555</v>
      </c>
      <c r="I192" s="25">
        <v>1.2502000000000066</v>
      </c>
      <c r="J192">
        <v>1164.5613000000062</v>
      </c>
      <c r="K192">
        <v>8.3781388489209085</v>
      </c>
      <c r="L192" t="s">
        <v>187</v>
      </c>
      <c r="N192" s="25">
        <v>1.2502000000000066</v>
      </c>
    </row>
    <row r="193" spans="2:14" x14ac:dyDescent="0.55000000000000004">
      <c r="B193" t="s">
        <v>58</v>
      </c>
      <c r="C193" t="s">
        <v>146</v>
      </c>
      <c r="D193">
        <v>140</v>
      </c>
      <c r="E193">
        <v>139.90544199999999</v>
      </c>
      <c r="F193">
        <v>58</v>
      </c>
      <c r="G193">
        <v>82</v>
      </c>
      <c r="H193">
        <v>141.16437999999999</v>
      </c>
      <c r="I193" s="25">
        <v>1.2589380000000006</v>
      </c>
      <c r="J193">
        <v>1172.7007470000005</v>
      </c>
      <c r="K193">
        <v>8.3764339071428608</v>
      </c>
      <c r="L193" t="s">
        <v>187</v>
      </c>
      <c r="N193" s="25">
        <v>1.2589380000000006</v>
      </c>
    </row>
    <row r="194" spans="2:14" x14ac:dyDescent="0.55000000000000004">
      <c r="B194" t="s">
        <v>60</v>
      </c>
      <c r="C194" t="s">
        <v>148</v>
      </c>
      <c r="D194">
        <v>141</v>
      </c>
      <c r="E194">
        <v>140.907657</v>
      </c>
      <c r="F194">
        <v>59</v>
      </c>
      <c r="G194">
        <v>82</v>
      </c>
      <c r="H194">
        <v>142.17220499999999</v>
      </c>
      <c r="I194" s="25">
        <v>1.2645479999999907</v>
      </c>
      <c r="J194">
        <v>1177.9264619999913</v>
      </c>
      <c r="K194">
        <v>8.3540883829786612</v>
      </c>
      <c r="L194" t="s">
        <v>187</v>
      </c>
      <c r="N194" s="25">
        <v>1.2645479999999907</v>
      </c>
    </row>
    <row r="195" spans="2:14" x14ac:dyDescent="0.55000000000000004">
      <c r="B195" t="s">
        <v>61</v>
      </c>
      <c r="C195" t="s">
        <v>149</v>
      </c>
      <c r="D195">
        <v>142</v>
      </c>
      <c r="E195">
        <v>141.90773100000001</v>
      </c>
      <c r="F195">
        <v>60</v>
      </c>
      <c r="G195">
        <v>82</v>
      </c>
      <c r="H195">
        <v>143.18002999999999</v>
      </c>
      <c r="I195" s="25">
        <v>1.2722989999999754</v>
      </c>
      <c r="J195">
        <v>1185.146518499977</v>
      </c>
      <c r="K195">
        <v>8.3461022429575848</v>
      </c>
      <c r="L195" t="s">
        <v>187</v>
      </c>
      <c r="N195" s="25">
        <v>1.2722989999999754</v>
      </c>
    </row>
    <row r="196" spans="2:14" x14ac:dyDescent="0.55000000000000004">
      <c r="B196" t="s">
        <v>58</v>
      </c>
      <c r="C196" t="s">
        <v>146</v>
      </c>
      <c r="D196">
        <v>142</v>
      </c>
      <c r="E196">
        <v>141.90924899999999</v>
      </c>
      <c r="F196">
        <v>58</v>
      </c>
      <c r="G196">
        <v>84</v>
      </c>
      <c r="H196">
        <v>143.18170999999998</v>
      </c>
      <c r="I196" s="25">
        <v>1.2724609999999927</v>
      </c>
      <c r="J196">
        <v>1185.2974214999933</v>
      </c>
      <c r="K196">
        <v>8.3471649401407984</v>
      </c>
      <c r="L196" t="s">
        <v>188</v>
      </c>
      <c r="N196" s="25">
        <v>1.2724609999999927</v>
      </c>
    </row>
    <row r="197" spans="2:14" x14ac:dyDescent="0.55000000000000004">
      <c r="B197" t="s">
        <v>61</v>
      </c>
      <c r="C197" t="s">
        <v>149</v>
      </c>
      <c r="D197">
        <v>143</v>
      </c>
      <c r="E197">
        <v>142.90982299999999</v>
      </c>
      <c r="F197">
        <v>60</v>
      </c>
      <c r="G197">
        <v>83</v>
      </c>
      <c r="H197">
        <v>144.188695</v>
      </c>
      <c r="I197" s="25">
        <v>1.2788720000000069</v>
      </c>
      <c r="J197">
        <v>1191.2692680000064</v>
      </c>
      <c r="K197">
        <v>8.3305543216783668</v>
      </c>
      <c r="L197" t="s">
        <v>187</v>
      </c>
      <c r="N197" s="25">
        <v>1.2788720000000069</v>
      </c>
    </row>
    <row r="198" spans="2:14" x14ac:dyDescent="0.55000000000000004">
      <c r="B198" t="s">
        <v>61</v>
      </c>
      <c r="C198" t="s">
        <v>149</v>
      </c>
      <c r="D198">
        <v>144</v>
      </c>
      <c r="E198">
        <v>143.91009600000001</v>
      </c>
      <c r="F198">
        <v>60</v>
      </c>
      <c r="G198">
        <v>84</v>
      </c>
      <c r="H198">
        <v>145.19736</v>
      </c>
      <c r="I198" s="25">
        <v>1.2872639999999933</v>
      </c>
      <c r="J198">
        <v>1199.0864159999937</v>
      </c>
      <c r="K198">
        <v>8.3269889999999567</v>
      </c>
      <c r="L198" t="s">
        <v>188</v>
      </c>
      <c r="N198" s="25">
        <v>1.2872639999999933</v>
      </c>
    </row>
    <row r="199" spans="2:14" x14ac:dyDescent="0.55000000000000004">
      <c r="B199" t="s">
        <v>62</v>
      </c>
      <c r="C199" t="s">
        <v>150</v>
      </c>
      <c r="D199">
        <v>144</v>
      </c>
      <c r="E199">
        <v>143.91200900000001</v>
      </c>
      <c r="F199">
        <v>62</v>
      </c>
      <c r="G199">
        <v>82</v>
      </c>
      <c r="H199">
        <v>145.19567999999998</v>
      </c>
      <c r="I199" s="25">
        <v>1.2836709999999698</v>
      </c>
      <c r="J199">
        <v>1195.7395364999718</v>
      </c>
      <c r="K199">
        <v>8.3037467812498047</v>
      </c>
      <c r="L199" t="s">
        <v>188</v>
      </c>
      <c r="N199" s="25">
        <v>1.2836709999999698</v>
      </c>
    </row>
    <row r="200" spans="2:14" x14ac:dyDescent="0.55000000000000004">
      <c r="B200" t="s">
        <v>61</v>
      </c>
      <c r="C200" t="s">
        <v>149</v>
      </c>
      <c r="D200">
        <v>145</v>
      </c>
      <c r="E200">
        <v>144.91258199999999</v>
      </c>
      <c r="F200">
        <v>60</v>
      </c>
      <c r="G200">
        <v>85</v>
      </c>
      <c r="H200">
        <v>146.20602500000001</v>
      </c>
      <c r="I200" s="25">
        <v>1.2934430000000248</v>
      </c>
      <c r="J200">
        <v>1204.8421545000231</v>
      </c>
      <c r="K200">
        <v>8.3092562379311943</v>
      </c>
      <c r="L200" t="s">
        <v>187</v>
      </c>
      <c r="N200" s="25">
        <v>1.2934430000000248</v>
      </c>
    </row>
    <row r="201" spans="2:14" x14ac:dyDescent="0.55000000000000004">
      <c r="B201" t="s">
        <v>61</v>
      </c>
      <c r="C201" t="s">
        <v>149</v>
      </c>
      <c r="D201">
        <v>146</v>
      </c>
      <c r="E201">
        <v>145.91312600000001</v>
      </c>
      <c r="F201">
        <v>60</v>
      </c>
      <c r="G201">
        <v>86</v>
      </c>
      <c r="H201">
        <v>147.21468999999999</v>
      </c>
      <c r="I201" s="25">
        <v>1.3015639999999848</v>
      </c>
      <c r="J201">
        <v>1212.4068659999859</v>
      </c>
      <c r="K201">
        <v>8.3041566164382594</v>
      </c>
      <c r="L201" t="s">
        <v>187</v>
      </c>
      <c r="N201" s="25">
        <v>1.3015639999999848</v>
      </c>
    </row>
    <row r="202" spans="2:14" x14ac:dyDescent="0.55000000000000004">
      <c r="B202" t="s">
        <v>62</v>
      </c>
      <c r="C202" t="s">
        <v>150</v>
      </c>
      <c r="D202">
        <v>147</v>
      </c>
      <c r="E202">
        <v>146.914907</v>
      </c>
      <c r="F202">
        <v>62</v>
      </c>
      <c r="G202">
        <v>85</v>
      </c>
      <c r="H202">
        <v>148.221675</v>
      </c>
      <c r="I202" s="25">
        <v>1.3067680000000053</v>
      </c>
      <c r="J202">
        <v>1217.2543920000048</v>
      </c>
      <c r="K202">
        <v>8.280642122449013</v>
      </c>
      <c r="L202" t="s">
        <v>188</v>
      </c>
      <c r="N202" s="25">
        <v>1.3067680000000053</v>
      </c>
    </row>
    <row r="203" spans="2:14" x14ac:dyDescent="0.55000000000000004">
      <c r="B203" t="s">
        <v>62</v>
      </c>
      <c r="C203" t="s">
        <v>150</v>
      </c>
      <c r="D203">
        <v>148</v>
      </c>
      <c r="E203">
        <v>147.91483199999999</v>
      </c>
      <c r="F203">
        <v>62</v>
      </c>
      <c r="G203">
        <v>86</v>
      </c>
      <c r="H203">
        <v>149.23033999999998</v>
      </c>
      <c r="I203" s="25">
        <v>1.3155079999999941</v>
      </c>
      <c r="J203">
        <v>1225.3957019999946</v>
      </c>
      <c r="K203">
        <v>8.279700689189152</v>
      </c>
      <c r="L203" t="s">
        <v>188</v>
      </c>
      <c r="N203" s="25">
        <v>1.3155079999999941</v>
      </c>
    </row>
    <row r="204" spans="2:14" x14ac:dyDescent="0.55000000000000004">
      <c r="B204" t="s">
        <v>61</v>
      </c>
      <c r="C204" t="s">
        <v>149</v>
      </c>
      <c r="D204">
        <v>148</v>
      </c>
      <c r="E204">
        <v>147.916901</v>
      </c>
      <c r="F204">
        <v>60</v>
      </c>
      <c r="G204">
        <v>88</v>
      </c>
      <c r="H204">
        <v>149.23201999999998</v>
      </c>
      <c r="I204" s="25">
        <v>1.3151189999999815</v>
      </c>
      <c r="J204">
        <v>1225.0333484999828</v>
      </c>
      <c r="K204">
        <v>8.2772523547296135</v>
      </c>
      <c r="L204" t="s">
        <v>188</v>
      </c>
      <c r="N204" s="25">
        <v>1.3151189999999815</v>
      </c>
    </row>
    <row r="205" spans="2:14" x14ac:dyDescent="0.55000000000000004">
      <c r="B205" t="s">
        <v>62</v>
      </c>
      <c r="C205" t="s">
        <v>150</v>
      </c>
      <c r="D205">
        <v>149</v>
      </c>
      <c r="E205">
        <v>148.917193</v>
      </c>
      <c r="F205">
        <v>62</v>
      </c>
      <c r="G205">
        <v>87</v>
      </c>
      <c r="H205">
        <v>150.23900499999999</v>
      </c>
      <c r="I205" s="25">
        <v>1.3218119999999942</v>
      </c>
      <c r="J205">
        <v>1231.2678779999947</v>
      </c>
      <c r="K205">
        <v>8.2635428053690916</v>
      </c>
      <c r="L205" t="s">
        <v>188</v>
      </c>
      <c r="N205" s="25">
        <v>1.3218119999999942</v>
      </c>
    </row>
    <row r="206" spans="2:14" x14ac:dyDescent="0.55000000000000004">
      <c r="B206" t="s">
        <v>62</v>
      </c>
      <c r="C206" t="s">
        <v>150</v>
      </c>
      <c r="D206">
        <v>150</v>
      </c>
      <c r="E206">
        <v>149.91728499999999</v>
      </c>
      <c r="F206">
        <v>62</v>
      </c>
      <c r="G206">
        <v>88</v>
      </c>
      <c r="H206">
        <v>151.24767</v>
      </c>
      <c r="I206" s="25">
        <v>1.3303850000000068</v>
      </c>
      <c r="J206">
        <v>1239.2536275000064</v>
      </c>
      <c r="K206">
        <v>8.2616908500000417</v>
      </c>
      <c r="L206" t="s">
        <v>188</v>
      </c>
      <c r="N206" s="25">
        <v>1.3303850000000068</v>
      </c>
    </row>
    <row r="207" spans="2:14" x14ac:dyDescent="0.55000000000000004">
      <c r="B207" t="s">
        <v>61</v>
      </c>
      <c r="C207" t="s">
        <v>149</v>
      </c>
      <c r="D207">
        <v>150</v>
      </c>
      <c r="E207">
        <v>149.92089999999999</v>
      </c>
      <c r="F207">
        <v>60</v>
      </c>
      <c r="G207">
        <v>90</v>
      </c>
      <c r="H207">
        <v>151.24934999999999</v>
      </c>
      <c r="I207" s="25">
        <v>1.3284500000000037</v>
      </c>
      <c r="J207">
        <v>1237.4511750000033</v>
      </c>
      <c r="K207">
        <v>8.2496745000000224</v>
      </c>
      <c r="L207" t="s">
        <v>188</v>
      </c>
      <c r="N207" s="25">
        <v>1.3284500000000037</v>
      </c>
    </row>
    <row r="208" spans="2:14" x14ac:dyDescent="0.55000000000000004">
      <c r="B208" t="s">
        <v>63</v>
      </c>
      <c r="C208" t="s">
        <v>151</v>
      </c>
      <c r="D208">
        <v>151</v>
      </c>
      <c r="E208">
        <v>150.91986</v>
      </c>
      <c r="F208">
        <v>63</v>
      </c>
      <c r="G208">
        <v>88</v>
      </c>
      <c r="H208">
        <v>152.255495</v>
      </c>
      <c r="I208" s="25">
        <v>1.3356349999999964</v>
      </c>
      <c r="J208">
        <v>1244.1440024999965</v>
      </c>
      <c r="K208">
        <v>8.2393642549668638</v>
      </c>
      <c r="L208" t="s">
        <v>188</v>
      </c>
      <c r="N208" s="25">
        <v>1.3356349999999964</v>
      </c>
    </row>
    <row r="209" spans="2:14" x14ac:dyDescent="0.55000000000000004">
      <c r="B209" t="s">
        <v>62</v>
      </c>
      <c r="C209" t="s">
        <v>150</v>
      </c>
      <c r="D209">
        <v>152</v>
      </c>
      <c r="E209">
        <v>151.91974099999999</v>
      </c>
      <c r="F209">
        <v>62</v>
      </c>
      <c r="G209">
        <v>90</v>
      </c>
      <c r="H209">
        <v>153.26499999999999</v>
      </c>
      <c r="I209" s="25">
        <v>1.3452589999999987</v>
      </c>
      <c r="J209">
        <v>1253.1087584999987</v>
      </c>
      <c r="K209">
        <v>8.2441365690789379</v>
      </c>
      <c r="L209" t="s">
        <v>188</v>
      </c>
      <c r="N209" s="25">
        <v>1.3452589999999987</v>
      </c>
    </row>
    <row r="210" spans="2:14" x14ac:dyDescent="0.55000000000000004">
      <c r="B210" t="s">
        <v>64</v>
      </c>
      <c r="C210" t="s">
        <v>152</v>
      </c>
      <c r="D210">
        <v>152</v>
      </c>
      <c r="E210">
        <v>151.919803</v>
      </c>
      <c r="F210">
        <v>64</v>
      </c>
      <c r="G210">
        <v>88</v>
      </c>
      <c r="H210">
        <v>153.26331999999999</v>
      </c>
      <c r="I210" s="25">
        <v>1.3435169999999914</v>
      </c>
      <c r="J210">
        <v>1251.486085499992</v>
      </c>
      <c r="K210">
        <v>8.2334610888157371</v>
      </c>
      <c r="L210" t="s">
        <v>188</v>
      </c>
      <c r="N210" s="25">
        <v>1.3435169999999914</v>
      </c>
    </row>
    <row r="211" spans="2:14" x14ac:dyDescent="0.55000000000000004">
      <c r="B211" t="s">
        <v>63</v>
      </c>
      <c r="C211" t="s">
        <v>151</v>
      </c>
      <c r="D211">
        <v>153</v>
      </c>
      <c r="E211">
        <v>152.921243</v>
      </c>
      <c r="F211">
        <v>63</v>
      </c>
      <c r="G211">
        <v>90</v>
      </c>
      <c r="H211">
        <v>154.27282500000001</v>
      </c>
      <c r="I211" s="25">
        <v>1.3515820000000076</v>
      </c>
      <c r="J211">
        <v>1258.998633000007</v>
      </c>
      <c r="K211">
        <v>8.2287492352941634</v>
      </c>
      <c r="L211" t="s">
        <v>187</v>
      </c>
      <c r="N211" s="25">
        <v>1.3515820000000076</v>
      </c>
    </row>
    <row r="212" spans="2:14" x14ac:dyDescent="0.55000000000000004">
      <c r="B212" t="s">
        <v>64</v>
      </c>
      <c r="C212" t="s">
        <v>152</v>
      </c>
      <c r="D212">
        <v>154</v>
      </c>
      <c r="E212">
        <v>153.92087599999999</v>
      </c>
      <c r="F212">
        <v>64</v>
      </c>
      <c r="G212">
        <v>90</v>
      </c>
      <c r="H212">
        <v>155.28064999999998</v>
      </c>
      <c r="I212" s="25">
        <v>1.3597739999999874</v>
      </c>
      <c r="J212">
        <v>1266.6294809999883</v>
      </c>
      <c r="K212">
        <v>8.2248667597401841</v>
      </c>
      <c r="L212" t="s">
        <v>187</v>
      </c>
      <c r="N212" s="25">
        <v>1.3597739999999874</v>
      </c>
    </row>
    <row r="213" spans="2:14" x14ac:dyDescent="0.55000000000000004">
      <c r="B213" t="s">
        <v>62</v>
      </c>
      <c r="C213" t="s">
        <v>150</v>
      </c>
      <c r="D213">
        <v>154</v>
      </c>
      <c r="E213">
        <v>153.92221799999999</v>
      </c>
      <c r="F213">
        <v>62</v>
      </c>
      <c r="G213">
        <v>92</v>
      </c>
      <c r="H213">
        <v>155.28233</v>
      </c>
      <c r="I213" s="25">
        <v>1.3601120000000151</v>
      </c>
      <c r="J213">
        <v>1266.9443280000141</v>
      </c>
      <c r="K213">
        <v>8.2269112207793125</v>
      </c>
      <c r="L213" t="s">
        <v>188</v>
      </c>
      <c r="N213" s="25">
        <v>1.3601120000000151</v>
      </c>
    </row>
    <row r="214" spans="2:14" x14ac:dyDescent="0.55000000000000004">
      <c r="B214" t="s">
        <v>64</v>
      </c>
      <c r="C214" t="s">
        <v>152</v>
      </c>
      <c r="D214">
        <v>155</v>
      </c>
      <c r="E214">
        <v>154.922629</v>
      </c>
      <c r="F214">
        <v>64</v>
      </c>
      <c r="G214">
        <v>91</v>
      </c>
      <c r="H214">
        <v>156.28931499999999</v>
      </c>
      <c r="I214" s="25">
        <v>1.3666859999999872</v>
      </c>
      <c r="J214">
        <v>1273.068008999988</v>
      </c>
      <c r="K214">
        <v>8.2133419935483101</v>
      </c>
      <c r="L214" t="s">
        <v>188</v>
      </c>
      <c r="N214" s="25">
        <v>1.3666859999999872</v>
      </c>
    </row>
    <row r="215" spans="2:14" x14ac:dyDescent="0.55000000000000004">
      <c r="B215" t="s">
        <v>64</v>
      </c>
      <c r="C215" t="s">
        <v>152</v>
      </c>
      <c r="D215">
        <v>156</v>
      </c>
      <c r="E215">
        <v>155.92213000000001</v>
      </c>
      <c r="F215">
        <v>64</v>
      </c>
      <c r="G215">
        <v>92</v>
      </c>
      <c r="H215">
        <v>157.29798</v>
      </c>
      <c r="I215" s="25">
        <v>1.3758499999999856</v>
      </c>
      <c r="J215">
        <v>1281.6042749999865</v>
      </c>
      <c r="K215">
        <v>8.2154120192306834</v>
      </c>
      <c r="L215" t="s">
        <v>187</v>
      </c>
      <c r="N215" s="25">
        <v>1.3758499999999856</v>
      </c>
    </row>
    <row r="216" spans="2:14" x14ac:dyDescent="0.55000000000000004">
      <c r="B216" t="s">
        <v>65</v>
      </c>
      <c r="C216" t="s">
        <v>153</v>
      </c>
      <c r="D216">
        <v>156</v>
      </c>
      <c r="E216">
        <v>155.92428699999999</v>
      </c>
      <c r="F216">
        <v>66</v>
      </c>
      <c r="G216">
        <v>90</v>
      </c>
      <c r="H216">
        <v>157.29629999999997</v>
      </c>
      <c r="I216" s="25">
        <v>1.3720129999999813</v>
      </c>
      <c r="J216">
        <v>1278.0301094999825</v>
      </c>
      <c r="K216">
        <v>8.192500701922965</v>
      </c>
      <c r="L216" t="s">
        <v>187</v>
      </c>
      <c r="N216" s="25">
        <v>1.3720129999999813</v>
      </c>
    </row>
    <row r="217" spans="2:14" x14ac:dyDescent="0.55000000000000004">
      <c r="B217" t="s">
        <v>64</v>
      </c>
      <c r="C217" t="s">
        <v>152</v>
      </c>
      <c r="D217">
        <v>157</v>
      </c>
      <c r="E217">
        <v>156.923967</v>
      </c>
      <c r="F217">
        <v>64</v>
      </c>
      <c r="G217">
        <v>93</v>
      </c>
      <c r="H217">
        <v>158.306645</v>
      </c>
      <c r="I217" s="25">
        <v>1.3826779999999985</v>
      </c>
      <c r="J217">
        <v>1287.9645569999986</v>
      </c>
      <c r="K217">
        <v>8.2035959044585898</v>
      </c>
      <c r="L217" t="s">
        <v>188</v>
      </c>
      <c r="N217" s="25">
        <v>1.3826779999999985</v>
      </c>
    </row>
    <row r="218" spans="2:14" x14ac:dyDescent="0.55000000000000004">
      <c r="B218" t="s">
        <v>64</v>
      </c>
      <c r="C218" t="s">
        <v>152</v>
      </c>
      <c r="D218">
        <v>158</v>
      </c>
      <c r="E218">
        <v>157.92411100000001</v>
      </c>
      <c r="F218">
        <v>64</v>
      </c>
      <c r="G218">
        <v>94</v>
      </c>
      <c r="H218">
        <v>159.31531000000001</v>
      </c>
      <c r="I218" s="25">
        <v>1.3911990000000003</v>
      </c>
      <c r="J218">
        <v>1295.9018685000003</v>
      </c>
      <c r="K218">
        <v>8.2019105601265849</v>
      </c>
      <c r="L218" t="s">
        <v>187</v>
      </c>
      <c r="N218" s="25">
        <v>1.3911990000000003</v>
      </c>
    </row>
    <row r="219" spans="2:14" x14ac:dyDescent="0.55000000000000004">
      <c r="B219" t="s">
        <v>65</v>
      </c>
      <c r="C219" t="s">
        <v>153</v>
      </c>
      <c r="D219">
        <v>158</v>
      </c>
      <c r="E219">
        <v>157.92441199999999</v>
      </c>
      <c r="F219">
        <v>66</v>
      </c>
      <c r="G219">
        <v>92</v>
      </c>
      <c r="H219">
        <v>159.31362999999999</v>
      </c>
      <c r="I219" s="25">
        <v>1.3892179999999996</v>
      </c>
      <c r="J219">
        <v>1294.0565669999996</v>
      </c>
      <c r="K219">
        <v>8.1902314367088582</v>
      </c>
      <c r="L219" t="s">
        <v>187</v>
      </c>
      <c r="N219" s="25">
        <v>1.3892179999999996</v>
      </c>
    </row>
    <row r="220" spans="2:14" x14ac:dyDescent="0.55000000000000004">
      <c r="B220" t="s">
        <v>66</v>
      </c>
      <c r="C220" t="s">
        <v>154</v>
      </c>
      <c r="D220">
        <v>159</v>
      </c>
      <c r="E220">
        <v>158.92535000000001</v>
      </c>
      <c r="F220">
        <v>65</v>
      </c>
      <c r="G220">
        <v>94</v>
      </c>
      <c r="H220">
        <v>160.32313499999998</v>
      </c>
      <c r="I220" s="25">
        <v>1.3977849999999705</v>
      </c>
      <c r="J220">
        <v>1302.0367274999726</v>
      </c>
      <c r="K220">
        <v>8.1889102358488834</v>
      </c>
      <c r="L220" t="s">
        <v>187</v>
      </c>
      <c r="N220" s="25">
        <v>1.3977849999999705</v>
      </c>
    </row>
    <row r="221" spans="2:14" x14ac:dyDescent="0.55000000000000004">
      <c r="B221" t="s">
        <v>65</v>
      </c>
      <c r="C221" t="s">
        <v>153</v>
      </c>
      <c r="D221">
        <v>160</v>
      </c>
      <c r="E221">
        <v>159.92520300000001</v>
      </c>
      <c r="F221">
        <v>66</v>
      </c>
      <c r="G221">
        <v>94</v>
      </c>
      <c r="H221">
        <v>161.33096</v>
      </c>
      <c r="I221" s="25">
        <v>1.4057569999999942</v>
      </c>
      <c r="J221">
        <v>1309.4626454999946</v>
      </c>
      <c r="K221">
        <v>8.1841415343749659</v>
      </c>
      <c r="L221" t="s">
        <v>187</v>
      </c>
      <c r="N221" s="25">
        <v>1.4057569999999942</v>
      </c>
    </row>
    <row r="222" spans="2:14" x14ac:dyDescent="0.55000000000000004">
      <c r="B222" t="s">
        <v>64</v>
      </c>
      <c r="C222" t="s">
        <v>152</v>
      </c>
      <c r="D222">
        <v>160</v>
      </c>
      <c r="E222">
        <v>159.92706100000001</v>
      </c>
      <c r="F222">
        <v>64</v>
      </c>
      <c r="G222">
        <v>96</v>
      </c>
      <c r="H222">
        <v>161.33264</v>
      </c>
      <c r="I222" s="25">
        <v>1.4055789999999888</v>
      </c>
      <c r="J222">
        <v>1309.2968384999895</v>
      </c>
      <c r="K222">
        <v>8.1831052406249345</v>
      </c>
      <c r="L222" t="s">
        <v>188</v>
      </c>
      <c r="N222" s="25">
        <v>1.4055789999999888</v>
      </c>
    </row>
    <row r="223" spans="2:14" x14ac:dyDescent="0.55000000000000004">
      <c r="B223" t="s">
        <v>65</v>
      </c>
      <c r="C223" t="s">
        <v>153</v>
      </c>
      <c r="D223">
        <v>161</v>
      </c>
      <c r="E223">
        <v>160.926939</v>
      </c>
      <c r="F223">
        <v>66</v>
      </c>
      <c r="G223">
        <v>95</v>
      </c>
      <c r="H223">
        <v>162.33962499999998</v>
      </c>
      <c r="I223" s="25">
        <v>1.4126859999999795</v>
      </c>
      <c r="J223">
        <v>1315.9170089999809</v>
      </c>
      <c r="K223">
        <v>8.1733975714284526</v>
      </c>
      <c r="L223" t="s">
        <v>187</v>
      </c>
      <c r="N223" s="25">
        <v>1.4126859999999795</v>
      </c>
    </row>
    <row r="224" spans="2:14" x14ac:dyDescent="0.55000000000000004">
      <c r="B224" t="s">
        <v>65</v>
      </c>
      <c r="C224" t="s">
        <v>153</v>
      </c>
      <c r="D224">
        <v>162</v>
      </c>
      <c r="E224">
        <v>161.926805</v>
      </c>
      <c r="F224">
        <v>66</v>
      </c>
      <c r="G224">
        <v>96</v>
      </c>
      <c r="H224">
        <v>163.34828999999999</v>
      </c>
      <c r="I224" s="25">
        <v>1.4214849999999899</v>
      </c>
      <c r="J224">
        <v>1324.1132774999905</v>
      </c>
      <c r="K224">
        <v>8.1735387499999419</v>
      </c>
      <c r="L224" t="s">
        <v>187</v>
      </c>
      <c r="N224" s="25">
        <v>1.4214849999999899</v>
      </c>
    </row>
    <row r="225" spans="2:14" x14ac:dyDescent="0.55000000000000004">
      <c r="B225" t="s">
        <v>67</v>
      </c>
      <c r="C225" t="s">
        <v>155</v>
      </c>
      <c r="D225">
        <v>162</v>
      </c>
      <c r="E225">
        <v>161.928787</v>
      </c>
      <c r="F225">
        <v>68</v>
      </c>
      <c r="G225">
        <v>94</v>
      </c>
      <c r="H225">
        <v>163.34661</v>
      </c>
      <c r="I225" s="25">
        <v>1.4178229999999985</v>
      </c>
      <c r="J225">
        <v>1320.7021244999987</v>
      </c>
      <c r="K225">
        <v>8.1524822499999914</v>
      </c>
      <c r="L225" t="s">
        <v>187</v>
      </c>
      <c r="N225" s="25">
        <v>1.4178229999999985</v>
      </c>
    </row>
    <row r="226" spans="2:14" x14ac:dyDescent="0.55000000000000004">
      <c r="B226" t="s">
        <v>65</v>
      </c>
      <c r="C226" t="s">
        <v>153</v>
      </c>
      <c r="D226">
        <v>163</v>
      </c>
      <c r="E226">
        <v>162.92873700000001</v>
      </c>
      <c r="F226">
        <v>66</v>
      </c>
      <c r="G226">
        <v>97</v>
      </c>
      <c r="H226">
        <v>164.35695499999997</v>
      </c>
      <c r="I226" s="25">
        <v>1.4282179999999585</v>
      </c>
      <c r="J226">
        <v>1330.3850669999613</v>
      </c>
      <c r="K226">
        <v>8.1618715766868792</v>
      </c>
      <c r="L226" t="s">
        <v>187</v>
      </c>
      <c r="N226" s="25">
        <v>1.4282179999999585</v>
      </c>
    </row>
    <row r="227" spans="2:14" x14ac:dyDescent="0.55000000000000004">
      <c r="B227" t="s">
        <v>65</v>
      </c>
      <c r="C227" t="s">
        <v>153</v>
      </c>
      <c r="D227">
        <v>164</v>
      </c>
      <c r="E227">
        <v>163.92918299999999</v>
      </c>
      <c r="F227">
        <v>66</v>
      </c>
      <c r="G227">
        <v>98</v>
      </c>
      <c r="H227">
        <v>165.36561999999998</v>
      </c>
      <c r="I227" s="25">
        <v>1.4364369999999838</v>
      </c>
      <c r="J227">
        <v>1338.0410654999848</v>
      </c>
      <c r="K227">
        <v>8.1587869847560057</v>
      </c>
      <c r="L227" t="s">
        <v>187</v>
      </c>
      <c r="N227" s="25">
        <v>1.4364369999999838</v>
      </c>
    </row>
    <row r="228" spans="2:14" x14ac:dyDescent="0.55000000000000004">
      <c r="B228" t="s">
        <v>67</v>
      </c>
      <c r="C228" t="s">
        <v>155</v>
      </c>
      <c r="D228">
        <v>164</v>
      </c>
      <c r="E228">
        <v>163.92921100000001</v>
      </c>
      <c r="F228">
        <v>68</v>
      </c>
      <c r="G228">
        <v>96</v>
      </c>
      <c r="H228">
        <v>165.36394000000001</v>
      </c>
      <c r="I228" s="25">
        <v>1.4347290000000044</v>
      </c>
      <c r="J228">
        <v>1336.450063500004</v>
      </c>
      <c r="K228">
        <v>8.149085753048805</v>
      </c>
      <c r="L228" t="s">
        <v>187</v>
      </c>
      <c r="N228" s="25">
        <v>1.4347290000000044</v>
      </c>
    </row>
    <row r="229" spans="2:14" x14ac:dyDescent="0.55000000000000004">
      <c r="B229" t="s">
        <v>68</v>
      </c>
      <c r="C229" t="s">
        <v>156</v>
      </c>
      <c r="D229">
        <v>165</v>
      </c>
      <c r="E229">
        <v>164.93033199999999</v>
      </c>
      <c r="F229">
        <v>67</v>
      </c>
      <c r="G229">
        <v>98</v>
      </c>
      <c r="H229">
        <v>166.373445</v>
      </c>
      <c r="I229" s="25">
        <v>1.443113000000011</v>
      </c>
      <c r="J229">
        <v>1344.2597595000102</v>
      </c>
      <c r="K229">
        <v>8.1470288454546065</v>
      </c>
      <c r="L229" t="s">
        <v>187</v>
      </c>
      <c r="N229" s="25">
        <v>1.443113000000011</v>
      </c>
    </row>
    <row r="230" spans="2:14" x14ac:dyDescent="0.55000000000000004">
      <c r="B230" t="s">
        <v>67</v>
      </c>
      <c r="C230" t="s">
        <v>155</v>
      </c>
      <c r="D230">
        <v>166</v>
      </c>
      <c r="E230">
        <v>165.930305</v>
      </c>
      <c r="F230">
        <v>68</v>
      </c>
      <c r="G230">
        <v>98</v>
      </c>
      <c r="H230">
        <v>167.38126999999997</v>
      </c>
      <c r="I230" s="25">
        <v>1.4509649999999681</v>
      </c>
      <c r="J230">
        <v>1351.5738974999704</v>
      </c>
      <c r="K230">
        <v>8.1420114307227127</v>
      </c>
      <c r="L230" t="s">
        <v>187</v>
      </c>
      <c r="N230" s="25">
        <v>1.4509649999999681</v>
      </c>
    </row>
    <row r="231" spans="2:14" x14ac:dyDescent="0.55000000000000004">
      <c r="B231" t="s">
        <v>67</v>
      </c>
      <c r="C231" t="s">
        <v>155</v>
      </c>
      <c r="D231">
        <v>167</v>
      </c>
      <c r="E231">
        <v>166.932061</v>
      </c>
      <c r="F231">
        <v>68</v>
      </c>
      <c r="G231">
        <v>99</v>
      </c>
      <c r="H231">
        <v>168.38993499999998</v>
      </c>
      <c r="I231" s="25">
        <v>1.4578739999999755</v>
      </c>
      <c r="J231">
        <v>1358.0096309999772</v>
      </c>
      <c r="K231">
        <v>8.1317941976046537</v>
      </c>
      <c r="L231" t="s">
        <v>187</v>
      </c>
      <c r="N231" s="25">
        <v>1.4578739999999755</v>
      </c>
    </row>
    <row r="232" spans="2:14" x14ac:dyDescent="0.55000000000000004">
      <c r="B232" t="s">
        <v>67</v>
      </c>
      <c r="C232" t="s">
        <v>155</v>
      </c>
      <c r="D232">
        <v>168</v>
      </c>
      <c r="E232">
        <v>167.93238299999999</v>
      </c>
      <c r="F232">
        <v>68</v>
      </c>
      <c r="G232">
        <v>100</v>
      </c>
      <c r="H232">
        <v>169.39859999999999</v>
      </c>
      <c r="I232" s="25">
        <v>1.4662170000000003</v>
      </c>
      <c r="J232">
        <v>1365.7811355000003</v>
      </c>
      <c r="K232">
        <v>8.1296496160714309</v>
      </c>
      <c r="L232" t="s">
        <v>187</v>
      </c>
      <c r="N232" s="25">
        <v>1.4662170000000003</v>
      </c>
    </row>
    <row r="233" spans="2:14" x14ac:dyDescent="0.55000000000000004">
      <c r="B233" t="s">
        <v>69</v>
      </c>
      <c r="C233" t="s">
        <v>157</v>
      </c>
      <c r="D233">
        <v>168</v>
      </c>
      <c r="E233">
        <v>167.933908</v>
      </c>
      <c r="F233">
        <v>70</v>
      </c>
      <c r="G233">
        <v>98</v>
      </c>
      <c r="H233">
        <v>169.39691999999997</v>
      </c>
      <c r="I233" s="25">
        <v>1.4630119999999636</v>
      </c>
      <c r="J233">
        <v>1362.7956779999661</v>
      </c>
      <c r="K233">
        <v>8.1118790357140842</v>
      </c>
      <c r="L233" t="s">
        <v>188</v>
      </c>
      <c r="N233" s="25">
        <v>1.4630119999999636</v>
      </c>
    </row>
    <row r="234" spans="2:14" x14ac:dyDescent="0.55000000000000004">
      <c r="B234" t="s">
        <v>70</v>
      </c>
      <c r="C234" t="s">
        <v>158</v>
      </c>
      <c r="D234">
        <v>169</v>
      </c>
      <c r="E234">
        <v>168.934225</v>
      </c>
      <c r="F234">
        <v>69</v>
      </c>
      <c r="G234">
        <v>100</v>
      </c>
      <c r="H234">
        <v>170.40642499999998</v>
      </c>
      <c r="I234" s="25">
        <v>1.4721999999999866</v>
      </c>
      <c r="J234">
        <v>1371.3542999999875</v>
      </c>
      <c r="K234">
        <v>8.1145224852070257</v>
      </c>
      <c r="L234" t="s">
        <v>187</v>
      </c>
      <c r="N234" s="25">
        <v>1.4721999999999866</v>
      </c>
    </row>
    <row r="235" spans="2:14" x14ac:dyDescent="0.55000000000000004">
      <c r="B235" t="s">
        <v>69</v>
      </c>
      <c r="C235" t="s">
        <v>157</v>
      </c>
      <c r="D235">
        <v>170</v>
      </c>
      <c r="E235">
        <v>169.934774</v>
      </c>
      <c r="F235">
        <v>70</v>
      </c>
      <c r="G235">
        <v>100</v>
      </c>
      <c r="H235">
        <v>171.41424999999998</v>
      </c>
      <c r="I235" s="25">
        <v>1.4794759999999769</v>
      </c>
      <c r="J235">
        <v>1378.1318939999785</v>
      </c>
      <c r="K235">
        <v>8.1066581999998739</v>
      </c>
      <c r="L235" t="s">
        <v>187</v>
      </c>
      <c r="N235" s="25">
        <v>1.4794759999999769</v>
      </c>
    </row>
    <row r="236" spans="2:14" x14ac:dyDescent="0.55000000000000004">
      <c r="B236" t="s">
        <v>67</v>
      </c>
      <c r="C236" t="s">
        <v>155</v>
      </c>
      <c r="D236">
        <v>170</v>
      </c>
      <c r="E236">
        <v>169.93547599999999</v>
      </c>
      <c r="F236">
        <v>68</v>
      </c>
      <c r="G236">
        <v>102</v>
      </c>
      <c r="H236">
        <v>171.41593</v>
      </c>
      <c r="I236" s="25">
        <v>1.4804540000000088</v>
      </c>
      <c r="J236">
        <v>1379.0429010000082</v>
      </c>
      <c r="K236">
        <v>8.1120170647059311</v>
      </c>
      <c r="L236" t="s">
        <v>188</v>
      </c>
      <c r="N236" s="25">
        <v>1.4804540000000088</v>
      </c>
    </row>
    <row r="237" spans="2:14" x14ac:dyDescent="0.55000000000000004">
      <c r="B237" t="s">
        <v>69</v>
      </c>
      <c r="C237" t="s">
        <v>157</v>
      </c>
      <c r="D237">
        <v>171</v>
      </c>
      <c r="E237">
        <v>170.93633800000001</v>
      </c>
      <c r="F237">
        <v>70</v>
      </c>
      <c r="G237">
        <v>101</v>
      </c>
      <c r="H237">
        <v>172.42291499999999</v>
      </c>
      <c r="I237" s="25">
        <v>1.4865769999999827</v>
      </c>
      <c r="J237">
        <v>1384.7464754999839</v>
      </c>
      <c r="K237">
        <v>8.0979326052630647</v>
      </c>
      <c r="L237" t="s">
        <v>187</v>
      </c>
      <c r="N237" s="25">
        <v>1.4865769999999827</v>
      </c>
    </row>
    <row r="238" spans="2:14" x14ac:dyDescent="0.55000000000000004">
      <c r="B238" t="s">
        <v>69</v>
      </c>
      <c r="C238" t="s">
        <v>157</v>
      </c>
      <c r="D238">
        <v>172</v>
      </c>
      <c r="E238">
        <v>171.93639300000001</v>
      </c>
      <c r="F238">
        <v>70</v>
      </c>
      <c r="G238">
        <v>102</v>
      </c>
      <c r="H238">
        <v>173.43158</v>
      </c>
      <c r="I238" s="25">
        <v>1.4951869999999872</v>
      </c>
      <c r="J238">
        <v>1392.766690499988</v>
      </c>
      <c r="K238">
        <v>8.0974807587208613</v>
      </c>
      <c r="L238" t="s">
        <v>187</v>
      </c>
      <c r="N238" s="25">
        <v>1.4951869999999872</v>
      </c>
    </row>
    <row r="239" spans="2:14" x14ac:dyDescent="0.55000000000000004">
      <c r="B239" t="s">
        <v>69</v>
      </c>
      <c r="C239" t="s">
        <v>157</v>
      </c>
      <c r="D239">
        <v>173</v>
      </c>
      <c r="E239">
        <v>172.938222</v>
      </c>
      <c r="F239">
        <v>70</v>
      </c>
      <c r="G239">
        <v>103</v>
      </c>
      <c r="H239">
        <v>174.440245</v>
      </c>
      <c r="I239" s="25">
        <v>1.5020230000000083</v>
      </c>
      <c r="J239">
        <v>1399.1344245000078</v>
      </c>
      <c r="K239">
        <v>8.0874822225433967</v>
      </c>
      <c r="L239" t="s">
        <v>187</v>
      </c>
      <c r="N239" s="25">
        <v>1.5020230000000083</v>
      </c>
    </row>
    <row r="240" spans="2:14" x14ac:dyDescent="0.55000000000000004">
      <c r="B240" t="s">
        <v>69</v>
      </c>
      <c r="C240" t="s">
        <v>157</v>
      </c>
      <c r="D240">
        <v>174</v>
      </c>
      <c r="E240">
        <v>173.938873</v>
      </c>
      <c r="F240">
        <v>70</v>
      </c>
      <c r="G240">
        <v>104</v>
      </c>
      <c r="H240">
        <v>175.44890999999998</v>
      </c>
      <c r="I240" s="25">
        <v>1.5100369999999828</v>
      </c>
      <c r="J240">
        <v>1406.599465499984</v>
      </c>
      <c r="K240">
        <v>8.0839049741378393</v>
      </c>
      <c r="L240" t="s">
        <v>187</v>
      </c>
      <c r="N240" s="25">
        <v>1.5100369999999828</v>
      </c>
    </row>
    <row r="241" spans="2:14" x14ac:dyDescent="0.55000000000000004">
      <c r="B241" t="s">
        <v>71</v>
      </c>
      <c r="C241" t="s">
        <v>159</v>
      </c>
      <c r="D241">
        <v>174</v>
      </c>
      <c r="E241">
        <v>173.940065</v>
      </c>
      <c r="F241">
        <v>72</v>
      </c>
      <c r="G241">
        <v>102</v>
      </c>
      <c r="H241">
        <v>175.44722999999999</v>
      </c>
      <c r="I241" s="25">
        <v>1.5071649999999863</v>
      </c>
      <c r="J241">
        <v>1403.9241974999873</v>
      </c>
      <c r="K241">
        <v>8.0685298706895825</v>
      </c>
      <c r="L241" t="s">
        <v>188</v>
      </c>
      <c r="N241" s="25">
        <v>1.5071649999999863</v>
      </c>
    </row>
    <row r="242" spans="2:14" x14ac:dyDescent="0.55000000000000004">
      <c r="B242" t="s">
        <v>72</v>
      </c>
      <c r="C242" t="s">
        <v>160</v>
      </c>
      <c r="D242">
        <v>175</v>
      </c>
      <c r="E242">
        <v>174.94078500000001</v>
      </c>
      <c r="F242">
        <v>71</v>
      </c>
      <c r="G242">
        <v>104</v>
      </c>
      <c r="H242">
        <v>176.45673499999998</v>
      </c>
      <c r="I242" s="25">
        <v>1.5159499999999753</v>
      </c>
      <c r="J242">
        <v>1412.107424999977</v>
      </c>
      <c r="K242">
        <v>8.0691852857141537</v>
      </c>
      <c r="L242" t="s">
        <v>187</v>
      </c>
      <c r="N242" s="25">
        <v>1.5159499999999753</v>
      </c>
    </row>
    <row r="243" spans="2:14" x14ac:dyDescent="0.55000000000000004">
      <c r="B243" t="s">
        <v>71</v>
      </c>
      <c r="C243" t="s">
        <v>159</v>
      </c>
      <c r="D243">
        <v>176</v>
      </c>
      <c r="E243">
        <v>175.94141999999999</v>
      </c>
      <c r="F243">
        <v>72</v>
      </c>
      <c r="G243">
        <v>104</v>
      </c>
      <c r="H243">
        <v>177.46456000000001</v>
      </c>
      <c r="I243" s="25">
        <v>1.5231400000000122</v>
      </c>
      <c r="J243">
        <v>1418.8049100000112</v>
      </c>
      <c r="K243">
        <v>8.0613915340909728</v>
      </c>
      <c r="L243" t="s">
        <v>187</v>
      </c>
      <c r="N243" s="25">
        <v>1.5231400000000122</v>
      </c>
    </row>
    <row r="244" spans="2:14" x14ac:dyDescent="0.55000000000000004">
      <c r="B244" t="s">
        <v>69</v>
      </c>
      <c r="C244" t="s">
        <v>157</v>
      </c>
      <c r="D244">
        <v>176</v>
      </c>
      <c r="E244">
        <v>175.942576</v>
      </c>
      <c r="F244">
        <v>70</v>
      </c>
      <c r="G244">
        <v>106</v>
      </c>
      <c r="H244">
        <v>177.46623999999997</v>
      </c>
      <c r="I244" s="25">
        <v>1.5236639999999682</v>
      </c>
      <c r="J244">
        <v>1419.2930159999703</v>
      </c>
      <c r="K244">
        <v>8.0641648636361953</v>
      </c>
      <c r="L244" t="s">
        <v>188</v>
      </c>
      <c r="N244" s="25">
        <v>1.5236639999999682</v>
      </c>
    </row>
    <row r="245" spans="2:14" x14ac:dyDescent="0.55000000000000004">
      <c r="B245" t="s">
        <v>72</v>
      </c>
      <c r="C245" t="s">
        <v>160</v>
      </c>
      <c r="D245">
        <v>176</v>
      </c>
      <c r="E245">
        <v>175.94269399999999</v>
      </c>
      <c r="F245">
        <v>71</v>
      </c>
      <c r="G245">
        <v>105</v>
      </c>
      <c r="H245">
        <v>177.46539999999999</v>
      </c>
      <c r="I245" s="25">
        <v>1.5227059999999994</v>
      </c>
      <c r="J245">
        <v>1418.4006389999995</v>
      </c>
      <c r="K245">
        <v>8.0590945397727243</v>
      </c>
      <c r="L245" t="s">
        <v>188</v>
      </c>
      <c r="N245" s="25">
        <v>1.5227059999999994</v>
      </c>
    </row>
    <row r="246" spans="2:14" x14ac:dyDescent="0.55000000000000004">
      <c r="B246" t="s">
        <v>71</v>
      </c>
      <c r="C246" t="s">
        <v>159</v>
      </c>
      <c r="D246">
        <v>177</v>
      </c>
      <c r="E246">
        <v>176.94323299999999</v>
      </c>
      <c r="F246">
        <v>72</v>
      </c>
      <c r="G246">
        <v>105</v>
      </c>
      <c r="H246">
        <v>178.47322500000001</v>
      </c>
      <c r="I246" s="25">
        <v>1.5299920000000213</v>
      </c>
      <c r="J246">
        <v>1425.1875480000199</v>
      </c>
      <c r="K246">
        <v>8.0519070508475696</v>
      </c>
      <c r="L246" t="s">
        <v>187</v>
      </c>
      <c r="N246" s="25">
        <v>1.5299920000000213</v>
      </c>
    </row>
    <row r="247" spans="2:14" x14ac:dyDescent="0.55000000000000004">
      <c r="B247" t="s">
        <v>71</v>
      </c>
      <c r="C247" t="s">
        <v>159</v>
      </c>
      <c r="D247">
        <v>178</v>
      </c>
      <c r="E247">
        <v>177.94371000000001</v>
      </c>
      <c r="F247">
        <v>72</v>
      </c>
      <c r="G247">
        <v>106</v>
      </c>
      <c r="H247">
        <v>179.48188999999999</v>
      </c>
      <c r="I247" s="25">
        <v>1.5381799999999828</v>
      </c>
      <c r="J247">
        <v>1432.8146699999841</v>
      </c>
      <c r="K247">
        <v>8.0495206179774392</v>
      </c>
      <c r="L247" t="s">
        <v>187</v>
      </c>
      <c r="N247" s="25">
        <v>1.5381799999999828</v>
      </c>
    </row>
    <row r="248" spans="2:14" x14ac:dyDescent="0.55000000000000004">
      <c r="B248" t="s">
        <v>71</v>
      </c>
      <c r="C248" t="s">
        <v>159</v>
      </c>
      <c r="D248">
        <v>179</v>
      </c>
      <c r="E248">
        <v>178.94582700000001</v>
      </c>
      <c r="F248">
        <v>72</v>
      </c>
      <c r="G248">
        <v>107</v>
      </c>
      <c r="H248">
        <v>180.49055499999997</v>
      </c>
      <c r="I248" s="25">
        <v>1.5447279999999637</v>
      </c>
      <c r="J248">
        <v>1438.9141319999662</v>
      </c>
      <c r="K248">
        <v>8.0386264357540007</v>
      </c>
      <c r="L248" t="s">
        <v>187</v>
      </c>
      <c r="N248" s="25">
        <v>1.5447279999999637</v>
      </c>
    </row>
    <row r="249" spans="2:14" x14ac:dyDescent="0.55000000000000004">
      <c r="B249" t="s">
        <v>71</v>
      </c>
      <c r="C249" t="s">
        <v>159</v>
      </c>
      <c r="D249">
        <v>180</v>
      </c>
      <c r="E249">
        <v>179.946561</v>
      </c>
      <c r="F249">
        <v>72</v>
      </c>
      <c r="G249">
        <v>108</v>
      </c>
      <c r="H249">
        <v>181.49921999999998</v>
      </c>
      <c r="I249" s="25">
        <v>1.5526589999999771</v>
      </c>
      <c r="J249">
        <v>1446.3018584999786</v>
      </c>
      <c r="K249">
        <v>8.035010324999881</v>
      </c>
      <c r="L249" t="s">
        <v>187</v>
      </c>
      <c r="N249" s="25">
        <v>1.5526589999999771</v>
      </c>
    </row>
    <row r="250" spans="2:14" x14ac:dyDescent="0.55000000000000004">
      <c r="B250" t="s">
        <v>73</v>
      </c>
      <c r="C250" t="s">
        <v>161</v>
      </c>
      <c r="D250">
        <v>180</v>
      </c>
      <c r="E250">
        <v>179.94672700000001</v>
      </c>
      <c r="F250">
        <v>74</v>
      </c>
      <c r="G250">
        <v>106</v>
      </c>
      <c r="H250">
        <v>181.49753999999999</v>
      </c>
      <c r="I250" s="25">
        <v>1.5508129999999767</v>
      </c>
      <c r="J250">
        <v>1444.5823094999782</v>
      </c>
      <c r="K250">
        <v>8.0254572749998783</v>
      </c>
      <c r="L250" t="s">
        <v>188</v>
      </c>
      <c r="N250" s="25">
        <v>1.5508129999999767</v>
      </c>
    </row>
    <row r="251" spans="2:14" x14ac:dyDescent="0.55000000000000004">
      <c r="B251" t="s">
        <v>74</v>
      </c>
      <c r="C251" t="s">
        <v>162</v>
      </c>
      <c r="D251">
        <v>180</v>
      </c>
      <c r="E251">
        <v>179.94748899999999</v>
      </c>
      <c r="F251">
        <v>73</v>
      </c>
      <c r="G251">
        <v>107</v>
      </c>
      <c r="H251">
        <v>181.49838</v>
      </c>
      <c r="I251" s="25">
        <v>1.5508910000000071</v>
      </c>
      <c r="J251">
        <v>1444.6549665000066</v>
      </c>
      <c r="K251">
        <v>8.0258609250000372</v>
      </c>
      <c r="L251" t="s">
        <v>188</v>
      </c>
      <c r="N251" s="25">
        <v>1.5508910000000071</v>
      </c>
    </row>
    <row r="252" spans="2:14" x14ac:dyDescent="0.55000000000000004">
      <c r="B252" t="s">
        <v>74</v>
      </c>
      <c r="C252" t="s">
        <v>162</v>
      </c>
      <c r="D252">
        <v>181</v>
      </c>
      <c r="E252">
        <v>180.948014</v>
      </c>
      <c r="F252">
        <v>73</v>
      </c>
      <c r="G252">
        <v>108</v>
      </c>
      <c r="H252">
        <v>182.50704500000001</v>
      </c>
      <c r="I252" s="25">
        <v>1.5590310000000045</v>
      </c>
      <c r="J252">
        <v>1452.2373765000043</v>
      </c>
      <c r="K252">
        <v>8.0234109198895265</v>
      </c>
      <c r="L252" t="s">
        <v>187</v>
      </c>
      <c r="N252" s="25">
        <v>1.5590310000000045</v>
      </c>
    </row>
    <row r="253" spans="2:14" x14ac:dyDescent="0.55000000000000004">
      <c r="B253" t="s">
        <v>73</v>
      </c>
      <c r="C253" t="s">
        <v>161</v>
      </c>
      <c r="D253">
        <v>182</v>
      </c>
      <c r="E253">
        <v>181.94822500000001</v>
      </c>
      <c r="F253">
        <v>74</v>
      </c>
      <c r="G253">
        <v>108</v>
      </c>
      <c r="H253">
        <v>183.51486999999997</v>
      </c>
      <c r="I253" s="25">
        <v>1.5666449999999656</v>
      </c>
      <c r="J253">
        <v>1459.3298174999679</v>
      </c>
      <c r="K253">
        <v>8.0182957005492739</v>
      </c>
      <c r="L253" t="s">
        <v>187</v>
      </c>
      <c r="N253" s="25">
        <v>1.5666449999999656</v>
      </c>
    </row>
    <row r="254" spans="2:14" x14ac:dyDescent="0.55000000000000004">
      <c r="B254" t="s">
        <v>73</v>
      </c>
      <c r="C254" t="s">
        <v>161</v>
      </c>
      <c r="D254">
        <v>183</v>
      </c>
      <c r="E254">
        <v>182.950245</v>
      </c>
      <c r="F254">
        <v>74</v>
      </c>
      <c r="G254">
        <v>109</v>
      </c>
      <c r="H254">
        <v>184.52353499999998</v>
      </c>
      <c r="I254" s="25">
        <v>1.5732899999999859</v>
      </c>
      <c r="J254">
        <v>1465.5196349999869</v>
      </c>
      <c r="K254">
        <v>8.008304016393371</v>
      </c>
      <c r="L254" t="s">
        <v>187</v>
      </c>
      <c r="N254" s="25">
        <v>1.5732899999999859</v>
      </c>
    </row>
    <row r="255" spans="2:14" x14ac:dyDescent="0.55000000000000004">
      <c r="B255" t="s">
        <v>73</v>
      </c>
      <c r="C255" t="s">
        <v>161</v>
      </c>
      <c r="D255">
        <v>184</v>
      </c>
      <c r="E255">
        <v>183.950953</v>
      </c>
      <c r="F255">
        <v>74</v>
      </c>
      <c r="G255">
        <v>110</v>
      </c>
      <c r="H255">
        <v>185.53219999999999</v>
      </c>
      <c r="I255" s="25">
        <v>1.5812469999999905</v>
      </c>
      <c r="J255">
        <v>1472.9315804999912</v>
      </c>
      <c r="K255">
        <v>8.005062937499952</v>
      </c>
      <c r="L255" t="s">
        <v>187</v>
      </c>
      <c r="N255" s="25">
        <v>1.5812469999999905</v>
      </c>
    </row>
    <row r="256" spans="2:14" x14ac:dyDescent="0.55000000000000004">
      <c r="B256" t="s">
        <v>75</v>
      </c>
      <c r="C256" t="s">
        <v>163</v>
      </c>
      <c r="D256">
        <v>184</v>
      </c>
      <c r="E256">
        <v>183.95251400000001</v>
      </c>
      <c r="F256">
        <v>76</v>
      </c>
      <c r="G256">
        <v>108</v>
      </c>
      <c r="H256">
        <v>185.53052</v>
      </c>
      <c r="I256" s="25">
        <v>1.5780059999999878</v>
      </c>
      <c r="J256">
        <v>1469.9125889999887</v>
      </c>
      <c r="K256">
        <v>7.9886553749999383</v>
      </c>
      <c r="L256" t="s">
        <v>188</v>
      </c>
      <c r="N256" s="25">
        <v>1.5780059999999878</v>
      </c>
    </row>
    <row r="257" spans="2:14" x14ac:dyDescent="0.55000000000000004">
      <c r="B257" t="s">
        <v>76</v>
      </c>
      <c r="C257" t="s">
        <v>164</v>
      </c>
      <c r="D257">
        <v>185</v>
      </c>
      <c r="E257">
        <v>184.952977</v>
      </c>
      <c r="F257">
        <v>75</v>
      </c>
      <c r="G257">
        <v>110</v>
      </c>
      <c r="H257">
        <v>186.54002499999999</v>
      </c>
      <c r="I257" s="25">
        <v>1.5870479999999816</v>
      </c>
      <c r="J257">
        <v>1478.3352119999829</v>
      </c>
      <c r="K257">
        <v>7.9910011459458534</v>
      </c>
      <c r="L257" t="s">
        <v>187</v>
      </c>
      <c r="N257" s="25">
        <v>1.5870479999999816</v>
      </c>
    </row>
    <row r="258" spans="2:14" x14ac:dyDescent="0.55000000000000004">
      <c r="B258" t="s">
        <v>75</v>
      </c>
      <c r="C258" t="s">
        <v>163</v>
      </c>
      <c r="D258">
        <v>186</v>
      </c>
      <c r="E258">
        <v>185.95385200000001</v>
      </c>
      <c r="F258">
        <v>76</v>
      </c>
      <c r="G258">
        <v>110</v>
      </c>
      <c r="H258">
        <v>187.54784999999998</v>
      </c>
      <c r="I258" s="25">
        <v>1.5939979999999707</v>
      </c>
      <c r="J258">
        <v>1484.8091369999727</v>
      </c>
      <c r="K258">
        <v>7.982844822580498</v>
      </c>
      <c r="L258" t="s">
        <v>187</v>
      </c>
      <c r="N258" s="25">
        <v>1.5939979999999707</v>
      </c>
    </row>
    <row r="259" spans="2:14" x14ac:dyDescent="0.55000000000000004">
      <c r="B259" t="s">
        <v>73</v>
      </c>
      <c r="C259" t="s">
        <v>161</v>
      </c>
      <c r="D259">
        <v>186</v>
      </c>
      <c r="E259">
        <v>185.95437699999999</v>
      </c>
      <c r="F259">
        <v>74</v>
      </c>
      <c r="G259">
        <v>112</v>
      </c>
      <c r="H259">
        <v>187.54953</v>
      </c>
      <c r="I259" s="25">
        <v>1.5951530000000105</v>
      </c>
      <c r="J259">
        <v>1485.8850195000098</v>
      </c>
      <c r="K259">
        <v>7.9886291370968268</v>
      </c>
      <c r="L259" t="s">
        <v>188</v>
      </c>
      <c r="N259" s="25">
        <v>1.5951530000000105</v>
      </c>
    </row>
    <row r="260" spans="2:14" x14ac:dyDescent="0.55000000000000004">
      <c r="B260" t="s">
        <v>75</v>
      </c>
      <c r="C260" t="s">
        <v>163</v>
      </c>
      <c r="D260">
        <v>187</v>
      </c>
      <c r="E260">
        <v>186.95576199999999</v>
      </c>
      <c r="F260">
        <v>76</v>
      </c>
      <c r="G260">
        <v>111</v>
      </c>
      <c r="H260">
        <v>188.55651499999999</v>
      </c>
      <c r="I260" s="25">
        <v>1.6007529999999974</v>
      </c>
      <c r="J260">
        <v>1491.1014194999975</v>
      </c>
      <c r="K260">
        <v>7.9738043823529283</v>
      </c>
      <c r="L260" t="s">
        <v>188</v>
      </c>
      <c r="N260" s="25">
        <v>1.6007529999999974</v>
      </c>
    </row>
    <row r="261" spans="2:14" x14ac:dyDescent="0.55000000000000004">
      <c r="B261" t="s">
        <v>76</v>
      </c>
      <c r="C261" t="s">
        <v>164</v>
      </c>
      <c r="D261">
        <v>187</v>
      </c>
      <c r="E261">
        <v>186.95576500000001</v>
      </c>
      <c r="F261">
        <v>75</v>
      </c>
      <c r="G261">
        <v>112</v>
      </c>
      <c r="H261">
        <v>188.55735499999997</v>
      </c>
      <c r="I261" s="25">
        <v>1.601589999999959</v>
      </c>
      <c r="J261">
        <v>1491.8810849999618</v>
      </c>
      <c r="K261">
        <v>7.9779737165773357</v>
      </c>
      <c r="L261" t="s">
        <v>188</v>
      </c>
      <c r="N261" s="25">
        <v>1.601589999999959</v>
      </c>
    </row>
    <row r="262" spans="2:14" x14ac:dyDescent="0.55000000000000004">
      <c r="B262" t="s">
        <v>75</v>
      </c>
      <c r="C262" t="s">
        <v>163</v>
      </c>
      <c r="D262">
        <v>188</v>
      </c>
      <c r="E262">
        <v>187.95585</v>
      </c>
      <c r="F262">
        <v>76</v>
      </c>
      <c r="G262">
        <v>112</v>
      </c>
      <c r="H262">
        <v>189.56518</v>
      </c>
      <c r="I262" s="25">
        <v>1.6093299999999999</v>
      </c>
      <c r="J262">
        <v>1499.0908949999998</v>
      </c>
      <c r="K262">
        <v>7.9738877393617011</v>
      </c>
      <c r="L262" t="s">
        <v>187</v>
      </c>
      <c r="N262" s="25">
        <v>1.6093299999999999</v>
      </c>
    </row>
    <row r="263" spans="2:14" x14ac:dyDescent="0.55000000000000004">
      <c r="B263" t="s">
        <v>75</v>
      </c>
      <c r="C263" t="s">
        <v>163</v>
      </c>
      <c r="D263">
        <v>189</v>
      </c>
      <c r="E263">
        <v>188.958156</v>
      </c>
      <c r="F263">
        <v>76</v>
      </c>
      <c r="G263">
        <v>113</v>
      </c>
      <c r="H263">
        <v>190.57384500000001</v>
      </c>
      <c r="I263" s="25">
        <v>1.6156890000000033</v>
      </c>
      <c r="J263">
        <v>1505.0143035000031</v>
      </c>
      <c r="K263">
        <v>7.9630386428571587</v>
      </c>
      <c r="L263" t="s">
        <v>187</v>
      </c>
      <c r="N263" s="25">
        <v>1.6156890000000033</v>
      </c>
    </row>
    <row r="264" spans="2:14" x14ac:dyDescent="0.55000000000000004">
      <c r="B264" t="s">
        <v>75</v>
      </c>
      <c r="C264" t="s">
        <v>163</v>
      </c>
      <c r="D264">
        <v>190</v>
      </c>
      <c r="E264">
        <v>189.95845499999999</v>
      </c>
      <c r="F264">
        <v>76</v>
      </c>
      <c r="G264">
        <v>114</v>
      </c>
      <c r="H264">
        <v>191.58251000000001</v>
      </c>
      <c r="I264" s="25">
        <v>1.6240550000000269</v>
      </c>
      <c r="J264">
        <v>1512.8072325000251</v>
      </c>
      <c r="K264">
        <v>7.9621433289475005</v>
      </c>
      <c r="L264" t="s">
        <v>187</v>
      </c>
      <c r="N264" s="25">
        <v>1.6240550000000269</v>
      </c>
    </row>
    <row r="265" spans="2:14" x14ac:dyDescent="0.55000000000000004">
      <c r="B265" t="s">
        <v>77</v>
      </c>
      <c r="C265" t="s">
        <v>165</v>
      </c>
      <c r="D265">
        <v>190</v>
      </c>
      <c r="E265">
        <v>189.959937</v>
      </c>
      <c r="F265">
        <v>78</v>
      </c>
      <c r="G265">
        <v>112</v>
      </c>
      <c r="H265">
        <v>191.58082999999999</v>
      </c>
      <c r="I265" s="25">
        <v>1.6208929999999953</v>
      </c>
      <c r="J265">
        <v>1509.8618294999956</v>
      </c>
      <c r="K265">
        <v>7.9466412078947135</v>
      </c>
      <c r="L265" t="s">
        <v>188</v>
      </c>
      <c r="N265" s="25">
        <v>1.6208929999999953</v>
      </c>
    </row>
    <row r="266" spans="2:14" x14ac:dyDescent="0.55000000000000004">
      <c r="B266" t="s">
        <v>78</v>
      </c>
      <c r="C266" t="s">
        <v>166</v>
      </c>
      <c r="D266">
        <v>191</v>
      </c>
      <c r="E266">
        <v>190.96060299999999</v>
      </c>
      <c r="F266">
        <v>77</v>
      </c>
      <c r="G266">
        <v>114</v>
      </c>
      <c r="H266">
        <v>192.59033499999998</v>
      </c>
      <c r="I266" s="25">
        <v>1.62973199999999</v>
      </c>
      <c r="J266">
        <v>1518.0953579999907</v>
      </c>
      <c r="K266">
        <v>7.9481432356020454</v>
      </c>
      <c r="L266" t="s">
        <v>187</v>
      </c>
      <c r="N266" s="25">
        <v>1.62973199999999</v>
      </c>
    </row>
    <row r="267" spans="2:14" x14ac:dyDescent="0.55000000000000004">
      <c r="B267" t="s">
        <v>77</v>
      </c>
      <c r="C267" t="s">
        <v>165</v>
      </c>
      <c r="D267">
        <v>192</v>
      </c>
      <c r="E267">
        <v>191.961049</v>
      </c>
      <c r="F267">
        <v>78</v>
      </c>
      <c r="G267">
        <v>114</v>
      </c>
      <c r="H267">
        <v>193.59816000000001</v>
      </c>
      <c r="I267" s="25">
        <v>1.6371110000000044</v>
      </c>
      <c r="J267">
        <v>1524.9688965000041</v>
      </c>
      <c r="K267">
        <v>7.9425463359375215</v>
      </c>
      <c r="L267" t="s">
        <v>187</v>
      </c>
      <c r="N267" s="25">
        <v>1.6371110000000044</v>
      </c>
    </row>
    <row r="268" spans="2:14" x14ac:dyDescent="0.55000000000000004">
      <c r="B268" t="s">
        <v>75</v>
      </c>
      <c r="C268" t="s">
        <v>163</v>
      </c>
      <c r="D268">
        <v>192</v>
      </c>
      <c r="E268">
        <v>191.96148700000001</v>
      </c>
      <c r="F268">
        <v>76</v>
      </c>
      <c r="G268">
        <v>116</v>
      </c>
      <c r="H268">
        <v>193.59984</v>
      </c>
      <c r="I268" s="25">
        <v>1.6383529999999951</v>
      </c>
      <c r="J268">
        <v>1526.1258194999955</v>
      </c>
      <c r="K268">
        <v>7.9485719765624765</v>
      </c>
      <c r="L268" t="s">
        <v>188</v>
      </c>
      <c r="N268" s="25">
        <v>1.6383529999999951</v>
      </c>
    </row>
    <row r="269" spans="2:14" x14ac:dyDescent="0.55000000000000004">
      <c r="B269" t="s">
        <v>78</v>
      </c>
      <c r="C269" t="s">
        <v>166</v>
      </c>
      <c r="D269">
        <v>193</v>
      </c>
      <c r="E269">
        <v>192.962942</v>
      </c>
      <c r="F269">
        <v>77</v>
      </c>
      <c r="G269">
        <v>116</v>
      </c>
      <c r="H269">
        <v>194.607665</v>
      </c>
      <c r="I269" s="25">
        <v>1.644722999999999</v>
      </c>
      <c r="J269">
        <v>1532.0594744999992</v>
      </c>
      <c r="K269">
        <v>7.9381319922279747</v>
      </c>
      <c r="L269" t="s">
        <v>187</v>
      </c>
      <c r="N269" s="25">
        <v>1.644722999999999</v>
      </c>
    </row>
    <row r="270" spans="2:14" x14ac:dyDescent="0.55000000000000004">
      <c r="B270" t="s">
        <v>77</v>
      </c>
      <c r="C270" t="s">
        <v>165</v>
      </c>
      <c r="D270">
        <v>194</v>
      </c>
      <c r="E270">
        <v>193.96267900000001</v>
      </c>
      <c r="F270">
        <v>78</v>
      </c>
      <c r="G270">
        <v>116</v>
      </c>
      <c r="H270">
        <v>195.61548999999999</v>
      </c>
      <c r="I270" s="25">
        <v>1.6528109999999856</v>
      </c>
      <c r="J270">
        <v>1539.5934464999866</v>
      </c>
      <c r="K270">
        <v>7.9360486932989005</v>
      </c>
      <c r="L270" t="s">
        <v>187</v>
      </c>
      <c r="N270" s="25">
        <v>1.6528109999999856</v>
      </c>
    </row>
    <row r="271" spans="2:14" x14ac:dyDescent="0.55000000000000004">
      <c r="B271" t="s">
        <v>77</v>
      </c>
      <c r="C271" t="s">
        <v>165</v>
      </c>
      <c r="D271">
        <v>195</v>
      </c>
      <c r="E271">
        <v>194.96478500000001</v>
      </c>
      <c r="F271">
        <v>78</v>
      </c>
      <c r="G271">
        <v>117</v>
      </c>
      <c r="H271">
        <v>196.62415499999997</v>
      </c>
      <c r="I271" s="25">
        <v>1.6593699999999671</v>
      </c>
      <c r="J271">
        <v>1545.7031549999695</v>
      </c>
      <c r="K271">
        <v>7.9266828461536898</v>
      </c>
      <c r="L271" t="s">
        <v>187</v>
      </c>
      <c r="N271" s="25">
        <v>1.6593699999999671</v>
      </c>
    </row>
    <row r="272" spans="2:14" x14ac:dyDescent="0.55000000000000004">
      <c r="B272" t="s">
        <v>77</v>
      </c>
      <c r="C272" t="s">
        <v>165</v>
      </c>
      <c r="D272">
        <v>196</v>
      </c>
      <c r="E272">
        <v>195.964947</v>
      </c>
      <c r="F272">
        <v>78</v>
      </c>
      <c r="G272">
        <v>118</v>
      </c>
      <c r="H272">
        <v>197.63281999999998</v>
      </c>
      <c r="I272" s="25">
        <v>1.667872999999986</v>
      </c>
      <c r="J272">
        <v>1553.623699499987</v>
      </c>
      <c r="K272">
        <v>7.926651528061158</v>
      </c>
      <c r="L272" t="s">
        <v>187</v>
      </c>
      <c r="N272" s="25">
        <v>1.667872999999986</v>
      </c>
    </row>
    <row r="273" spans="2:14" x14ac:dyDescent="0.55000000000000004">
      <c r="B273" t="s">
        <v>79</v>
      </c>
      <c r="C273" t="s">
        <v>167</v>
      </c>
      <c r="D273">
        <v>196</v>
      </c>
      <c r="E273">
        <v>195.965812</v>
      </c>
      <c r="F273">
        <v>80</v>
      </c>
      <c r="G273">
        <v>116</v>
      </c>
      <c r="H273">
        <v>197.63114000000002</v>
      </c>
      <c r="I273" s="25">
        <v>1.6653280000000166</v>
      </c>
      <c r="J273">
        <v>1551.2530320000155</v>
      </c>
      <c r="K273">
        <v>7.9145562857143652</v>
      </c>
      <c r="L273" t="s">
        <v>188</v>
      </c>
      <c r="N273" s="25">
        <v>1.6653280000000166</v>
      </c>
    </row>
    <row r="274" spans="2:14" x14ac:dyDescent="0.55000000000000004">
      <c r="B274" t="s">
        <v>80</v>
      </c>
      <c r="C274" t="s">
        <v>168</v>
      </c>
      <c r="D274">
        <v>197</v>
      </c>
      <c r="E274">
        <v>196.96655999999999</v>
      </c>
      <c r="F274">
        <v>79</v>
      </c>
      <c r="G274">
        <v>118</v>
      </c>
      <c r="H274">
        <v>198.64064499999998</v>
      </c>
      <c r="I274" s="25">
        <v>1.6740849999999909</v>
      </c>
      <c r="J274">
        <v>1559.4101774999915</v>
      </c>
      <c r="K274">
        <v>7.9157877030456421</v>
      </c>
      <c r="L274" t="s">
        <v>187</v>
      </c>
      <c r="N274" s="25">
        <v>1.6740849999999909</v>
      </c>
    </row>
    <row r="275" spans="2:14" x14ac:dyDescent="0.55000000000000004">
      <c r="B275" t="s">
        <v>79</v>
      </c>
      <c r="C275" t="s">
        <v>167</v>
      </c>
      <c r="D275">
        <v>198</v>
      </c>
      <c r="E275">
        <v>197.96675999999999</v>
      </c>
      <c r="F275">
        <v>80</v>
      </c>
      <c r="G275">
        <v>118</v>
      </c>
      <c r="H275">
        <v>199.64846999999997</v>
      </c>
      <c r="I275" s="25">
        <v>1.6817099999999812</v>
      </c>
      <c r="J275">
        <v>1566.5128649999824</v>
      </c>
      <c r="K275">
        <v>7.9116811363635478</v>
      </c>
      <c r="L275" t="s">
        <v>187</v>
      </c>
      <c r="N275" s="25">
        <v>1.6817099999999812</v>
      </c>
    </row>
    <row r="276" spans="2:14" x14ac:dyDescent="0.55000000000000004">
      <c r="B276" t="s">
        <v>77</v>
      </c>
      <c r="C276" t="s">
        <v>165</v>
      </c>
      <c r="D276">
        <v>198</v>
      </c>
      <c r="E276">
        <v>197.96787900000001</v>
      </c>
      <c r="F276">
        <v>78</v>
      </c>
      <c r="G276">
        <v>120</v>
      </c>
      <c r="H276">
        <v>199.65015</v>
      </c>
      <c r="I276" s="25">
        <v>1.6822709999999859</v>
      </c>
      <c r="J276">
        <v>1567.0354364999869</v>
      </c>
      <c r="K276">
        <v>7.9143203863635705</v>
      </c>
      <c r="L276" t="s">
        <v>188</v>
      </c>
      <c r="N276" s="25">
        <v>1.6822709999999859</v>
      </c>
    </row>
    <row r="277" spans="2:14" x14ac:dyDescent="0.55000000000000004">
      <c r="B277" t="s">
        <v>79</v>
      </c>
      <c r="C277" t="s">
        <v>167</v>
      </c>
      <c r="D277">
        <v>199</v>
      </c>
      <c r="E277">
        <v>198.96826899999999</v>
      </c>
      <c r="F277">
        <v>80</v>
      </c>
      <c r="G277">
        <v>119</v>
      </c>
      <c r="H277">
        <v>200.65713499999998</v>
      </c>
      <c r="I277" s="25">
        <v>1.6888659999999902</v>
      </c>
      <c r="J277">
        <v>1573.1786789999908</v>
      </c>
      <c r="K277">
        <v>7.9054204974873912</v>
      </c>
      <c r="L277" t="s">
        <v>187</v>
      </c>
      <c r="N277" s="25">
        <v>1.6888659999999902</v>
      </c>
    </row>
    <row r="278" spans="2:14" x14ac:dyDescent="0.55000000000000004">
      <c r="B278" t="s">
        <v>79</v>
      </c>
      <c r="C278" t="s">
        <v>167</v>
      </c>
      <c r="D278">
        <v>200</v>
      </c>
      <c r="E278">
        <v>199.96831599999999</v>
      </c>
      <c r="F278">
        <v>80</v>
      </c>
      <c r="G278">
        <v>120</v>
      </c>
      <c r="H278">
        <v>201.66579999999999</v>
      </c>
      <c r="I278" s="25">
        <v>1.6974840000000029</v>
      </c>
      <c r="J278">
        <v>1581.2063460000027</v>
      </c>
      <c r="K278">
        <v>7.9060317300000129</v>
      </c>
      <c r="L278" t="s">
        <v>187</v>
      </c>
      <c r="N278" s="25">
        <v>1.6974840000000029</v>
      </c>
    </row>
    <row r="279" spans="2:14" x14ac:dyDescent="0.55000000000000004">
      <c r="B279" t="s">
        <v>79</v>
      </c>
      <c r="C279" t="s">
        <v>167</v>
      </c>
      <c r="D279">
        <v>201</v>
      </c>
      <c r="E279">
        <v>200.970293</v>
      </c>
      <c r="F279">
        <v>80</v>
      </c>
      <c r="G279">
        <v>121</v>
      </c>
      <c r="H279">
        <v>202.674465</v>
      </c>
      <c r="I279" s="25">
        <v>1.7041719999999998</v>
      </c>
      <c r="J279">
        <v>1587.4362179999998</v>
      </c>
      <c r="K279">
        <v>7.8976926268656706</v>
      </c>
      <c r="L279" t="s">
        <v>187</v>
      </c>
      <c r="N279" s="25">
        <v>1.7041719999999998</v>
      </c>
    </row>
    <row r="280" spans="2:14" x14ac:dyDescent="0.55000000000000004">
      <c r="B280" t="s">
        <v>79</v>
      </c>
      <c r="C280" t="s">
        <v>167</v>
      </c>
      <c r="D280">
        <v>202</v>
      </c>
      <c r="E280">
        <v>201.97063199999999</v>
      </c>
      <c r="F280">
        <v>80</v>
      </c>
      <c r="G280">
        <v>122</v>
      </c>
      <c r="H280">
        <v>203.68313000000001</v>
      </c>
      <c r="I280" s="25">
        <v>1.7124980000000107</v>
      </c>
      <c r="J280">
        <v>1595.19188700001</v>
      </c>
      <c r="K280">
        <v>7.89698953960401</v>
      </c>
      <c r="L280" t="s">
        <v>187</v>
      </c>
      <c r="N280" s="25">
        <v>1.7124980000000107</v>
      </c>
    </row>
    <row r="281" spans="2:14" x14ac:dyDescent="0.55000000000000004">
      <c r="B281" t="s">
        <v>81</v>
      </c>
      <c r="C281" t="s">
        <v>169</v>
      </c>
      <c r="D281">
        <v>203</v>
      </c>
      <c r="E281">
        <v>202.97233600000001</v>
      </c>
      <c r="F281">
        <v>81</v>
      </c>
      <c r="G281">
        <v>122</v>
      </c>
      <c r="H281">
        <v>204.69095499999997</v>
      </c>
      <c r="I281" s="25">
        <v>1.7186189999999613</v>
      </c>
      <c r="J281">
        <v>1600.8935984999639</v>
      </c>
      <c r="K281">
        <v>7.886175362068788</v>
      </c>
      <c r="L281" t="s">
        <v>187</v>
      </c>
      <c r="N281" s="25">
        <v>1.7186189999999613</v>
      </c>
    </row>
    <row r="282" spans="2:14" x14ac:dyDescent="0.55000000000000004">
      <c r="B282" t="s">
        <v>82</v>
      </c>
      <c r="C282" t="s">
        <v>170</v>
      </c>
      <c r="D282">
        <v>204</v>
      </c>
      <c r="E282">
        <v>203.97303700000001</v>
      </c>
      <c r="F282">
        <v>82</v>
      </c>
      <c r="G282">
        <v>122</v>
      </c>
      <c r="H282">
        <v>205.69878</v>
      </c>
      <c r="I282" s="25">
        <v>1.7257429999999943</v>
      </c>
      <c r="J282">
        <v>1607.5296044999945</v>
      </c>
      <c r="K282">
        <v>7.880047080882326</v>
      </c>
      <c r="L282" t="s">
        <v>187</v>
      </c>
      <c r="N282" s="25">
        <v>1.7257429999999943</v>
      </c>
    </row>
    <row r="283" spans="2:14" x14ac:dyDescent="0.55000000000000004">
      <c r="B283" t="s">
        <v>79</v>
      </c>
      <c r="C283" t="s">
        <v>167</v>
      </c>
      <c r="D283">
        <v>204</v>
      </c>
      <c r="E283">
        <v>203.97348099999999</v>
      </c>
      <c r="F283">
        <v>80</v>
      </c>
      <c r="G283">
        <v>124</v>
      </c>
      <c r="H283">
        <v>205.70045999999999</v>
      </c>
      <c r="I283" s="25">
        <v>1.726979</v>
      </c>
      <c r="J283">
        <v>1608.6809385000001</v>
      </c>
      <c r="K283">
        <v>7.8856908750000008</v>
      </c>
      <c r="L283" t="s">
        <v>188</v>
      </c>
      <c r="N283" s="25">
        <v>1.726979</v>
      </c>
    </row>
    <row r="284" spans="2:14" x14ac:dyDescent="0.55000000000000004">
      <c r="B284" t="s">
        <v>81</v>
      </c>
      <c r="C284" t="s">
        <v>169</v>
      </c>
      <c r="D284">
        <v>205</v>
      </c>
      <c r="E284">
        <v>204.97441000000001</v>
      </c>
      <c r="F284">
        <v>81</v>
      </c>
      <c r="G284">
        <v>124</v>
      </c>
      <c r="H284">
        <v>206.70828499999999</v>
      </c>
      <c r="I284" s="25">
        <v>1.7338749999999834</v>
      </c>
      <c r="J284">
        <v>1615.1045624999845</v>
      </c>
      <c r="K284">
        <v>7.878558841463339</v>
      </c>
      <c r="L284" t="s">
        <v>187</v>
      </c>
      <c r="N284" s="25">
        <v>1.7338749999999834</v>
      </c>
    </row>
    <row r="285" spans="2:14" x14ac:dyDescent="0.55000000000000004">
      <c r="B285" t="s">
        <v>82</v>
      </c>
      <c r="C285" t="s">
        <v>170</v>
      </c>
      <c r="D285">
        <v>206</v>
      </c>
      <c r="E285">
        <v>205.97445500000001</v>
      </c>
      <c r="F285">
        <v>82</v>
      </c>
      <c r="G285">
        <v>124</v>
      </c>
      <c r="H285">
        <v>207.71610999999999</v>
      </c>
      <c r="I285" s="25">
        <v>1.7416549999999802</v>
      </c>
      <c r="J285">
        <v>1622.3516324999816</v>
      </c>
      <c r="K285">
        <v>7.8754933616503964</v>
      </c>
      <c r="L285" t="s">
        <v>187</v>
      </c>
      <c r="N285" s="25">
        <v>1.7416549999999802</v>
      </c>
    </row>
    <row r="286" spans="2:14" x14ac:dyDescent="0.55000000000000004">
      <c r="B286" t="s">
        <v>82</v>
      </c>
      <c r="C286" t="s">
        <v>170</v>
      </c>
      <c r="D286">
        <v>207</v>
      </c>
      <c r="E286">
        <v>206.97588500000001</v>
      </c>
      <c r="F286">
        <v>82</v>
      </c>
      <c r="G286">
        <v>125</v>
      </c>
      <c r="H286">
        <v>208.72477499999999</v>
      </c>
      <c r="I286" s="25">
        <v>1.7488899999999887</v>
      </c>
      <c r="J286">
        <v>1629.0910349999895</v>
      </c>
      <c r="K286">
        <v>7.8700049999999493</v>
      </c>
      <c r="L286" t="s">
        <v>187</v>
      </c>
      <c r="N286" s="25">
        <v>1.7488899999999887</v>
      </c>
    </row>
    <row r="287" spans="2:14" x14ac:dyDescent="0.55000000000000004">
      <c r="B287" t="s">
        <v>82</v>
      </c>
      <c r="C287" t="s">
        <v>170</v>
      </c>
      <c r="D287">
        <v>208</v>
      </c>
      <c r="E287">
        <v>207.976641</v>
      </c>
      <c r="F287">
        <v>82</v>
      </c>
      <c r="G287">
        <v>126</v>
      </c>
      <c r="H287">
        <v>209.73343999999997</v>
      </c>
      <c r="I287" s="25">
        <v>1.7567989999999725</v>
      </c>
      <c r="J287">
        <v>1636.4582684999743</v>
      </c>
      <c r="K287">
        <v>7.8675878293267996</v>
      </c>
      <c r="L287" t="s">
        <v>187</v>
      </c>
      <c r="N287" s="25">
        <v>1.7567989999999725</v>
      </c>
    </row>
    <row r="288" spans="2:14" x14ac:dyDescent="0.55000000000000004">
      <c r="B288" t="s">
        <v>83</v>
      </c>
      <c r="C288" t="s">
        <v>171</v>
      </c>
      <c r="D288">
        <v>209</v>
      </c>
      <c r="E288">
        <v>208.980388</v>
      </c>
      <c r="F288">
        <v>83</v>
      </c>
      <c r="G288">
        <v>126</v>
      </c>
      <c r="H288">
        <v>210.741265</v>
      </c>
      <c r="I288" s="25">
        <v>1.7608769999999936</v>
      </c>
      <c r="J288">
        <v>1640.2569254999939</v>
      </c>
      <c r="K288">
        <v>7.8481192607655217</v>
      </c>
      <c r="L288" t="s">
        <v>188</v>
      </c>
      <c r="N288" s="25">
        <v>1.7608769999999936</v>
      </c>
    </row>
    <row r="289" spans="2:14" x14ac:dyDescent="0.55000000000000004">
      <c r="B289" t="s">
        <v>84</v>
      </c>
      <c r="C289" t="s">
        <v>172</v>
      </c>
      <c r="D289">
        <v>232</v>
      </c>
      <c r="E289">
        <v>232.03805399999999</v>
      </c>
      <c r="F289">
        <v>90</v>
      </c>
      <c r="G289">
        <v>142</v>
      </c>
      <c r="H289">
        <v>233.93467999999999</v>
      </c>
      <c r="I289" s="25">
        <v>1.8966259999999977</v>
      </c>
      <c r="J289">
        <v>1766.7071189999979</v>
      </c>
      <c r="K289">
        <v>7.6151168922413701</v>
      </c>
      <c r="L289" t="s">
        <v>188</v>
      </c>
      <c r="N289" s="25">
        <v>1.8966259999999977</v>
      </c>
    </row>
    <row r="290" spans="2:14" x14ac:dyDescent="0.55000000000000004">
      <c r="B290" t="s">
        <v>85</v>
      </c>
      <c r="C290" t="s">
        <v>173</v>
      </c>
      <c r="D290">
        <v>234</v>
      </c>
      <c r="E290">
        <v>234.04094699999999</v>
      </c>
      <c r="F290">
        <v>92</v>
      </c>
      <c r="G290">
        <v>142</v>
      </c>
      <c r="H290">
        <v>235.95032999999998</v>
      </c>
      <c r="I290" s="25">
        <v>1.9093829999999912</v>
      </c>
      <c r="J290">
        <v>1778.5902644999917</v>
      </c>
      <c r="K290">
        <v>7.6008130961538107</v>
      </c>
      <c r="L290" t="s">
        <v>188</v>
      </c>
      <c r="N290" s="25">
        <v>1.9093829999999912</v>
      </c>
    </row>
    <row r="291" spans="2:14" x14ac:dyDescent="0.55000000000000004">
      <c r="B291" t="s">
        <v>85</v>
      </c>
      <c r="C291" t="s">
        <v>173</v>
      </c>
      <c r="D291">
        <v>235</v>
      </c>
      <c r="E291">
        <v>235.043925</v>
      </c>
      <c r="F291">
        <v>92</v>
      </c>
      <c r="G291">
        <v>143</v>
      </c>
      <c r="H291">
        <v>236.95899499999999</v>
      </c>
      <c r="I291" s="25">
        <v>1.9150699999999858</v>
      </c>
      <c r="J291">
        <v>1783.8877049999869</v>
      </c>
      <c r="K291">
        <v>7.5910115106382419</v>
      </c>
      <c r="L291" t="s">
        <v>188</v>
      </c>
      <c r="N291" s="25">
        <v>1.9150699999999858</v>
      </c>
    </row>
    <row r="292" spans="2:14" x14ac:dyDescent="0.55000000000000004">
      <c r="B292" t="s">
        <v>85</v>
      </c>
      <c r="C292" t="s">
        <v>173</v>
      </c>
      <c r="D292">
        <v>238</v>
      </c>
      <c r="E292">
        <v>238.05078599999999</v>
      </c>
      <c r="F292">
        <v>92</v>
      </c>
      <c r="G292">
        <v>146</v>
      </c>
      <c r="H292">
        <v>239.98498999999998</v>
      </c>
      <c r="I292" s="25">
        <v>1.934203999999994</v>
      </c>
      <c r="J292">
        <v>1801.7110259999945</v>
      </c>
      <c r="K292">
        <v>7.5702143949579597</v>
      </c>
      <c r="L292" t="s">
        <v>188</v>
      </c>
      <c r="N292" s="25">
        <v>1.934203999999994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90AE-764A-4257-BFCA-011F5CB7A78A}">
  <sheetPr codeName="Sheet2"/>
  <dimension ref="A1:Q290"/>
  <sheetViews>
    <sheetView topLeftCell="A156" zoomScale="75" workbookViewId="0">
      <selection activeCell="F285" sqref="F285"/>
    </sheetView>
  </sheetViews>
  <sheetFormatPr defaultRowHeight="14.4" x14ac:dyDescent="0.55000000000000004"/>
  <sheetData>
    <row r="1" spans="1:17" x14ac:dyDescent="0.55000000000000004">
      <c r="A1" s="3"/>
      <c r="B1" s="3"/>
      <c r="D1" s="15"/>
      <c r="E1" s="15"/>
      <c r="F1" s="15"/>
    </row>
    <row r="2" spans="1:17" ht="41.4" x14ac:dyDescent="0.55000000000000004">
      <c r="A2" s="3"/>
      <c r="B2" s="17" t="s">
        <v>89</v>
      </c>
      <c r="C2" s="17" t="s">
        <v>174</v>
      </c>
      <c r="D2" s="17" t="s">
        <v>175</v>
      </c>
      <c r="E2" s="24" t="s">
        <v>189</v>
      </c>
      <c r="F2" s="15"/>
    </row>
    <row r="3" spans="1:17" x14ac:dyDescent="0.55000000000000004">
      <c r="A3" s="3"/>
      <c r="B3" s="17"/>
      <c r="C3" s="17" t="s">
        <v>179</v>
      </c>
      <c r="D3" s="17" t="s">
        <v>180</v>
      </c>
      <c r="E3" s="24"/>
      <c r="F3" s="15"/>
    </row>
    <row r="4" spans="1:17" x14ac:dyDescent="0.55000000000000004">
      <c r="A4" s="3"/>
      <c r="B4" s="3" t="s">
        <v>91</v>
      </c>
      <c r="C4" s="3">
        <v>1</v>
      </c>
      <c r="D4" s="18">
        <v>0</v>
      </c>
      <c r="E4" s="18" t="s">
        <v>187</v>
      </c>
      <c r="F4" s="15"/>
      <c r="K4" s="3" t="s">
        <v>91</v>
      </c>
      <c r="M4" s="3">
        <v>1</v>
      </c>
      <c r="O4" s="18">
        <v>0</v>
      </c>
      <c r="Q4" s="18" t="s">
        <v>187</v>
      </c>
    </row>
    <row r="5" spans="1:17" x14ac:dyDescent="0.55000000000000004">
      <c r="A5" s="3"/>
      <c r="B5" s="3" t="s">
        <v>91</v>
      </c>
      <c r="C5" s="3">
        <v>1</v>
      </c>
      <c r="D5" s="18">
        <v>1</v>
      </c>
      <c r="E5" s="18" t="s">
        <v>187</v>
      </c>
      <c r="F5" s="15"/>
      <c r="K5" s="3" t="s">
        <v>91</v>
      </c>
      <c r="M5" s="3">
        <v>1</v>
      </c>
      <c r="O5" s="18">
        <v>1</v>
      </c>
      <c r="Q5" s="18" t="s">
        <v>187</v>
      </c>
    </row>
    <row r="6" spans="1:17" x14ac:dyDescent="0.55000000000000004">
      <c r="A6" s="3"/>
      <c r="B6" s="3" t="s">
        <v>92</v>
      </c>
      <c r="C6" s="3">
        <v>2</v>
      </c>
      <c r="D6" s="18">
        <v>1</v>
      </c>
      <c r="E6" s="18" t="s">
        <v>187</v>
      </c>
      <c r="F6" s="15"/>
      <c r="K6" s="3" t="s">
        <v>92</v>
      </c>
      <c r="M6" s="3">
        <v>2</v>
      </c>
      <c r="O6" s="18">
        <v>1</v>
      </c>
      <c r="Q6" s="18" t="s">
        <v>187</v>
      </c>
    </row>
    <row r="7" spans="1:17" x14ac:dyDescent="0.55000000000000004">
      <c r="A7" s="3"/>
      <c r="B7" s="3" t="s">
        <v>92</v>
      </c>
      <c r="C7" s="3">
        <v>2</v>
      </c>
      <c r="D7" s="18">
        <v>2</v>
      </c>
      <c r="E7" s="18" t="s">
        <v>187</v>
      </c>
      <c r="F7" s="15"/>
      <c r="K7" s="3" t="s">
        <v>92</v>
      </c>
      <c r="M7" s="3">
        <v>2</v>
      </c>
      <c r="O7" s="18">
        <v>2</v>
      </c>
      <c r="Q7" s="18" t="s">
        <v>187</v>
      </c>
    </row>
    <row r="8" spans="1:17" x14ac:dyDescent="0.55000000000000004">
      <c r="A8" s="3"/>
      <c r="B8" s="3" t="s">
        <v>93</v>
      </c>
      <c r="C8" s="3">
        <v>3</v>
      </c>
      <c r="D8" s="18">
        <v>3</v>
      </c>
      <c r="E8" s="18" t="s">
        <v>187</v>
      </c>
      <c r="F8" s="15"/>
      <c r="K8" s="3" t="s">
        <v>93</v>
      </c>
      <c r="M8" s="3">
        <v>3</v>
      </c>
      <c r="O8" s="18">
        <v>3</v>
      </c>
      <c r="Q8" s="18" t="s">
        <v>187</v>
      </c>
    </row>
    <row r="9" spans="1:17" x14ac:dyDescent="0.55000000000000004">
      <c r="A9" s="3"/>
      <c r="B9" s="3" t="s">
        <v>93</v>
      </c>
      <c r="C9" s="3">
        <v>3</v>
      </c>
      <c r="D9" s="18">
        <v>4</v>
      </c>
      <c r="E9" s="18" t="s">
        <v>187</v>
      </c>
      <c r="F9" s="15"/>
      <c r="K9" s="3" t="s">
        <v>93</v>
      </c>
      <c r="M9" s="3">
        <v>3</v>
      </c>
      <c r="O9" s="18">
        <v>4</v>
      </c>
      <c r="Q9" s="18" t="s">
        <v>187</v>
      </c>
    </row>
    <row r="10" spans="1:17" x14ac:dyDescent="0.55000000000000004">
      <c r="A10" s="3"/>
      <c r="B10" s="3" t="s">
        <v>94</v>
      </c>
      <c r="C10" s="3">
        <v>4</v>
      </c>
      <c r="D10" s="18">
        <v>5</v>
      </c>
      <c r="E10" s="18" t="s">
        <v>187</v>
      </c>
      <c r="F10" s="15"/>
      <c r="K10" s="3" t="s">
        <v>94</v>
      </c>
      <c r="M10" s="3">
        <v>4</v>
      </c>
      <c r="O10" s="18">
        <v>5</v>
      </c>
      <c r="Q10" s="18" t="s">
        <v>187</v>
      </c>
    </row>
    <row r="11" spans="1:17" x14ac:dyDescent="0.55000000000000004">
      <c r="A11" s="3"/>
      <c r="B11" s="3" t="s">
        <v>95</v>
      </c>
      <c r="C11" s="3">
        <v>5</v>
      </c>
      <c r="D11" s="18">
        <v>5</v>
      </c>
      <c r="E11" s="18" t="s">
        <v>187</v>
      </c>
      <c r="F11" s="15"/>
      <c r="K11" s="3" t="s">
        <v>95</v>
      </c>
      <c r="M11" s="3">
        <v>5</v>
      </c>
      <c r="O11" s="18">
        <v>5</v>
      </c>
      <c r="Q11" s="18" t="s">
        <v>187</v>
      </c>
    </row>
    <row r="12" spans="1:17" x14ac:dyDescent="0.55000000000000004">
      <c r="A12" s="3"/>
      <c r="B12" s="3" t="s">
        <v>95</v>
      </c>
      <c r="C12" s="3">
        <v>5</v>
      </c>
      <c r="D12" s="18">
        <v>6</v>
      </c>
      <c r="E12" s="18" t="s">
        <v>187</v>
      </c>
      <c r="F12" s="15"/>
      <c r="K12" s="3" t="s">
        <v>95</v>
      </c>
      <c r="M12" s="3">
        <v>5</v>
      </c>
      <c r="O12" s="18">
        <v>6</v>
      </c>
      <c r="Q12" s="18" t="s">
        <v>187</v>
      </c>
    </row>
    <row r="13" spans="1:17" x14ac:dyDescent="0.55000000000000004">
      <c r="A13" s="3"/>
      <c r="B13" s="3" t="s">
        <v>96</v>
      </c>
      <c r="C13" s="3">
        <v>6</v>
      </c>
      <c r="D13" s="18">
        <v>6</v>
      </c>
      <c r="E13" s="18" t="s">
        <v>187</v>
      </c>
      <c r="F13" s="15"/>
      <c r="K13" s="3" t="s">
        <v>96</v>
      </c>
      <c r="M13" s="3">
        <v>6</v>
      </c>
      <c r="O13" s="18">
        <v>6</v>
      </c>
      <c r="Q13" s="18" t="s">
        <v>187</v>
      </c>
    </row>
    <row r="14" spans="1:17" x14ac:dyDescent="0.55000000000000004">
      <c r="A14" s="3"/>
      <c r="B14" s="3" t="s">
        <v>96</v>
      </c>
      <c r="C14" s="3">
        <v>6</v>
      </c>
      <c r="D14" s="18">
        <v>7</v>
      </c>
      <c r="E14" s="18" t="s">
        <v>187</v>
      </c>
      <c r="F14" s="15"/>
      <c r="K14" s="3" t="s">
        <v>96</v>
      </c>
      <c r="M14" s="3">
        <v>6</v>
      </c>
      <c r="O14" s="18">
        <v>7</v>
      </c>
      <c r="Q14" s="18" t="s">
        <v>187</v>
      </c>
    </row>
    <row r="15" spans="1:17" x14ac:dyDescent="0.55000000000000004">
      <c r="A15" s="3"/>
      <c r="B15" s="3" t="s">
        <v>97</v>
      </c>
      <c r="C15" s="3">
        <v>7</v>
      </c>
      <c r="D15" s="18">
        <v>7</v>
      </c>
      <c r="E15" s="18" t="s">
        <v>187</v>
      </c>
      <c r="F15" s="15"/>
      <c r="K15" s="3" t="s">
        <v>97</v>
      </c>
      <c r="M15" s="3">
        <v>7</v>
      </c>
      <c r="O15" s="18">
        <v>7</v>
      </c>
      <c r="Q15" s="18" t="s">
        <v>187</v>
      </c>
    </row>
    <row r="16" spans="1:17" x14ac:dyDescent="0.55000000000000004">
      <c r="A16" s="3"/>
      <c r="B16" s="3" t="s">
        <v>97</v>
      </c>
      <c r="C16" s="3">
        <v>7</v>
      </c>
      <c r="D16" s="18">
        <v>8</v>
      </c>
      <c r="E16" s="18" t="s">
        <v>187</v>
      </c>
      <c r="F16" s="15"/>
      <c r="K16" s="3" t="s">
        <v>97</v>
      </c>
      <c r="M16" s="3">
        <v>7</v>
      </c>
      <c r="O16" s="18">
        <v>8</v>
      </c>
      <c r="Q16" s="18" t="s">
        <v>187</v>
      </c>
    </row>
    <row r="17" spans="1:17" x14ac:dyDescent="0.55000000000000004">
      <c r="A17" s="3"/>
      <c r="B17" s="3" t="s">
        <v>98</v>
      </c>
      <c r="C17" s="3">
        <v>8</v>
      </c>
      <c r="D17" s="18">
        <v>8</v>
      </c>
      <c r="E17" s="18" t="s">
        <v>187</v>
      </c>
      <c r="F17" s="15"/>
      <c r="K17" s="3" t="s">
        <v>98</v>
      </c>
      <c r="M17" s="3">
        <v>8</v>
      </c>
      <c r="O17" s="18">
        <v>8</v>
      </c>
      <c r="Q17" s="18" t="s">
        <v>187</v>
      </c>
    </row>
    <row r="18" spans="1:17" x14ac:dyDescent="0.55000000000000004">
      <c r="A18" s="3"/>
      <c r="B18" s="3" t="s">
        <v>98</v>
      </c>
      <c r="C18" s="3">
        <v>8</v>
      </c>
      <c r="D18" s="18">
        <v>9</v>
      </c>
      <c r="E18" s="18" t="s">
        <v>187</v>
      </c>
      <c r="F18" s="15"/>
      <c r="K18" s="3" t="s">
        <v>98</v>
      </c>
      <c r="M18" s="3">
        <v>8</v>
      </c>
      <c r="O18" s="18">
        <v>9</v>
      </c>
      <c r="Q18" s="18" t="s">
        <v>187</v>
      </c>
    </row>
    <row r="19" spans="1:17" x14ac:dyDescent="0.55000000000000004">
      <c r="A19" s="3"/>
      <c r="B19" s="3" t="s">
        <v>98</v>
      </c>
      <c r="C19" s="3">
        <v>8</v>
      </c>
      <c r="D19" s="18">
        <v>10</v>
      </c>
      <c r="E19" s="18" t="s">
        <v>187</v>
      </c>
      <c r="F19" s="15"/>
      <c r="K19" s="3" t="s">
        <v>98</v>
      </c>
      <c r="M19" s="3">
        <v>8</v>
      </c>
      <c r="O19" s="18">
        <v>10</v>
      </c>
      <c r="Q19" s="18" t="s">
        <v>187</v>
      </c>
    </row>
    <row r="20" spans="1:17" x14ac:dyDescent="0.55000000000000004">
      <c r="A20" s="3"/>
      <c r="B20" s="3" t="s">
        <v>99</v>
      </c>
      <c r="C20" s="3">
        <v>9</v>
      </c>
      <c r="D20" s="18">
        <v>10</v>
      </c>
      <c r="E20" s="18" t="s">
        <v>187</v>
      </c>
      <c r="F20" s="15"/>
      <c r="K20" s="3" t="s">
        <v>99</v>
      </c>
      <c r="M20" s="3">
        <v>9</v>
      </c>
      <c r="O20" s="18">
        <v>10</v>
      </c>
      <c r="Q20" s="18" t="s">
        <v>187</v>
      </c>
    </row>
    <row r="21" spans="1:17" x14ac:dyDescent="0.55000000000000004">
      <c r="A21" s="3"/>
      <c r="B21" s="3" t="s">
        <v>100</v>
      </c>
      <c r="C21" s="3">
        <v>10</v>
      </c>
      <c r="D21" s="18">
        <v>10</v>
      </c>
      <c r="E21" s="18" t="s">
        <v>187</v>
      </c>
      <c r="F21" s="15"/>
      <c r="K21" s="3" t="s">
        <v>100</v>
      </c>
      <c r="M21" s="3">
        <v>10</v>
      </c>
      <c r="O21" s="18">
        <v>10</v>
      </c>
      <c r="Q21" s="18" t="s">
        <v>187</v>
      </c>
    </row>
    <row r="22" spans="1:17" x14ac:dyDescent="0.55000000000000004">
      <c r="A22" s="3"/>
      <c r="B22" s="3" t="s">
        <v>100</v>
      </c>
      <c r="C22" s="3">
        <v>10</v>
      </c>
      <c r="D22" s="18">
        <v>11</v>
      </c>
      <c r="E22" s="18" t="s">
        <v>187</v>
      </c>
      <c r="F22" s="15"/>
      <c r="K22" s="3" t="s">
        <v>100</v>
      </c>
      <c r="M22" s="3">
        <v>10</v>
      </c>
      <c r="O22" s="18">
        <v>11</v>
      </c>
      <c r="Q22" s="18" t="s">
        <v>187</v>
      </c>
    </row>
    <row r="23" spans="1:17" x14ac:dyDescent="0.55000000000000004">
      <c r="A23" s="3"/>
      <c r="B23" s="3" t="s">
        <v>100</v>
      </c>
      <c r="C23" s="3">
        <v>10</v>
      </c>
      <c r="D23" s="18">
        <v>12</v>
      </c>
      <c r="E23" s="18" t="s">
        <v>187</v>
      </c>
      <c r="F23" s="15"/>
      <c r="K23" s="3" t="s">
        <v>100</v>
      </c>
      <c r="M23" s="3">
        <v>10</v>
      </c>
      <c r="O23" s="18">
        <v>12</v>
      </c>
      <c r="Q23" s="18" t="s">
        <v>187</v>
      </c>
    </row>
    <row r="24" spans="1:17" x14ac:dyDescent="0.55000000000000004">
      <c r="A24" s="3"/>
      <c r="B24" s="3" t="s">
        <v>101</v>
      </c>
      <c r="C24" s="3">
        <v>11</v>
      </c>
      <c r="D24" s="18">
        <v>12</v>
      </c>
      <c r="E24" s="18" t="s">
        <v>187</v>
      </c>
      <c r="F24" s="15"/>
      <c r="K24" s="3" t="s">
        <v>101</v>
      </c>
      <c r="M24" s="3">
        <v>11</v>
      </c>
      <c r="O24" s="18">
        <v>12</v>
      </c>
      <c r="Q24" s="18" t="s">
        <v>187</v>
      </c>
    </row>
    <row r="25" spans="1:17" x14ac:dyDescent="0.55000000000000004">
      <c r="A25" s="3"/>
      <c r="B25" s="3" t="s">
        <v>102</v>
      </c>
      <c r="C25" s="3">
        <v>12</v>
      </c>
      <c r="D25" s="18">
        <v>12</v>
      </c>
      <c r="E25" s="18" t="s">
        <v>187</v>
      </c>
      <c r="F25" s="15"/>
      <c r="K25" s="3" t="s">
        <v>102</v>
      </c>
      <c r="M25" s="3">
        <v>12</v>
      </c>
      <c r="O25" s="18">
        <v>12</v>
      </c>
      <c r="Q25" s="18" t="s">
        <v>187</v>
      </c>
    </row>
    <row r="26" spans="1:17" x14ac:dyDescent="0.55000000000000004">
      <c r="A26" s="3"/>
      <c r="B26" s="3" t="s">
        <v>102</v>
      </c>
      <c r="C26" s="3">
        <v>12</v>
      </c>
      <c r="D26" s="18">
        <v>13</v>
      </c>
      <c r="E26" s="18" t="s">
        <v>187</v>
      </c>
      <c r="F26" s="15"/>
      <c r="K26" s="3" t="s">
        <v>102</v>
      </c>
      <c r="M26" s="3">
        <v>12</v>
      </c>
      <c r="O26" s="18">
        <v>13</v>
      </c>
      <c r="Q26" s="18" t="s">
        <v>187</v>
      </c>
    </row>
    <row r="27" spans="1:17" x14ac:dyDescent="0.55000000000000004">
      <c r="A27" s="3"/>
      <c r="B27" s="3" t="s">
        <v>102</v>
      </c>
      <c r="C27" s="3">
        <v>12</v>
      </c>
      <c r="D27" s="18">
        <v>14</v>
      </c>
      <c r="E27" s="18" t="s">
        <v>187</v>
      </c>
      <c r="F27" s="15"/>
      <c r="K27" s="3" t="s">
        <v>102</v>
      </c>
      <c r="M27" s="3">
        <v>12</v>
      </c>
      <c r="O27" s="18">
        <v>14</v>
      </c>
      <c r="Q27" s="18" t="s">
        <v>187</v>
      </c>
    </row>
    <row r="28" spans="1:17" x14ac:dyDescent="0.55000000000000004">
      <c r="A28" s="3"/>
      <c r="B28" s="3" t="s">
        <v>103</v>
      </c>
      <c r="C28" s="3">
        <v>13</v>
      </c>
      <c r="D28" s="18">
        <v>14</v>
      </c>
      <c r="E28" s="18" t="s">
        <v>187</v>
      </c>
      <c r="F28" s="15"/>
      <c r="K28" s="3" t="s">
        <v>103</v>
      </c>
      <c r="M28" s="3">
        <v>13</v>
      </c>
      <c r="O28" s="18">
        <v>14</v>
      </c>
      <c r="Q28" s="18" t="s">
        <v>187</v>
      </c>
    </row>
    <row r="29" spans="1:17" x14ac:dyDescent="0.55000000000000004">
      <c r="A29" s="3"/>
      <c r="B29" s="3" t="s">
        <v>104</v>
      </c>
      <c r="C29" s="3">
        <v>14</v>
      </c>
      <c r="D29" s="18">
        <v>14</v>
      </c>
      <c r="E29" s="18" t="s">
        <v>187</v>
      </c>
      <c r="F29" s="15"/>
      <c r="K29" s="3" t="s">
        <v>104</v>
      </c>
      <c r="M29" s="3">
        <v>14</v>
      </c>
      <c r="O29" s="18">
        <v>14</v>
      </c>
      <c r="Q29" s="18" t="s">
        <v>187</v>
      </c>
    </row>
    <row r="30" spans="1:17" x14ac:dyDescent="0.55000000000000004">
      <c r="A30" s="3"/>
      <c r="B30" s="3" t="s">
        <v>104</v>
      </c>
      <c r="C30" s="3">
        <v>14</v>
      </c>
      <c r="D30" s="18">
        <v>15</v>
      </c>
      <c r="E30" s="18" t="s">
        <v>187</v>
      </c>
      <c r="F30" s="15"/>
      <c r="K30" s="3" t="s">
        <v>104</v>
      </c>
      <c r="M30" s="3">
        <v>14</v>
      </c>
      <c r="O30" s="18">
        <v>15</v>
      </c>
      <c r="Q30" s="18" t="s">
        <v>187</v>
      </c>
    </row>
    <row r="31" spans="1:17" x14ac:dyDescent="0.55000000000000004">
      <c r="A31" s="3"/>
      <c r="B31" s="3" t="s">
        <v>104</v>
      </c>
      <c r="C31" s="3">
        <v>14</v>
      </c>
      <c r="D31" s="18">
        <v>16</v>
      </c>
      <c r="E31" s="18" t="s">
        <v>187</v>
      </c>
      <c r="F31" s="15"/>
      <c r="K31" s="3" t="s">
        <v>104</v>
      </c>
      <c r="M31" s="3">
        <v>14</v>
      </c>
      <c r="O31" s="18">
        <v>16</v>
      </c>
      <c r="Q31" s="18" t="s">
        <v>187</v>
      </c>
    </row>
    <row r="32" spans="1:17" x14ac:dyDescent="0.55000000000000004">
      <c r="A32" s="3"/>
      <c r="B32" s="3" t="s">
        <v>105</v>
      </c>
      <c r="C32" s="3">
        <v>15</v>
      </c>
      <c r="D32" s="18">
        <v>16</v>
      </c>
      <c r="E32" s="18" t="s">
        <v>187</v>
      </c>
      <c r="F32" s="15"/>
      <c r="K32" s="3" t="s">
        <v>105</v>
      </c>
      <c r="M32" s="3">
        <v>15</v>
      </c>
      <c r="O32" s="18">
        <v>16</v>
      </c>
      <c r="Q32" s="18" t="s">
        <v>187</v>
      </c>
    </row>
    <row r="33" spans="1:17" x14ac:dyDescent="0.55000000000000004">
      <c r="A33" s="3"/>
      <c r="B33" s="3" t="s">
        <v>106</v>
      </c>
      <c r="C33" s="3">
        <v>16</v>
      </c>
      <c r="D33" s="18">
        <v>16</v>
      </c>
      <c r="E33" s="18" t="s">
        <v>187</v>
      </c>
      <c r="F33" s="15"/>
      <c r="K33" s="3" t="s">
        <v>106</v>
      </c>
      <c r="M33" s="3">
        <v>16</v>
      </c>
      <c r="O33" s="18">
        <v>16</v>
      </c>
      <c r="Q33" s="18" t="s">
        <v>187</v>
      </c>
    </row>
    <row r="34" spans="1:17" x14ac:dyDescent="0.55000000000000004">
      <c r="A34" s="3"/>
      <c r="B34" s="3" t="s">
        <v>106</v>
      </c>
      <c r="C34" s="3">
        <v>16</v>
      </c>
      <c r="D34" s="18">
        <v>17</v>
      </c>
      <c r="E34" s="18" t="s">
        <v>187</v>
      </c>
      <c r="F34" s="15"/>
      <c r="K34" s="3" t="s">
        <v>106</v>
      </c>
      <c r="M34" s="3">
        <v>16</v>
      </c>
      <c r="O34" s="18">
        <v>17</v>
      </c>
      <c r="Q34" s="18" t="s">
        <v>187</v>
      </c>
    </row>
    <row r="35" spans="1:17" x14ac:dyDescent="0.55000000000000004">
      <c r="A35" s="3"/>
      <c r="B35" s="3" t="s">
        <v>106</v>
      </c>
      <c r="C35" s="3">
        <v>16</v>
      </c>
      <c r="D35" s="18">
        <v>18</v>
      </c>
      <c r="E35" s="18" t="s">
        <v>187</v>
      </c>
      <c r="F35" s="15"/>
      <c r="K35" s="3" t="s">
        <v>106</v>
      </c>
      <c r="M35" s="3">
        <v>16</v>
      </c>
      <c r="O35" s="18">
        <v>18</v>
      </c>
      <c r="Q35" s="18" t="s">
        <v>187</v>
      </c>
    </row>
    <row r="36" spans="1:17" x14ac:dyDescent="0.55000000000000004">
      <c r="A36" s="3"/>
      <c r="B36" s="3" t="s">
        <v>107</v>
      </c>
      <c r="C36" s="3">
        <v>17</v>
      </c>
      <c r="D36" s="18">
        <v>18</v>
      </c>
      <c r="E36" s="18" t="s">
        <v>187</v>
      </c>
      <c r="F36" s="15"/>
      <c r="K36" s="3" t="s">
        <v>107</v>
      </c>
      <c r="M36" s="3">
        <v>17</v>
      </c>
      <c r="O36" s="18">
        <v>18</v>
      </c>
      <c r="Q36" s="18" t="s">
        <v>187</v>
      </c>
    </row>
    <row r="37" spans="1:17" x14ac:dyDescent="0.55000000000000004">
      <c r="A37" s="3"/>
      <c r="B37" s="3" t="s">
        <v>106</v>
      </c>
      <c r="C37" s="3">
        <v>16</v>
      </c>
      <c r="D37" s="18">
        <v>20</v>
      </c>
      <c r="E37" s="18" t="s">
        <v>187</v>
      </c>
      <c r="F37" s="15"/>
      <c r="K37" s="3" t="s">
        <v>106</v>
      </c>
      <c r="M37" s="3">
        <v>16</v>
      </c>
      <c r="O37" s="18">
        <v>20</v>
      </c>
      <c r="Q37" s="18" t="s">
        <v>187</v>
      </c>
    </row>
    <row r="38" spans="1:17" x14ac:dyDescent="0.55000000000000004">
      <c r="A38" s="3"/>
      <c r="B38" s="3" t="s">
        <v>108</v>
      </c>
      <c r="C38" s="3">
        <v>18</v>
      </c>
      <c r="D38" s="18">
        <v>18</v>
      </c>
      <c r="E38" s="18" t="s">
        <v>187</v>
      </c>
      <c r="F38" s="15"/>
      <c r="K38" s="3" t="s">
        <v>108</v>
      </c>
      <c r="M38" s="3">
        <v>18</v>
      </c>
      <c r="O38" s="18">
        <v>18</v>
      </c>
      <c r="Q38" s="18" t="s">
        <v>187</v>
      </c>
    </row>
    <row r="39" spans="1:17" x14ac:dyDescent="0.55000000000000004">
      <c r="A39" s="3"/>
      <c r="B39" s="3" t="s">
        <v>107</v>
      </c>
      <c r="C39" s="3">
        <v>17</v>
      </c>
      <c r="D39" s="18">
        <v>20</v>
      </c>
      <c r="E39" s="18" t="s">
        <v>187</v>
      </c>
      <c r="F39" s="15"/>
      <c r="K39" s="3" t="s">
        <v>107</v>
      </c>
      <c r="M39" s="3">
        <v>17</v>
      </c>
      <c r="O39" s="18">
        <v>20</v>
      </c>
      <c r="Q39" s="18" t="s">
        <v>187</v>
      </c>
    </row>
    <row r="40" spans="1:17" x14ac:dyDescent="0.55000000000000004">
      <c r="A40" s="3"/>
      <c r="B40" s="3" t="s">
        <v>108</v>
      </c>
      <c r="C40" s="3">
        <v>18</v>
      </c>
      <c r="D40" s="18">
        <v>20</v>
      </c>
      <c r="E40" s="18" t="s">
        <v>187</v>
      </c>
      <c r="F40" s="15"/>
      <c r="K40" s="3" t="s">
        <v>108</v>
      </c>
      <c r="M40" s="3">
        <v>18</v>
      </c>
      <c r="O40" s="18">
        <v>20</v>
      </c>
      <c r="Q40" s="18" t="s">
        <v>187</v>
      </c>
    </row>
    <row r="41" spans="1:17" x14ac:dyDescent="0.55000000000000004">
      <c r="A41" s="3"/>
      <c r="B41" s="3" t="s">
        <v>109</v>
      </c>
      <c r="C41" s="3">
        <v>19</v>
      </c>
      <c r="D41" s="18">
        <v>20</v>
      </c>
      <c r="E41" s="18" t="s">
        <v>187</v>
      </c>
      <c r="F41" s="16"/>
      <c r="K41" s="3" t="s">
        <v>109</v>
      </c>
      <c r="M41" s="3">
        <v>19</v>
      </c>
      <c r="O41" s="18">
        <v>20</v>
      </c>
      <c r="Q41" s="18" t="s">
        <v>187</v>
      </c>
    </row>
    <row r="42" spans="1:17" x14ac:dyDescent="0.55000000000000004">
      <c r="A42" s="3"/>
      <c r="B42" s="3" t="s">
        <v>108</v>
      </c>
      <c r="C42" s="3">
        <v>18</v>
      </c>
      <c r="D42" s="18">
        <v>22</v>
      </c>
      <c r="E42" s="18" t="s">
        <v>187</v>
      </c>
      <c r="F42" s="15"/>
      <c r="K42" s="3" t="s">
        <v>108</v>
      </c>
      <c r="M42" s="3">
        <v>18</v>
      </c>
      <c r="O42" s="18">
        <v>22</v>
      </c>
      <c r="Q42" s="18" t="s">
        <v>187</v>
      </c>
    </row>
    <row r="43" spans="1:17" x14ac:dyDescent="0.55000000000000004">
      <c r="A43" s="3"/>
      <c r="B43" s="3" t="s">
        <v>110</v>
      </c>
      <c r="C43" s="3">
        <v>20</v>
      </c>
      <c r="D43" s="18">
        <v>20</v>
      </c>
      <c r="E43" s="18" t="s">
        <v>187</v>
      </c>
      <c r="F43" s="15"/>
      <c r="K43" s="3" t="s">
        <v>110</v>
      </c>
      <c r="M43" s="3">
        <v>20</v>
      </c>
      <c r="O43" s="18">
        <v>20</v>
      </c>
      <c r="Q43" s="18" t="s">
        <v>187</v>
      </c>
    </row>
    <row r="44" spans="1:17" x14ac:dyDescent="0.55000000000000004">
      <c r="A44" s="3"/>
      <c r="B44" s="3" t="s">
        <v>109</v>
      </c>
      <c r="C44" s="3">
        <v>19</v>
      </c>
      <c r="D44" s="18">
        <v>21</v>
      </c>
      <c r="E44" s="19" t="s">
        <v>188</v>
      </c>
      <c r="F44" s="15"/>
      <c r="K44" s="3" t="s">
        <v>109</v>
      </c>
      <c r="M44" s="3">
        <v>19</v>
      </c>
      <c r="O44" s="18">
        <v>21</v>
      </c>
      <c r="Q44" s="19" t="s">
        <v>188</v>
      </c>
    </row>
    <row r="45" spans="1:17" x14ac:dyDescent="0.55000000000000004">
      <c r="A45" s="3"/>
      <c r="B45" s="3" t="s">
        <v>109</v>
      </c>
      <c r="C45" s="3">
        <v>19</v>
      </c>
      <c r="D45" s="18">
        <v>22</v>
      </c>
      <c r="E45" s="18" t="s">
        <v>187</v>
      </c>
      <c r="F45" s="15"/>
      <c r="K45" s="3" t="s">
        <v>109</v>
      </c>
      <c r="M45" s="3">
        <v>19</v>
      </c>
      <c r="O45" s="18">
        <v>22</v>
      </c>
      <c r="Q45" s="18" t="s">
        <v>187</v>
      </c>
    </row>
    <row r="46" spans="1:17" x14ac:dyDescent="0.55000000000000004">
      <c r="A46" s="3"/>
      <c r="B46" s="3" t="s">
        <v>110</v>
      </c>
      <c r="C46" s="3">
        <v>20</v>
      </c>
      <c r="D46" s="18">
        <v>22</v>
      </c>
      <c r="E46" s="18" t="s">
        <v>187</v>
      </c>
      <c r="F46" s="15"/>
      <c r="K46" s="3" t="s">
        <v>110</v>
      </c>
      <c r="M46" s="3">
        <v>20</v>
      </c>
      <c r="O46" s="18">
        <v>22</v>
      </c>
      <c r="Q46" s="18" t="s">
        <v>187</v>
      </c>
    </row>
    <row r="47" spans="1:17" x14ac:dyDescent="0.55000000000000004">
      <c r="A47" s="3"/>
      <c r="B47" s="3" t="s">
        <v>110</v>
      </c>
      <c r="C47" s="3">
        <v>20</v>
      </c>
      <c r="D47" s="18">
        <v>23</v>
      </c>
      <c r="E47" s="18" t="s">
        <v>187</v>
      </c>
      <c r="F47" s="15"/>
      <c r="K47" s="3" t="s">
        <v>110</v>
      </c>
      <c r="M47" s="3">
        <v>20</v>
      </c>
      <c r="O47" s="18">
        <v>23</v>
      </c>
      <c r="Q47" s="18" t="s">
        <v>187</v>
      </c>
    </row>
    <row r="48" spans="1:17" x14ac:dyDescent="0.55000000000000004">
      <c r="A48" s="3"/>
      <c r="B48" s="3" t="s">
        <v>110</v>
      </c>
      <c r="C48" s="3">
        <v>20</v>
      </c>
      <c r="D48" s="18">
        <v>24</v>
      </c>
      <c r="E48" s="18" t="s">
        <v>187</v>
      </c>
      <c r="F48" s="16"/>
      <c r="K48" s="3" t="s">
        <v>110</v>
      </c>
      <c r="M48" s="3">
        <v>20</v>
      </c>
      <c r="O48" s="18">
        <v>24</v>
      </c>
      <c r="Q48" s="18" t="s">
        <v>187</v>
      </c>
    </row>
    <row r="49" spans="1:17" x14ac:dyDescent="0.55000000000000004">
      <c r="A49" s="3"/>
      <c r="B49" s="3" t="s">
        <v>111</v>
      </c>
      <c r="C49" s="3">
        <v>21</v>
      </c>
      <c r="D49" s="18">
        <v>24</v>
      </c>
      <c r="E49" s="18" t="s">
        <v>187</v>
      </c>
      <c r="F49" s="15"/>
      <c r="K49" s="3" t="s">
        <v>111</v>
      </c>
      <c r="M49" s="3">
        <v>21</v>
      </c>
      <c r="O49" s="18">
        <v>24</v>
      </c>
      <c r="Q49" s="18" t="s">
        <v>187</v>
      </c>
    </row>
    <row r="50" spans="1:17" x14ac:dyDescent="0.55000000000000004">
      <c r="A50" s="3"/>
      <c r="B50" s="3" t="s">
        <v>112</v>
      </c>
      <c r="C50" s="3">
        <v>22</v>
      </c>
      <c r="D50" s="18">
        <v>24</v>
      </c>
      <c r="E50" s="18" t="s">
        <v>187</v>
      </c>
      <c r="F50" s="15"/>
      <c r="K50" s="3" t="s">
        <v>112</v>
      </c>
      <c r="M50" s="3">
        <v>22</v>
      </c>
      <c r="O50" s="18">
        <v>24</v>
      </c>
      <c r="Q50" s="18" t="s">
        <v>187</v>
      </c>
    </row>
    <row r="51" spans="1:17" x14ac:dyDescent="0.55000000000000004">
      <c r="A51" s="3"/>
      <c r="B51" s="3" t="s">
        <v>110</v>
      </c>
      <c r="C51" s="3">
        <v>20</v>
      </c>
      <c r="D51" s="18">
        <v>26</v>
      </c>
      <c r="E51" s="19" t="s">
        <v>188</v>
      </c>
      <c r="F51" s="16"/>
      <c r="K51" s="3" t="s">
        <v>110</v>
      </c>
      <c r="M51" s="3">
        <v>20</v>
      </c>
      <c r="O51" s="18">
        <v>26</v>
      </c>
      <c r="Q51" s="19" t="s">
        <v>188</v>
      </c>
    </row>
    <row r="52" spans="1:17" x14ac:dyDescent="0.55000000000000004">
      <c r="A52" s="3"/>
      <c r="B52" s="3" t="s">
        <v>112</v>
      </c>
      <c r="C52" s="3">
        <v>22</v>
      </c>
      <c r="D52" s="18">
        <v>25</v>
      </c>
      <c r="E52" s="18" t="s">
        <v>187</v>
      </c>
      <c r="F52" s="15"/>
      <c r="K52" s="3" t="s">
        <v>112</v>
      </c>
      <c r="M52" s="3">
        <v>22</v>
      </c>
      <c r="O52" s="18">
        <v>25</v>
      </c>
      <c r="Q52" s="18" t="s">
        <v>187</v>
      </c>
    </row>
    <row r="53" spans="1:17" x14ac:dyDescent="0.55000000000000004">
      <c r="A53" s="3"/>
      <c r="B53" s="3" t="s">
        <v>112</v>
      </c>
      <c r="C53" s="3">
        <v>22</v>
      </c>
      <c r="D53" s="18">
        <v>26</v>
      </c>
      <c r="E53" s="18" t="s">
        <v>187</v>
      </c>
      <c r="F53" s="15"/>
      <c r="K53" s="3" t="s">
        <v>112</v>
      </c>
      <c r="M53" s="3">
        <v>22</v>
      </c>
      <c r="O53" s="18">
        <v>26</v>
      </c>
      <c r="Q53" s="18" t="s">
        <v>187</v>
      </c>
    </row>
    <row r="54" spans="1:17" x14ac:dyDescent="0.55000000000000004">
      <c r="A54" s="3"/>
      <c r="B54" s="3" t="s">
        <v>110</v>
      </c>
      <c r="C54" s="3">
        <v>20</v>
      </c>
      <c r="D54" s="18">
        <v>28</v>
      </c>
      <c r="E54" s="19" t="s">
        <v>188</v>
      </c>
      <c r="F54" s="15"/>
      <c r="K54" s="3" t="s">
        <v>110</v>
      </c>
      <c r="M54" s="3">
        <v>20</v>
      </c>
      <c r="O54" s="18">
        <v>28</v>
      </c>
      <c r="Q54" s="19" t="s">
        <v>188</v>
      </c>
    </row>
    <row r="55" spans="1:17" x14ac:dyDescent="0.55000000000000004">
      <c r="A55" s="3"/>
      <c r="B55" s="3" t="s">
        <v>112</v>
      </c>
      <c r="C55" s="3">
        <v>22</v>
      </c>
      <c r="D55" s="18">
        <v>27</v>
      </c>
      <c r="E55" s="18" t="s">
        <v>187</v>
      </c>
      <c r="F55" s="16"/>
      <c r="K55" s="3" t="s">
        <v>112</v>
      </c>
      <c r="M55" s="3">
        <v>22</v>
      </c>
      <c r="O55" s="18">
        <v>27</v>
      </c>
      <c r="Q55" s="18" t="s">
        <v>187</v>
      </c>
    </row>
    <row r="56" spans="1:17" x14ac:dyDescent="0.55000000000000004">
      <c r="A56" s="3"/>
      <c r="B56" s="3" t="s">
        <v>112</v>
      </c>
      <c r="C56" s="3">
        <v>22</v>
      </c>
      <c r="D56" s="18">
        <v>28</v>
      </c>
      <c r="E56" s="18" t="s">
        <v>187</v>
      </c>
      <c r="F56" s="15"/>
      <c r="K56" s="3" t="s">
        <v>112</v>
      </c>
      <c r="M56" s="3">
        <v>22</v>
      </c>
      <c r="O56" s="18">
        <v>28</v>
      </c>
      <c r="Q56" s="18" t="s">
        <v>187</v>
      </c>
    </row>
    <row r="57" spans="1:17" x14ac:dyDescent="0.55000000000000004">
      <c r="A57" s="3"/>
      <c r="B57" s="3" t="s">
        <v>113</v>
      </c>
      <c r="C57" s="3">
        <v>24</v>
      </c>
      <c r="D57" s="18">
        <v>26</v>
      </c>
      <c r="E57" s="18" t="s">
        <v>187</v>
      </c>
      <c r="F57" s="15"/>
      <c r="K57" s="3" t="s">
        <v>113</v>
      </c>
      <c r="M57" s="3">
        <v>24</v>
      </c>
      <c r="O57" s="18">
        <v>26</v>
      </c>
      <c r="Q57" s="18" t="s">
        <v>187</v>
      </c>
    </row>
    <row r="58" spans="1:17" x14ac:dyDescent="0.55000000000000004">
      <c r="A58" s="3"/>
      <c r="B58" s="3" t="s">
        <v>114</v>
      </c>
      <c r="C58" s="3">
        <v>23</v>
      </c>
      <c r="D58" s="18">
        <v>27</v>
      </c>
      <c r="E58" s="19" t="s">
        <v>188</v>
      </c>
      <c r="F58" s="15"/>
      <c r="K58" s="3" t="s">
        <v>114</v>
      </c>
      <c r="M58" s="3">
        <v>23</v>
      </c>
      <c r="O58" s="18">
        <v>27</v>
      </c>
      <c r="Q58" s="19" t="s">
        <v>188</v>
      </c>
    </row>
    <row r="59" spans="1:17" x14ac:dyDescent="0.55000000000000004">
      <c r="A59" s="3"/>
      <c r="B59" s="3" t="s">
        <v>114</v>
      </c>
      <c r="C59" s="3">
        <v>23</v>
      </c>
      <c r="D59" s="18">
        <v>28</v>
      </c>
      <c r="E59" s="18" t="s">
        <v>187</v>
      </c>
      <c r="F59" s="15"/>
      <c r="K59" s="3" t="s">
        <v>114</v>
      </c>
      <c r="M59" s="3">
        <v>23</v>
      </c>
      <c r="O59" s="18">
        <v>28</v>
      </c>
      <c r="Q59" s="18" t="s">
        <v>187</v>
      </c>
    </row>
    <row r="60" spans="1:17" x14ac:dyDescent="0.55000000000000004">
      <c r="A60" s="3"/>
      <c r="B60" s="3" t="s">
        <v>113</v>
      </c>
      <c r="C60" s="3">
        <v>24</v>
      </c>
      <c r="D60" s="18">
        <v>28</v>
      </c>
      <c r="E60" s="18" t="s">
        <v>187</v>
      </c>
      <c r="F60" s="15"/>
      <c r="K60" s="3" t="s">
        <v>113</v>
      </c>
      <c r="M60" s="3">
        <v>24</v>
      </c>
      <c r="O60" s="18">
        <v>28</v>
      </c>
      <c r="Q60" s="18" t="s">
        <v>187</v>
      </c>
    </row>
    <row r="61" spans="1:17" x14ac:dyDescent="0.55000000000000004">
      <c r="A61" s="3"/>
      <c r="B61" s="3" t="s">
        <v>113</v>
      </c>
      <c r="C61" s="3">
        <v>24</v>
      </c>
      <c r="D61" s="18">
        <v>29</v>
      </c>
      <c r="E61" s="18" t="s">
        <v>187</v>
      </c>
      <c r="F61" s="15"/>
      <c r="K61" s="3" t="s">
        <v>113</v>
      </c>
      <c r="M61" s="3">
        <v>24</v>
      </c>
      <c r="O61" s="18">
        <v>29</v>
      </c>
      <c r="Q61" s="18" t="s">
        <v>187</v>
      </c>
    </row>
    <row r="62" spans="1:17" x14ac:dyDescent="0.55000000000000004">
      <c r="A62" s="3"/>
      <c r="B62" s="3" t="s">
        <v>113</v>
      </c>
      <c r="C62" s="3">
        <v>24</v>
      </c>
      <c r="D62" s="18">
        <v>30</v>
      </c>
      <c r="E62" s="18" t="s">
        <v>187</v>
      </c>
      <c r="F62" s="15"/>
      <c r="K62" s="3" t="s">
        <v>113</v>
      </c>
      <c r="M62" s="3">
        <v>24</v>
      </c>
      <c r="O62" s="18">
        <v>30</v>
      </c>
      <c r="Q62" s="18" t="s">
        <v>187</v>
      </c>
    </row>
    <row r="63" spans="1:17" x14ac:dyDescent="0.55000000000000004">
      <c r="A63" s="3"/>
      <c r="B63" s="3" t="s">
        <v>115</v>
      </c>
      <c r="C63" s="3">
        <v>26</v>
      </c>
      <c r="D63" s="18">
        <v>28</v>
      </c>
      <c r="E63" s="18" t="s">
        <v>187</v>
      </c>
      <c r="F63" s="15"/>
      <c r="K63" s="3" t="s">
        <v>115</v>
      </c>
      <c r="M63" s="3">
        <v>26</v>
      </c>
      <c r="O63" s="18">
        <v>28</v>
      </c>
      <c r="Q63" s="18" t="s">
        <v>187</v>
      </c>
    </row>
    <row r="64" spans="1:17" x14ac:dyDescent="0.55000000000000004">
      <c r="A64" s="3"/>
      <c r="B64" s="3" t="s">
        <v>116</v>
      </c>
      <c r="C64" s="3">
        <v>25</v>
      </c>
      <c r="D64" s="18">
        <v>30</v>
      </c>
      <c r="E64" s="18" t="s">
        <v>187</v>
      </c>
      <c r="F64" s="15"/>
      <c r="K64" s="3" t="s">
        <v>116</v>
      </c>
      <c r="M64" s="3">
        <v>25</v>
      </c>
      <c r="O64" s="18">
        <v>30</v>
      </c>
      <c r="Q64" s="18" t="s">
        <v>187</v>
      </c>
    </row>
    <row r="65" spans="1:17" x14ac:dyDescent="0.55000000000000004">
      <c r="A65" s="3"/>
      <c r="B65" s="3" t="s">
        <v>115</v>
      </c>
      <c r="C65" s="3">
        <v>26</v>
      </c>
      <c r="D65" s="18">
        <v>30</v>
      </c>
      <c r="E65" s="18" t="s">
        <v>187</v>
      </c>
      <c r="F65" s="15"/>
      <c r="K65" s="3" t="s">
        <v>115</v>
      </c>
      <c r="M65" s="3">
        <v>26</v>
      </c>
      <c r="O65" s="18">
        <v>30</v>
      </c>
      <c r="Q65" s="18" t="s">
        <v>187</v>
      </c>
    </row>
    <row r="66" spans="1:17" x14ac:dyDescent="0.55000000000000004">
      <c r="A66" s="3"/>
      <c r="B66" s="3" t="s">
        <v>115</v>
      </c>
      <c r="C66" s="3">
        <v>26</v>
      </c>
      <c r="D66" s="18">
        <v>31</v>
      </c>
      <c r="E66" s="18" t="s">
        <v>187</v>
      </c>
      <c r="F66" s="15"/>
      <c r="K66" s="3" t="s">
        <v>115</v>
      </c>
      <c r="M66" s="3">
        <v>26</v>
      </c>
      <c r="O66" s="18">
        <v>31</v>
      </c>
      <c r="Q66" s="18" t="s">
        <v>187</v>
      </c>
    </row>
    <row r="67" spans="1:17" x14ac:dyDescent="0.55000000000000004">
      <c r="A67" s="3"/>
      <c r="B67" s="3" t="s">
        <v>115</v>
      </c>
      <c r="C67" s="3">
        <v>26</v>
      </c>
      <c r="D67" s="18">
        <v>32</v>
      </c>
      <c r="E67" s="18" t="s">
        <v>187</v>
      </c>
      <c r="F67" s="15"/>
      <c r="K67" s="3" t="s">
        <v>115</v>
      </c>
      <c r="M67" s="3">
        <v>26</v>
      </c>
      <c r="O67" s="18">
        <v>32</v>
      </c>
      <c r="Q67" s="18" t="s">
        <v>187</v>
      </c>
    </row>
    <row r="68" spans="1:17" x14ac:dyDescent="0.55000000000000004">
      <c r="A68" s="3"/>
      <c r="B68" s="3" t="s">
        <v>117</v>
      </c>
      <c r="C68" s="3">
        <v>28</v>
      </c>
      <c r="D68" s="18">
        <v>30</v>
      </c>
      <c r="E68" s="18" t="s">
        <v>187</v>
      </c>
      <c r="F68" s="15"/>
      <c r="K68" s="3" t="s">
        <v>117</v>
      </c>
      <c r="M68" s="3">
        <v>28</v>
      </c>
      <c r="O68" s="18">
        <v>30</v>
      </c>
      <c r="Q68" s="18" t="s">
        <v>187</v>
      </c>
    </row>
    <row r="69" spans="1:17" x14ac:dyDescent="0.55000000000000004">
      <c r="A69" s="3"/>
      <c r="B69" s="3" t="s">
        <v>118</v>
      </c>
      <c r="C69" s="3">
        <v>27</v>
      </c>
      <c r="D69" s="18">
        <v>32</v>
      </c>
      <c r="E69" s="18" t="s">
        <v>187</v>
      </c>
      <c r="F69" s="15"/>
      <c r="K69" s="3" t="s">
        <v>118</v>
      </c>
      <c r="M69" s="3">
        <v>27</v>
      </c>
      <c r="O69" s="18">
        <v>32</v>
      </c>
      <c r="Q69" s="18" t="s">
        <v>187</v>
      </c>
    </row>
    <row r="70" spans="1:17" x14ac:dyDescent="0.55000000000000004">
      <c r="A70" s="3"/>
      <c r="B70" s="3" t="s">
        <v>117</v>
      </c>
      <c r="C70" s="3">
        <v>28</v>
      </c>
      <c r="D70" s="18">
        <v>32</v>
      </c>
      <c r="E70" s="18" t="s">
        <v>187</v>
      </c>
      <c r="F70" s="15"/>
      <c r="K70" s="3" t="s">
        <v>117</v>
      </c>
      <c r="M70" s="3">
        <v>28</v>
      </c>
      <c r="O70" s="18">
        <v>32</v>
      </c>
      <c r="Q70" s="18" t="s">
        <v>187</v>
      </c>
    </row>
    <row r="71" spans="1:17" x14ac:dyDescent="0.55000000000000004">
      <c r="A71" s="3"/>
      <c r="B71" s="3" t="s">
        <v>117</v>
      </c>
      <c r="C71" s="3">
        <v>28</v>
      </c>
      <c r="D71" s="18">
        <v>33</v>
      </c>
      <c r="E71" s="18" t="s">
        <v>187</v>
      </c>
      <c r="F71" s="15"/>
      <c r="K71" s="3" t="s">
        <v>117</v>
      </c>
      <c r="M71" s="3">
        <v>28</v>
      </c>
      <c r="O71" s="18">
        <v>33</v>
      </c>
      <c r="Q71" s="18" t="s">
        <v>187</v>
      </c>
    </row>
    <row r="72" spans="1:17" x14ac:dyDescent="0.55000000000000004">
      <c r="A72" s="3"/>
      <c r="B72" s="3" t="s">
        <v>117</v>
      </c>
      <c r="C72" s="3">
        <v>28</v>
      </c>
      <c r="D72" s="18">
        <v>34</v>
      </c>
      <c r="E72" s="18" t="s">
        <v>187</v>
      </c>
      <c r="F72" s="15"/>
      <c r="K72" s="3" t="s">
        <v>117</v>
      </c>
      <c r="M72" s="3">
        <v>28</v>
      </c>
      <c r="O72" s="18">
        <v>34</v>
      </c>
      <c r="Q72" s="18" t="s">
        <v>187</v>
      </c>
    </row>
    <row r="73" spans="1:17" x14ac:dyDescent="0.55000000000000004">
      <c r="A73" s="3"/>
      <c r="B73" s="3" t="s">
        <v>119</v>
      </c>
      <c r="C73" s="3">
        <v>29</v>
      </c>
      <c r="D73" s="18">
        <v>34</v>
      </c>
      <c r="E73" s="18" t="s">
        <v>187</v>
      </c>
      <c r="F73" s="15"/>
      <c r="K73" s="3" t="s">
        <v>119</v>
      </c>
      <c r="M73" s="3">
        <v>29</v>
      </c>
      <c r="O73" s="18">
        <v>34</v>
      </c>
      <c r="Q73" s="18" t="s">
        <v>187</v>
      </c>
    </row>
    <row r="74" spans="1:17" x14ac:dyDescent="0.55000000000000004">
      <c r="A74" s="3"/>
      <c r="B74" s="3" t="s">
        <v>117</v>
      </c>
      <c r="C74" s="3">
        <v>28</v>
      </c>
      <c r="D74" s="18">
        <v>36</v>
      </c>
      <c r="E74" s="18" t="s">
        <v>187</v>
      </c>
      <c r="F74" s="15"/>
      <c r="K74" s="3" t="s">
        <v>117</v>
      </c>
      <c r="M74" s="3">
        <v>28</v>
      </c>
      <c r="O74" s="18">
        <v>36</v>
      </c>
      <c r="Q74" s="18" t="s">
        <v>187</v>
      </c>
    </row>
    <row r="75" spans="1:17" x14ac:dyDescent="0.55000000000000004">
      <c r="A75" s="3"/>
      <c r="B75" s="3" t="s">
        <v>120</v>
      </c>
      <c r="C75" s="3">
        <v>30</v>
      </c>
      <c r="D75" s="18">
        <v>34</v>
      </c>
      <c r="E75" s="18" t="s">
        <v>187</v>
      </c>
      <c r="F75" s="15"/>
      <c r="K75" s="3" t="s">
        <v>120</v>
      </c>
      <c r="M75" s="3">
        <v>30</v>
      </c>
      <c r="O75" s="18">
        <v>34</v>
      </c>
      <c r="Q75" s="18" t="s">
        <v>187</v>
      </c>
    </row>
    <row r="76" spans="1:17" x14ac:dyDescent="0.55000000000000004">
      <c r="A76" s="3"/>
      <c r="B76" s="3" t="s">
        <v>119</v>
      </c>
      <c r="C76" s="3">
        <v>29</v>
      </c>
      <c r="D76" s="18">
        <v>36</v>
      </c>
      <c r="E76" s="18" t="s">
        <v>187</v>
      </c>
      <c r="F76" s="15"/>
      <c r="K76" s="3" t="s">
        <v>119</v>
      </c>
      <c r="M76" s="3">
        <v>29</v>
      </c>
      <c r="O76" s="18">
        <v>36</v>
      </c>
      <c r="Q76" s="18" t="s">
        <v>187</v>
      </c>
    </row>
    <row r="77" spans="1:17" x14ac:dyDescent="0.55000000000000004">
      <c r="A77" s="3"/>
      <c r="B77" s="3" t="s">
        <v>120</v>
      </c>
      <c r="C77" s="3">
        <v>30</v>
      </c>
      <c r="D77" s="18">
        <v>36</v>
      </c>
      <c r="E77" s="18" t="s">
        <v>187</v>
      </c>
      <c r="F77" s="15"/>
      <c r="K77" s="3" t="s">
        <v>120</v>
      </c>
      <c r="M77" s="3">
        <v>30</v>
      </c>
      <c r="O77" s="18">
        <v>36</v>
      </c>
      <c r="Q77" s="18" t="s">
        <v>187</v>
      </c>
    </row>
    <row r="78" spans="1:17" x14ac:dyDescent="0.55000000000000004">
      <c r="A78" s="3"/>
      <c r="B78" s="3" t="s">
        <v>120</v>
      </c>
      <c r="C78" s="3">
        <v>30</v>
      </c>
      <c r="D78" s="18">
        <v>37</v>
      </c>
      <c r="E78" s="18" t="s">
        <v>187</v>
      </c>
      <c r="F78" s="15"/>
      <c r="K78" s="3" t="s">
        <v>120</v>
      </c>
      <c r="M78" s="3">
        <v>30</v>
      </c>
      <c r="O78" s="18">
        <v>37</v>
      </c>
      <c r="Q78" s="18" t="s">
        <v>187</v>
      </c>
    </row>
    <row r="79" spans="1:17" x14ac:dyDescent="0.55000000000000004">
      <c r="A79" s="3"/>
      <c r="B79" s="3" t="s">
        <v>120</v>
      </c>
      <c r="C79" s="3">
        <v>30</v>
      </c>
      <c r="D79" s="18">
        <v>38</v>
      </c>
      <c r="E79" s="18" t="s">
        <v>187</v>
      </c>
      <c r="F79" s="16"/>
      <c r="K79" s="3" t="s">
        <v>120</v>
      </c>
      <c r="M79" s="3">
        <v>30</v>
      </c>
      <c r="O79" s="18">
        <v>38</v>
      </c>
      <c r="Q79" s="18" t="s">
        <v>187</v>
      </c>
    </row>
    <row r="80" spans="1:17" x14ac:dyDescent="0.55000000000000004">
      <c r="A80" s="3"/>
      <c r="B80" s="3" t="s">
        <v>121</v>
      </c>
      <c r="C80" s="3">
        <v>31</v>
      </c>
      <c r="D80" s="18">
        <v>38</v>
      </c>
      <c r="E80" s="18" t="s">
        <v>187</v>
      </c>
      <c r="F80" s="15"/>
      <c r="K80" s="3" t="s">
        <v>121</v>
      </c>
      <c r="M80" s="3">
        <v>31</v>
      </c>
      <c r="O80" s="18">
        <v>38</v>
      </c>
      <c r="Q80" s="18" t="s">
        <v>187</v>
      </c>
    </row>
    <row r="81" spans="1:17" x14ac:dyDescent="0.55000000000000004">
      <c r="A81" s="3"/>
      <c r="B81" s="3" t="s">
        <v>122</v>
      </c>
      <c r="C81" s="3">
        <v>32</v>
      </c>
      <c r="D81" s="18">
        <v>38</v>
      </c>
      <c r="E81" s="18" t="s">
        <v>187</v>
      </c>
      <c r="F81" s="15"/>
      <c r="K81" s="3" t="s">
        <v>122</v>
      </c>
      <c r="M81" s="3">
        <v>32</v>
      </c>
      <c r="O81" s="18">
        <v>38</v>
      </c>
      <c r="Q81" s="18" t="s">
        <v>187</v>
      </c>
    </row>
    <row r="82" spans="1:17" x14ac:dyDescent="0.55000000000000004">
      <c r="A82" s="3"/>
      <c r="B82" s="3" t="s">
        <v>120</v>
      </c>
      <c r="C82" s="3">
        <v>30</v>
      </c>
      <c r="D82" s="18">
        <v>40</v>
      </c>
      <c r="E82" s="19" t="s">
        <v>188</v>
      </c>
      <c r="F82" s="15"/>
      <c r="K82" s="3" t="s">
        <v>120</v>
      </c>
      <c r="M82" s="3">
        <v>30</v>
      </c>
      <c r="O82" s="18">
        <v>40</v>
      </c>
      <c r="Q82" s="19" t="s">
        <v>188</v>
      </c>
    </row>
    <row r="83" spans="1:17" x14ac:dyDescent="0.55000000000000004">
      <c r="A83" s="3"/>
      <c r="B83" s="3" t="s">
        <v>121</v>
      </c>
      <c r="C83" s="3">
        <v>31</v>
      </c>
      <c r="D83" s="18">
        <v>40</v>
      </c>
      <c r="E83" s="18" t="s">
        <v>187</v>
      </c>
      <c r="F83" s="15"/>
      <c r="K83" s="3" t="s">
        <v>121</v>
      </c>
      <c r="M83" s="3">
        <v>31</v>
      </c>
      <c r="O83" s="18">
        <v>40</v>
      </c>
      <c r="Q83" s="18" t="s">
        <v>187</v>
      </c>
    </row>
    <row r="84" spans="1:17" x14ac:dyDescent="0.55000000000000004">
      <c r="A84" s="3"/>
      <c r="B84" s="3" t="s">
        <v>122</v>
      </c>
      <c r="C84" s="3">
        <v>32</v>
      </c>
      <c r="D84" s="18">
        <v>40</v>
      </c>
      <c r="E84" s="18" t="s">
        <v>187</v>
      </c>
      <c r="F84" s="15"/>
      <c r="K84" s="3" t="s">
        <v>122</v>
      </c>
      <c r="M84" s="3">
        <v>32</v>
      </c>
      <c r="O84" s="18">
        <v>40</v>
      </c>
      <c r="Q84" s="18" t="s">
        <v>187</v>
      </c>
    </row>
    <row r="85" spans="1:17" x14ac:dyDescent="0.55000000000000004">
      <c r="A85" s="3"/>
      <c r="B85" s="3" t="s">
        <v>122</v>
      </c>
      <c r="C85" s="3">
        <v>32</v>
      </c>
      <c r="D85" s="18">
        <v>41</v>
      </c>
      <c r="E85" s="18" t="s">
        <v>187</v>
      </c>
      <c r="F85" s="15"/>
      <c r="K85" s="3" t="s">
        <v>122</v>
      </c>
      <c r="M85" s="3">
        <v>32</v>
      </c>
      <c r="O85" s="18">
        <v>41</v>
      </c>
      <c r="Q85" s="18" t="s">
        <v>187</v>
      </c>
    </row>
    <row r="86" spans="1:17" x14ac:dyDescent="0.55000000000000004">
      <c r="A86" s="3"/>
      <c r="B86" s="3" t="s">
        <v>122</v>
      </c>
      <c r="C86" s="3">
        <v>32</v>
      </c>
      <c r="D86" s="18">
        <v>42</v>
      </c>
      <c r="E86" s="18" t="s">
        <v>187</v>
      </c>
      <c r="F86" s="16"/>
      <c r="K86" s="3" t="s">
        <v>122</v>
      </c>
      <c r="M86" s="3">
        <v>32</v>
      </c>
      <c r="O86" s="18">
        <v>42</v>
      </c>
      <c r="Q86" s="18" t="s">
        <v>187</v>
      </c>
    </row>
    <row r="87" spans="1:17" x14ac:dyDescent="0.55000000000000004">
      <c r="A87" s="3"/>
      <c r="B87" s="3" t="s">
        <v>123</v>
      </c>
      <c r="C87" s="3">
        <v>34</v>
      </c>
      <c r="D87" s="18">
        <v>40</v>
      </c>
      <c r="E87" s="18" t="s">
        <v>187</v>
      </c>
      <c r="F87" s="16"/>
      <c r="K87" s="3" t="s">
        <v>123</v>
      </c>
      <c r="M87" s="3">
        <v>34</v>
      </c>
      <c r="O87" s="18">
        <v>40</v>
      </c>
      <c r="Q87" s="18" t="s">
        <v>187</v>
      </c>
    </row>
    <row r="88" spans="1:17" x14ac:dyDescent="0.55000000000000004">
      <c r="A88" s="3"/>
      <c r="B88" s="3" t="s">
        <v>124</v>
      </c>
      <c r="C88" s="3">
        <v>33</v>
      </c>
      <c r="D88" s="18">
        <v>42</v>
      </c>
      <c r="E88" s="18" t="s">
        <v>187</v>
      </c>
      <c r="F88" s="15"/>
      <c r="K88" s="3" t="s">
        <v>124</v>
      </c>
      <c r="M88" s="3">
        <v>33</v>
      </c>
      <c r="O88" s="18">
        <v>42</v>
      </c>
      <c r="Q88" s="18" t="s">
        <v>187</v>
      </c>
    </row>
    <row r="89" spans="1:17" x14ac:dyDescent="0.55000000000000004">
      <c r="A89" s="3"/>
      <c r="B89" s="3" t="s">
        <v>123</v>
      </c>
      <c r="C89" s="3">
        <v>34</v>
      </c>
      <c r="D89" s="18">
        <v>42</v>
      </c>
      <c r="E89" s="19" t="s">
        <v>188</v>
      </c>
      <c r="F89" s="15"/>
      <c r="K89" s="3" t="s">
        <v>123</v>
      </c>
      <c r="M89" s="3">
        <v>34</v>
      </c>
      <c r="O89" s="18">
        <v>42</v>
      </c>
      <c r="Q89" s="19" t="s">
        <v>188</v>
      </c>
    </row>
    <row r="90" spans="1:17" x14ac:dyDescent="0.55000000000000004">
      <c r="A90" s="3"/>
      <c r="B90" s="3" t="s">
        <v>122</v>
      </c>
      <c r="C90" s="3">
        <v>32</v>
      </c>
      <c r="D90" s="18">
        <v>44</v>
      </c>
      <c r="E90" s="19" t="s">
        <v>188</v>
      </c>
      <c r="F90" s="15"/>
      <c r="K90" s="3" t="s">
        <v>122</v>
      </c>
      <c r="M90" s="3">
        <v>32</v>
      </c>
      <c r="O90" s="18">
        <v>44</v>
      </c>
      <c r="Q90" s="19" t="s">
        <v>188</v>
      </c>
    </row>
    <row r="91" spans="1:17" x14ac:dyDescent="0.55000000000000004">
      <c r="A91" s="3"/>
      <c r="B91" s="3" t="s">
        <v>123</v>
      </c>
      <c r="C91" s="3">
        <v>34</v>
      </c>
      <c r="D91" s="18">
        <v>43</v>
      </c>
      <c r="E91" s="18" t="s">
        <v>187</v>
      </c>
      <c r="F91" s="15"/>
      <c r="K91" s="3" t="s">
        <v>123</v>
      </c>
      <c r="M91" s="3">
        <v>34</v>
      </c>
      <c r="O91" s="18">
        <v>43</v>
      </c>
      <c r="Q91" s="18" t="s">
        <v>187</v>
      </c>
    </row>
    <row r="92" spans="1:17" x14ac:dyDescent="0.55000000000000004">
      <c r="A92" s="3"/>
      <c r="B92" s="3" t="s">
        <v>123</v>
      </c>
      <c r="C92" s="3">
        <v>34</v>
      </c>
      <c r="D92" s="18">
        <v>44</v>
      </c>
      <c r="E92" s="18" t="s">
        <v>187</v>
      </c>
      <c r="F92" s="15"/>
      <c r="K92" s="3" t="s">
        <v>123</v>
      </c>
      <c r="M92" s="3">
        <v>34</v>
      </c>
      <c r="O92" s="18">
        <v>44</v>
      </c>
      <c r="Q92" s="18" t="s">
        <v>187</v>
      </c>
    </row>
    <row r="93" spans="1:17" x14ac:dyDescent="0.55000000000000004">
      <c r="A93" s="3"/>
      <c r="B93" s="3" t="s">
        <v>125</v>
      </c>
      <c r="C93" s="3">
        <v>36</v>
      </c>
      <c r="D93" s="18">
        <v>42</v>
      </c>
      <c r="E93" s="18" t="s">
        <v>187</v>
      </c>
      <c r="F93" s="15"/>
      <c r="K93" s="3" t="s">
        <v>125</v>
      </c>
      <c r="M93" s="3">
        <v>36</v>
      </c>
      <c r="O93" s="18">
        <v>42</v>
      </c>
      <c r="Q93" s="18" t="s">
        <v>187</v>
      </c>
    </row>
    <row r="94" spans="1:17" x14ac:dyDescent="0.55000000000000004">
      <c r="A94" s="3"/>
      <c r="B94" s="3" t="s">
        <v>126</v>
      </c>
      <c r="C94" s="3">
        <v>35</v>
      </c>
      <c r="D94" s="18">
        <v>44</v>
      </c>
      <c r="E94" s="18" t="s">
        <v>187</v>
      </c>
      <c r="F94" s="15"/>
      <c r="K94" s="3" t="s">
        <v>126</v>
      </c>
      <c r="M94" s="3">
        <v>35</v>
      </c>
      <c r="O94" s="18">
        <v>44</v>
      </c>
      <c r="Q94" s="18" t="s">
        <v>187</v>
      </c>
    </row>
    <row r="95" spans="1:17" x14ac:dyDescent="0.55000000000000004">
      <c r="A95" s="3"/>
      <c r="B95" s="3" t="s">
        <v>125</v>
      </c>
      <c r="C95" s="3">
        <v>36</v>
      </c>
      <c r="D95" s="18">
        <v>44</v>
      </c>
      <c r="E95" s="18" t="s">
        <v>187</v>
      </c>
      <c r="F95" s="15"/>
      <c r="K95" s="3" t="s">
        <v>125</v>
      </c>
      <c r="M95" s="3">
        <v>36</v>
      </c>
      <c r="O95" s="18">
        <v>44</v>
      </c>
      <c r="Q95" s="18" t="s">
        <v>187</v>
      </c>
    </row>
    <row r="96" spans="1:17" x14ac:dyDescent="0.55000000000000004">
      <c r="A96" s="3"/>
      <c r="B96" s="3" t="s">
        <v>123</v>
      </c>
      <c r="C96" s="3">
        <v>34</v>
      </c>
      <c r="D96" s="18">
        <v>46</v>
      </c>
      <c r="E96" s="18" t="s">
        <v>187</v>
      </c>
      <c r="F96" s="16"/>
      <c r="K96" s="3" t="s">
        <v>123</v>
      </c>
      <c r="M96" s="3">
        <v>34</v>
      </c>
      <c r="O96" s="18">
        <v>46</v>
      </c>
      <c r="Q96" s="18" t="s">
        <v>187</v>
      </c>
    </row>
    <row r="97" spans="1:17" x14ac:dyDescent="0.55000000000000004">
      <c r="A97" s="3"/>
      <c r="B97" s="3" t="s">
        <v>126</v>
      </c>
      <c r="C97" s="3">
        <v>35</v>
      </c>
      <c r="D97" s="18">
        <v>46</v>
      </c>
      <c r="E97" s="18" t="s">
        <v>187</v>
      </c>
      <c r="F97" s="15"/>
      <c r="K97" s="3" t="s">
        <v>126</v>
      </c>
      <c r="M97" s="3">
        <v>35</v>
      </c>
      <c r="O97" s="18">
        <v>46</v>
      </c>
      <c r="Q97" s="18" t="s">
        <v>187</v>
      </c>
    </row>
    <row r="98" spans="1:17" x14ac:dyDescent="0.55000000000000004">
      <c r="A98" s="3"/>
      <c r="B98" s="3" t="s">
        <v>125</v>
      </c>
      <c r="C98" s="3">
        <v>36</v>
      </c>
      <c r="D98" s="18">
        <v>46</v>
      </c>
      <c r="E98" s="18" t="s">
        <v>187</v>
      </c>
      <c r="F98" s="15"/>
      <c r="K98" s="3" t="s">
        <v>125</v>
      </c>
      <c r="M98" s="3">
        <v>36</v>
      </c>
      <c r="O98" s="18">
        <v>46</v>
      </c>
      <c r="Q98" s="18" t="s">
        <v>187</v>
      </c>
    </row>
    <row r="99" spans="1:17" x14ac:dyDescent="0.55000000000000004">
      <c r="A99" s="3"/>
      <c r="B99" s="3" t="s">
        <v>123</v>
      </c>
      <c r="C99" s="3">
        <v>34</v>
      </c>
      <c r="D99" s="18">
        <v>48</v>
      </c>
      <c r="E99" s="19" t="s">
        <v>188</v>
      </c>
      <c r="F99" s="15"/>
      <c r="K99" s="3" t="s">
        <v>123</v>
      </c>
      <c r="M99" s="3">
        <v>34</v>
      </c>
      <c r="O99" s="18">
        <v>48</v>
      </c>
      <c r="Q99" s="19" t="s">
        <v>188</v>
      </c>
    </row>
    <row r="100" spans="1:17" x14ac:dyDescent="0.55000000000000004">
      <c r="A100" s="3"/>
      <c r="B100" s="3" t="s">
        <v>125</v>
      </c>
      <c r="C100" s="3">
        <v>36</v>
      </c>
      <c r="D100" s="18">
        <v>47</v>
      </c>
      <c r="E100" s="18" t="s">
        <v>187</v>
      </c>
      <c r="F100" s="15"/>
      <c r="K100" s="3" t="s">
        <v>125</v>
      </c>
      <c r="M100" s="3">
        <v>36</v>
      </c>
      <c r="O100" s="18">
        <v>47</v>
      </c>
      <c r="Q100" s="18" t="s">
        <v>187</v>
      </c>
    </row>
    <row r="101" spans="1:17" x14ac:dyDescent="0.55000000000000004">
      <c r="A101" s="3"/>
      <c r="B101" s="3" t="s">
        <v>125</v>
      </c>
      <c r="C101" s="3">
        <v>36</v>
      </c>
      <c r="D101" s="18">
        <v>48</v>
      </c>
      <c r="E101" s="18" t="s">
        <v>187</v>
      </c>
      <c r="F101" s="15"/>
      <c r="K101" s="3" t="s">
        <v>125</v>
      </c>
      <c r="M101" s="3">
        <v>36</v>
      </c>
      <c r="O101" s="18">
        <v>48</v>
      </c>
      <c r="Q101" s="18" t="s">
        <v>187</v>
      </c>
    </row>
    <row r="102" spans="1:17" x14ac:dyDescent="0.55000000000000004">
      <c r="A102" s="3"/>
      <c r="B102" s="3" t="s">
        <v>127</v>
      </c>
      <c r="C102" s="3">
        <v>38</v>
      </c>
      <c r="D102" s="18">
        <v>46</v>
      </c>
      <c r="E102" s="18" t="s">
        <v>187</v>
      </c>
      <c r="F102" s="15"/>
      <c r="K102" s="3" t="s">
        <v>127</v>
      </c>
      <c r="M102" s="3">
        <v>38</v>
      </c>
      <c r="O102" s="18">
        <v>46</v>
      </c>
      <c r="Q102" s="18" t="s">
        <v>187</v>
      </c>
    </row>
    <row r="103" spans="1:17" x14ac:dyDescent="0.55000000000000004">
      <c r="A103" s="3"/>
      <c r="B103" s="3" t="s">
        <v>128</v>
      </c>
      <c r="C103" s="3">
        <v>37</v>
      </c>
      <c r="D103" s="18">
        <v>48</v>
      </c>
      <c r="E103" s="18" t="s">
        <v>187</v>
      </c>
      <c r="F103" s="15"/>
      <c r="K103" s="3" t="s">
        <v>128</v>
      </c>
      <c r="M103" s="3">
        <v>37</v>
      </c>
      <c r="O103" s="18">
        <v>48</v>
      </c>
      <c r="Q103" s="18" t="s">
        <v>187</v>
      </c>
    </row>
    <row r="104" spans="1:17" x14ac:dyDescent="0.55000000000000004">
      <c r="A104" s="3"/>
      <c r="B104" s="3" t="s">
        <v>127</v>
      </c>
      <c r="C104" s="3">
        <v>38</v>
      </c>
      <c r="D104" s="18">
        <v>48</v>
      </c>
      <c r="E104" s="18" t="s">
        <v>187</v>
      </c>
      <c r="F104" s="16"/>
      <c r="K104" s="3" t="s">
        <v>127</v>
      </c>
      <c r="M104" s="3">
        <v>38</v>
      </c>
      <c r="O104" s="18">
        <v>48</v>
      </c>
      <c r="Q104" s="18" t="s">
        <v>187</v>
      </c>
    </row>
    <row r="105" spans="1:17" x14ac:dyDescent="0.55000000000000004">
      <c r="A105" s="3"/>
      <c r="B105" s="3" t="s">
        <v>125</v>
      </c>
      <c r="C105" s="3">
        <v>36</v>
      </c>
      <c r="D105" s="18">
        <v>50</v>
      </c>
      <c r="E105" s="18" t="s">
        <v>187</v>
      </c>
      <c r="F105" s="15"/>
      <c r="K105" s="3" t="s">
        <v>125</v>
      </c>
      <c r="M105" s="3">
        <v>36</v>
      </c>
      <c r="O105" s="18">
        <v>50</v>
      </c>
      <c r="Q105" s="18" t="s">
        <v>187</v>
      </c>
    </row>
    <row r="106" spans="1:17" x14ac:dyDescent="0.55000000000000004">
      <c r="A106" s="3"/>
      <c r="B106" s="3" t="s">
        <v>127</v>
      </c>
      <c r="C106" s="3">
        <v>38</v>
      </c>
      <c r="D106" s="18">
        <v>49</v>
      </c>
      <c r="E106" s="18" t="s">
        <v>187</v>
      </c>
      <c r="F106" s="15"/>
      <c r="K106" s="3" t="s">
        <v>127</v>
      </c>
      <c r="M106" s="3">
        <v>38</v>
      </c>
      <c r="O106" s="18">
        <v>49</v>
      </c>
      <c r="Q106" s="18" t="s">
        <v>187</v>
      </c>
    </row>
    <row r="107" spans="1:17" x14ac:dyDescent="0.55000000000000004">
      <c r="A107" s="3"/>
      <c r="B107" s="3" t="s">
        <v>128</v>
      </c>
      <c r="C107" s="3">
        <v>37</v>
      </c>
      <c r="D107" s="18">
        <v>50</v>
      </c>
      <c r="E107" s="19" t="s">
        <v>188</v>
      </c>
      <c r="F107" s="15"/>
      <c r="K107" s="3" t="s">
        <v>128</v>
      </c>
      <c r="M107" s="3">
        <v>37</v>
      </c>
      <c r="O107" s="18">
        <v>50</v>
      </c>
      <c r="Q107" s="19" t="s">
        <v>188</v>
      </c>
    </row>
    <row r="108" spans="1:17" x14ac:dyDescent="0.55000000000000004">
      <c r="A108" s="3"/>
      <c r="B108" s="3" t="s">
        <v>127</v>
      </c>
      <c r="C108" s="3">
        <v>38</v>
      </c>
      <c r="D108" s="18">
        <v>50</v>
      </c>
      <c r="E108" s="18" t="s">
        <v>187</v>
      </c>
      <c r="F108" s="15"/>
      <c r="K108" s="3" t="s">
        <v>127</v>
      </c>
      <c r="M108" s="3">
        <v>38</v>
      </c>
      <c r="O108" s="18">
        <v>50</v>
      </c>
      <c r="Q108" s="18" t="s">
        <v>187</v>
      </c>
    </row>
    <row r="109" spans="1:17" x14ac:dyDescent="0.55000000000000004">
      <c r="A109" s="3"/>
      <c r="B109" s="3" t="s">
        <v>129</v>
      </c>
      <c r="C109" s="3">
        <v>39</v>
      </c>
      <c r="D109" s="18">
        <v>50</v>
      </c>
      <c r="E109" s="18" t="s">
        <v>187</v>
      </c>
      <c r="F109" s="15"/>
      <c r="K109" s="3" t="s">
        <v>129</v>
      </c>
      <c r="M109" s="3">
        <v>39</v>
      </c>
      <c r="O109" s="18">
        <v>50</v>
      </c>
      <c r="Q109" s="18" t="s">
        <v>187</v>
      </c>
    </row>
    <row r="110" spans="1:17" x14ac:dyDescent="0.55000000000000004">
      <c r="A110" s="3"/>
      <c r="B110" s="3" t="s">
        <v>130</v>
      </c>
      <c r="C110" s="3">
        <v>40</v>
      </c>
      <c r="D110" s="18">
        <v>50</v>
      </c>
      <c r="E110" s="18" t="s">
        <v>187</v>
      </c>
      <c r="F110" s="15"/>
      <c r="K110" s="3" t="s">
        <v>130</v>
      </c>
      <c r="M110" s="3">
        <v>40</v>
      </c>
      <c r="O110" s="18">
        <v>50</v>
      </c>
      <c r="Q110" s="18" t="s">
        <v>187</v>
      </c>
    </row>
    <row r="111" spans="1:17" x14ac:dyDescent="0.55000000000000004">
      <c r="A111" s="3"/>
      <c r="B111" s="3" t="s">
        <v>130</v>
      </c>
      <c r="C111" s="3">
        <v>40</v>
      </c>
      <c r="D111" s="18">
        <v>51</v>
      </c>
      <c r="E111" s="18" t="s">
        <v>187</v>
      </c>
      <c r="F111" s="15"/>
      <c r="K111" s="3" t="s">
        <v>130</v>
      </c>
      <c r="M111" s="3">
        <v>40</v>
      </c>
      <c r="O111" s="18">
        <v>51</v>
      </c>
      <c r="Q111" s="18" t="s">
        <v>187</v>
      </c>
    </row>
    <row r="112" spans="1:17" x14ac:dyDescent="0.55000000000000004">
      <c r="A112" s="3"/>
      <c r="B112" s="3" t="s">
        <v>130</v>
      </c>
      <c r="C112" s="3">
        <v>40</v>
      </c>
      <c r="D112" s="18">
        <v>52</v>
      </c>
      <c r="E112" s="18" t="s">
        <v>187</v>
      </c>
      <c r="F112" s="15"/>
      <c r="K112" s="3" t="s">
        <v>130</v>
      </c>
      <c r="M112" s="3">
        <v>40</v>
      </c>
      <c r="O112" s="18">
        <v>52</v>
      </c>
      <c r="Q112" s="18" t="s">
        <v>187</v>
      </c>
    </row>
    <row r="113" spans="1:17" x14ac:dyDescent="0.55000000000000004">
      <c r="A113" s="3"/>
      <c r="B113" s="3" t="s">
        <v>131</v>
      </c>
      <c r="C113" s="3">
        <v>42</v>
      </c>
      <c r="D113" s="18">
        <v>50</v>
      </c>
      <c r="E113" s="18" t="s">
        <v>187</v>
      </c>
      <c r="F113" s="15"/>
      <c r="K113" s="3" t="s">
        <v>131</v>
      </c>
      <c r="M113" s="3">
        <v>42</v>
      </c>
      <c r="O113" s="18">
        <v>50</v>
      </c>
      <c r="Q113" s="18" t="s">
        <v>187</v>
      </c>
    </row>
    <row r="114" spans="1:17" x14ac:dyDescent="0.55000000000000004">
      <c r="A114" s="3"/>
      <c r="B114" s="3" t="s">
        <v>132</v>
      </c>
      <c r="C114" s="3">
        <v>41</v>
      </c>
      <c r="D114" s="18">
        <v>52</v>
      </c>
      <c r="E114" s="18" t="s">
        <v>187</v>
      </c>
      <c r="F114" s="15"/>
      <c r="K114" s="3" t="s">
        <v>132</v>
      </c>
      <c r="M114" s="3">
        <v>41</v>
      </c>
      <c r="O114" s="18">
        <v>52</v>
      </c>
      <c r="Q114" s="18" t="s">
        <v>187</v>
      </c>
    </row>
    <row r="115" spans="1:17" x14ac:dyDescent="0.55000000000000004">
      <c r="A115" s="3"/>
      <c r="B115" s="3" t="s">
        <v>131</v>
      </c>
      <c r="C115" s="3">
        <v>42</v>
      </c>
      <c r="D115" s="18">
        <v>52</v>
      </c>
      <c r="E115" s="18" t="s">
        <v>187</v>
      </c>
      <c r="F115" s="15"/>
      <c r="K115" s="3" t="s">
        <v>131</v>
      </c>
      <c r="M115" s="3">
        <v>42</v>
      </c>
      <c r="O115" s="18">
        <v>52</v>
      </c>
      <c r="Q115" s="18" t="s">
        <v>187</v>
      </c>
    </row>
    <row r="116" spans="1:17" x14ac:dyDescent="0.55000000000000004">
      <c r="A116" s="3"/>
      <c r="B116" s="3" t="s">
        <v>130</v>
      </c>
      <c r="C116" s="3">
        <v>40</v>
      </c>
      <c r="D116" s="18">
        <v>54</v>
      </c>
      <c r="E116" s="18" t="s">
        <v>187</v>
      </c>
      <c r="F116" s="15"/>
      <c r="K116" s="3" t="s">
        <v>130</v>
      </c>
      <c r="M116" s="3">
        <v>40</v>
      </c>
      <c r="O116" s="18">
        <v>54</v>
      </c>
      <c r="Q116" s="18" t="s">
        <v>187</v>
      </c>
    </row>
    <row r="117" spans="1:17" x14ac:dyDescent="0.55000000000000004">
      <c r="A117" s="3"/>
      <c r="B117" s="3" t="s">
        <v>131</v>
      </c>
      <c r="C117" s="3">
        <v>42</v>
      </c>
      <c r="D117" s="18">
        <v>53</v>
      </c>
      <c r="E117" s="18" t="s">
        <v>187</v>
      </c>
      <c r="F117" s="16"/>
      <c r="K117" s="3" t="s">
        <v>131</v>
      </c>
      <c r="M117" s="3">
        <v>42</v>
      </c>
      <c r="O117" s="18">
        <v>53</v>
      </c>
      <c r="Q117" s="18" t="s">
        <v>187</v>
      </c>
    </row>
    <row r="118" spans="1:17" x14ac:dyDescent="0.55000000000000004">
      <c r="A118" s="3"/>
      <c r="B118" s="3" t="s">
        <v>131</v>
      </c>
      <c r="C118" s="3">
        <v>42</v>
      </c>
      <c r="D118" s="18">
        <v>54</v>
      </c>
      <c r="E118" s="18" t="s">
        <v>187</v>
      </c>
      <c r="F118" s="15"/>
      <c r="K118" s="3" t="s">
        <v>131</v>
      </c>
      <c r="M118" s="3">
        <v>42</v>
      </c>
      <c r="O118" s="18">
        <v>54</v>
      </c>
      <c r="Q118" s="18" t="s">
        <v>187</v>
      </c>
    </row>
    <row r="119" spans="1:17" x14ac:dyDescent="0.55000000000000004">
      <c r="A119" s="3"/>
      <c r="B119" s="3" t="s">
        <v>133</v>
      </c>
      <c r="C119" s="3">
        <v>44</v>
      </c>
      <c r="D119" s="18">
        <v>52</v>
      </c>
      <c r="E119" s="18" t="s">
        <v>187</v>
      </c>
      <c r="F119" s="15"/>
      <c r="K119" s="3" t="s">
        <v>133</v>
      </c>
      <c r="M119" s="3">
        <v>44</v>
      </c>
      <c r="O119" s="18">
        <v>52</v>
      </c>
      <c r="Q119" s="18" t="s">
        <v>187</v>
      </c>
    </row>
    <row r="120" spans="1:17" x14ac:dyDescent="0.55000000000000004">
      <c r="A120" s="3"/>
      <c r="B120" s="3" t="s">
        <v>130</v>
      </c>
      <c r="C120" s="3">
        <v>40</v>
      </c>
      <c r="D120" s="18">
        <v>56</v>
      </c>
      <c r="E120" s="19" t="s">
        <v>188</v>
      </c>
      <c r="F120" s="15"/>
      <c r="K120" s="3" t="s">
        <v>130</v>
      </c>
      <c r="M120" s="3">
        <v>40</v>
      </c>
      <c r="O120" s="18">
        <v>56</v>
      </c>
      <c r="Q120" s="19" t="s">
        <v>188</v>
      </c>
    </row>
    <row r="121" spans="1:17" x14ac:dyDescent="0.55000000000000004">
      <c r="A121" s="3"/>
      <c r="B121" s="3" t="s">
        <v>131</v>
      </c>
      <c r="C121" s="3">
        <v>42</v>
      </c>
      <c r="D121" s="18">
        <v>55</v>
      </c>
      <c r="E121" s="18" t="s">
        <v>187</v>
      </c>
      <c r="F121" s="16"/>
      <c r="K121" s="3" t="s">
        <v>131</v>
      </c>
      <c r="M121" s="3">
        <v>42</v>
      </c>
      <c r="O121" s="18">
        <v>55</v>
      </c>
      <c r="Q121" s="18" t="s">
        <v>187</v>
      </c>
    </row>
    <row r="122" spans="1:17" x14ac:dyDescent="0.55000000000000004">
      <c r="A122" s="3"/>
      <c r="B122" s="3" t="s">
        <v>133</v>
      </c>
      <c r="C122" s="3">
        <v>44</v>
      </c>
      <c r="D122" s="18">
        <v>54</v>
      </c>
      <c r="E122" s="18" t="s">
        <v>187</v>
      </c>
      <c r="F122" s="15"/>
      <c r="K122" s="3" t="s">
        <v>133</v>
      </c>
      <c r="M122" s="3">
        <v>44</v>
      </c>
      <c r="O122" s="18">
        <v>54</v>
      </c>
      <c r="Q122" s="18" t="s">
        <v>187</v>
      </c>
    </row>
    <row r="123" spans="1:17" x14ac:dyDescent="0.55000000000000004">
      <c r="A123" s="3"/>
      <c r="B123" s="3" t="s">
        <v>131</v>
      </c>
      <c r="C123" s="3">
        <v>42</v>
      </c>
      <c r="D123" s="18">
        <v>56</v>
      </c>
      <c r="E123" s="18" t="s">
        <v>187</v>
      </c>
      <c r="F123" s="16"/>
      <c r="K123" s="3" t="s">
        <v>131</v>
      </c>
      <c r="M123" s="3">
        <v>42</v>
      </c>
      <c r="O123" s="18">
        <v>56</v>
      </c>
      <c r="Q123" s="18" t="s">
        <v>187</v>
      </c>
    </row>
    <row r="124" spans="1:17" x14ac:dyDescent="0.55000000000000004">
      <c r="A124" s="3"/>
      <c r="B124" s="3" t="s">
        <v>133</v>
      </c>
      <c r="C124" s="3">
        <v>44</v>
      </c>
      <c r="D124" s="18">
        <v>55</v>
      </c>
      <c r="E124" s="19" t="s">
        <v>188</v>
      </c>
      <c r="F124" s="15"/>
      <c r="K124" s="3" t="s">
        <v>133</v>
      </c>
      <c r="M124" s="3">
        <v>44</v>
      </c>
      <c r="O124" s="18">
        <v>55</v>
      </c>
      <c r="Q124" s="19" t="s">
        <v>188</v>
      </c>
    </row>
    <row r="125" spans="1:17" x14ac:dyDescent="0.55000000000000004">
      <c r="A125" s="3"/>
      <c r="B125" s="3" t="s">
        <v>133</v>
      </c>
      <c r="C125" s="3">
        <v>44</v>
      </c>
      <c r="D125" s="18">
        <v>56</v>
      </c>
      <c r="E125" s="18" t="s">
        <v>187</v>
      </c>
      <c r="F125" s="15"/>
      <c r="K125" s="3" t="s">
        <v>133</v>
      </c>
      <c r="M125" s="3">
        <v>44</v>
      </c>
      <c r="O125" s="18">
        <v>56</v>
      </c>
      <c r="Q125" s="18" t="s">
        <v>187</v>
      </c>
    </row>
    <row r="126" spans="1:17" x14ac:dyDescent="0.55000000000000004">
      <c r="A126" s="3"/>
      <c r="B126" s="3" t="s">
        <v>131</v>
      </c>
      <c r="C126" s="3">
        <v>42</v>
      </c>
      <c r="D126" s="18">
        <v>58</v>
      </c>
      <c r="E126" s="19" t="s">
        <v>188</v>
      </c>
      <c r="F126" s="15"/>
      <c r="K126" s="3" t="s">
        <v>131</v>
      </c>
      <c r="M126" s="3">
        <v>42</v>
      </c>
      <c r="O126" s="18">
        <v>58</v>
      </c>
      <c r="Q126" s="19" t="s">
        <v>188</v>
      </c>
    </row>
    <row r="127" spans="1:17" x14ac:dyDescent="0.55000000000000004">
      <c r="A127" s="3"/>
      <c r="B127" s="3" t="s">
        <v>133</v>
      </c>
      <c r="C127" s="3">
        <v>44</v>
      </c>
      <c r="D127" s="18">
        <v>57</v>
      </c>
      <c r="E127" s="18" t="s">
        <v>187</v>
      </c>
      <c r="F127" s="15"/>
      <c r="K127" s="3" t="s">
        <v>133</v>
      </c>
      <c r="M127" s="3">
        <v>44</v>
      </c>
      <c r="O127" s="18">
        <v>57</v>
      </c>
      <c r="Q127" s="18" t="s">
        <v>187</v>
      </c>
    </row>
    <row r="128" spans="1:17" x14ac:dyDescent="0.55000000000000004">
      <c r="A128" s="3"/>
      <c r="B128" s="3" t="s">
        <v>133</v>
      </c>
      <c r="C128" s="3">
        <v>44</v>
      </c>
      <c r="D128" s="18">
        <v>58</v>
      </c>
      <c r="E128" s="18" t="s">
        <v>187</v>
      </c>
      <c r="F128" s="15"/>
      <c r="K128" s="3" t="s">
        <v>133</v>
      </c>
      <c r="M128" s="3">
        <v>44</v>
      </c>
      <c r="O128" s="18">
        <v>58</v>
      </c>
      <c r="Q128" s="18" t="s">
        <v>187</v>
      </c>
    </row>
    <row r="129" spans="1:17" x14ac:dyDescent="0.55000000000000004">
      <c r="A129" s="3"/>
      <c r="B129" s="3" t="s">
        <v>134</v>
      </c>
      <c r="C129" s="3">
        <v>46</v>
      </c>
      <c r="D129" s="18">
        <v>56</v>
      </c>
      <c r="E129" s="18" t="s">
        <v>187</v>
      </c>
      <c r="F129" s="16"/>
      <c r="K129" s="3" t="s">
        <v>134</v>
      </c>
      <c r="M129" s="3">
        <v>46</v>
      </c>
      <c r="O129" s="18">
        <v>56</v>
      </c>
      <c r="Q129" s="18" t="s">
        <v>187</v>
      </c>
    </row>
    <row r="130" spans="1:17" x14ac:dyDescent="0.55000000000000004">
      <c r="A130" s="3"/>
      <c r="B130" s="3" t="s">
        <v>135</v>
      </c>
      <c r="C130" s="3">
        <v>45</v>
      </c>
      <c r="D130" s="18">
        <v>58</v>
      </c>
      <c r="E130" s="18" t="s">
        <v>187</v>
      </c>
      <c r="F130" s="15"/>
      <c r="K130" s="3" t="s">
        <v>135</v>
      </c>
      <c r="M130" s="3">
        <v>45</v>
      </c>
      <c r="O130" s="18">
        <v>58</v>
      </c>
      <c r="Q130" s="18" t="s">
        <v>187</v>
      </c>
    </row>
    <row r="131" spans="1:17" x14ac:dyDescent="0.55000000000000004">
      <c r="A131" s="3"/>
      <c r="B131" s="3" t="s">
        <v>134</v>
      </c>
      <c r="C131" s="3">
        <v>46</v>
      </c>
      <c r="D131" s="18">
        <v>58</v>
      </c>
      <c r="E131" s="18" t="s">
        <v>187</v>
      </c>
      <c r="F131" s="15"/>
      <c r="K131" s="3" t="s">
        <v>134</v>
      </c>
      <c r="M131" s="3">
        <v>46</v>
      </c>
      <c r="O131" s="18">
        <v>58</v>
      </c>
      <c r="Q131" s="18" t="s">
        <v>187</v>
      </c>
    </row>
    <row r="132" spans="1:17" x14ac:dyDescent="0.55000000000000004">
      <c r="A132" s="3"/>
      <c r="B132" s="3" t="s">
        <v>133</v>
      </c>
      <c r="C132" s="3">
        <v>44</v>
      </c>
      <c r="D132" s="18">
        <v>60</v>
      </c>
      <c r="E132" s="19" t="s">
        <v>188</v>
      </c>
      <c r="F132" s="16"/>
      <c r="K132" s="3" t="s">
        <v>133</v>
      </c>
      <c r="M132" s="3">
        <v>44</v>
      </c>
      <c r="O132" s="18">
        <v>60</v>
      </c>
      <c r="Q132" s="19" t="s">
        <v>188</v>
      </c>
    </row>
    <row r="133" spans="1:17" x14ac:dyDescent="0.55000000000000004">
      <c r="A133" s="3"/>
      <c r="B133" s="3" t="s">
        <v>134</v>
      </c>
      <c r="C133" s="3">
        <v>46</v>
      </c>
      <c r="D133" s="18">
        <v>59</v>
      </c>
      <c r="E133" s="18" t="s">
        <v>187</v>
      </c>
      <c r="F133" s="15"/>
      <c r="K133" s="3" t="s">
        <v>134</v>
      </c>
      <c r="M133" s="3">
        <v>46</v>
      </c>
      <c r="O133" s="18">
        <v>59</v>
      </c>
      <c r="Q133" s="18" t="s">
        <v>187</v>
      </c>
    </row>
    <row r="134" spans="1:17" x14ac:dyDescent="0.55000000000000004">
      <c r="A134" s="3"/>
      <c r="B134" s="3" t="s">
        <v>134</v>
      </c>
      <c r="C134" s="3">
        <v>46</v>
      </c>
      <c r="D134" s="18">
        <v>60</v>
      </c>
      <c r="E134" s="18" t="s">
        <v>187</v>
      </c>
      <c r="F134" s="15"/>
      <c r="K134" s="3" t="s">
        <v>134</v>
      </c>
      <c r="M134" s="3">
        <v>46</v>
      </c>
      <c r="O134" s="18">
        <v>60</v>
      </c>
      <c r="Q134" s="18" t="s">
        <v>187</v>
      </c>
    </row>
    <row r="135" spans="1:17" x14ac:dyDescent="0.55000000000000004">
      <c r="A135" s="3"/>
      <c r="B135" s="3" t="s">
        <v>136</v>
      </c>
      <c r="C135" s="3">
        <v>48</v>
      </c>
      <c r="D135" s="18">
        <v>58</v>
      </c>
      <c r="E135" s="19" t="s">
        <v>188</v>
      </c>
      <c r="F135" s="16"/>
      <c r="K135" s="3" t="s">
        <v>136</v>
      </c>
      <c r="M135" s="3">
        <v>48</v>
      </c>
      <c r="O135" s="18">
        <v>58</v>
      </c>
      <c r="Q135" s="19" t="s">
        <v>188</v>
      </c>
    </row>
    <row r="136" spans="1:17" x14ac:dyDescent="0.55000000000000004">
      <c r="A136" s="3"/>
      <c r="B136" s="3" t="s">
        <v>137</v>
      </c>
      <c r="C136" s="3">
        <v>47</v>
      </c>
      <c r="D136" s="18">
        <v>60</v>
      </c>
      <c r="E136" s="18" t="s">
        <v>187</v>
      </c>
      <c r="F136" s="15"/>
      <c r="K136" s="3" t="s">
        <v>137</v>
      </c>
      <c r="M136" s="3">
        <v>47</v>
      </c>
      <c r="O136" s="18">
        <v>60</v>
      </c>
      <c r="Q136" s="18" t="s">
        <v>187</v>
      </c>
    </row>
    <row r="137" spans="1:17" x14ac:dyDescent="0.55000000000000004">
      <c r="A137" s="3"/>
      <c r="B137" s="3" t="s">
        <v>134</v>
      </c>
      <c r="C137" s="3">
        <v>46</v>
      </c>
      <c r="D137" s="18">
        <v>62</v>
      </c>
      <c r="E137" s="18" t="s">
        <v>187</v>
      </c>
      <c r="F137" s="15"/>
      <c r="K137" s="3" t="s">
        <v>134</v>
      </c>
      <c r="M137" s="3">
        <v>46</v>
      </c>
      <c r="O137" s="18">
        <v>62</v>
      </c>
      <c r="Q137" s="18" t="s">
        <v>187</v>
      </c>
    </row>
    <row r="138" spans="1:17" x14ac:dyDescent="0.55000000000000004">
      <c r="A138" s="3"/>
      <c r="B138" s="3" t="s">
        <v>136</v>
      </c>
      <c r="C138" s="3">
        <v>48</v>
      </c>
      <c r="D138" s="18">
        <v>60</v>
      </c>
      <c r="E138" s="19" t="s">
        <v>188</v>
      </c>
      <c r="F138" s="15"/>
      <c r="K138" s="3" t="s">
        <v>136</v>
      </c>
      <c r="M138" s="3">
        <v>48</v>
      </c>
      <c r="O138" s="18">
        <v>60</v>
      </c>
      <c r="Q138" s="19" t="s">
        <v>188</v>
      </c>
    </row>
    <row r="139" spans="1:17" x14ac:dyDescent="0.55000000000000004">
      <c r="A139" s="3"/>
      <c r="B139" s="3" t="s">
        <v>137</v>
      </c>
      <c r="C139" s="3">
        <v>47</v>
      </c>
      <c r="D139" s="18">
        <v>62</v>
      </c>
      <c r="E139" s="18" t="s">
        <v>187</v>
      </c>
      <c r="F139" s="15"/>
      <c r="K139" s="3" t="s">
        <v>137</v>
      </c>
      <c r="M139" s="3">
        <v>47</v>
      </c>
      <c r="O139" s="18">
        <v>62</v>
      </c>
      <c r="Q139" s="18" t="s">
        <v>187</v>
      </c>
    </row>
    <row r="140" spans="1:17" x14ac:dyDescent="0.55000000000000004">
      <c r="A140" s="3"/>
      <c r="B140" s="3" t="s">
        <v>136</v>
      </c>
      <c r="C140" s="3">
        <v>48</v>
      </c>
      <c r="D140" s="18">
        <v>62</v>
      </c>
      <c r="E140" s="18" t="s">
        <v>187</v>
      </c>
      <c r="F140" s="15"/>
      <c r="K140" s="3" t="s">
        <v>136</v>
      </c>
      <c r="M140" s="3">
        <v>48</v>
      </c>
      <c r="O140" s="18">
        <v>62</v>
      </c>
      <c r="Q140" s="18" t="s">
        <v>187</v>
      </c>
    </row>
    <row r="141" spans="1:17" x14ac:dyDescent="0.55000000000000004">
      <c r="A141" s="3"/>
      <c r="B141" s="3" t="s">
        <v>134</v>
      </c>
      <c r="C141" s="3">
        <v>46</v>
      </c>
      <c r="D141" s="18">
        <v>64</v>
      </c>
      <c r="E141" s="18" t="s">
        <v>187</v>
      </c>
      <c r="F141" s="15"/>
      <c r="K141" s="3" t="s">
        <v>134</v>
      </c>
      <c r="M141" s="3">
        <v>46</v>
      </c>
      <c r="O141" s="18">
        <v>64</v>
      </c>
      <c r="Q141" s="18" t="s">
        <v>187</v>
      </c>
    </row>
    <row r="142" spans="1:17" x14ac:dyDescent="0.55000000000000004">
      <c r="A142" s="3"/>
      <c r="B142" s="3" t="s">
        <v>136</v>
      </c>
      <c r="C142" s="3">
        <v>48</v>
      </c>
      <c r="D142" s="18">
        <v>63</v>
      </c>
      <c r="E142" s="18" t="s">
        <v>187</v>
      </c>
      <c r="F142" s="16"/>
      <c r="K142" s="3" t="s">
        <v>136</v>
      </c>
      <c r="M142" s="3">
        <v>48</v>
      </c>
      <c r="O142" s="18">
        <v>63</v>
      </c>
      <c r="Q142" s="18" t="s">
        <v>187</v>
      </c>
    </row>
    <row r="143" spans="1:17" x14ac:dyDescent="0.55000000000000004">
      <c r="A143" s="3"/>
      <c r="B143" s="3" t="s">
        <v>136</v>
      </c>
      <c r="C143" s="3">
        <v>48</v>
      </c>
      <c r="D143" s="18">
        <v>64</v>
      </c>
      <c r="E143" s="18" t="s">
        <v>187</v>
      </c>
      <c r="F143" s="16"/>
      <c r="K143" s="3" t="s">
        <v>136</v>
      </c>
      <c r="M143" s="3">
        <v>48</v>
      </c>
      <c r="O143" s="18">
        <v>64</v>
      </c>
      <c r="Q143" s="18" t="s">
        <v>187</v>
      </c>
    </row>
    <row r="144" spans="1:17" x14ac:dyDescent="0.55000000000000004">
      <c r="A144" s="3"/>
      <c r="B144" s="3" t="s">
        <v>138</v>
      </c>
      <c r="C144" s="3">
        <v>50</v>
      </c>
      <c r="D144" s="18">
        <v>62</v>
      </c>
      <c r="E144" s="18" t="s">
        <v>187</v>
      </c>
      <c r="F144" s="15"/>
      <c r="K144" s="3" t="s">
        <v>138</v>
      </c>
      <c r="M144" s="3">
        <v>50</v>
      </c>
      <c r="O144" s="18">
        <v>62</v>
      </c>
      <c r="Q144" s="18" t="s">
        <v>187</v>
      </c>
    </row>
    <row r="145" spans="1:17" x14ac:dyDescent="0.55000000000000004">
      <c r="A145" s="3"/>
      <c r="B145" s="3" t="s">
        <v>139</v>
      </c>
      <c r="C145" s="3">
        <v>49</v>
      </c>
      <c r="D145" s="18">
        <v>64</v>
      </c>
      <c r="E145" s="19" t="s">
        <v>188</v>
      </c>
      <c r="F145" s="16"/>
      <c r="K145" s="3" t="s">
        <v>139</v>
      </c>
      <c r="M145" s="3">
        <v>49</v>
      </c>
      <c r="O145" s="18">
        <v>64</v>
      </c>
      <c r="Q145" s="19" t="s">
        <v>188</v>
      </c>
    </row>
    <row r="146" spans="1:17" x14ac:dyDescent="0.55000000000000004">
      <c r="A146" s="3"/>
      <c r="B146" s="3" t="s">
        <v>136</v>
      </c>
      <c r="C146" s="3">
        <v>48</v>
      </c>
      <c r="D146" s="18">
        <v>65</v>
      </c>
      <c r="E146" s="19" t="s">
        <v>188</v>
      </c>
      <c r="F146" s="16"/>
      <c r="K146" s="3" t="s">
        <v>136</v>
      </c>
      <c r="M146" s="3">
        <v>48</v>
      </c>
      <c r="O146" s="18">
        <v>65</v>
      </c>
      <c r="Q146" s="19" t="s">
        <v>188</v>
      </c>
    </row>
    <row r="147" spans="1:17" x14ac:dyDescent="0.55000000000000004">
      <c r="A147" s="3"/>
      <c r="B147" s="3" t="s">
        <v>138</v>
      </c>
      <c r="C147" s="3">
        <v>50</v>
      </c>
      <c r="D147" s="18">
        <v>64</v>
      </c>
      <c r="E147" s="18" t="s">
        <v>187</v>
      </c>
      <c r="F147" s="16"/>
      <c r="K147" s="3" t="s">
        <v>138</v>
      </c>
      <c r="M147" s="3">
        <v>50</v>
      </c>
      <c r="O147" s="18">
        <v>64</v>
      </c>
      <c r="Q147" s="18" t="s">
        <v>187</v>
      </c>
    </row>
    <row r="148" spans="1:17" x14ac:dyDescent="0.55000000000000004">
      <c r="A148" s="3"/>
      <c r="B148" s="3" t="s">
        <v>136</v>
      </c>
      <c r="C148" s="3">
        <v>48</v>
      </c>
      <c r="D148" s="18">
        <v>66</v>
      </c>
      <c r="E148" s="19" t="s">
        <v>188</v>
      </c>
      <c r="F148" s="15"/>
      <c r="K148" s="3" t="s">
        <v>136</v>
      </c>
      <c r="M148" s="3">
        <v>48</v>
      </c>
      <c r="O148" s="18">
        <v>66</v>
      </c>
      <c r="Q148" s="19" t="s">
        <v>188</v>
      </c>
    </row>
    <row r="149" spans="1:17" x14ac:dyDescent="0.55000000000000004">
      <c r="A149" s="3"/>
      <c r="B149" s="3" t="s">
        <v>138</v>
      </c>
      <c r="C149" s="3">
        <v>50</v>
      </c>
      <c r="D149" s="18">
        <v>65</v>
      </c>
      <c r="E149" s="19" t="s">
        <v>188</v>
      </c>
      <c r="F149" s="16"/>
      <c r="K149" s="3" t="s">
        <v>138</v>
      </c>
      <c r="M149" s="3">
        <v>50</v>
      </c>
      <c r="O149" s="18">
        <v>65</v>
      </c>
      <c r="Q149" s="19" t="s">
        <v>188</v>
      </c>
    </row>
    <row r="150" spans="1:17" x14ac:dyDescent="0.55000000000000004">
      <c r="A150" s="3"/>
      <c r="B150" s="3" t="s">
        <v>139</v>
      </c>
      <c r="C150" s="3">
        <v>49</v>
      </c>
      <c r="D150" s="18">
        <v>66</v>
      </c>
      <c r="E150" s="19" t="s">
        <v>188</v>
      </c>
      <c r="F150" s="15"/>
      <c r="K150" s="3" t="s">
        <v>139</v>
      </c>
      <c r="M150" s="3">
        <v>49</v>
      </c>
      <c r="O150" s="18">
        <v>66</v>
      </c>
      <c r="Q150" s="19" t="s">
        <v>188</v>
      </c>
    </row>
    <row r="151" spans="1:17" x14ac:dyDescent="0.55000000000000004">
      <c r="A151" s="3"/>
      <c r="B151" s="3" t="s">
        <v>138</v>
      </c>
      <c r="C151" s="3">
        <v>50</v>
      </c>
      <c r="D151" s="18">
        <v>66</v>
      </c>
      <c r="E151" s="18" t="s">
        <v>187</v>
      </c>
      <c r="F151" s="15"/>
      <c r="K151" s="3" t="s">
        <v>138</v>
      </c>
      <c r="M151" s="3">
        <v>50</v>
      </c>
      <c r="O151" s="18">
        <v>66</v>
      </c>
      <c r="Q151" s="18" t="s">
        <v>187</v>
      </c>
    </row>
    <row r="152" spans="1:17" x14ac:dyDescent="0.55000000000000004">
      <c r="A152" s="3"/>
      <c r="B152" s="3" t="s">
        <v>136</v>
      </c>
      <c r="C152" s="3">
        <v>48</v>
      </c>
      <c r="D152" s="18">
        <v>68</v>
      </c>
      <c r="E152" s="19" t="s">
        <v>188</v>
      </c>
      <c r="F152" s="15"/>
      <c r="K152" s="3" t="s">
        <v>136</v>
      </c>
      <c r="M152" s="3">
        <v>48</v>
      </c>
      <c r="O152" s="18">
        <v>68</v>
      </c>
      <c r="Q152" s="19" t="s">
        <v>188</v>
      </c>
    </row>
    <row r="153" spans="1:17" x14ac:dyDescent="0.55000000000000004">
      <c r="A153" s="3"/>
      <c r="B153" s="3" t="s">
        <v>138</v>
      </c>
      <c r="C153" s="3">
        <v>50</v>
      </c>
      <c r="D153" s="18">
        <v>67</v>
      </c>
      <c r="E153" s="18" t="s">
        <v>187</v>
      </c>
      <c r="F153" s="15"/>
      <c r="K153" s="3" t="s">
        <v>138</v>
      </c>
      <c r="M153" s="3">
        <v>50</v>
      </c>
      <c r="O153" s="18">
        <v>67</v>
      </c>
      <c r="Q153" s="18" t="s">
        <v>187</v>
      </c>
    </row>
    <row r="154" spans="1:17" x14ac:dyDescent="0.55000000000000004">
      <c r="A154" s="3"/>
      <c r="B154" s="3" t="s">
        <v>138</v>
      </c>
      <c r="C154" s="3">
        <v>50</v>
      </c>
      <c r="D154" s="18">
        <v>68</v>
      </c>
      <c r="E154" s="18" t="s">
        <v>187</v>
      </c>
      <c r="F154" s="16"/>
      <c r="K154" s="3" t="s">
        <v>138</v>
      </c>
      <c r="M154" s="3">
        <v>50</v>
      </c>
      <c r="O154" s="18">
        <v>68</v>
      </c>
      <c r="Q154" s="18" t="s">
        <v>187</v>
      </c>
    </row>
    <row r="155" spans="1:17" x14ac:dyDescent="0.55000000000000004">
      <c r="A155" s="3"/>
      <c r="B155" s="3" t="s">
        <v>138</v>
      </c>
      <c r="C155" s="3">
        <v>50</v>
      </c>
      <c r="D155" s="18">
        <v>69</v>
      </c>
      <c r="E155" s="18" t="s">
        <v>187</v>
      </c>
      <c r="F155" s="15"/>
      <c r="K155" s="3" t="s">
        <v>138</v>
      </c>
      <c r="M155" s="3">
        <v>50</v>
      </c>
      <c r="O155" s="18">
        <v>69</v>
      </c>
      <c r="Q155" s="18" t="s">
        <v>187</v>
      </c>
    </row>
    <row r="156" spans="1:17" x14ac:dyDescent="0.55000000000000004">
      <c r="A156" s="3"/>
      <c r="B156" s="3" t="s">
        <v>138</v>
      </c>
      <c r="C156" s="3">
        <v>50</v>
      </c>
      <c r="D156" s="18">
        <v>70</v>
      </c>
      <c r="E156" s="18" t="s">
        <v>187</v>
      </c>
      <c r="F156" s="16"/>
      <c r="K156" s="3" t="s">
        <v>138</v>
      </c>
      <c r="M156" s="3">
        <v>50</v>
      </c>
      <c r="O156" s="18">
        <v>70</v>
      </c>
      <c r="Q156" s="18" t="s">
        <v>187</v>
      </c>
    </row>
    <row r="157" spans="1:17" x14ac:dyDescent="0.55000000000000004">
      <c r="A157" s="3"/>
      <c r="B157" s="3" t="s">
        <v>140</v>
      </c>
      <c r="C157" s="3">
        <v>52</v>
      </c>
      <c r="D157" s="18">
        <v>68</v>
      </c>
      <c r="E157" s="19" t="s">
        <v>188</v>
      </c>
      <c r="F157" s="15"/>
      <c r="K157" s="3" t="s">
        <v>140</v>
      </c>
      <c r="M157" s="3">
        <v>52</v>
      </c>
      <c r="O157" s="18">
        <v>68</v>
      </c>
      <c r="Q157" s="19" t="s">
        <v>188</v>
      </c>
    </row>
    <row r="158" spans="1:17" x14ac:dyDescent="0.55000000000000004">
      <c r="A158" s="3"/>
      <c r="B158" s="3" t="s">
        <v>141</v>
      </c>
      <c r="C158" s="3">
        <v>51</v>
      </c>
      <c r="D158" s="18">
        <v>70</v>
      </c>
      <c r="E158" s="18" t="s">
        <v>187</v>
      </c>
      <c r="F158" s="15"/>
      <c r="K158" s="3" t="s">
        <v>141</v>
      </c>
      <c r="M158" s="3">
        <v>51</v>
      </c>
      <c r="O158" s="18">
        <v>70</v>
      </c>
      <c r="Q158" s="18" t="s">
        <v>187</v>
      </c>
    </row>
    <row r="159" spans="1:17" x14ac:dyDescent="0.55000000000000004">
      <c r="A159" s="3"/>
      <c r="B159" s="3" t="s">
        <v>140</v>
      </c>
      <c r="C159" s="3">
        <v>52</v>
      </c>
      <c r="D159" s="18">
        <v>70</v>
      </c>
      <c r="E159" s="19" t="s">
        <v>188</v>
      </c>
      <c r="F159" s="16"/>
      <c r="K159" s="3" t="s">
        <v>140</v>
      </c>
      <c r="M159" s="3">
        <v>52</v>
      </c>
      <c r="O159" s="18">
        <v>70</v>
      </c>
      <c r="Q159" s="19" t="s">
        <v>188</v>
      </c>
    </row>
    <row r="160" spans="1:17" x14ac:dyDescent="0.55000000000000004">
      <c r="A160" s="3"/>
      <c r="B160" s="3" t="s">
        <v>138</v>
      </c>
      <c r="C160" s="3">
        <v>50</v>
      </c>
      <c r="D160" s="18">
        <v>72</v>
      </c>
      <c r="E160" s="18" t="s">
        <v>187</v>
      </c>
      <c r="F160" s="16"/>
      <c r="K160" s="3" t="s">
        <v>138</v>
      </c>
      <c r="M160" s="3">
        <v>50</v>
      </c>
      <c r="O160" s="18">
        <v>72</v>
      </c>
      <c r="Q160" s="18" t="s">
        <v>187</v>
      </c>
    </row>
    <row r="161" spans="1:17" x14ac:dyDescent="0.55000000000000004">
      <c r="A161" s="3"/>
      <c r="B161" s="3" t="s">
        <v>141</v>
      </c>
      <c r="C161" s="3">
        <v>51</v>
      </c>
      <c r="D161" s="18">
        <v>72</v>
      </c>
      <c r="E161" s="18" t="s">
        <v>187</v>
      </c>
      <c r="F161" s="15"/>
      <c r="K161" s="3" t="s">
        <v>141</v>
      </c>
      <c r="M161" s="3">
        <v>51</v>
      </c>
      <c r="O161" s="18">
        <v>72</v>
      </c>
      <c r="Q161" s="18" t="s">
        <v>187</v>
      </c>
    </row>
    <row r="162" spans="1:17" x14ac:dyDescent="0.55000000000000004">
      <c r="A162" s="3"/>
      <c r="B162" s="3" t="s">
        <v>140</v>
      </c>
      <c r="C162" s="3">
        <v>52</v>
      </c>
      <c r="D162" s="18">
        <v>71</v>
      </c>
      <c r="E162" s="19" t="s">
        <v>188</v>
      </c>
      <c r="F162" s="16"/>
      <c r="K162" s="3" t="s">
        <v>140</v>
      </c>
      <c r="M162" s="3">
        <v>52</v>
      </c>
      <c r="O162" s="18">
        <v>71</v>
      </c>
      <c r="Q162" s="19" t="s">
        <v>188</v>
      </c>
    </row>
    <row r="163" spans="1:17" x14ac:dyDescent="0.55000000000000004">
      <c r="A163" s="3"/>
      <c r="B163" s="3" t="s">
        <v>140</v>
      </c>
      <c r="C163" s="3">
        <v>52</v>
      </c>
      <c r="D163" s="18">
        <v>72</v>
      </c>
      <c r="E163" s="19" t="s">
        <v>188</v>
      </c>
      <c r="F163" s="16"/>
      <c r="K163" s="3" t="s">
        <v>140</v>
      </c>
      <c r="M163" s="3">
        <v>52</v>
      </c>
      <c r="O163" s="18">
        <v>72</v>
      </c>
      <c r="Q163" s="19" t="s">
        <v>188</v>
      </c>
    </row>
    <row r="164" spans="1:17" x14ac:dyDescent="0.55000000000000004">
      <c r="A164" s="3"/>
      <c r="B164" s="3" t="s">
        <v>138</v>
      </c>
      <c r="C164" s="3">
        <v>50</v>
      </c>
      <c r="D164" s="18">
        <v>74</v>
      </c>
      <c r="E164" s="18" t="s">
        <v>187</v>
      </c>
      <c r="F164" s="16"/>
      <c r="K164" s="3" t="s">
        <v>138</v>
      </c>
      <c r="M164" s="3">
        <v>50</v>
      </c>
      <c r="O164" s="18">
        <v>74</v>
      </c>
      <c r="Q164" s="18" t="s">
        <v>187</v>
      </c>
    </row>
    <row r="165" spans="1:17" x14ac:dyDescent="0.55000000000000004">
      <c r="A165" s="3"/>
      <c r="B165" s="3" t="s">
        <v>142</v>
      </c>
      <c r="C165" s="3">
        <v>54</v>
      </c>
      <c r="D165" s="18">
        <v>70</v>
      </c>
      <c r="E165" s="19" t="s">
        <v>188</v>
      </c>
      <c r="F165" s="16"/>
      <c r="K165" s="3" t="s">
        <v>142</v>
      </c>
      <c r="M165" s="3">
        <v>54</v>
      </c>
      <c r="O165" s="18">
        <v>70</v>
      </c>
      <c r="Q165" s="19" t="s">
        <v>188</v>
      </c>
    </row>
    <row r="166" spans="1:17" x14ac:dyDescent="0.55000000000000004">
      <c r="A166" s="3"/>
      <c r="B166" s="3" t="s">
        <v>140</v>
      </c>
      <c r="C166" s="3">
        <v>52</v>
      </c>
      <c r="D166" s="18">
        <v>73</v>
      </c>
      <c r="E166" s="19" t="s">
        <v>188</v>
      </c>
      <c r="F166" s="15"/>
      <c r="K166" s="3" t="s">
        <v>140</v>
      </c>
      <c r="M166" s="3">
        <v>52</v>
      </c>
      <c r="O166" s="18">
        <v>73</v>
      </c>
      <c r="Q166" s="19" t="s">
        <v>188</v>
      </c>
    </row>
    <row r="167" spans="1:17" x14ac:dyDescent="0.55000000000000004">
      <c r="A167" s="3"/>
      <c r="B167" s="3" t="s">
        <v>140</v>
      </c>
      <c r="C167" s="3">
        <v>52</v>
      </c>
      <c r="D167" s="18">
        <v>74</v>
      </c>
      <c r="E167" s="19" t="s">
        <v>188</v>
      </c>
      <c r="F167" s="16"/>
      <c r="K167" s="3" t="s">
        <v>140</v>
      </c>
      <c r="M167" s="3">
        <v>52</v>
      </c>
      <c r="O167" s="18">
        <v>74</v>
      </c>
      <c r="Q167" s="19" t="s">
        <v>188</v>
      </c>
    </row>
    <row r="168" spans="1:17" x14ac:dyDescent="0.55000000000000004">
      <c r="A168" s="3"/>
      <c r="B168" s="3" t="s">
        <v>142</v>
      </c>
      <c r="C168" s="3">
        <v>54</v>
      </c>
      <c r="D168" s="18">
        <v>72</v>
      </c>
      <c r="E168" s="19" t="s">
        <v>188</v>
      </c>
      <c r="F168" s="16"/>
      <c r="K168" s="3" t="s">
        <v>142</v>
      </c>
      <c r="M168" s="3">
        <v>54</v>
      </c>
      <c r="O168" s="18">
        <v>72</v>
      </c>
      <c r="Q168" s="19" t="s">
        <v>188</v>
      </c>
    </row>
    <row r="169" spans="1:17" x14ac:dyDescent="0.55000000000000004">
      <c r="A169" s="3"/>
      <c r="B169" s="3" t="s">
        <v>143</v>
      </c>
      <c r="C169" s="3">
        <v>53</v>
      </c>
      <c r="D169" s="18">
        <v>74</v>
      </c>
      <c r="E169" s="18" t="s">
        <v>187</v>
      </c>
      <c r="F169" s="15"/>
      <c r="K169" s="3" t="s">
        <v>143</v>
      </c>
      <c r="M169" s="3">
        <v>53</v>
      </c>
      <c r="O169" s="18">
        <v>74</v>
      </c>
      <c r="Q169" s="18" t="s">
        <v>187</v>
      </c>
    </row>
    <row r="170" spans="1:17" x14ac:dyDescent="0.55000000000000004">
      <c r="A170" s="3"/>
      <c r="B170" s="3" t="s">
        <v>142</v>
      </c>
      <c r="C170" s="3">
        <v>54</v>
      </c>
      <c r="D170" s="18">
        <v>74</v>
      </c>
      <c r="E170" s="19" t="s">
        <v>188</v>
      </c>
      <c r="F170" s="16"/>
      <c r="K170" s="3" t="s">
        <v>142</v>
      </c>
      <c r="M170" s="3">
        <v>54</v>
      </c>
      <c r="O170" s="18">
        <v>74</v>
      </c>
      <c r="Q170" s="19" t="s">
        <v>188</v>
      </c>
    </row>
    <row r="171" spans="1:17" x14ac:dyDescent="0.55000000000000004">
      <c r="A171" s="3"/>
      <c r="B171" s="3" t="s">
        <v>140</v>
      </c>
      <c r="C171" s="3">
        <v>52</v>
      </c>
      <c r="D171" s="18">
        <v>76</v>
      </c>
      <c r="E171" s="19" t="s">
        <v>188</v>
      </c>
      <c r="F171" s="16"/>
      <c r="K171" s="3" t="s">
        <v>140</v>
      </c>
      <c r="M171" s="3">
        <v>52</v>
      </c>
      <c r="O171" s="18">
        <v>76</v>
      </c>
      <c r="Q171" s="19" t="s">
        <v>188</v>
      </c>
    </row>
    <row r="172" spans="1:17" x14ac:dyDescent="0.55000000000000004">
      <c r="A172" s="3"/>
      <c r="B172" s="3" t="s">
        <v>142</v>
      </c>
      <c r="C172" s="3">
        <v>54</v>
      </c>
      <c r="D172" s="18">
        <v>75</v>
      </c>
      <c r="E172" s="18" t="s">
        <v>187</v>
      </c>
      <c r="F172" s="16"/>
      <c r="K172" s="3" t="s">
        <v>142</v>
      </c>
      <c r="M172" s="3">
        <v>54</v>
      </c>
      <c r="O172" s="18">
        <v>75</v>
      </c>
      <c r="Q172" s="18" t="s">
        <v>187</v>
      </c>
    </row>
    <row r="173" spans="1:17" x14ac:dyDescent="0.55000000000000004">
      <c r="A173" s="3"/>
      <c r="B173" s="3" t="s">
        <v>142</v>
      </c>
      <c r="C173" s="3">
        <v>54</v>
      </c>
      <c r="D173" s="18">
        <v>76</v>
      </c>
      <c r="E173" s="19" t="s">
        <v>188</v>
      </c>
      <c r="F173" s="15"/>
      <c r="K173" s="3" t="s">
        <v>142</v>
      </c>
      <c r="M173" s="3">
        <v>54</v>
      </c>
      <c r="O173" s="18">
        <v>76</v>
      </c>
      <c r="Q173" s="19" t="s">
        <v>188</v>
      </c>
    </row>
    <row r="174" spans="1:17" x14ac:dyDescent="0.55000000000000004">
      <c r="A174" s="3"/>
      <c r="B174" s="3" t="s">
        <v>140</v>
      </c>
      <c r="C174" s="3">
        <v>52</v>
      </c>
      <c r="D174" s="18">
        <v>78</v>
      </c>
      <c r="E174" s="19" t="s">
        <v>188</v>
      </c>
      <c r="F174" s="15"/>
      <c r="K174" s="3" t="s">
        <v>140</v>
      </c>
      <c r="M174" s="3">
        <v>52</v>
      </c>
      <c r="O174" s="18">
        <v>78</v>
      </c>
      <c r="Q174" s="19" t="s">
        <v>188</v>
      </c>
    </row>
    <row r="175" spans="1:17" x14ac:dyDescent="0.55000000000000004">
      <c r="A175" s="3"/>
      <c r="B175" s="3" t="s">
        <v>144</v>
      </c>
      <c r="C175" s="3">
        <v>56</v>
      </c>
      <c r="D175" s="18">
        <v>74</v>
      </c>
      <c r="E175" s="19" t="s">
        <v>188</v>
      </c>
      <c r="F175" s="15"/>
      <c r="K175" s="3" t="s">
        <v>144</v>
      </c>
      <c r="M175" s="3">
        <v>56</v>
      </c>
      <c r="O175" s="18">
        <v>74</v>
      </c>
      <c r="Q175" s="19" t="s">
        <v>188</v>
      </c>
    </row>
    <row r="176" spans="1:17" x14ac:dyDescent="0.55000000000000004">
      <c r="A176" s="3"/>
      <c r="B176" s="3" t="s">
        <v>142</v>
      </c>
      <c r="C176" s="3">
        <v>54</v>
      </c>
      <c r="D176" s="18">
        <v>77</v>
      </c>
      <c r="E176" s="18" t="s">
        <v>187</v>
      </c>
      <c r="F176" s="15"/>
      <c r="K176" s="3" t="s">
        <v>142</v>
      </c>
      <c r="M176" s="3">
        <v>54</v>
      </c>
      <c r="O176" s="18">
        <v>77</v>
      </c>
      <c r="Q176" s="18" t="s">
        <v>187</v>
      </c>
    </row>
    <row r="177" spans="1:17" x14ac:dyDescent="0.55000000000000004">
      <c r="A177" s="3"/>
      <c r="B177" s="3" t="s">
        <v>142</v>
      </c>
      <c r="C177" s="3">
        <v>54</v>
      </c>
      <c r="D177" s="18">
        <v>78</v>
      </c>
      <c r="E177" s="18" t="s">
        <v>187</v>
      </c>
      <c r="F177" s="16"/>
      <c r="K177" s="3" t="s">
        <v>142</v>
      </c>
      <c r="M177" s="3">
        <v>54</v>
      </c>
      <c r="O177" s="18">
        <v>78</v>
      </c>
      <c r="Q177" s="18" t="s">
        <v>187</v>
      </c>
    </row>
    <row r="178" spans="1:17" x14ac:dyDescent="0.55000000000000004">
      <c r="A178" s="3"/>
      <c r="B178" s="3" t="s">
        <v>144</v>
      </c>
      <c r="C178" s="3">
        <v>56</v>
      </c>
      <c r="D178" s="18">
        <v>76</v>
      </c>
      <c r="E178" s="18" t="s">
        <v>187</v>
      </c>
      <c r="F178" s="16"/>
      <c r="K178" s="3" t="s">
        <v>144</v>
      </c>
      <c r="M178" s="3">
        <v>56</v>
      </c>
      <c r="O178" s="18">
        <v>76</v>
      </c>
      <c r="Q178" s="18" t="s">
        <v>187</v>
      </c>
    </row>
    <row r="179" spans="1:17" x14ac:dyDescent="0.55000000000000004">
      <c r="A179" s="3"/>
      <c r="B179" s="3" t="s">
        <v>145</v>
      </c>
      <c r="C179" s="3">
        <v>55</v>
      </c>
      <c r="D179" s="18">
        <v>78</v>
      </c>
      <c r="E179" s="18" t="s">
        <v>187</v>
      </c>
      <c r="F179" s="16"/>
      <c r="K179" s="3" t="s">
        <v>145</v>
      </c>
      <c r="M179" s="3">
        <v>55</v>
      </c>
      <c r="O179" s="18">
        <v>78</v>
      </c>
      <c r="Q179" s="18" t="s">
        <v>187</v>
      </c>
    </row>
    <row r="180" spans="1:17" x14ac:dyDescent="0.55000000000000004">
      <c r="A180" s="3"/>
      <c r="B180" s="3" t="s">
        <v>144</v>
      </c>
      <c r="C180" s="3">
        <v>56</v>
      </c>
      <c r="D180" s="18">
        <v>78</v>
      </c>
      <c r="E180" s="19" t="s">
        <v>188</v>
      </c>
      <c r="F180" s="16"/>
      <c r="K180" s="3" t="s">
        <v>144</v>
      </c>
      <c r="M180" s="3">
        <v>56</v>
      </c>
      <c r="O180" s="18">
        <v>78</v>
      </c>
      <c r="Q180" s="19" t="s">
        <v>188</v>
      </c>
    </row>
    <row r="181" spans="1:17" x14ac:dyDescent="0.55000000000000004">
      <c r="A181" s="3"/>
      <c r="B181" s="3" t="s">
        <v>142</v>
      </c>
      <c r="C181" s="3">
        <v>54</v>
      </c>
      <c r="D181" s="18">
        <v>80</v>
      </c>
      <c r="E181" s="19" t="s">
        <v>188</v>
      </c>
      <c r="F181" s="16"/>
      <c r="K181" s="3" t="s">
        <v>142</v>
      </c>
      <c r="M181" s="3">
        <v>54</v>
      </c>
      <c r="O181" s="18">
        <v>80</v>
      </c>
      <c r="Q181" s="19" t="s">
        <v>188</v>
      </c>
    </row>
    <row r="182" spans="1:17" x14ac:dyDescent="0.55000000000000004">
      <c r="A182" s="3"/>
      <c r="B182" s="3" t="s">
        <v>144</v>
      </c>
      <c r="C182" s="3">
        <v>56</v>
      </c>
      <c r="D182" s="18">
        <v>79</v>
      </c>
      <c r="E182" s="19" t="s">
        <v>188</v>
      </c>
      <c r="F182" s="16"/>
      <c r="K182" s="3" t="s">
        <v>144</v>
      </c>
      <c r="M182" s="3">
        <v>56</v>
      </c>
      <c r="O182" s="18">
        <v>79</v>
      </c>
      <c r="Q182" s="19" t="s">
        <v>188</v>
      </c>
    </row>
    <row r="183" spans="1:17" x14ac:dyDescent="0.55000000000000004">
      <c r="A183" s="3"/>
      <c r="B183" s="3" t="s">
        <v>144</v>
      </c>
      <c r="C183" s="3">
        <v>56</v>
      </c>
      <c r="D183" s="18">
        <v>80</v>
      </c>
      <c r="E183" s="19" t="s">
        <v>188</v>
      </c>
      <c r="F183" s="15"/>
      <c r="K183" s="3" t="s">
        <v>144</v>
      </c>
      <c r="M183" s="3">
        <v>56</v>
      </c>
      <c r="O183" s="18">
        <v>80</v>
      </c>
      <c r="Q183" s="19" t="s">
        <v>188</v>
      </c>
    </row>
    <row r="184" spans="1:17" x14ac:dyDescent="0.55000000000000004">
      <c r="A184" s="3"/>
      <c r="B184" s="3" t="s">
        <v>146</v>
      </c>
      <c r="C184" s="3">
        <v>58</v>
      </c>
      <c r="D184" s="18">
        <v>78</v>
      </c>
      <c r="E184" s="19" t="s">
        <v>188</v>
      </c>
      <c r="F184" s="15"/>
      <c r="K184" s="3" t="s">
        <v>146</v>
      </c>
      <c r="M184" s="3">
        <v>58</v>
      </c>
      <c r="O184" s="18">
        <v>78</v>
      </c>
      <c r="Q184" s="19" t="s">
        <v>188</v>
      </c>
    </row>
    <row r="185" spans="1:17" x14ac:dyDescent="0.55000000000000004">
      <c r="A185" s="3"/>
      <c r="B185" s="3" t="s">
        <v>142</v>
      </c>
      <c r="C185" s="3">
        <v>54</v>
      </c>
      <c r="D185" s="18">
        <v>82</v>
      </c>
      <c r="E185" s="19" t="s">
        <v>188</v>
      </c>
      <c r="F185" s="16"/>
      <c r="K185" s="3" t="s">
        <v>142</v>
      </c>
      <c r="M185" s="3">
        <v>54</v>
      </c>
      <c r="O185" s="18">
        <v>82</v>
      </c>
      <c r="Q185" s="19" t="s">
        <v>188</v>
      </c>
    </row>
    <row r="186" spans="1:17" x14ac:dyDescent="0.55000000000000004">
      <c r="A186" s="3"/>
      <c r="B186" s="3" t="s">
        <v>144</v>
      </c>
      <c r="C186" s="3">
        <v>56</v>
      </c>
      <c r="D186" s="18">
        <v>81</v>
      </c>
      <c r="E186" s="18" t="s">
        <v>187</v>
      </c>
      <c r="F186" s="16"/>
      <c r="K186" s="3" t="s">
        <v>144</v>
      </c>
      <c r="M186" s="3">
        <v>56</v>
      </c>
      <c r="O186" s="18">
        <v>81</v>
      </c>
      <c r="Q186" s="18" t="s">
        <v>187</v>
      </c>
    </row>
    <row r="187" spans="1:17" x14ac:dyDescent="0.55000000000000004">
      <c r="A187" s="3"/>
      <c r="B187" s="3" t="s">
        <v>144</v>
      </c>
      <c r="C187" s="3">
        <v>56</v>
      </c>
      <c r="D187" s="18">
        <v>82</v>
      </c>
      <c r="E187" s="18" t="s">
        <v>187</v>
      </c>
      <c r="F187" s="15"/>
      <c r="K187" s="3" t="s">
        <v>144</v>
      </c>
      <c r="M187" s="3">
        <v>56</v>
      </c>
      <c r="O187" s="18">
        <v>82</v>
      </c>
      <c r="Q187" s="18" t="s">
        <v>187</v>
      </c>
    </row>
    <row r="188" spans="1:17" x14ac:dyDescent="0.55000000000000004">
      <c r="A188" s="3"/>
      <c r="B188" s="3" t="s">
        <v>146</v>
      </c>
      <c r="C188" s="3">
        <v>58</v>
      </c>
      <c r="D188" s="18">
        <v>80</v>
      </c>
      <c r="E188" s="19" t="s">
        <v>188</v>
      </c>
      <c r="F188" s="15"/>
      <c r="K188" s="3" t="s">
        <v>146</v>
      </c>
      <c r="M188" s="3">
        <v>58</v>
      </c>
      <c r="O188" s="18">
        <v>80</v>
      </c>
      <c r="Q188" s="19" t="s">
        <v>188</v>
      </c>
    </row>
    <row r="189" spans="1:17" x14ac:dyDescent="0.55000000000000004">
      <c r="A189" s="3"/>
      <c r="B189" s="3" t="s">
        <v>147</v>
      </c>
      <c r="C189" s="3">
        <v>57</v>
      </c>
      <c r="D189" s="18">
        <v>81</v>
      </c>
      <c r="E189" s="19" t="s">
        <v>188</v>
      </c>
      <c r="F189" s="15"/>
      <c r="K189" s="3" t="s">
        <v>147</v>
      </c>
      <c r="M189" s="3">
        <v>57</v>
      </c>
      <c r="O189" s="18">
        <v>81</v>
      </c>
      <c r="Q189" s="19" t="s">
        <v>188</v>
      </c>
    </row>
    <row r="190" spans="1:17" x14ac:dyDescent="0.55000000000000004">
      <c r="A190" s="3"/>
      <c r="B190" s="3" t="s">
        <v>147</v>
      </c>
      <c r="C190" s="3">
        <v>57</v>
      </c>
      <c r="D190" s="18">
        <v>82</v>
      </c>
      <c r="E190" s="18" t="s">
        <v>187</v>
      </c>
      <c r="F190" s="15"/>
      <c r="K190" s="3" t="s">
        <v>147</v>
      </c>
      <c r="M190" s="3">
        <v>57</v>
      </c>
      <c r="O190" s="18">
        <v>82</v>
      </c>
      <c r="Q190" s="18" t="s">
        <v>187</v>
      </c>
    </row>
    <row r="191" spans="1:17" x14ac:dyDescent="0.55000000000000004">
      <c r="A191" s="3"/>
      <c r="B191" s="3" t="s">
        <v>146</v>
      </c>
      <c r="C191" s="3">
        <v>58</v>
      </c>
      <c r="D191" s="18">
        <v>82</v>
      </c>
      <c r="E191" s="18" t="s">
        <v>187</v>
      </c>
      <c r="F191" s="16"/>
      <c r="K191" s="3" t="s">
        <v>146</v>
      </c>
      <c r="M191" s="3">
        <v>58</v>
      </c>
      <c r="O191" s="18">
        <v>82</v>
      </c>
      <c r="Q191" s="18" t="s">
        <v>187</v>
      </c>
    </row>
    <row r="192" spans="1:17" x14ac:dyDescent="0.55000000000000004">
      <c r="A192" s="3"/>
      <c r="B192" s="3" t="s">
        <v>148</v>
      </c>
      <c r="C192" s="3">
        <v>59</v>
      </c>
      <c r="D192" s="18">
        <v>82</v>
      </c>
      <c r="E192" s="18" t="s">
        <v>187</v>
      </c>
      <c r="F192" s="15"/>
      <c r="K192" s="3" t="s">
        <v>148</v>
      </c>
      <c r="M192" s="3">
        <v>59</v>
      </c>
      <c r="O192" s="18">
        <v>82</v>
      </c>
      <c r="Q192" s="18" t="s">
        <v>187</v>
      </c>
    </row>
    <row r="193" spans="1:17" x14ac:dyDescent="0.55000000000000004">
      <c r="A193" s="3"/>
      <c r="B193" s="3" t="s">
        <v>149</v>
      </c>
      <c r="C193" s="3">
        <v>60</v>
      </c>
      <c r="D193" s="18">
        <v>82</v>
      </c>
      <c r="E193" s="18" t="s">
        <v>187</v>
      </c>
      <c r="F193" s="16"/>
      <c r="K193" s="3" t="s">
        <v>149</v>
      </c>
      <c r="M193" s="3">
        <v>60</v>
      </c>
      <c r="O193" s="18">
        <v>82</v>
      </c>
      <c r="Q193" s="18" t="s">
        <v>187</v>
      </c>
    </row>
    <row r="194" spans="1:17" x14ac:dyDescent="0.55000000000000004">
      <c r="A194" s="3"/>
      <c r="B194" s="3" t="s">
        <v>146</v>
      </c>
      <c r="C194" s="3">
        <v>58</v>
      </c>
      <c r="D194" s="18">
        <v>84</v>
      </c>
      <c r="E194" s="19" t="s">
        <v>188</v>
      </c>
      <c r="F194" s="16"/>
      <c r="K194" s="3" t="s">
        <v>146</v>
      </c>
      <c r="M194" s="3">
        <v>58</v>
      </c>
      <c r="O194" s="18">
        <v>84</v>
      </c>
      <c r="Q194" s="19" t="s">
        <v>188</v>
      </c>
    </row>
    <row r="195" spans="1:17" x14ac:dyDescent="0.55000000000000004">
      <c r="A195" s="3"/>
      <c r="B195" s="3" t="s">
        <v>149</v>
      </c>
      <c r="C195" s="3">
        <v>60</v>
      </c>
      <c r="D195" s="18">
        <v>83</v>
      </c>
      <c r="E195" s="18" t="s">
        <v>187</v>
      </c>
      <c r="F195" s="15"/>
      <c r="K195" s="3" t="s">
        <v>149</v>
      </c>
      <c r="M195" s="3">
        <v>60</v>
      </c>
      <c r="O195" s="18">
        <v>83</v>
      </c>
      <c r="Q195" s="18" t="s">
        <v>187</v>
      </c>
    </row>
    <row r="196" spans="1:17" x14ac:dyDescent="0.55000000000000004">
      <c r="A196" s="3"/>
      <c r="B196" s="3" t="s">
        <v>149</v>
      </c>
      <c r="C196" s="3">
        <v>60</v>
      </c>
      <c r="D196" s="18">
        <v>84</v>
      </c>
      <c r="E196" s="19" t="s">
        <v>188</v>
      </c>
      <c r="F196" s="15"/>
      <c r="K196" s="3" t="s">
        <v>149</v>
      </c>
      <c r="M196" s="3">
        <v>60</v>
      </c>
      <c r="O196" s="18">
        <v>84</v>
      </c>
      <c r="Q196" s="19" t="s">
        <v>188</v>
      </c>
    </row>
    <row r="197" spans="1:17" x14ac:dyDescent="0.55000000000000004">
      <c r="A197" s="3"/>
      <c r="B197" s="3" t="s">
        <v>150</v>
      </c>
      <c r="C197" s="3">
        <v>62</v>
      </c>
      <c r="D197" s="18">
        <v>82</v>
      </c>
      <c r="E197" s="19" t="s">
        <v>188</v>
      </c>
      <c r="F197" s="16"/>
      <c r="K197" s="3" t="s">
        <v>150</v>
      </c>
      <c r="M197" s="3">
        <v>62</v>
      </c>
      <c r="O197" s="18">
        <v>82</v>
      </c>
      <c r="Q197" s="19" t="s">
        <v>188</v>
      </c>
    </row>
    <row r="198" spans="1:17" x14ac:dyDescent="0.55000000000000004">
      <c r="A198" s="3"/>
      <c r="B198" s="3" t="s">
        <v>149</v>
      </c>
      <c r="C198" s="3">
        <v>60</v>
      </c>
      <c r="D198" s="18">
        <v>85</v>
      </c>
      <c r="E198" s="18" t="s">
        <v>187</v>
      </c>
      <c r="F198" s="16"/>
      <c r="K198" s="3" t="s">
        <v>149</v>
      </c>
      <c r="M198" s="3">
        <v>60</v>
      </c>
      <c r="O198" s="18">
        <v>85</v>
      </c>
      <c r="Q198" s="18" t="s">
        <v>187</v>
      </c>
    </row>
    <row r="199" spans="1:17" x14ac:dyDescent="0.55000000000000004">
      <c r="A199" s="3"/>
      <c r="B199" s="3" t="s">
        <v>149</v>
      </c>
      <c r="C199" s="3">
        <v>60</v>
      </c>
      <c r="D199" s="18">
        <v>86</v>
      </c>
      <c r="E199" s="18" t="s">
        <v>187</v>
      </c>
      <c r="F199" s="16"/>
      <c r="K199" s="3" t="s">
        <v>149</v>
      </c>
      <c r="M199" s="3">
        <v>60</v>
      </c>
      <c r="O199" s="18">
        <v>86</v>
      </c>
      <c r="Q199" s="18" t="s">
        <v>187</v>
      </c>
    </row>
    <row r="200" spans="1:17" x14ac:dyDescent="0.55000000000000004">
      <c r="A200" s="3"/>
      <c r="B200" s="3" t="s">
        <v>150</v>
      </c>
      <c r="C200" s="3">
        <v>62</v>
      </c>
      <c r="D200" s="18">
        <v>85</v>
      </c>
      <c r="E200" s="19" t="s">
        <v>188</v>
      </c>
      <c r="F200" s="16"/>
      <c r="K200" s="3" t="s">
        <v>150</v>
      </c>
      <c r="M200" s="3">
        <v>62</v>
      </c>
      <c r="O200" s="18">
        <v>85</v>
      </c>
      <c r="Q200" s="19" t="s">
        <v>188</v>
      </c>
    </row>
    <row r="201" spans="1:17" x14ac:dyDescent="0.55000000000000004">
      <c r="A201" s="3"/>
      <c r="B201" s="3" t="s">
        <v>150</v>
      </c>
      <c r="C201" s="3">
        <v>62</v>
      </c>
      <c r="D201" s="18">
        <v>86</v>
      </c>
      <c r="E201" s="19" t="s">
        <v>188</v>
      </c>
      <c r="F201" s="16"/>
      <c r="K201" s="3" t="s">
        <v>150</v>
      </c>
      <c r="M201" s="3">
        <v>62</v>
      </c>
      <c r="O201" s="18">
        <v>86</v>
      </c>
      <c r="Q201" s="19" t="s">
        <v>188</v>
      </c>
    </row>
    <row r="202" spans="1:17" x14ac:dyDescent="0.55000000000000004">
      <c r="A202" s="3"/>
      <c r="B202" s="3" t="s">
        <v>149</v>
      </c>
      <c r="C202" s="3">
        <v>60</v>
      </c>
      <c r="D202" s="18">
        <v>88</v>
      </c>
      <c r="E202" s="19" t="s">
        <v>188</v>
      </c>
      <c r="F202" s="16"/>
      <c r="K202" s="3" t="s">
        <v>149</v>
      </c>
      <c r="M202" s="3">
        <v>60</v>
      </c>
      <c r="O202" s="18">
        <v>88</v>
      </c>
      <c r="Q202" s="19" t="s">
        <v>188</v>
      </c>
    </row>
    <row r="203" spans="1:17" x14ac:dyDescent="0.55000000000000004">
      <c r="A203" s="3"/>
      <c r="B203" s="3" t="s">
        <v>150</v>
      </c>
      <c r="C203" s="3">
        <v>62</v>
      </c>
      <c r="D203" s="18">
        <v>87</v>
      </c>
      <c r="E203" s="19" t="s">
        <v>188</v>
      </c>
      <c r="F203" s="16"/>
      <c r="K203" s="3" t="s">
        <v>150</v>
      </c>
      <c r="M203" s="3">
        <v>62</v>
      </c>
      <c r="O203" s="18">
        <v>87</v>
      </c>
      <c r="Q203" s="19" t="s">
        <v>188</v>
      </c>
    </row>
    <row r="204" spans="1:17" x14ac:dyDescent="0.55000000000000004">
      <c r="A204" s="3"/>
      <c r="B204" s="3" t="s">
        <v>150</v>
      </c>
      <c r="C204" s="3">
        <v>62</v>
      </c>
      <c r="D204" s="18">
        <v>88</v>
      </c>
      <c r="E204" s="19" t="s">
        <v>188</v>
      </c>
      <c r="F204" s="16"/>
      <c r="K204" s="3" t="s">
        <v>150</v>
      </c>
      <c r="M204" s="3">
        <v>62</v>
      </c>
      <c r="O204" s="18">
        <v>88</v>
      </c>
      <c r="Q204" s="19" t="s">
        <v>188</v>
      </c>
    </row>
    <row r="205" spans="1:17" x14ac:dyDescent="0.55000000000000004">
      <c r="A205" s="3"/>
      <c r="B205" s="3" t="s">
        <v>149</v>
      </c>
      <c r="C205" s="3">
        <v>60</v>
      </c>
      <c r="D205" s="18">
        <v>90</v>
      </c>
      <c r="E205" s="19" t="s">
        <v>188</v>
      </c>
      <c r="F205" s="16"/>
      <c r="K205" s="3" t="s">
        <v>149</v>
      </c>
      <c r="M205" s="3">
        <v>60</v>
      </c>
      <c r="O205" s="18">
        <v>90</v>
      </c>
      <c r="Q205" s="19" t="s">
        <v>188</v>
      </c>
    </row>
    <row r="206" spans="1:17" x14ac:dyDescent="0.55000000000000004">
      <c r="A206" s="3"/>
      <c r="B206" s="3" t="s">
        <v>151</v>
      </c>
      <c r="C206" s="3">
        <v>63</v>
      </c>
      <c r="D206" s="18">
        <v>88</v>
      </c>
      <c r="E206" s="19" t="s">
        <v>188</v>
      </c>
      <c r="F206" s="15"/>
      <c r="K206" s="3" t="s">
        <v>151</v>
      </c>
      <c r="M206" s="3">
        <v>63</v>
      </c>
      <c r="O206" s="18">
        <v>88</v>
      </c>
      <c r="Q206" s="19" t="s">
        <v>188</v>
      </c>
    </row>
    <row r="207" spans="1:17" x14ac:dyDescent="0.55000000000000004">
      <c r="A207" s="3"/>
      <c r="B207" s="3" t="s">
        <v>150</v>
      </c>
      <c r="C207" s="3">
        <v>62</v>
      </c>
      <c r="D207" s="18">
        <v>90</v>
      </c>
      <c r="E207" s="19" t="s">
        <v>188</v>
      </c>
      <c r="F207" s="15"/>
      <c r="K207" s="3" t="s">
        <v>150</v>
      </c>
      <c r="M207" s="3">
        <v>62</v>
      </c>
      <c r="O207" s="18">
        <v>90</v>
      </c>
      <c r="Q207" s="19" t="s">
        <v>188</v>
      </c>
    </row>
    <row r="208" spans="1:17" x14ac:dyDescent="0.55000000000000004">
      <c r="A208" s="3"/>
      <c r="B208" s="3" t="s">
        <v>152</v>
      </c>
      <c r="C208" s="3">
        <v>64</v>
      </c>
      <c r="D208" s="18">
        <v>88</v>
      </c>
      <c r="E208" s="19" t="s">
        <v>188</v>
      </c>
      <c r="F208" s="16"/>
      <c r="K208" s="3" t="s">
        <v>152</v>
      </c>
      <c r="M208" s="3">
        <v>64</v>
      </c>
      <c r="O208" s="18">
        <v>88</v>
      </c>
      <c r="Q208" s="19" t="s">
        <v>188</v>
      </c>
    </row>
    <row r="209" spans="1:17" x14ac:dyDescent="0.55000000000000004">
      <c r="A209" s="3"/>
      <c r="B209" s="3" t="s">
        <v>151</v>
      </c>
      <c r="C209" s="3">
        <v>63</v>
      </c>
      <c r="D209" s="18">
        <v>90</v>
      </c>
      <c r="E209" s="18" t="s">
        <v>187</v>
      </c>
      <c r="F209" s="16"/>
      <c r="K209" s="3" t="s">
        <v>151</v>
      </c>
      <c r="M209" s="3">
        <v>63</v>
      </c>
      <c r="O209" s="18">
        <v>90</v>
      </c>
      <c r="Q209" s="18" t="s">
        <v>187</v>
      </c>
    </row>
    <row r="210" spans="1:17" x14ac:dyDescent="0.55000000000000004">
      <c r="A210" s="3"/>
      <c r="B210" s="3" t="s">
        <v>152</v>
      </c>
      <c r="C210" s="3">
        <v>64</v>
      </c>
      <c r="D210" s="18">
        <v>90</v>
      </c>
      <c r="E210" s="18" t="s">
        <v>187</v>
      </c>
      <c r="F210" s="15"/>
      <c r="K210" s="3" t="s">
        <v>152</v>
      </c>
      <c r="M210" s="3">
        <v>64</v>
      </c>
      <c r="O210" s="18">
        <v>90</v>
      </c>
      <c r="Q210" s="18" t="s">
        <v>187</v>
      </c>
    </row>
    <row r="211" spans="1:17" x14ac:dyDescent="0.55000000000000004">
      <c r="A211" s="3"/>
      <c r="B211" s="3" t="s">
        <v>150</v>
      </c>
      <c r="C211" s="3">
        <v>62</v>
      </c>
      <c r="D211" s="18">
        <v>92</v>
      </c>
      <c r="E211" s="19" t="s">
        <v>188</v>
      </c>
      <c r="F211" s="15"/>
      <c r="K211" s="3" t="s">
        <v>150</v>
      </c>
      <c r="M211" s="3">
        <v>62</v>
      </c>
      <c r="O211" s="18">
        <v>92</v>
      </c>
      <c r="Q211" s="19" t="s">
        <v>188</v>
      </c>
    </row>
    <row r="212" spans="1:17" x14ac:dyDescent="0.55000000000000004">
      <c r="A212" s="3"/>
      <c r="B212" s="3" t="s">
        <v>152</v>
      </c>
      <c r="C212" s="3">
        <v>64</v>
      </c>
      <c r="D212" s="18">
        <v>91</v>
      </c>
      <c r="E212" s="19" t="s">
        <v>188</v>
      </c>
      <c r="F212" s="16"/>
      <c r="K212" s="3" t="s">
        <v>152</v>
      </c>
      <c r="M212" s="3">
        <v>64</v>
      </c>
      <c r="O212" s="18">
        <v>91</v>
      </c>
      <c r="Q212" s="19" t="s">
        <v>188</v>
      </c>
    </row>
    <row r="213" spans="1:17" x14ac:dyDescent="0.55000000000000004">
      <c r="A213" s="3"/>
      <c r="B213" s="3" t="s">
        <v>152</v>
      </c>
      <c r="C213" s="3">
        <v>64</v>
      </c>
      <c r="D213" s="18">
        <v>92</v>
      </c>
      <c r="E213" s="18" t="s">
        <v>187</v>
      </c>
      <c r="F213" s="15"/>
      <c r="K213" s="3" t="s">
        <v>152</v>
      </c>
      <c r="M213" s="3">
        <v>64</v>
      </c>
      <c r="O213" s="18">
        <v>92</v>
      </c>
      <c r="Q213" s="18" t="s">
        <v>187</v>
      </c>
    </row>
    <row r="214" spans="1:17" x14ac:dyDescent="0.55000000000000004">
      <c r="A214" s="3"/>
      <c r="B214" s="3" t="s">
        <v>153</v>
      </c>
      <c r="C214" s="3">
        <v>66</v>
      </c>
      <c r="D214" s="18">
        <v>90</v>
      </c>
      <c r="E214" s="18" t="s">
        <v>187</v>
      </c>
      <c r="F214" s="15"/>
      <c r="K214" s="3" t="s">
        <v>153</v>
      </c>
      <c r="M214" s="3">
        <v>66</v>
      </c>
      <c r="O214" s="18">
        <v>90</v>
      </c>
      <c r="Q214" s="18" t="s">
        <v>187</v>
      </c>
    </row>
    <row r="215" spans="1:17" x14ac:dyDescent="0.55000000000000004">
      <c r="A215" s="3"/>
      <c r="B215" s="3" t="s">
        <v>152</v>
      </c>
      <c r="C215" s="3">
        <v>64</v>
      </c>
      <c r="D215" s="18">
        <v>93</v>
      </c>
      <c r="E215" s="19" t="s">
        <v>188</v>
      </c>
      <c r="F215" s="15"/>
      <c r="K215" s="3" t="s">
        <v>152</v>
      </c>
      <c r="M215" s="3">
        <v>64</v>
      </c>
      <c r="O215" s="18">
        <v>93</v>
      </c>
      <c r="Q215" s="19" t="s">
        <v>188</v>
      </c>
    </row>
    <row r="216" spans="1:17" x14ac:dyDescent="0.55000000000000004">
      <c r="A216" s="3"/>
      <c r="B216" s="3" t="s">
        <v>152</v>
      </c>
      <c r="C216" s="3">
        <v>64</v>
      </c>
      <c r="D216" s="18">
        <v>94</v>
      </c>
      <c r="E216" s="18" t="s">
        <v>187</v>
      </c>
      <c r="F216" s="15"/>
      <c r="K216" s="3" t="s">
        <v>152</v>
      </c>
      <c r="M216" s="3">
        <v>64</v>
      </c>
      <c r="O216" s="18">
        <v>94</v>
      </c>
      <c r="Q216" s="18" t="s">
        <v>187</v>
      </c>
    </row>
    <row r="217" spans="1:17" x14ac:dyDescent="0.55000000000000004">
      <c r="A217" s="3"/>
      <c r="B217" s="3" t="s">
        <v>153</v>
      </c>
      <c r="C217" s="3">
        <v>66</v>
      </c>
      <c r="D217" s="18">
        <v>92</v>
      </c>
      <c r="E217" s="18" t="s">
        <v>187</v>
      </c>
      <c r="F217" s="16"/>
      <c r="K217" s="3" t="s">
        <v>153</v>
      </c>
      <c r="M217" s="3">
        <v>66</v>
      </c>
      <c r="O217" s="18">
        <v>92</v>
      </c>
      <c r="Q217" s="18" t="s">
        <v>187</v>
      </c>
    </row>
    <row r="218" spans="1:17" x14ac:dyDescent="0.55000000000000004">
      <c r="A218" s="3"/>
      <c r="B218" s="3" t="s">
        <v>154</v>
      </c>
      <c r="C218" s="3">
        <v>65</v>
      </c>
      <c r="D218" s="18">
        <v>94</v>
      </c>
      <c r="E218" s="18" t="s">
        <v>187</v>
      </c>
      <c r="F218" s="15"/>
      <c r="K218" s="3" t="s">
        <v>154</v>
      </c>
      <c r="M218" s="3">
        <v>65</v>
      </c>
      <c r="O218" s="18">
        <v>94</v>
      </c>
      <c r="Q218" s="18" t="s">
        <v>187</v>
      </c>
    </row>
    <row r="219" spans="1:17" x14ac:dyDescent="0.55000000000000004">
      <c r="A219" s="3"/>
      <c r="B219" s="3" t="s">
        <v>153</v>
      </c>
      <c r="C219" s="3">
        <v>66</v>
      </c>
      <c r="D219" s="18">
        <v>94</v>
      </c>
      <c r="E219" s="18" t="s">
        <v>187</v>
      </c>
      <c r="F219" s="15"/>
      <c r="K219" s="3" t="s">
        <v>153</v>
      </c>
      <c r="M219" s="3">
        <v>66</v>
      </c>
      <c r="O219" s="18">
        <v>94</v>
      </c>
      <c r="Q219" s="18" t="s">
        <v>187</v>
      </c>
    </row>
    <row r="220" spans="1:17" x14ac:dyDescent="0.55000000000000004">
      <c r="A220" s="3"/>
      <c r="B220" s="3" t="s">
        <v>152</v>
      </c>
      <c r="C220" s="3">
        <v>64</v>
      </c>
      <c r="D220" s="18">
        <v>96</v>
      </c>
      <c r="E220" s="19" t="s">
        <v>188</v>
      </c>
      <c r="F220" s="15"/>
      <c r="K220" s="3" t="s">
        <v>152</v>
      </c>
      <c r="M220" s="3">
        <v>64</v>
      </c>
      <c r="O220" s="18">
        <v>96</v>
      </c>
      <c r="Q220" s="19" t="s">
        <v>188</v>
      </c>
    </row>
    <row r="221" spans="1:17" x14ac:dyDescent="0.55000000000000004">
      <c r="A221" s="3"/>
      <c r="B221" s="3" t="s">
        <v>153</v>
      </c>
      <c r="C221" s="3">
        <v>66</v>
      </c>
      <c r="D221" s="18">
        <v>95</v>
      </c>
      <c r="E221" s="18" t="s">
        <v>187</v>
      </c>
      <c r="F221" s="15"/>
      <c r="K221" s="3" t="s">
        <v>153</v>
      </c>
      <c r="M221" s="3">
        <v>66</v>
      </c>
      <c r="O221" s="18">
        <v>95</v>
      </c>
      <c r="Q221" s="18" t="s">
        <v>187</v>
      </c>
    </row>
    <row r="222" spans="1:17" x14ac:dyDescent="0.55000000000000004">
      <c r="A222" s="3"/>
      <c r="B222" s="3" t="s">
        <v>153</v>
      </c>
      <c r="C222" s="3">
        <v>66</v>
      </c>
      <c r="D222" s="18">
        <v>96</v>
      </c>
      <c r="E222" s="18" t="s">
        <v>187</v>
      </c>
      <c r="F222" s="15"/>
      <c r="K222" s="3" t="s">
        <v>153</v>
      </c>
      <c r="M222" s="3">
        <v>66</v>
      </c>
      <c r="O222" s="18">
        <v>96</v>
      </c>
      <c r="Q222" s="18" t="s">
        <v>187</v>
      </c>
    </row>
    <row r="223" spans="1:17" x14ac:dyDescent="0.55000000000000004">
      <c r="A223" s="3"/>
      <c r="B223" s="3" t="s">
        <v>155</v>
      </c>
      <c r="C223" s="3">
        <v>68</v>
      </c>
      <c r="D223" s="18">
        <v>94</v>
      </c>
      <c r="E223" s="18" t="s">
        <v>187</v>
      </c>
      <c r="F223" s="15"/>
      <c r="K223" s="3" t="s">
        <v>155</v>
      </c>
      <c r="M223" s="3">
        <v>68</v>
      </c>
      <c r="O223" s="18">
        <v>94</v>
      </c>
      <c r="Q223" s="18" t="s">
        <v>187</v>
      </c>
    </row>
    <row r="224" spans="1:17" x14ac:dyDescent="0.55000000000000004">
      <c r="A224" s="3"/>
      <c r="B224" s="3" t="s">
        <v>153</v>
      </c>
      <c r="C224" s="3">
        <v>66</v>
      </c>
      <c r="D224" s="18">
        <v>97</v>
      </c>
      <c r="E224" s="18" t="s">
        <v>187</v>
      </c>
      <c r="F224" s="15"/>
      <c r="K224" s="3" t="s">
        <v>153</v>
      </c>
      <c r="M224" s="3">
        <v>66</v>
      </c>
      <c r="O224" s="18">
        <v>97</v>
      </c>
      <c r="Q224" s="18" t="s">
        <v>187</v>
      </c>
    </row>
    <row r="225" spans="1:17" x14ac:dyDescent="0.55000000000000004">
      <c r="A225" s="3"/>
      <c r="B225" s="3" t="s">
        <v>153</v>
      </c>
      <c r="C225" s="3">
        <v>66</v>
      </c>
      <c r="D225" s="18">
        <v>98</v>
      </c>
      <c r="E225" s="18" t="s">
        <v>187</v>
      </c>
      <c r="F225" s="15"/>
      <c r="K225" s="3" t="s">
        <v>153</v>
      </c>
      <c r="M225" s="3">
        <v>66</v>
      </c>
      <c r="O225" s="18">
        <v>98</v>
      </c>
      <c r="Q225" s="18" t="s">
        <v>187</v>
      </c>
    </row>
    <row r="226" spans="1:17" x14ac:dyDescent="0.55000000000000004">
      <c r="A226" s="3"/>
      <c r="B226" s="3" t="s">
        <v>155</v>
      </c>
      <c r="C226" s="3">
        <v>68</v>
      </c>
      <c r="D226" s="18">
        <v>96</v>
      </c>
      <c r="E226" s="18" t="s">
        <v>187</v>
      </c>
      <c r="F226" s="15"/>
      <c r="K226" s="3" t="s">
        <v>155</v>
      </c>
      <c r="M226" s="3">
        <v>68</v>
      </c>
      <c r="O226" s="18">
        <v>96</v>
      </c>
      <c r="Q226" s="18" t="s">
        <v>187</v>
      </c>
    </row>
    <row r="227" spans="1:17" x14ac:dyDescent="0.55000000000000004">
      <c r="A227" s="3"/>
      <c r="B227" s="3" t="s">
        <v>156</v>
      </c>
      <c r="C227" s="3">
        <v>67</v>
      </c>
      <c r="D227" s="18">
        <v>98</v>
      </c>
      <c r="E227" s="18" t="s">
        <v>187</v>
      </c>
      <c r="F227" s="15"/>
      <c r="K227" s="3" t="s">
        <v>156</v>
      </c>
      <c r="M227" s="3">
        <v>67</v>
      </c>
      <c r="O227" s="18">
        <v>98</v>
      </c>
      <c r="Q227" s="18" t="s">
        <v>187</v>
      </c>
    </row>
    <row r="228" spans="1:17" x14ac:dyDescent="0.55000000000000004">
      <c r="A228" s="3"/>
      <c r="B228" s="3" t="s">
        <v>155</v>
      </c>
      <c r="C228" s="3">
        <v>68</v>
      </c>
      <c r="D228" s="18">
        <v>98</v>
      </c>
      <c r="E228" s="18" t="s">
        <v>187</v>
      </c>
      <c r="F228" s="16"/>
      <c r="K228" s="3" t="s">
        <v>155</v>
      </c>
      <c r="M228" s="3">
        <v>68</v>
      </c>
      <c r="O228" s="18">
        <v>98</v>
      </c>
      <c r="Q228" s="18" t="s">
        <v>187</v>
      </c>
    </row>
    <row r="229" spans="1:17" x14ac:dyDescent="0.55000000000000004">
      <c r="A229" s="3"/>
      <c r="B229" s="3" t="s">
        <v>155</v>
      </c>
      <c r="C229" s="3">
        <v>68</v>
      </c>
      <c r="D229" s="18">
        <v>99</v>
      </c>
      <c r="E229" s="18" t="s">
        <v>187</v>
      </c>
      <c r="F229" s="15"/>
      <c r="K229" s="3" t="s">
        <v>155</v>
      </c>
      <c r="M229" s="3">
        <v>68</v>
      </c>
      <c r="O229" s="18">
        <v>99</v>
      </c>
      <c r="Q229" s="18" t="s">
        <v>187</v>
      </c>
    </row>
    <row r="230" spans="1:17" x14ac:dyDescent="0.55000000000000004">
      <c r="A230" s="3"/>
      <c r="B230" s="3" t="s">
        <v>155</v>
      </c>
      <c r="C230" s="3">
        <v>68</v>
      </c>
      <c r="D230" s="18">
        <v>100</v>
      </c>
      <c r="E230" s="18" t="s">
        <v>187</v>
      </c>
      <c r="F230" s="15"/>
      <c r="K230" s="3" t="s">
        <v>155</v>
      </c>
      <c r="M230" s="3">
        <v>68</v>
      </c>
      <c r="O230" s="18">
        <v>100</v>
      </c>
      <c r="Q230" s="18" t="s">
        <v>187</v>
      </c>
    </row>
    <row r="231" spans="1:17" x14ac:dyDescent="0.55000000000000004">
      <c r="A231" s="3"/>
      <c r="B231" s="3" t="s">
        <v>157</v>
      </c>
      <c r="C231" s="3">
        <v>70</v>
      </c>
      <c r="D231" s="18">
        <v>98</v>
      </c>
      <c r="E231" s="19" t="s">
        <v>188</v>
      </c>
      <c r="F231" s="16"/>
      <c r="K231" s="3" t="s">
        <v>157</v>
      </c>
      <c r="M231" s="3">
        <v>70</v>
      </c>
      <c r="O231" s="18">
        <v>98</v>
      </c>
      <c r="Q231" s="19" t="s">
        <v>188</v>
      </c>
    </row>
    <row r="232" spans="1:17" x14ac:dyDescent="0.55000000000000004">
      <c r="A232" s="3"/>
      <c r="B232" s="3" t="s">
        <v>158</v>
      </c>
      <c r="C232" s="3">
        <v>69</v>
      </c>
      <c r="D232" s="18">
        <v>100</v>
      </c>
      <c r="E232" s="18" t="s">
        <v>187</v>
      </c>
      <c r="F232" s="15"/>
      <c r="K232" s="3" t="s">
        <v>158</v>
      </c>
      <c r="M232" s="3">
        <v>69</v>
      </c>
      <c r="O232" s="18">
        <v>100</v>
      </c>
      <c r="Q232" s="18" t="s">
        <v>187</v>
      </c>
    </row>
    <row r="233" spans="1:17" x14ac:dyDescent="0.55000000000000004">
      <c r="A233" s="3"/>
      <c r="B233" s="3" t="s">
        <v>157</v>
      </c>
      <c r="C233" s="3">
        <v>70</v>
      </c>
      <c r="D233" s="18">
        <v>100</v>
      </c>
      <c r="E233" s="18" t="s">
        <v>187</v>
      </c>
      <c r="F233" s="15"/>
      <c r="K233" s="3" t="s">
        <v>157</v>
      </c>
      <c r="M233" s="3">
        <v>70</v>
      </c>
      <c r="O233" s="18">
        <v>100</v>
      </c>
      <c r="Q233" s="18" t="s">
        <v>187</v>
      </c>
    </row>
    <row r="234" spans="1:17" x14ac:dyDescent="0.55000000000000004">
      <c r="A234" s="3"/>
      <c r="B234" s="3" t="s">
        <v>155</v>
      </c>
      <c r="C234" s="3">
        <v>68</v>
      </c>
      <c r="D234" s="18">
        <v>102</v>
      </c>
      <c r="E234" s="19" t="s">
        <v>188</v>
      </c>
      <c r="F234" s="15"/>
      <c r="K234" s="3" t="s">
        <v>155</v>
      </c>
      <c r="M234" s="3">
        <v>68</v>
      </c>
      <c r="O234" s="18">
        <v>102</v>
      </c>
      <c r="Q234" s="19" t="s">
        <v>188</v>
      </c>
    </row>
    <row r="235" spans="1:17" x14ac:dyDescent="0.55000000000000004">
      <c r="A235" s="3"/>
      <c r="B235" s="3" t="s">
        <v>157</v>
      </c>
      <c r="C235" s="3">
        <v>70</v>
      </c>
      <c r="D235" s="18">
        <v>101</v>
      </c>
      <c r="E235" s="18" t="s">
        <v>187</v>
      </c>
      <c r="F235" s="15"/>
      <c r="K235" s="3" t="s">
        <v>157</v>
      </c>
      <c r="M235" s="3">
        <v>70</v>
      </c>
      <c r="O235" s="18">
        <v>101</v>
      </c>
      <c r="Q235" s="18" t="s">
        <v>187</v>
      </c>
    </row>
    <row r="236" spans="1:17" x14ac:dyDescent="0.55000000000000004">
      <c r="A236" s="3"/>
      <c r="B236" s="3" t="s">
        <v>157</v>
      </c>
      <c r="C236" s="3">
        <v>70</v>
      </c>
      <c r="D236" s="18">
        <v>102</v>
      </c>
      <c r="E236" s="18" t="s">
        <v>187</v>
      </c>
      <c r="F236" s="16"/>
      <c r="K236" s="3" t="s">
        <v>157</v>
      </c>
      <c r="M236" s="3">
        <v>70</v>
      </c>
      <c r="O236" s="18">
        <v>102</v>
      </c>
      <c r="Q236" s="18" t="s">
        <v>187</v>
      </c>
    </row>
    <row r="237" spans="1:17" x14ac:dyDescent="0.55000000000000004">
      <c r="A237" s="3"/>
      <c r="B237" s="3" t="s">
        <v>157</v>
      </c>
      <c r="C237" s="3">
        <v>70</v>
      </c>
      <c r="D237" s="18">
        <v>103</v>
      </c>
      <c r="E237" s="18" t="s">
        <v>187</v>
      </c>
      <c r="F237" s="15"/>
      <c r="K237" s="3" t="s">
        <v>157</v>
      </c>
      <c r="M237" s="3">
        <v>70</v>
      </c>
      <c r="O237" s="18">
        <v>103</v>
      </c>
      <c r="Q237" s="18" t="s">
        <v>187</v>
      </c>
    </row>
    <row r="238" spans="1:17" x14ac:dyDescent="0.55000000000000004">
      <c r="A238" s="3"/>
      <c r="B238" s="3" t="s">
        <v>157</v>
      </c>
      <c r="C238" s="3">
        <v>70</v>
      </c>
      <c r="D238" s="18">
        <v>104</v>
      </c>
      <c r="E238" s="18" t="s">
        <v>187</v>
      </c>
      <c r="F238" s="15"/>
      <c r="K238" s="3" t="s">
        <v>157</v>
      </c>
      <c r="M238" s="3">
        <v>70</v>
      </c>
      <c r="O238" s="18">
        <v>104</v>
      </c>
      <c r="Q238" s="18" t="s">
        <v>187</v>
      </c>
    </row>
    <row r="239" spans="1:17" x14ac:dyDescent="0.55000000000000004">
      <c r="A239" s="3"/>
      <c r="B239" s="3" t="s">
        <v>159</v>
      </c>
      <c r="C239" s="3">
        <v>72</v>
      </c>
      <c r="D239" s="18">
        <v>102</v>
      </c>
      <c r="E239" s="19" t="s">
        <v>188</v>
      </c>
      <c r="F239" s="16"/>
      <c r="K239" s="3" t="s">
        <v>159</v>
      </c>
      <c r="M239" s="3">
        <v>72</v>
      </c>
      <c r="O239" s="18">
        <v>102</v>
      </c>
      <c r="Q239" s="19" t="s">
        <v>188</v>
      </c>
    </row>
    <row r="240" spans="1:17" x14ac:dyDescent="0.55000000000000004">
      <c r="A240" s="3"/>
      <c r="B240" s="3" t="s">
        <v>160</v>
      </c>
      <c r="C240" s="3">
        <v>71</v>
      </c>
      <c r="D240" s="18">
        <v>104</v>
      </c>
      <c r="E240" s="18" t="s">
        <v>187</v>
      </c>
      <c r="F240" s="16"/>
      <c r="K240" s="3" t="s">
        <v>160</v>
      </c>
      <c r="M240" s="3">
        <v>71</v>
      </c>
      <c r="O240" s="18">
        <v>104</v>
      </c>
      <c r="Q240" s="18" t="s">
        <v>187</v>
      </c>
    </row>
    <row r="241" spans="1:17" x14ac:dyDescent="0.55000000000000004">
      <c r="A241" s="3"/>
      <c r="B241" s="3" t="s">
        <v>159</v>
      </c>
      <c r="C241" s="3">
        <v>72</v>
      </c>
      <c r="D241" s="18">
        <v>104</v>
      </c>
      <c r="E241" s="18" t="s">
        <v>187</v>
      </c>
      <c r="F241" s="15"/>
      <c r="K241" s="3" t="s">
        <v>159</v>
      </c>
      <c r="M241" s="3">
        <v>72</v>
      </c>
      <c r="O241" s="18">
        <v>104</v>
      </c>
      <c r="Q241" s="18" t="s">
        <v>187</v>
      </c>
    </row>
    <row r="242" spans="1:17" x14ac:dyDescent="0.55000000000000004">
      <c r="A242" s="3"/>
      <c r="B242" s="3" t="s">
        <v>157</v>
      </c>
      <c r="C242" s="3">
        <v>70</v>
      </c>
      <c r="D242" s="18">
        <v>106</v>
      </c>
      <c r="E242" s="19" t="s">
        <v>188</v>
      </c>
      <c r="F242" s="15"/>
      <c r="K242" s="3" t="s">
        <v>157</v>
      </c>
      <c r="M242" s="3">
        <v>70</v>
      </c>
      <c r="O242" s="18">
        <v>106</v>
      </c>
      <c r="Q242" s="19" t="s">
        <v>188</v>
      </c>
    </row>
    <row r="243" spans="1:17" x14ac:dyDescent="0.55000000000000004">
      <c r="A243" s="3"/>
      <c r="B243" s="3" t="s">
        <v>160</v>
      </c>
      <c r="C243" s="3">
        <v>71</v>
      </c>
      <c r="D243" s="18">
        <v>105</v>
      </c>
      <c r="E243" s="19" t="s">
        <v>188</v>
      </c>
      <c r="F243" s="15"/>
      <c r="K243" s="3" t="s">
        <v>160</v>
      </c>
      <c r="M243" s="3">
        <v>71</v>
      </c>
      <c r="O243" s="18">
        <v>105</v>
      </c>
      <c r="Q243" s="19" t="s">
        <v>188</v>
      </c>
    </row>
    <row r="244" spans="1:17" x14ac:dyDescent="0.55000000000000004">
      <c r="A244" s="3"/>
      <c r="B244" s="3" t="s">
        <v>159</v>
      </c>
      <c r="C244" s="3">
        <v>72</v>
      </c>
      <c r="D244" s="18">
        <v>105</v>
      </c>
      <c r="E244" s="18" t="s">
        <v>187</v>
      </c>
      <c r="F244" s="15"/>
      <c r="K244" s="3" t="s">
        <v>159</v>
      </c>
      <c r="M244" s="3">
        <v>72</v>
      </c>
      <c r="O244" s="18">
        <v>105</v>
      </c>
      <c r="Q244" s="18" t="s">
        <v>187</v>
      </c>
    </row>
    <row r="245" spans="1:17" x14ac:dyDescent="0.55000000000000004">
      <c r="A245" s="3"/>
      <c r="B245" s="3" t="s">
        <v>159</v>
      </c>
      <c r="C245" s="3">
        <v>72</v>
      </c>
      <c r="D245" s="18">
        <v>106</v>
      </c>
      <c r="E245" s="18" t="s">
        <v>187</v>
      </c>
      <c r="F245" s="16"/>
      <c r="K245" s="3" t="s">
        <v>159</v>
      </c>
      <c r="M245" s="3">
        <v>72</v>
      </c>
      <c r="O245" s="18">
        <v>106</v>
      </c>
      <c r="Q245" s="18" t="s">
        <v>187</v>
      </c>
    </row>
    <row r="246" spans="1:17" x14ac:dyDescent="0.55000000000000004">
      <c r="A246" s="3"/>
      <c r="B246" s="3" t="s">
        <v>159</v>
      </c>
      <c r="C246" s="3">
        <v>72</v>
      </c>
      <c r="D246" s="18">
        <v>107</v>
      </c>
      <c r="E246" s="18" t="s">
        <v>187</v>
      </c>
      <c r="F246" s="16"/>
      <c r="K246" s="3" t="s">
        <v>159</v>
      </c>
      <c r="M246" s="3">
        <v>72</v>
      </c>
      <c r="O246" s="18">
        <v>107</v>
      </c>
      <c r="Q246" s="18" t="s">
        <v>187</v>
      </c>
    </row>
    <row r="247" spans="1:17" x14ac:dyDescent="0.55000000000000004">
      <c r="A247" s="3"/>
      <c r="B247" s="3" t="s">
        <v>159</v>
      </c>
      <c r="C247" s="3">
        <v>72</v>
      </c>
      <c r="D247" s="18">
        <v>108</v>
      </c>
      <c r="E247" s="18" t="s">
        <v>187</v>
      </c>
      <c r="F247" s="15"/>
      <c r="K247" s="3" t="s">
        <v>159</v>
      </c>
      <c r="M247" s="3">
        <v>72</v>
      </c>
      <c r="O247" s="18">
        <v>108</v>
      </c>
      <c r="Q247" s="18" t="s">
        <v>187</v>
      </c>
    </row>
    <row r="248" spans="1:17" x14ac:dyDescent="0.55000000000000004">
      <c r="A248" s="3"/>
      <c r="B248" s="3" t="s">
        <v>161</v>
      </c>
      <c r="C248" s="3">
        <v>74</v>
      </c>
      <c r="D248" s="18">
        <v>106</v>
      </c>
      <c r="E248" s="19" t="s">
        <v>188</v>
      </c>
      <c r="F248" s="15"/>
      <c r="K248" s="3" t="s">
        <v>161</v>
      </c>
      <c r="M248" s="3">
        <v>74</v>
      </c>
      <c r="O248" s="18">
        <v>106</v>
      </c>
      <c r="Q248" s="19" t="s">
        <v>188</v>
      </c>
    </row>
    <row r="249" spans="1:17" x14ac:dyDescent="0.55000000000000004">
      <c r="A249" s="3"/>
      <c r="B249" s="3" t="s">
        <v>162</v>
      </c>
      <c r="C249" s="3">
        <v>73</v>
      </c>
      <c r="D249" s="18">
        <v>107</v>
      </c>
      <c r="E249" s="19" t="s">
        <v>188</v>
      </c>
      <c r="F249" s="15"/>
      <c r="K249" s="3" t="s">
        <v>162</v>
      </c>
      <c r="M249" s="3">
        <v>73</v>
      </c>
      <c r="O249" s="18">
        <v>107</v>
      </c>
      <c r="Q249" s="19" t="s">
        <v>188</v>
      </c>
    </row>
    <row r="250" spans="1:17" x14ac:dyDescent="0.55000000000000004">
      <c r="A250" s="3"/>
      <c r="B250" s="3" t="s">
        <v>162</v>
      </c>
      <c r="C250" s="3">
        <v>73</v>
      </c>
      <c r="D250" s="18">
        <v>108</v>
      </c>
      <c r="E250" s="18" t="s">
        <v>187</v>
      </c>
      <c r="F250" s="15"/>
      <c r="K250" s="3" t="s">
        <v>162</v>
      </c>
      <c r="M250" s="3">
        <v>73</v>
      </c>
      <c r="O250" s="18">
        <v>108</v>
      </c>
      <c r="Q250" s="18" t="s">
        <v>187</v>
      </c>
    </row>
    <row r="251" spans="1:17" x14ac:dyDescent="0.55000000000000004">
      <c r="A251" s="3"/>
      <c r="B251" s="3" t="s">
        <v>161</v>
      </c>
      <c r="C251" s="3">
        <v>74</v>
      </c>
      <c r="D251" s="18">
        <v>108</v>
      </c>
      <c r="E251" s="18" t="s">
        <v>187</v>
      </c>
      <c r="F251" s="16"/>
      <c r="K251" s="3" t="s">
        <v>161</v>
      </c>
      <c r="M251" s="3">
        <v>74</v>
      </c>
      <c r="O251" s="18">
        <v>108</v>
      </c>
      <c r="Q251" s="18" t="s">
        <v>187</v>
      </c>
    </row>
    <row r="252" spans="1:17" x14ac:dyDescent="0.55000000000000004">
      <c r="A252" s="3"/>
      <c r="B252" s="3" t="s">
        <v>161</v>
      </c>
      <c r="C252" s="3">
        <v>74</v>
      </c>
      <c r="D252" s="18">
        <v>109</v>
      </c>
      <c r="E252" s="18" t="s">
        <v>187</v>
      </c>
      <c r="F252" s="15"/>
      <c r="K252" s="3" t="s">
        <v>161</v>
      </c>
      <c r="M252" s="3">
        <v>74</v>
      </c>
      <c r="O252" s="18">
        <v>109</v>
      </c>
      <c r="Q252" s="18" t="s">
        <v>187</v>
      </c>
    </row>
    <row r="253" spans="1:17" x14ac:dyDescent="0.55000000000000004">
      <c r="A253" s="3"/>
      <c r="B253" s="3" t="s">
        <v>161</v>
      </c>
      <c r="C253" s="3">
        <v>74</v>
      </c>
      <c r="D253" s="18">
        <v>110</v>
      </c>
      <c r="E253" s="18" t="s">
        <v>187</v>
      </c>
      <c r="F253" s="15"/>
      <c r="K253" s="3" t="s">
        <v>161</v>
      </c>
      <c r="M253" s="3">
        <v>74</v>
      </c>
      <c r="O253" s="18">
        <v>110</v>
      </c>
      <c r="Q253" s="18" t="s">
        <v>187</v>
      </c>
    </row>
    <row r="254" spans="1:17" x14ac:dyDescent="0.55000000000000004">
      <c r="A254" s="3"/>
      <c r="B254" s="3" t="s">
        <v>163</v>
      </c>
      <c r="C254" s="3">
        <v>76</v>
      </c>
      <c r="D254" s="18">
        <v>108</v>
      </c>
      <c r="E254" s="19" t="s">
        <v>188</v>
      </c>
      <c r="F254" s="16"/>
      <c r="K254" s="3" t="s">
        <v>163</v>
      </c>
      <c r="M254" s="3">
        <v>76</v>
      </c>
      <c r="O254" s="18">
        <v>108</v>
      </c>
      <c r="Q254" s="19" t="s">
        <v>188</v>
      </c>
    </row>
    <row r="255" spans="1:17" x14ac:dyDescent="0.55000000000000004">
      <c r="A255" s="3"/>
      <c r="B255" s="3" t="s">
        <v>164</v>
      </c>
      <c r="C255" s="3">
        <v>75</v>
      </c>
      <c r="D255" s="18">
        <v>110</v>
      </c>
      <c r="E255" s="18" t="s">
        <v>187</v>
      </c>
      <c r="F255" s="16"/>
      <c r="K255" s="3" t="s">
        <v>164</v>
      </c>
      <c r="M255" s="3">
        <v>75</v>
      </c>
      <c r="O255" s="18">
        <v>110</v>
      </c>
      <c r="Q255" s="18" t="s">
        <v>187</v>
      </c>
    </row>
    <row r="256" spans="1:17" x14ac:dyDescent="0.55000000000000004">
      <c r="A256" s="3"/>
      <c r="B256" s="3" t="s">
        <v>163</v>
      </c>
      <c r="C256" s="3">
        <v>76</v>
      </c>
      <c r="D256" s="18">
        <v>110</v>
      </c>
      <c r="E256" s="18" t="s">
        <v>187</v>
      </c>
      <c r="F256" s="16"/>
      <c r="K256" s="3" t="s">
        <v>163</v>
      </c>
      <c r="M256" s="3">
        <v>76</v>
      </c>
      <c r="O256" s="18">
        <v>110</v>
      </c>
      <c r="Q256" s="18" t="s">
        <v>187</v>
      </c>
    </row>
    <row r="257" spans="1:17" x14ac:dyDescent="0.55000000000000004">
      <c r="A257" s="3"/>
      <c r="B257" s="3" t="s">
        <v>161</v>
      </c>
      <c r="C257" s="3">
        <v>74</v>
      </c>
      <c r="D257" s="18">
        <v>112</v>
      </c>
      <c r="E257" s="19" t="s">
        <v>188</v>
      </c>
      <c r="F257" s="15"/>
      <c r="K257" s="3" t="s">
        <v>161</v>
      </c>
      <c r="M257" s="3">
        <v>74</v>
      </c>
      <c r="O257" s="18">
        <v>112</v>
      </c>
      <c r="Q257" s="19" t="s">
        <v>188</v>
      </c>
    </row>
    <row r="258" spans="1:17" x14ac:dyDescent="0.55000000000000004">
      <c r="A258" s="3"/>
      <c r="B258" s="3" t="s">
        <v>163</v>
      </c>
      <c r="C258" s="3">
        <v>76</v>
      </c>
      <c r="D258" s="18">
        <v>111</v>
      </c>
      <c r="E258" s="19" t="s">
        <v>188</v>
      </c>
      <c r="F258" s="15"/>
      <c r="K258" s="3" t="s">
        <v>163</v>
      </c>
      <c r="M258" s="3">
        <v>76</v>
      </c>
      <c r="O258" s="18">
        <v>111</v>
      </c>
      <c r="Q258" s="19" t="s">
        <v>188</v>
      </c>
    </row>
    <row r="259" spans="1:17" x14ac:dyDescent="0.55000000000000004">
      <c r="A259" s="3"/>
      <c r="B259" s="3" t="s">
        <v>164</v>
      </c>
      <c r="C259" s="3">
        <v>75</v>
      </c>
      <c r="D259" s="18">
        <v>112</v>
      </c>
      <c r="E259" s="19" t="s">
        <v>188</v>
      </c>
      <c r="F259" s="15"/>
      <c r="K259" s="3" t="s">
        <v>164</v>
      </c>
      <c r="M259" s="3">
        <v>75</v>
      </c>
      <c r="O259" s="18">
        <v>112</v>
      </c>
      <c r="Q259" s="19" t="s">
        <v>188</v>
      </c>
    </row>
    <row r="260" spans="1:17" x14ac:dyDescent="0.55000000000000004">
      <c r="A260" s="3"/>
      <c r="B260" s="3" t="s">
        <v>163</v>
      </c>
      <c r="C260" s="3">
        <v>76</v>
      </c>
      <c r="D260" s="18">
        <v>112</v>
      </c>
      <c r="E260" s="18" t="s">
        <v>187</v>
      </c>
      <c r="F260" s="16"/>
      <c r="K260" s="3" t="s">
        <v>163</v>
      </c>
      <c r="M260" s="3">
        <v>76</v>
      </c>
      <c r="O260" s="18">
        <v>112</v>
      </c>
      <c r="Q260" s="18" t="s">
        <v>187</v>
      </c>
    </row>
    <row r="261" spans="1:17" x14ac:dyDescent="0.55000000000000004">
      <c r="A261" s="3"/>
      <c r="B261" s="3" t="s">
        <v>163</v>
      </c>
      <c r="C261" s="3">
        <v>76</v>
      </c>
      <c r="D261" s="18">
        <v>113</v>
      </c>
      <c r="E261" s="18" t="s">
        <v>187</v>
      </c>
      <c r="F261" s="15"/>
      <c r="K261" s="3" t="s">
        <v>163</v>
      </c>
      <c r="M261" s="3">
        <v>76</v>
      </c>
      <c r="O261" s="18">
        <v>113</v>
      </c>
      <c r="Q261" s="18" t="s">
        <v>187</v>
      </c>
    </row>
    <row r="262" spans="1:17" x14ac:dyDescent="0.55000000000000004">
      <c r="A262" s="3"/>
      <c r="B262" s="3" t="s">
        <v>163</v>
      </c>
      <c r="C262" s="3">
        <v>76</v>
      </c>
      <c r="D262" s="18">
        <v>114</v>
      </c>
      <c r="E262" s="18" t="s">
        <v>187</v>
      </c>
      <c r="F262" s="15"/>
      <c r="K262" s="3" t="s">
        <v>163</v>
      </c>
      <c r="M262" s="3">
        <v>76</v>
      </c>
      <c r="O262" s="18">
        <v>114</v>
      </c>
      <c r="Q262" s="18" t="s">
        <v>187</v>
      </c>
    </row>
    <row r="263" spans="1:17" x14ac:dyDescent="0.55000000000000004">
      <c r="A263" s="3"/>
      <c r="B263" s="3" t="s">
        <v>165</v>
      </c>
      <c r="C263" s="3">
        <v>78</v>
      </c>
      <c r="D263" s="18">
        <v>112</v>
      </c>
      <c r="E263" s="19" t="s">
        <v>188</v>
      </c>
      <c r="F263" s="16"/>
      <c r="K263" s="3" t="s">
        <v>165</v>
      </c>
      <c r="M263" s="3">
        <v>78</v>
      </c>
      <c r="O263" s="18">
        <v>112</v>
      </c>
      <c r="Q263" s="19" t="s">
        <v>188</v>
      </c>
    </row>
    <row r="264" spans="1:17" x14ac:dyDescent="0.55000000000000004">
      <c r="A264" s="3"/>
      <c r="B264" s="3" t="s">
        <v>166</v>
      </c>
      <c r="C264" s="3">
        <v>77</v>
      </c>
      <c r="D264" s="18">
        <v>114</v>
      </c>
      <c r="E264" s="18" t="s">
        <v>187</v>
      </c>
      <c r="F264" s="15"/>
      <c r="K264" s="3" t="s">
        <v>166</v>
      </c>
      <c r="M264" s="3">
        <v>77</v>
      </c>
      <c r="O264" s="18">
        <v>114</v>
      </c>
      <c r="Q264" s="18" t="s">
        <v>187</v>
      </c>
    </row>
    <row r="265" spans="1:17" x14ac:dyDescent="0.55000000000000004">
      <c r="A265" s="3"/>
      <c r="B265" s="3" t="s">
        <v>165</v>
      </c>
      <c r="C265" s="3">
        <v>78</v>
      </c>
      <c r="D265" s="18">
        <v>114</v>
      </c>
      <c r="E265" s="18" t="s">
        <v>187</v>
      </c>
      <c r="F265" s="15"/>
      <c r="K265" s="3" t="s">
        <v>165</v>
      </c>
      <c r="M265" s="3">
        <v>78</v>
      </c>
      <c r="O265" s="18">
        <v>114</v>
      </c>
      <c r="Q265" s="18" t="s">
        <v>187</v>
      </c>
    </row>
    <row r="266" spans="1:17" x14ac:dyDescent="0.55000000000000004">
      <c r="A266" s="3"/>
      <c r="B266" s="3" t="s">
        <v>163</v>
      </c>
      <c r="C266" s="3">
        <v>76</v>
      </c>
      <c r="D266" s="18">
        <v>116</v>
      </c>
      <c r="E266" s="19" t="s">
        <v>188</v>
      </c>
      <c r="F266" s="15"/>
      <c r="K266" s="3" t="s">
        <v>163</v>
      </c>
      <c r="M266" s="3">
        <v>76</v>
      </c>
      <c r="O266" s="18">
        <v>116</v>
      </c>
      <c r="Q266" s="19" t="s">
        <v>188</v>
      </c>
    </row>
    <row r="267" spans="1:17" x14ac:dyDescent="0.55000000000000004">
      <c r="A267" s="3"/>
      <c r="B267" s="3" t="s">
        <v>166</v>
      </c>
      <c r="C267" s="3">
        <v>77</v>
      </c>
      <c r="D267" s="18">
        <v>116</v>
      </c>
      <c r="E267" s="18" t="s">
        <v>187</v>
      </c>
      <c r="F267" s="15"/>
      <c r="K267" s="3" t="s">
        <v>166</v>
      </c>
      <c r="M267" s="3">
        <v>77</v>
      </c>
      <c r="O267" s="18">
        <v>116</v>
      </c>
      <c r="Q267" s="18" t="s">
        <v>187</v>
      </c>
    </row>
    <row r="268" spans="1:17" x14ac:dyDescent="0.55000000000000004">
      <c r="A268" s="3"/>
      <c r="B268" s="3" t="s">
        <v>165</v>
      </c>
      <c r="C268" s="3">
        <v>78</v>
      </c>
      <c r="D268" s="18">
        <v>116</v>
      </c>
      <c r="E268" s="18" t="s">
        <v>187</v>
      </c>
      <c r="F268" s="16"/>
      <c r="K268" s="3" t="s">
        <v>165</v>
      </c>
      <c r="M268" s="3">
        <v>78</v>
      </c>
      <c r="O268" s="18">
        <v>116</v>
      </c>
      <c r="Q268" s="18" t="s">
        <v>187</v>
      </c>
    </row>
    <row r="269" spans="1:17" x14ac:dyDescent="0.55000000000000004">
      <c r="A269" s="3"/>
      <c r="B269" s="3" t="s">
        <v>165</v>
      </c>
      <c r="C269" s="3">
        <v>78</v>
      </c>
      <c r="D269" s="18">
        <v>117</v>
      </c>
      <c r="E269" s="18" t="s">
        <v>187</v>
      </c>
      <c r="F269" s="15"/>
      <c r="K269" s="3" t="s">
        <v>165</v>
      </c>
      <c r="M269" s="3">
        <v>78</v>
      </c>
      <c r="O269" s="18">
        <v>117</v>
      </c>
      <c r="Q269" s="18" t="s">
        <v>187</v>
      </c>
    </row>
    <row r="270" spans="1:17" x14ac:dyDescent="0.55000000000000004">
      <c r="A270" s="3"/>
      <c r="B270" s="3" t="s">
        <v>165</v>
      </c>
      <c r="C270" s="3">
        <v>78</v>
      </c>
      <c r="D270" s="18">
        <v>118</v>
      </c>
      <c r="E270" s="18" t="s">
        <v>187</v>
      </c>
      <c r="F270" s="15"/>
      <c r="K270" s="3" t="s">
        <v>165</v>
      </c>
      <c r="M270" s="3">
        <v>78</v>
      </c>
      <c r="O270" s="18">
        <v>118</v>
      </c>
      <c r="Q270" s="18" t="s">
        <v>187</v>
      </c>
    </row>
    <row r="271" spans="1:17" x14ac:dyDescent="0.55000000000000004">
      <c r="A271" s="3"/>
      <c r="B271" s="3" t="s">
        <v>167</v>
      </c>
      <c r="C271" s="3">
        <v>80</v>
      </c>
      <c r="D271" s="18">
        <v>116</v>
      </c>
      <c r="E271" s="19" t="s">
        <v>188</v>
      </c>
      <c r="F271" s="16"/>
      <c r="K271" s="3" t="s">
        <v>167</v>
      </c>
      <c r="M271" s="3">
        <v>80</v>
      </c>
      <c r="O271" s="18">
        <v>116</v>
      </c>
      <c r="Q271" s="19" t="s">
        <v>188</v>
      </c>
    </row>
    <row r="272" spans="1:17" x14ac:dyDescent="0.55000000000000004">
      <c r="A272" s="3"/>
      <c r="B272" s="3" t="s">
        <v>168</v>
      </c>
      <c r="C272" s="3">
        <v>79</v>
      </c>
      <c r="D272" s="18">
        <v>118</v>
      </c>
      <c r="E272" s="18" t="s">
        <v>187</v>
      </c>
      <c r="F272" s="15"/>
      <c r="K272" s="3" t="s">
        <v>168</v>
      </c>
      <c r="M272" s="3">
        <v>79</v>
      </c>
      <c r="O272" s="18">
        <v>118</v>
      </c>
      <c r="Q272" s="18" t="s">
        <v>187</v>
      </c>
    </row>
    <row r="273" spans="1:17" x14ac:dyDescent="0.55000000000000004">
      <c r="A273" s="3"/>
      <c r="B273" s="3" t="s">
        <v>167</v>
      </c>
      <c r="C273" s="3">
        <v>80</v>
      </c>
      <c r="D273" s="18">
        <v>118</v>
      </c>
      <c r="E273" s="18" t="s">
        <v>187</v>
      </c>
      <c r="F273" s="15"/>
      <c r="K273" s="3" t="s">
        <v>167</v>
      </c>
      <c r="M273" s="3">
        <v>80</v>
      </c>
      <c r="O273" s="18">
        <v>118</v>
      </c>
      <c r="Q273" s="18" t="s">
        <v>187</v>
      </c>
    </row>
    <row r="274" spans="1:17" x14ac:dyDescent="0.55000000000000004">
      <c r="A274" s="3"/>
      <c r="B274" s="3" t="s">
        <v>165</v>
      </c>
      <c r="C274" s="3">
        <v>78</v>
      </c>
      <c r="D274" s="18">
        <v>120</v>
      </c>
      <c r="E274" s="19" t="s">
        <v>188</v>
      </c>
      <c r="F274" s="15"/>
      <c r="K274" s="3" t="s">
        <v>165</v>
      </c>
      <c r="M274" s="3">
        <v>78</v>
      </c>
      <c r="O274" s="18">
        <v>120</v>
      </c>
      <c r="Q274" s="19" t="s">
        <v>188</v>
      </c>
    </row>
    <row r="275" spans="1:17" x14ac:dyDescent="0.55000000000000004">
      <c r="A275" s="3"/>
      <c r="B275" s="3" t="s">
        <v>167</v>
      </c>
      <c r="C275" s="3">
        <v>80</v>
      </c>
      <c r="D275" s="18">
        <v>119</v>
      </c>
      <c r="E275" s="18" t="s">
        <v>187</v>
      </c>
      <c r="F275" s="15"/>
      <c r="K275" s="3" t="s">
        <v>167</v>
      </c>
      <c r="M275" s="3">
        <v>80</v>
      </c>
      <c r="O275" s="18">
        <v>119</v>
      </c>
      <c r="Q275" s="18" t="s">
        <v>187</v>
      </c>
    </row>
    <row r="276" spans="1:17" x14ac:dyDescent="0.55000000000000004">
      <c r="A276" s="3"/>
      <c r="B276" s="3" t="s">
        <v>167</v>
      </c>
      <c r="C276" s="3">
        <v>80</v>
      </c>
      <c r="D276" s="18">
        <v>120</v>
      </c>
      <c r="E276" s="18" t="s">
        <v>187</v>
      </c>
      <c r="F276" s="15"/>
      <c r="K276" s="3" t="s">
        <v>167</v>
      </c>
      <c r="M276" s="3">
        <v>80</v>
      </c>
      <c r="O276" s="18">
        <v>120</v>
      </c>
      <c r="Q276" s="18" t="s">
        <v>187</v>
      </c>
    </row>
    <row r="277" spans="1:17" x14ac:dyDescent="0.55000000000000004">
      <c r="A277" s="3"/>
      <c r="B277" s="3" t="s">
        <v>167</v>
      </c>
      <c r="C277" s="3">
        <v>80</v>
      </c>
      <c r="D277" s="18">
        <v>121</v>
      </c>
      <c r="E277" s="18" t="s">
        <v>187</v>
      </c>
      <c r="F277" s="15"/>
      <c r="K277" s="3" t="s">
        <v>167</v>
      </c>
      <c r="M277" s="3">
        <v>80</v>
      </c>
      <c r="O277" s="18">
        <v>121</v>
      </c>
      <c r="Q277" s="18" t="s">
        <v>187</v>
      </c>
    </row>
    <row r="278" spans="1:17" x14ac:dyDescent="0.55000000000000004">
      <c r="A278" s="3"/>
      <c r="B278" s="3" t="s">
        <v>167</v>
      </c>
      <c r="C278" s="3">
        <v>80</v>
      </c>
      <c r="D278" s="18">
        <v>122</v>
      </c>
      <c r="E278" s="18" t="s">
        <v>187</v>
      </c>
      <c r="F278" s="16"/>
      <c r="K278" s="3" t="s">
        <v>167</v>
      </c>
      <c r="M278" s="3">
        <v>80</v>
      </c>
      <c r="O278" s="18">
        <v>122</v>
      </c>
      <c r="Q278" s="18" t="s">
        <v>187</v>
      </c>
    </row>
    <row r="279" spans="1:17" x14ac:dyDescent="0.55000000000000004">
      <c r="A279" s="3"/>
      <c r="B279" s="3" t="s">
        <v>169</v>
      </c>
      <c r="C279" s="3">
        <v>81</v>
      </c>
      <c r="D279" s="18">
        <v>122</v>
      </c>
      <c r="E279" s="18" t="s">
        <v>187</v>
      </c>
      <c r="F279" s="15"/>
      <c r="K279" s="3" t="s">
        <v>169</v>
      </c>
      <c r="M279" s="3">
        <v>81</v>
      </c>
      <c r="O279" s="18">
        <v>122</v>
      </c>
      <c r="Q279" s="18" t="s">
        <v>187</v>
      </c>
    </row>
    <row r="280" spans="1:17" x14ac:dyDescent="0.55000000000000004">
      <c r="A280" s="3"/>
      <c r="B280" s="3" t="s">
        <v>170</v>
      </c>
      <c r="C280" s="3">
        <v>82</v>
      </c>
      <c r="D280" s="18">
        <v>122</v>
      </c>
      <c r="E280" s="18" t="s">
        <v>187</v>
      </c>
      <c r="F280" s="15"/>
      <c r="K280" s="3" t="s">
        <v>170</v>
      </c>
      <c r="M280" s="3">
        <v>82</v>
      </c>
      <c r="O280" s="18">
        <v>122</v>
      </c>
      <c r="Q280" s="18" t="s">
        <v>187</v>
      </c>
    </row>
    <row r="281" spans="1:17" x14ac:dyDescent="0.55000000000000004">
      <c r="A281" s="3"/>
      <c r="B281" s="3" t="s">
        <v>167</v>
      </c>
      <c r="C281" s="3">
        <v>80</v>
      </c>
      <c r="D281" s="18">
        <v>124</v>
      </c>
      <c r="E281" s="19" t="s">
        <v>188</v>
      </c>
      <c r="F281" s="15"/>
      <c r="K281" s="3" t="s">
        <v>167</v>
      </c>
      <c r="M281" s="3">
        <v>80</v>
      </c>
      <c r="O281" s="18">
        <v>124</v>
      </c>
      <c r="Q281" s="19" t="s">
        <v>188</v>
      </c>
    </row>
    <row r="282" spans="1:17" x14ac:dyDescent="0.55000000000000004">
      <c r="A282" s="3"/>
      <c r="B282" s="3" t="s">
        <v>169</v>
      </c>
      <c r="C282" s="3">
        <v>81</v>
      </c>
      <c r="D282" s="18">
        <v>124</v>
      </c>
      <c r="E282" s="18" t="s">
        <v>187</v>
      </c>
      <c r="F282" s="15"/>
      <c r="K282" s="3" t="s">
        <v>169</v>
      </c>
      <c r="M282" s="3">
        <v>81</v>
      </c>
      <c r="O282" s="18">
        <v>124</v>
      </c>
      <c r="Q282" s="18" t="s">
        <v>187</v>
      </c>
    </row>
    <row r="283" spans="1:17" x14ac:dyDescent="0.55000000000000004">
      <c r="A283" s="3"/>
      <c r="B283" s="3" t="s">
        <v>170</v>
      </c>
      <c r="C283" s="3">
        <v>82</v>
      </c>
      <c r="D283" s="18">
        <v>124</v>
      </c>
      <c r="E283" s="18" t="s">
        <v>187</v>
      </c>
      <c r="F283" s="16"/>
      <c r="K283" s="3" t="s">
        <v>170</v>
      </c>
      <c r="M283" s="3">
        <v>82</v>
      </c>
      <c r="O283" s="18">
        <v>124</v>
      </c>
      <c r="Q283" s="18" t="s">
        <v>187</v>
      </c>
    </row>
    <row r="284" spans="1:17" x14ac:dyDescent="0.55000000000000004">
      <c r="A284" s="3"/>
      <c r="B284" s="3" t="s">
        <v>170</v>
      </c>
      <c r="C284" s="3">
        <v>82</v>
      </c>
      <c r="D284" s="18">
        <v>125</v>
      </c>
      <c r="E284" s="18" t="s">
        <v>187</v>
      </c>
      <c r="F284" s="16"/>
      <c r="K284" s="3" t="s">
        <v>170</v>
      </c>
      <c r="M284" s="3">
        <v>82</v>
      </c>
      <c r="O284" s="18">
        <v>125</v>
      </c>
      <c r="Q284" s="18" t="s">
        <v>187</v>
      </c>
    </row>
    <row r="285" spans="1:17" x14ac:dyDescent="0.55000000000000004">
      <c r="A285" s="3"/>
      <c r="B285" s="3" t="s">
        <v>170</v>
      </c>
      <c r="C285" s="3">
        <v>82</v>
      </c>
      <c r="D285" s="18">
        <v>126</v>
      </c>
      <c r="E285" s="18" t="s">
        <v>187</v>
      </c>
      <c r="F285" s="16"/>
      <c r="K285" s="3" t="s">
        <v>170</v>
      </c>
      <c r="M285" s="3">
        <v>82</v>
      </c>
      <c r="O285" s="18">
        <v>126</v>
      </c>
      <c r="Q285" s="18" t="s">
        <v>187</v>
      </c>
    </row>
    <row r="286" spans="1:17" x14ac:dyDescent="0.55000000000000004">
      <c r="A286" s="3"/>
      <c r="B286" s="3" t="s">
        <v>171</v>
      </c>
      <c r="C286" s="3">
        <v>83</v>
      </c>
      <c r="D286" s="18">
        <v>126</v>
      </c>
      <c r="E286" s="19" t="s">
        <v>188</v>
      </c>
      <c r="F286" s="16"/>
      <c r="K286" s="3" t="s">
        <v>171</v>
      </c>
      <c r="M286" s="3">
        <v>83</v>
      </c>
      <c r="O286" s="18">
        <v>126</v>
      </c>
      <c r="Q286" s="19" t="s">
        <v>188</v>
      </c>
    </row>
    <row r="287" spans="1:17" x14ac:dyDescent="0.55000000000000004">
      <c r="A287" s="3"/>
      <c r="B287" s="3" t="s">
        <v>172</v>
      </c>
      <c r="C287" s="3">
        <v>90</v>
      </c>
      <c r="D287" s="18">
        <v>142</v>
      </c>
      <c r="E287" s="19" t="s">
        <v>188</v>
      </c>
      <c r="F287" s="16"/>
      <c r="K287" s="3" t="s">
        <v>172</v>
      </c>
      <c r="M287" s="3">
        <v>90</v>
      </c>
      <c r="O287" s="18">
        <v>142</v>
      </c>
      <c r="Q287" s="19" t="s">
        <v>188</v>
      </c>
    </row>
    <row r="288" spans="1:17" x14ac:dyDescent="0.55000000000000004">
      <c r="B288" s="3" t="s">
        <v>173</v>
      </c>
      <c r="C288" s="3">
        <v>92</v>
      </c>
      <c r="D288" s="3">
        <v>142</v>
      </c>
      <c r="E288" s="19" t="s">
        <v>188</v>
      </c>
      <c r="K288" s="3" t="s">
        <v>173</v>
      </c>
      <c r="M288" s="3">
        <v>92</v>
      </c>
      <c r="O288" s="3">
        <v>142</v>
      </c>
      <c r="Q288" s="19" t="s">
        <v>188</v>
      </c>
    </row>
    <row r="289" spans="2:17" x14ac:dyDescent="0.55000000000000004">
      <c r="B289" s="3" t="s">
        <v>173</v>
      </c>
      <c r="C289" s="3">
        <v>92</v>
      </c>
      <c r="D289" s="3">
        <v>143</v>
      </c>
      <c r="E289" s="19" t="s">
        <v>188</v>
      </c>
      <c r="K289" s="3" t="s">
        <v>173</v>
      </c>
      <c r="M289" s="3">
        <v>92</v>
      </c>
      <c r="O289" s="3">
        <v>143</v>
      </c>
      <c r="Q289" s="19" t="s">
        <v>188</v>
      </c>
    </row>
    <row r="290" spans="2:17" x14ac:dyDescent="0.55000000000000004">
      <c r="B290" s="3" t="s">
        <v>173</v>
      </c>
      <c r="C290" s="3">
        <v>92</v>
      </c>
      <c r="D290" s="3">
        <v>146</v>
      </c>
      <c r="E290" s="19" t="s">
        <v>188</v>
      </c>
      <c r="K290" s="3" t="s">
        <v>173</v>
      </c>
      <c r="M290" s="3">
        <v>92</v>
      </c>
      <c r="O290" s="3">
        <v>146</v>
      </c>
      <c r="Q290" s="19" t="s">
        <v>188</v>
      </c>
    </row>
  </sheetData>
  <autoFilter ref="B3:E290" xr:uid="{230090AE-764A-4257-BFCA-011F5CB7A78A}"/>
  <mergeCells count="1"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4877-0DBA-46D2-ADB1-7C428B7F7BCE}">
  <sheetPr codeName="Sheet3"/>
  <dimension ref="B1:L212"/>
  <sheetViews>
    <sheetView topLeftCell="E174" zoomScale="78" workbookViewId="0">
      <selection activeCell="I1" sqref="I1:L212"/>
    </sheetView>
  </sheetViews>
  <sheetFormatPr defaultRowHeight="14.4" x14ac:dyDescent="0.55000000000000004"/>
  <sheetData>
    <row r="1" spans="2:12" x14ac:dyDescent="0.55000000000000004">
      <c r="C1" t="s">
        <v>188</v>
      </c>
      <c r="K1" t="s">
        <v>187</v>
      </c>
    </row>
    <row r="3" spans="2:12" ht="41.4" x14ac:dyDescent="0.55000000000000004">
      <c r="B3" s="17" t="s">
        <v>89</v>
      </c>
      <c r="C3" s="17" t="s">
        <v>174</v>
      </c>
      <c r="D3" s="17" t="s">
        <v>175</v>
      </c>
      <c r="E3" s="24" t="s">
        <v>189</v>
      </c>
      <c r="I3" s="17" t="s">
        <v>89</v>
      </c>
      <c r="J3" s="17" t="s">
        <v>174</v>
      </c>
      <c r="K3" s="17" t="s">
        <v>175</v>
      </c>
      <c r="L3" s="24" t="s">
        <v>189</v>
      </c>
    </row>
    <row r="4" spans="2:12" x14ac:dyDescent="0.55000000000000004">
      <c r="B4" s="17"/>
      <c r="C4" s="17" t="s">
        <v>179</v>
      </c>
      <c r="D4" s="17" t="s">
        <v>180</v>
      </c>
      <c r="E4" s="24"/>
      <c r="I4" s="17"/>
      <c r="J4" s="17" t="s">
        <v>179</v>
      </c>
      <c r="K4" s="17" t="s">
        <v>180</v>
      </c>
      <c r="L4" s="24"/>
    </row>
    <row r="5" spans="2:12" x14ac:dyDescent="0.55000000000000004">
      <c r="B5" s="3" t="s">
        <v>109</v>
      </c>
      <c r="C5" s="3">
        <v>19</v>
      </c>
      <c r="D5" s="18">
        <v>21</v>
      </c>
      <c r="E5" s="19" t="s">
        <v>188</v>
      </c>
      <c r="I5" s="3" t="s">
        <v>91</v>
      </c>
      <c r="J5" s="3">
        <v>1</v>
      </c>
      <c r="K5" s="18">
        <v>0</v>
      </c>
      <c r="L5" s="18" t="s">
        <v>187</v>
      </c>
    </row>
    <row r="6" spans="2:12" x14ac:dyDescent="0.55000000000000004">
      <c r="B6" s="3" t="s">
        <v>110</v>
      </c>
      <c r="C6" s="3">
        <v>20</v>
      </c>
      <c r="D6" s="18">
        <v>26</v>
      </c>
      <c r="E6" s="19" t="s">
        <v>188</v>
      </c>
      <c r="I6" s="3" t="s">
        <v>91</v>
      </c>
      <c r="J6" s="3">
        <v>1</v>
      </c>
      <c r="K6" s="18">
        <v>1</v>
      </c>
      <c r="L6" s="18" t="s">
        <v>187</v>
      </c>
    </row>
    <row r="7" spans="2:12" x14ac:dyDescent="0.55000000000000004">
      <c r="B7" s="3" t="s">
        <v>110</v>
      </c>
      <c r="C7" s="3">
        <v>20</v>
      </c>
      <c r="D7" s="18">
        <v>28</v>
      </c>
      <c r="E7" s="19" t="s">
        <v>188</v>
      </c>
      <c r="I7" s="3" t="s">
        <v>92</v>
      </c>
      <c r="J7" s="3">
        <v>2</v>
      </c>
      <c r="K7" s="18">
        <v>1</v>
      </c>
      <c r="L7" s="18" t="s">
        <v>187</v>
      </c>
    </row>
    <row r="8" spans="2:12" x14ac:dyDescent="0.55000000000000004">
      <c r="B8" s="3" t="s">
        <v>114</v>
      </c>
      <c r="C8" s="3">
        <v>23</v>
      </c>
      <c r="D8" s="18">
        <v>27</v>
      </c>
      <c r="E8" s="19" t="s">
        <v>188</v>
      </c>
      <c r="I8" s="3" t="s">
        <v>92</v>
      </c>
      <c r="J8" s="3">
        <v>2</v>
      </c>
      <c r="K8" s="18">
        <v>2</v>
      </c>
      <c r="L8" s="18" t="s">
        <v>187</v>
      </c>
    </row>
    <row r="9" spans="2:12" x14ac:dyDescent="0.55000000000000004">
      <c r="B9" s="3" t="s">
        <v>120</v>
      </c>
      <c r="C9" s="3">
        <v>30</v>
      </c>
      <c r="D9" s="18">
        <v>40</v>
      </c>
      <c r="E9" s="19" t="s">
        <v>188</v>
      </c>
      <c r="I9" s="3" t="s">
        <v>93</v>
      </c>
      <c r="J9" s="3">
        <v>3</v>
      </c>
      <c r="K9" s="18">
        <v>3</v>
      </c>
      <c r="L9" s="18" t="s">
        <v>187</v>
      </c>
    </row>
    <row r="10" spans="2:12" x14ac:dyDescent="0.55000000000000004">
      <c r="B10" s="3" t="s">
        <v>123</v>
      </c>
      <c r="C10" s="3">
        <v>34</v>
      </c>
      <c r="D10" s="18">
        <v>42</v>
      </c>
      <c r="E10" s="19" t="s">
        <v>188</v>
      </c>
      <c r="I10" s="3" t="s">
        <v>93</v>
      </c>
      <c r="J10" s="3">
        <v>3</v>
      </c>
      <c r="K10" s="18">
        <v>4</v>
      </c>
      <c r="L10" s="18" t="s">
        <v>187</v>
      </c>
    </row>
    <row r="11" spans="2:12" x14ac:dyDescent="0.55000000000000004">
      <c r="B11" s="3" t="s">
        <v>122</v>
      </c>
      <c r="C11" s="3">
        <v>32</v>
      </c>
      <c r="D11" s="18">
        <v>44</v>
      </c>
      <c r="E11" s="19" t="s">
        <v>188</v>
      </c>
      <c r="I11" s="3" t="s">
        <v>94</v>
      </c>
      <c r="J11" s="3">
        <v>4</v>
      </c>
      <c r="K11" s="18">
        <v>5</v>
      </c>
      <c r="L11" s="18" t="s">
        <v>187</v>
      </c>
    </row>
    <row r="12" spans="2:12" x14ac:dyDescent="0.55000000000000004">
      <c r="B12" s="3" t="s">
        <v>123</v>
      </c>
      <c r="C12" s="3">
        <v>34</v>
      </c>
      <c r="D12" s="18">
        <v>48</v>
      </c>
      <c r="E12" s="19" t="s">
        <v>188</v>
      </c>
      <c r="I12" s="3" t="s">
        <v>95</v>
      </c>
      <c r="J12" s="3">
        <v>5</v>
      </c>
      <c r="K12" s="18">
        <v>5</v>
      </c>
      <c r="L12" s="18" t="s">
        <v>187</v>
      </c>
    </row>
    <row r="13" spans="2:12" x14ac:dyDescent="0.55000000000000004">
      <c r="B13" s="3" t="s">
        <v>128</v>
      </c>
      <c r="C13" s="3">
        <v>37</v>
      </c>
      <c r="D13" s="18">
        <v>50</v>
      </c>
      <c r="E13" s="19" t="s">
        <v>188</v>
      </c>
      <c r="I13" s="3" t="s">
        <v>95</v>
      </c>
      <c r="J13" s="3">
        <v>5</v>
      </c>
      <c r="K13" s="18">
        <v>6</v>
      </c>
      <c r="L13" s="18" t="s">
        <v>187</v>
      </c>
    </row>
    <row r="14" spans="2:12" x14ac:dyDescent="0.55000000000000004">
      <c r="B14" s="3" t="s">
        <v>130</v>
      </c>
      <c r="C14" s="3">
        <v>40</v>
      </c>
      <c r="D14" s="18">
        <v>56</v>
      </c>
      <c r="E14" s="19" t="s">
        <v>188</v>
      </c>
      <c r="I14" s="3" t="s">
        <v>96</v>
      </c>
      <c r="J14" s="3">
        <v>6</v>
      </c>
      <c r="K14" s="18">
        <v>6</v>
      </c>
      <c r="L14" s="18" t="s">
        <v>187</v>
      </c>
    </row>
    <row r="15" spans="2:12" x14ac:dyDescent="0.55000000000000004">
      <c r="B15" s="3" t="s">
        <v>133</v>
      </c>
      <c r="C15" s="3">
        <v>44</v>
      </c>
      <c r="D15" s="18">
        <v>55</v>
      </c>
      <c r="E15" s="19" t="s">
        <v>188</v>
      </c>
      <c r="I15" s="3" t="s">
        <v>96</v>
      </c>
      <c r="J15" s="3">
        <v>6</v>
      </c>
      <c r="K15" s="18">
        <v>7</v>
      </c>
      <c r="L15" s="18" t="s">
        <v>187</v>
      </c>
    </row>
    <row r="16" spans="2:12" x14ac:dyDescent="0.55000000000000004">
      <c r="B16" s="3" t="s">
        <v>131</v>
      </c>
      <c r="C16" s="3">
        <v>42</v>
      </c>
      <c r="D16" s="18">
        <v>58</v>
      </c>
      <c r="E16" s="19" t="s">
        <v>188</v>
      </c>
      <c r="I16" s="3" t="s">
        <v>97</v>
      </c>
      <c r="J16" s="3">
        <v>7</v>
      </c>
      <c r="K16" s="18">
        <v>7</v>
      </c>
      <c r="L16" s="18" t="s">
        <v>187</v>
      </c>
    </row>
    <row r="17" spans="2:12" x14ac:dyDescent="0.55000000000000004">
      <c r="B17" s="3" t="s">
        <v>133</v>
      </c>
      <c r="C17" s="3">
        <v>44</v>
      </c>
      <c r="D17" s="18">
        <v>60</v>
      </c>
      <c r="E17" s="19" t="s">
        <v>188</v>
      </c>
      <c r="I17" s="3" t="s">
        <v>97</v>
      </c>
      <c r="J17" s="3">
        <v>7</v>
      </c>
      <c r="K17" s="18">
        <v>8</v>
      </c>
      <c r="L17" s="18" t="s">
        <v>187</v>
      </c>
    </row>
    <row r="18" spans="2:12" x14ac:dyDescent="0.55000000000000004">
      <c r="B18" s="3" t="s">
        <v>136</v>
      </c>
      <c r="C18" s="3">
        <v>48</v>
      </c>
      <c r="D18" s="18">
        <v>58</v>
      </c>
      <c r="E18" s="19" t="s">
        <v>188</v>
      </c>
      <c r="I18" s="3" t="s">
        <v>98</v>
      </c>
      <c r="J18" s="3">
        <v>8</v>
      </c>
      <c r="K18" s="18">
        <v>8</v>
      </c>
      <c r="L18" s="18" t="s">
        <v>187</v>
      </c>
    </row>
    <row r="19" spans="2:12" x14ac:dyDescent="0.55000000000000004">
      <c r="B19" s="3" t="s">
        <v>136</v>
      </c>
      <c r="C19" s="3">
        <v>48</v>
      </c>
      <c r="D19" s="18">
        <v>60</v>
      </c>
      <c r="E19" s="19" t="s">
        <v>188</v>
      </c>
      <c r="I19" s="3" t="s">
        <v>98</v>
      </c>
      <c r="J19" s="3">
        <v>8</v>
      </c>
      <c r="K19" s="18">
        <v>9</v>
      </c>
      <c r="L19" s="18" t="s">
        <v>187</v>
      </c>
    </row>
    <row r="20" spans="2:12" x14ac:dyDescent="0.55000000000000004">
      <c r="B20" s="3" t="s">
        <v>139</v>
      </c>
      <c r="C20" s="3">
        <v>49</v>
      </c>
      <c r="D20" s="18">
        <v>64</v>
      </c>
      <c r="E20" s="19" t="s">
        <v>188</v>
      </c>
      <c r="I20" s="3" t="s">
        <v>98</v>
      </c>
      <c r="J20" s="3">
        <v>8</v>
      </c>
      <c r="K20" s="18">
        <v>10</v>
      </c>
      <c r="L20" s="18" t="s">
        <v>187</v>
      </c>
    </row>
    <row r="21" spans="2:12" x14ac:dyDescent="0.55000000000000004">
      <c r="B21" s="3" t="s">
        <v>136</v>
      </c>
      <c r="C21" s="3">
        <v>48</v>
      </c>
      <c r="D21" s="18">
        <v>65</v>
      </c>
      <c r="E21" s="19" t="s">
        <v>188</v>
      </c>
      <c r="I21" s="3" t="s">
        <v>99</v>
      </c>
      <c r="J21" s="3">
        <v>9</v>
      </c>
      <c r="K21" s="18">
        <v>10</v>
      </c>
      <c r="L21" s="18" t="s">
        <v>187</v>
      </c>
    </row>
    <row r="22" spans="2:12" x14ac:dyDescent="0.55000000000000004">
      <c r="B22" s="3" t="s">
        <v>136</v>
      </c>
      <c r="C22" s="3">
        <v>48</v>
      </c>
      <c r="D22" s="18">
        <v>66</v>
      </c>
      <c r="E22" s="19" t="s">
        <v>188</v>
      </c>
      <c r="I22" s="3" t="s">
        <v>100</v>
      </c>
      <c r="J22" s="3">
        <v>10</v>
      </c>
      <c r="K22" s="18">
        <v>10</v>
      </c>
      <c r="L22" s="18" t="s">
        <v>187</v>
      </c>
    </row>
    <row r="23" spans="2:12" x14ac:dyDescent="0.55000000000000004">
      <c r="B23" s="3" t="s">
        <v>138</v>
      </c>
      <c r="C23" s="3">
        <v>50</v>
      </c>
      <c r="D23" s="18">
        <v>65</v>
      </c>
      <c r="E23" s="19" t="s">
        <v>188</v>
      </c>
      <c r="I23" s="3" t="s">
        <v>100</v>
      </c>
      <c r="J23" s="3">
        <v>10</v>
      </c>
      <c r="K23" s="18">
        <v>11</v>
      </c>
      <c r="L23" s="18" t="s">
        <v>187</v>
      </c>
    </row>
    <row r="24" spans="2:12" x14ac:dyDescent="0.55000000000000004">
      <c r="B24" s="3" t="s">
        <v>139</v>
      </c>
      <c r="C24" s="3">
        <v>49</v>
      </c>
      <c r="D24" s="18">
        <v>66</v>
      </c>
      <c r="E24" s="19" t="s">
        <v>188</v>
      </c>
      <c r="I24" s="3" t="s">
        <v>100</v>
      </c>
      <c r="J24" s="3">
        <v>10</v>
      </c>
      <c r="K24" s="18">
        <v>12</v>
      </c>
      <c r="L24" s="18" t="s">
        <v>187</v>
      </c>
    </row>
    <row r="25" spans="2:12" x14ac:dyDescent="0.55000000000000004">
      <c r="B25" s="3" t="s">
        <v>136</v>
      </c>
      <c r="C25" s="3">
        <v>48</v>
      </c>
      <c r="D25" s="18">
        <v>68</v>
      </c>
      <c r="E25" s="19" t="s">
        <v>188</v>
      </c>
      <c r="I25" s="3" t="s">
        <v>101</v>
      </c>
      <c r="J25" s="3">
        <v>11</v>
      </c>
      <c r="K25" s="18">
        <v>12</v>
      </c>
      <c r="L25" s="18" t="s">
        <v>187</v>
      </c>
    </row>
    <row r="26" spans="2:12" x14ac:dyDescent="0.55000000000000004">
      <c r="B26" s="3" t="s">
        <v>140</v>
      </c>
      <c r="C26" s="3">
        <v>52</v>
      </c>
      <c r="D26" s="18">
        <v>68</v>
      </c>
      <c r="E26" s="19" t="s">
        <v>188</v>
      </c>
      <c r="I26" s="3" t="s">
        <v>102</v>
      </c>
      <c r="J26" s="3">
        <v>12</v>
      </c>
      <c r="K26" s="18">
        <v>12</v>
      </c>
      <c r="L26" s="18" t="s">
        <v>187</v>
      </c>
    </row>
    <row r="27" spans="2:12" x14ac:dyDescent="0.55000000000000004">
      <c r="B27" s="3" t="s">
        <v>140</v>
      </c>
      <c r="C27" s="3">
        <v>52</v>
      </c>
      <c r="D27" s="18">
        <v>70</v>
      </c>
      <c r="E27" s="19" t="s">
        <v>188</v>
      </c>
      <c r="I27" s="3" t="s">
        <v>102</v>
      </c>
      <c r="J27" s="3">
        <v>12</v>
      </c>
      <c r="K27" s="18">
        <v>13</v>
      </c>
      <c r="L27" s="18" t="s">
        <v>187</v>
      </c>
    </row>
    <row r="28" spans="2:12" x14ac:dyDescent="0.55000000000000004">
      <c r="B28" s="3" t="s">
        <v>140</v>
      </c>
      <c r="C28" s="3">
        <v>52</v>
      </c>
      <c r="D28" s="18">
        <v>71</v>
      </c>
      <c r="E28" s="19" t="s">
        <v>188</v>
      </c>
      <c r="I28" s="3" t="s">
        <v>102</v>
      </c>
      <c r="J28" s="3">
        <v>12</v>
      </c>
      <c r="K28" s="18">
        <v>14</v>
      </c>
      <c r="L28" s="18" t="s">
        <v>187</v>
      </c>
    </row>
    <row r="29" spans="2:12" x14ac:dyDescent="0.55000000000000004">
      <c r="B29" s="3" t="s">
        <v>140</v>
      </c>
      <c r="C29" s="3">
        <v>52</v>
      </c>
      <c r="D29" s="18">
        <v>72</v>
      </c>
      <c r="E29" s="19" t="s">
        <v>188</v>
      </c>
      <c r="I29" s="3" t="s">
        <v>103</v>
      </c>
      <c r="J29" s="3">
        <v>13</v>
      </c>
      <c r="K29" s="18">
        <v>14</v>
      </c>
      <c r="L29" s="18" t="s">
        <v>187</v>
      </c>
    </row>
    <row r="30" spans="2:12" x14ac:dyDescent="0.55000000000000004">
      <c r="B30" s="3" t="s">
        <v>142</v>
      </c>
      <c r="C30" s="3">
        <v>54</v>
      </c>
      <c r="D30" s="18">
        <v>70</v>
      </c>
      <c r="E30" s="19" t="s">
        <v>188</v>
      </c>
      <c r="I30" s="3" t="s">
        <v>104</v>
      </c>
      <c r="J30" s="3">
        <v>14</v>
      </c>
      <c r="K30" s="18">
        <v>14</v>
      </c>
      <c r="L30" s="18" t="s">
        <v>187</v>
      </c>
    </row>
    <row r="31" spans="2:12" x14ac:dyDescent="0.55000000000000004">
      <c r="B31" s="3" t="s">
        <v>140</v>
      </c>
      <c r="C31" s="3">
        <v>52</v>
      </c>
      <c r="D31" s="18">
        <v>73</v>
      </c>
      <c r="E31" s="19" t="s">
        <v>188</v>
      </c>
      <c r="I31" s="3" t="s">
        <v>104</v>
      </c>
      <c r="J31" s="3">
        <v>14</v>
      </c>
      <c r="K31" s="18">
        <v>15</v>
      </c>
      <c r="L31" s="18" t="s">
        <v>187</v>
      </c>
    </row>
    <row r="32" spans="2:12" x14ac:dyDescent="0.55000000000000004">
      <c r="B32" s="3" t="s">
        <v>140</v>
      </c>
      <c r="C32" s="3">
        <v>52</v>
      </c>
      <c r="D32" s="18">
        <v>74</v>
      </c>
      <c r="E32" s="19" t="s">
        <v>188</v>
      </c>
      <c r="I32" s="3" t="s">
        <v>104</v>
      </c>
      <c r="J32" s="3">
        <v>14</v>
      </c>
      <c r="K32" s="18">
        <v>16</v>
      </c>
      <c r="L32" s="18" t="s">
        <v>187</v>
      </c>
    </row>
    <row r="33" spans="2:12" x14ac:dyDescent="0.55000000000000004">
      <c r="B33" s="3" t="s">
        <v>142</v>
      </c>
      <c r="C33" s="3">
        <v>54</v>
      </c>
      <c r="D33" s="18">
        <v>72</v>
      </c>
      <c r="E33" s="19" t="s">
        <v>188</v>
      </c>
      <c r="I33" s="3" t="s">
        <v>105</v>
      </c>
      <c r="J33" s="3">
        <v>15</v>
      </c>
      <c r="K33" s="18">
        <v>16</v>
      </c>
      <c r="L33" s="18" t="s">
        <v>187</v>
      </c>
    </row>
    <row r="34" spans="2:12" x14ac:dyDescent="0.55000000000000004">
      <c r="B34" s="3" t="s">
        <v>142</v>
      </c>
      <c r="C34" s="3">
        <v>54</v>
      </c>
      <c r="D34" s="18">
        <v>74</v>
      </c>
      <c r="E34" s="19" t="s">
        <v>188</v>
      </c>
      <c r="I34" s="3" t="s">
        <v>106</v>
      </c>
      <c r="J34" s="3">
        <v>16</v>
      </c>
      <c r="K34" s="18">
        <v>16</v>
      </c>
      <c r="L34" s="18" t="s">
        <v>187</v>
      </c>
    </row>
    <row r="35" spans="2:12" x14ac:dyDescent="0.55000000000000004">
      <c r="B35" s="3" t="s">
        <v>140</v>
      </c>
      <c r="C35" s="3">
        <v>52</v>
      </c>
      <c r="D35" s="18">
        <v>76</v>
      </c>
      <c r="E35" s="19" t="s">
        <v>188</v>
      </c>
      <c r="I35" s="3" t="s">
        <v>106</v>
      </c>
      <c r="J35" s="3">
        <v>16</v>
      </c>
      <c r="K35" s="18">
        <v>17</v>
      </c>
      <c r="L35" s="18" t="s">
        <v>187</v>
      </c>
    </row>
    <row r="36" spans="2:12" x14ac:dyDescent="0.55000000000000004">
      <c r="B36" s="3" t="s">
        <v>142</v>
      </c>
      <c r="C36" s="3">
        <v>54</v>
      </c>
      <c r="D36" s="18">
        <v>76</v>
      </c>
      <c r="E36" s="19" t="s">
        <v>188</v>
      </c>
      <c r="I36" s="3" t="s">
        <v>106</v>
      </c>
      <c r="J36" s="3">
        <v>16</v>
      </c>
      <c r="K36" s="18">
        <v>18</v>
      </c>
      <c r="L36" s="18" t="s">
        <v>187</v>
      </c>
    </row>
    <row r="37" spans="2:12" x14ac:dyDescent="0.55000000000000004">
      <c r="B37" s="3" t="s">
        <v>140</v>
      </c>
      <c r="C37" s="3">
        <v>52</v>
      </c>
      <c r="D37" s="18">
        <v>78</v>
      </c>
      <c r="E37" s="19" t="s">
        <v>188</v>
      </c>
      <c r="I37" s="3" t="s">
        <v>107</v>
      </c>
      <c r="J37" s="3">
        <v>17</v>
      </c>
      <c r="K37" s="18">
        <v>18</v>
      </c>
      <c r="L37" s="18" t="s">
        <v>187</v>
      </c>
    </row>
    <row r="38" spans="2:12" x14ac:dyDescent="0.55000000000000004">
      <c r="B38" s="3" t="s">
        <v>144</v>
      </c>
      <c r="C38" s="3">
        <v>56</v>
      </c>
      <c r="D38" s="18">
        <v>74</v>
      </c>
      <c r="E38" s="19" t="s">
        <v>188</v>
      </c>
      <c r="I38" s="3" t="s">
        <v>106</v>
      </c>
      <c r="J38" s="3">
        <v>16</v>
      </c>
      <c r="K38" s="18">
        <v>20</v>
      </c>
      <c r="L38" s="18" t="s">
        <v>187</v>
      </c>
    </row>
    <row r="39" spans="2:12" x14ac:dyDescent="0.55000000000000004">
      <c r="B39" s="3" t="s">
        <v>144</v>
      </c>
      <c r="C39" s="3">
        <v>56</v>
      </c>
      <c r="D39" s="18">
        <v>78</v>
      </c>
      <c r="E39" s="19" t="s">
        <v>188</v>
      </c>
      <c r="I39" s="3" t="s">
        <v>108</v>
      </c>
      <c r="J39" s="3">
        <v>18</v>
      </c>
      <c r="K39" s="18">
        <v>18</v>
      </c>
      <c r="L39" s="18" t="s">
        <v>187</v>
      </c>
    </row>
    <row r="40" spans="2:12" x14ac:dyDescent="0.55000000000000004">
      <c r="B40" s="3" t="s">
        <v>142</v>
      </c>
      <c r="C40" s="3">
        <v>54</v>
      </c>
      <c r="D40" s="18">
        <v>80</v>
      </c>
      <c r="E40" s="19" t="s">
        <v>188</v>
      </c>
      <c r="I40" s="3" t="s">
        <v>107</v>
      </c>
      <c r="J40" s="3">
        <v>17</v>
      </c>
      <c r="K40" s="18">
        <v>20</v>
      </c>
      <c r="L40" s="18" t="s">
        <v>187</v>
      </c>
    </row>
    <row r="41" spans="2:12" x14ac:dyDescent="0.55000000000000004">
      <c r="B41" s="3" t="s">
        <v>144</v>
      </c>
      <c r="C41" s="3">
        <v>56</v>
      </c>
      <c r="D41" s="18">
        <v>79</v>
      </c>
      <c r="E41" s="19" t="s">
        <v>188</v>
      </c>
      <c r="I41" s="3" t="s">
        <v>108</v>
      </c>
      <c r="J41" s="3">
        <v>18</v>
      </c>
      <c r="K41" s="18">
        <v>20</v>
      </c>
      <c r="L41" s="18" t="s">
        <v>187</v>
      </c>
    </row>
    <row r="42" spans="2:12" x14ac:dyDescent="0.55000000000000004">
      <c r="B42" s="3" t="s">
        <v>144</v>
      </c>
      <c r="C42" s="3">
        <v>56</v>
      </c>
      <c r="D42" s="18">
        <v>80</v>
      </c>
      <c r="E42" s="19" t="s">
        <v>188</v>
      </c>
      <c r="I42" s="3" t="s">
        <v>109</v>
      </c>
      <c r="J42" s="3">
        <v>19</v>
      </c>
      <c r="K42" s="18">
        <v>20</v>
      </c>
      <c r="L42" s="18" t="s">
        <v>187</v>
      </c>
    </row>
    <row r="43" spans="2:12" x14ac:dyDescent="0.55000000000000004">
      <c r="B43" s="3" t="s">
        <v>146</v>
      </c>
      <c r="C43" s="3">
        <v>58</v>
      </c>
      <c r="D43" s="18">
        <v>78</v>
      </c>
      <c r="E43" s="19" t="s">
        <v>188</v>
      </c>
      <c r="I43" s="3" t="s">
        <v>108</v>
      </c>
      <c r="J43" s="3">
        <v>18</v>
      </c>
      <c r="K43" s="18">
        <v>22</v>
      </c>
      <c r="L43" s="18" t="s">
        <v>187</v>
      </c>
    </row>
    <row r="44" spans="2:12" x14ac:dyDescent="0.55000000000000004">
      <c r="B44" s="3" t="s">
        <v>142</v>
      </c>
      <c r="C44" s="3">
        <v>54</v>
      </c>
      <c r="D44" s="18">
        <v>82</v>
      </c>
      <c r="E44" s="19" t="s">
        <v>188</v>
      </c>
      <c r="I44" s="3" t="s">
        <v>110</v>
      </c>
      <c r="J44" s="3">
        <v>20</v>
      </c>
      <c r="K44" s="18">
        <v>20</v>
      </c>
      <c r="L44" s="18" t="s">
        <v>187</v>
      </c>
    </row>
    <row r="45" spans="2:12" x14ac:dyDescent="0.55000000000000004">
      <c r="B45" s="3" t="s">
        <v>146</v>
      </c>
      <c r="C45" s="3">
        <v>58</v>
      </c>
      <c r="D45" s="18">
        <v>80</v>
      </c>
      <c r="E45" s="19" t="s">
        <v>188</v>
      </c>
      <c r="I45" s="3" t="s">
        <v>109</v>
      </c>
      <c r="J45" s="3">
        <v>19</v>
      </c>
      <c r="K45" s="18">
        <v>22</v>
      </c>
      <c r="L45" s="18" t="s">
        <v>187</v>
      </c>
    </row>
    <row r="46" spans="2:12" x14ac:dyDescent="0.55000000000000004">
      <c r="B46" s="3" t="s">
        <v>147</v>
      </c>
      <c r="C46" s="3">
        <v>57</v>
      </c>
      <c r="D46" s="18">
        <v>81</v>
      </c>
      <c r="E46" s="19" t="s">
        <v>188</v>
      </c>
      <c r="I46" s="3" t="s">
        <v>110</v>
      </c>
      <c r="J46" s="3">
        <v>20</v>
      </c>
      <c r="K46" s="18">
        <v>22</v>
      </c>
      <c r="L46" s="18" t="s">
        <v>187</v>
      </c>
    </row>
    <row r="47" spans="2:12" x14ac:dyDescent="0.55000000000000004">
      <c r="B47" s="3" t="s">
        <v>146</v>
      </c>
      <c r="C47" s="3">
        <v>58</v>
      </c>
      <c r="D47" s="18">
        <v>84</v>
      </c>
      <c r="E47" s="19" t="s">
        <v>188</v>
      </c>
      <c r="I47" s="3" t="s">
        <v>110</v>
      </c>
      <c r="J47" s="3">
        <v>20</v>
      </c>
      <c r="K47" s="18">
        <v>23</v>
      </c>
      <c r="L47" s="18" t="s">
        <v>187</v>
      </c>
    </row>
    <row r="48" spans="2:12" x14ac:dyDescent="0.55000000000000004">
      <c r="B48" s="3" t="s">
        <v>149</v>
      </c>
      <c r="C48" s="3">
        <v>60</v>
      </c>
      <c r="D48" s="18">
        <v>84</v>
      </c>
      <c r="E48" s="19" t="s">
        <v>188</v>
      </c>
      <c r="I48" s="3" t="s">
        <v>110</v>
      </c>
      <c r="J48" s="3">
        <v>20</v>
      </c>
      <c r="K48" s="18">
        <v>24</v>
      </c>
      <c r="L48" s="18" t="s">
        <v>187</v>
      </c>
    </row>
    <row r="49" spans="2:12" x14ac:dyDescent="0.55000000000000004">
      <c r="B49" s="3" t="s">
        <v>150</v>
      </c>
      <c r="C49" s="3">
        <v>62</v>
      </c>
      <c r="D49" s="18">
        <v>82</v>
      </c>
      <c r="E49" s="19" t="s">
        <v>188</v>
      </c>
      <c r="I49" s="3" t="s">
        <v>111</v>
      </c>
      <c r="J49" s="3">
        <v>21</v>
      </c>
      <c r="K49" s="18">
        <v>24</v>
      </c>
      <c r="L49" s="18" t="s">
        <v>187</v>
      </c>
    </row>
    <row r="50" spans="2:12" x14ac:dyDescent="0.55000000000000004">
      <c r="B50" s="3" t="s">
        <v>150</v>
      </c>
      <c r="C50" s="3">
        <v>62</v>
      </c>
      <c r="D50" s="18">
        <v>85</v>
      </c>
      <c r="E50" s="19" t="s">
        <v>188</v>
      </c>
      <c r="I50" s="3" t="s">
        <v>112</v>
      </c>
      <c r="J50" s="3">
        <v>22</v>
      </c>
      <c r="K50" s="18">
        <v>24</v>
      </c>
      <c r="L50" s="18" t="s">
        <v>187</v>
      </c>
    </row>
    <row r="51" spans="2:12" x14ac:dyDescent="0.55000000000000004">
      <c r="B51" s="3" t="s">
        <v>150</v>
      </c>
      <c r="C51" s="3">
        <v>62</v>
      </c>
      <c r="D51" s="18">
        <v>86</v>
      </c>
      <c r="E51" s="19" t="s">
        <v>188</v>
      </c>
      <c r="I51" s="3" t="s">
        <v>112</v>
      </c>
      <c r="J51" s="3">
        <v>22</v>
      </c>
      <c r="K51" s="18">
        <v>25</v>
      </c>
      <c r="L51" s="18" t="s">
        <v>187</v>
      </c>
    </row>
    <row r="52" spans="2:12" x14ac:dyDescent="0.55000000000000004">
      <c r="B52" s="3" t="s">
        <v>149</v>
      </c>
      <c r="C52" s="3">
        <v>60</v>
      </c>
      <c r="D52" s="18">
        <v>88</v>
      </c>
      <c r="E52" s="19" t="s">
        <v>188</v>
      </c>
      <c r="I52" s="3" t="s">
        <v>112</v>
      </c>
      <c r="J52" s="3">
        <v>22</v>
      </c>
      <c r="K52" s="18">
        <v>26</v>
      </c>
      <c r="L52" s="18" t="s">
        <v>187</v>
      </c>
    </row>
    <row r="53" spans="2:12" x14ac:dyDescent="0.55000000000000004">
      <c r="B53" s="3" t="s">
        <v>150</v>
      </c>
      <c r="C53" s="3">
        <v>62</v>
      </c>
      <c r="D53" s="18">
        <v>87</v>
      </c>
      <c r="E53" s="19" t="s">
        <v>188</v>
      </c>
      <c r="I53" s="3" t="s">
        <v>112</v>
      </c>
      <c r="J53" s="3">
        <v>22</v>
      </c>
      <c r="K53" s="18">
        <v>27</v>
      </c>
      <c r="L53" s="18" t="s">
        <v>187</v>
      </c>
    </row>
    <row r="54" spans="2:12" x14ac:dyDescent="0.55000000000000004">
      <c r="B54" s="3" t="s">
        <v>150</v>
      </c>
      <c r="C54" s="3">
        <v>62</v>
      </c>
      <c r="D54" s="18">
        <v>88</v>
      </c>
      <c r="E54" s="19" t="s">
        <v>188</v>
      </c>
      <c r="I54" s="3" t="s">
        <v>112</v>
      </c>
      <c r="J54" s="3">
        <v>22</v>
      </c>
      <c r="K54" s="18">
        <v>28</v>
      </c>
      <c r="L54" s="18" t="s">
        <v>187</v>
      </c>
    </row>
    <row r="55" spans="2:12" x14ac:dyDescent="0.55000000000000004">
      <c r="B55" s="3" t="s">
        <v>149</v>
      </c>
      <c r="C55" s="3">
        <v>60</v>
      </c>
      <c r="D55" s="18">
        <v>90</v>
      </c>
      <c r="E55" s="19" t="s">
        <v>188</v>
      </c>
      <c r="I55" s="3" t="s">
        <v>113</v>
      </c>
      <c r="J55" s="3">
        <v>24</v>
      </c>
      <c r="K55" s="18">
        <v>26</v>
      </c>
      <c r="L55" s="18" t="s">
        <v>187</v>
      </c>
    </row>
    <row r="56" spans="2:12" x14ac:dyDescent="0.55000000000000004">
      <c r="B56" s="3" t="s">
        <v>151</v>
      </c>
      <c r="C56" s="3">
        <v>63</v>
      </c>
      <c r="D56" s="18">
        <v>88</v>
      </c>
      <c r="E56" s="19" t="s">
        <v>188</v>
      </c>
      <c r="I56" s="3" t="s">
        <v>114</v>
      </c>
      <c r="J56" s="3">
        <v>23</v>
      </c>
      <c r="K56" s="18">
        <v>28</v>
      </c>
      <c r="L56" s="18" t="s">
        <v>187</v>
      </c>
    </row>
    <row r="57" spans="2:12" x14ac:dyDescent="0.55000000000000004">
      <c r="B57" s="3" t="s">
        <v>150</v>
      </c>
      <c r="C57" s="3">
        <v>62</v>
      </c>
      <c r="D57" s="18">
        <v>90</v>
      </c>
      <c r="E57" s="19" t="s">
        <v>188</v>
      </c>
      <c r="I57" s="3" t="s">
        <v>113</v>
      </c>
      <c r="J57" s="3">
        <v>24</v>
      </c>
      <c r="K57" s="18">
        <v>28</v>
      </c>
      <c r="L57" s="18" t="s">
        <v>187</v>
      </c>
    </row>
    <row r="58" spans="2:12" x14ac:dyDescent="0.55000000000000004">
      <c r="B58" s="3" t="s">
        <v>152</v>
      </c>
      <c r="C58" s="3">
        <v>64</v>
      </c>
      <c r="D58" s="18">
        <v>88</v>
      </c>
      <c r="E58" s="19" t="s">
        <v>188</v>
      </c>
      <c r="I58" s="3" t="s">
        <v>113</v>
      </c>
      <c r="J58" s="3">
        <v>24</v>
      </c>
      <c r="K58" s="18">
        <v>29</v>
      </c>
      <c r="L58" s="18" t="s">
        <v>187</v>
      </c>
    </row>
    <row r="59" spans="2:12" x14ac:dyDescent="0.55000000000000004">
      <c r="B59" s="3" t="s">
        <v>150</v>
      </c>
      <c r="C59" s="3">
        <v>62</v>
      </c>
      <c r="D59" s="18">
        <v>92</v>
      </c>
      <c r="E59" s="19" t="s">
        <v>188</v>
      </c>
      <c r="I59" s="3" t="s">
        <v>113</v>
      </c>
      <c r="J59" s="3">
        <v>24</v>
      </c>
      <c r="K59" s="18">
        <v>30</v>
      </c>
      <c r="L59" s="18" t="s">
        <v>187</v>
      </c>
    </row>
    <row r="60" spans="2:12" x14ac:dyDescent="0.55000000000000004">
      <c r="B60" s="3" t="s">
        <v>152</v>
      </c>
      <c r="C60" s="3">
        <v>64</v>
      </c>
      <c r="D60" s="18">
        <v>91</v>
      </c>
      <c r="E60" s="19" t="s">
        <v>188</v>
      </c>
      <c r="I60" s="3" t="s">
        <v>115</v>
      </c>
      <c r="J60" s="3">
        <v>26</v>
      </c>
      <c r="K60" s="18">
        <v>28</v>
      </c>
      <c r="L60" s="18" t="s">
        <v>187</v>
      </c>
    </row>
    <row r="61" spans="2:12" x14ac:dyDescent="0.55000000000000004">
      <c r="B61" s="3" t="s">
        <v>152</v>
      </c>
      <c r="C61" s="3">
        <v>64</v>
      </c>
      <c r="D61" s="18">
        <v>93</v>
      </c>
      <c r="E61" s="19" t="s">
        <v>188</v>
      </c>
      <c r="I61" s="3" t="s">
        <v>116</v>
      </c>
      <c r="J61" s="3">
        <v>25</v>
      </c>
      <c r="K61" s="18">
        <v>30</v>
      </c>
      <c r="L61" s="18" t="s">
        <v>187</v>
      </c>
    </row>
    <row r="62" spans="2:12" x14ac:dyDescent="0.55000000000000004">
      <c r="B62" s="3" t="s">
        <v>152</v>
      </c>
      <c r="C62" s="3">
        <v>64</v>
      </c>
      <c r="D62" s="18">
        <v>96</v>
      </c>
      <c r="E62" s="19" t="s">
        <v>188</v>
      </c>
      <c r="I62" s="3" t="s">
        <v>115</v>
      </c>
      <c r="J62" s="3">
        <v>26</v>
      </c>
      <c r="K62" s="18">
        <v>30</v>
      </c>
      <c r="L62" s="18" t="s">
        <v>187</v>
      </c>
    </row>
    <row r="63" spans="2:12" x14ac:dyDescent="0.55000000000000004">
      <c r="B63" s="3" t="s">
        <v>157</v>
      </c>
      <c r="C63" s="3">
        <v>70</v>
      </c>
      <c r="D63" s="18">
        <v>98</v>
      </c>
      <c r="E63" s="19" t="s">
        <v>188</v>
      </c>
      <c r="I63" s="3" t="s">
        <v>115</v>
      </c>
      <c r="J63" s="3">
        <v>26</v>
      </c>
      <c r="K63" s="18">
        <v>31</v>
      </c>
      <c r="L63" s="18" t="s">
        <v>187</v>
      </c>
    </row>
    <row r="64" spans="2:12" x14ac:dyDescent="0.55000000000000004">
      <c r="B64" s="3" t="s">
        <v>155</v>
      </c>
      <c r="C64" s="3">
        <v>68</v>
      </c>
      <c r="D64" s="18">
        <v>102</v>
      </c>
      <c r="E64" s="19" t="s">
        <v>188</v>
      </c>
      <c r="I64" s="3" t="s">
        <v>115</v>
      </c>
      <c r="J64" s="3">
        <v>26</v>
      </c>
      <c r="K64" s="18">
        <v>32</v>
      </c>
      <c r="L64" s="18" t="s">
        <v>187</v>
      </c>
    </row>
    <row r="65" spans="2:12" x14ac:dyDescent="0.55000000000000004">
      <c r="B65" s="3" t="s">
        <v>159</v>
      </c>
      <c r="C65" s="3">
        <v>72</v>
      </c>
      <c r="D65" s="18">
        <v>102</v>
      </c>
      <c r="E65" s="19" t="s">
        <v>188</v>
      </c>
      <c r="I65" s="3" t="s">
        <v>117</v>
      </c>
      <c r="J65" s="3">
        <v>28</v>
      </c>
      <c r="K65" s="18">
        <v>30</v>
      </c>
      <c r="L65" s="18" t="s">
        <v>187</v>
      </c>
    </row>
    <row r="66" spans="2:12" x14ac:dyDescent="0.55000000000000004">
      <c r="B66" s="3" t="s">
        <v>157</v>
      </c>
      <c r="C66" s="3">
        <v>70</v>
      </c>
      <c r="D66" s="18">
        <v>106</v>
      </c>
      <c r="E66" s="19" t="s">
        <v>188</v>
      </c>
      <c r="I66" s="3" t="s">
        <v>118</v>
      </c>
      <c r="J66" s="3">
        <v>27</v>
      </c>
      <c r="K66" s="18">
        <v>32</v>
      </c>
      <c r="L66" s="18" t="s">
        <v>187</v>
      </c>
    </row>
    <row r="67" spans="2:12" x14ac:dyDescent="0.55000000000000004">
      <c r="B67" s="3" t="s">
        <v>160</v>
      </c>
      <c r="C67" s="3">
        <v>71</v>
      </c>
      <c r="D67" s="18">
        <v>105</v>
      </c>
      <c r="E67" s="19" t="s">
        <v>188</v>
      </c>
      <c r="I67" s="3" t="s">
        <v>117</v>
      </c>
      <c r="J67" s="3">
        <v>28</v>
      </c>
      <c r="K67" s="18">
        <v>32</v>
      </c>
      <c r="L67" s="18" t="s">
        <v>187</v>
      </c>
    </row>
    <row r="68" spans="2:12" x14ac:dyDescent="0.55000000000000004">
      <c r="B68" s="3" t="s">
        <v>161</v>
      </c>
      <c r="C68" s="3">
        <v>74</v>
      </c>
      <c r="D68" s="18">
        <v>106</v>
      </c>
      <c r="E68" s="19" t="s">
        <v>188</v>
      </c>
      <c r="I68" s="3" t="s">
        <v>117</v>
      </c>
      <c r="J68" s="3">
        <v>28</v>
      </c>
      <c r="K68" s="18">
        <v>33</v>
      </c>
      <c r="L68" s="18" t="s">
        <v>187</v>
      </c>
    </row>
    <row r="69" spans="2:12" x14ac:dyDescent="0.55000000000000004">
      <c r="B69" s="3" t="s">
        <v>162</v>
      </c>
      <c r="C69" s="3">
        <v>73</v>
      </c>
      <c r="D69" s="18">
        <v>107</v>
      </c>
      <c r="E69" s="19" t="s">
        <v>188</v>
      </c>
      <c r="I69" s="3" t="s">
        <v>117</v>
      </c>
      <c r="J69" s="3">
        <v>28</v>
      </c>
      <c r="K69" s="18">
        <v>34</v>
      </c>
      <c r="L69" s="18" t="s">
        <v>187</v>
      </c>
    </row>
    <row r="70" spans="2:12" x14ac:dyDescent="0.55000000000000004">
      <c r="B70" s="3" t="s">
        <v>163</v>
      </c>
      <c r="C70" s="3">
        <v>76</v>
      </c>
      <c r="D70" s="18">
        <v>108</v>
      </c>
      <c r="E70" s="19" t="s">
        <v>188</v>
      </c>
      <c r="I70" s="3" t="s">
        <v>119</v>
      </c>
      <c r="J70" s="3">
        <v>29</v>
      </c>
      <c r="K70" s="18">
        <v>34</v>
      </c>
      <c r="L70" s="18" t="s">
        <v>187</v>
      </c>
    </row>
    <row r="71" spans="2:12" x14ac:dyDescent="0.55000000000000004">
      <c r="B71" s="3" t="s">
        <v>161</v>
      </c>
      <c r="C71" s="3">
        <v>74</v>
      </c>
      <c r="D71" s="18">
        <v>112</v>
      </c>
      <c r="E71" s="19" t="s">
        <v>188</v>
      </c>
      <c r="I71" s="3" t="s">
        <v>117</v>
      </c>
      <c r="J71" s="3">
        <v>28</v>
      </c>
      <c r="K71" s="18">
        <v>36</v>
      </c>
      <c r="L71" s="18" t="s">
        <v>187</v>
      </c>
    </row>
    <row r="72" spans="2:12" x14ac:dyDescent="0.55000000000000004">
      <c r="B72" s="3" t="s">
        <v>163</v>
      </c>
      <c r="C72" s="3">
        <v>76</v>
      </c>
      <c r="D72" s="18">
        <v>111</v>
      </c>
      <c r="E72" s="19" t="s">
        <v>188</v>
      </c>
      <c r="I72" s="3" t="s">
        <v>120</v>
      </c>
      <c r="J72" s="3">
        <v>30</v>
      </c>
      <c r="K72" s="18">
        <v>34</v>
      </c>
      <c r="L72" s="18" t="s">
        <v>187</v>
      </c>
    </row>
    <row r="73" spans="2:12" x14ac:dyDescent="0.55000000000000004">
      <c r="B73" s="3" t="s">
        <v>164</v>
      </c>
      <c r="C73" s="3">
        <v>75</v>
      </c>
      <c r="D73" s="18">
        <v>112</v>
      </c>
      <c r="E73" s="19" t="s">
        <v>188</v>
      </c>
      <c r="I73" s="3" t="s">
        <v>119</v>
      </c>
      <c r="J73" s="3">
        <v>29</v>
      </c>
      <c r="K73" s="18">
        <v>36</v>
      </c>
      <c r="L73" s="18" t="s">
        <v>187</v>
      </c>
    </row>
    <row r="74" spans="2:12" x14ac:dyDescent="0.55000000000000004">
      <c r="B74" s="3" t="s">
        <v>165</v>
      </c>
      <c r="C74" s="3">
        <v>78</v>
      </c>
      <c r="D74" s="18">
        <v>112</v>
      </c>
      <c r="E74" s="19" t="s">
        <v>188</v>
      </c>
      <c r="I74" s="3" t="s">
        <v>120</v>
      </c>
      <c r="J74" s="3">
        <v>30</v>
      </c>
      <c r="K74" s="18">
        <v>36</v>
      </c>
      <c r="L74" s="18" t="s">
        <v>187</v>
      </c>
    </row>
    <row r="75" spans="2:12" x14ac:dyDescent="0.55000000000000004">
      <c r="B75" s="3" t="s">
        <v>163</v>
      </c>
      <c r="C75" s="3">
        <v>76</v>
      </c>
      <c r="D75" s="18">
        <v>116</v>
      </c>
      <c r="E75" s="19" t="s">
        <v>188</v>
      </c>
      <c r="I75" s="3" t="s">
        <v>120</v>
      </c>
      <c r="J75" s="3">
        <v>30</v>
      </c>
      <c r="K75" s="18">
        <v>37</v>
      </c>
      <c r="L75" s="18" t="s">
        <v>187</v>
      </c>
    </row>
    <row r="76" spans="2:12" x14ac:dyDescent="0.55000000000000004">
      <c r="B76" s="3" t="s">
        <v>167</v>
      </c>
      <c r="C76" s="3">
        <v>80</v>
      </c>
      <c r="D76" s="18">
        <v>116</v>
      </c>
      <c r="E76" s="19" t="s">
        <v>188</v>
      </c>
      <c r="I76" s="3" t="s">
        <v>120</v>
      </c>
      <c r="J76" s="3">
        <v>30</v>
      </c>
      <c r="K76" s="18">
        <v>38</v>
      </c>
      <c r="L76" s="18" t="s">
        <v>187</v>
      </c>
    </row>
    <row r="77" spans="2:12" x14ac:dyDescent="0.55000000000000004">
      <c r="B77" s="3" t="s">
        <v>165</v>
      </c>
      <c r="C77" s="3">
        <v>78</v>
      </c>
      <c r="D77" s="18">
        <v>120</v>
      </c>
      <c r="E77" s="19" t="s">
        <v>188</v>
      </c>
      <c r="I77" s="3" t="s">
        <v>121</v>
      </c>
      <c r="J77" s="3">
        <v>31</v>
      </c>
      <c r="K77" s="18">
        <v>38</v>
      </c>
      <c r="L77" s="18" t="s">
        <v>187</v>
      </c>
    </row>
    <row r="78" spans="2:12" x14ac:dyDescent="0.55000000000000004">
      <c r="B78" s="3" t="s">
        <v>167</v>
      </c>
      <c r="C78" s="3">
        <v>80</v>
      </c>
      <c r="D78" s="18">
        <v>124</v>
      </c>
      <c r="E78" s="19" t="s">
        <v>188</v>
      </c>
      <c r="I78" s="3" t="s">
        <v>122</v>
      </c>
      <c r="J78" s="3">
        <v>32</v>
      </c>
      <c r="K78" s="18">
        <v>38</v>
      </c>
      <c r="L78" s="18" t="s">
        <v>187</v>
      </c>
    </row>
    <row r="79" spans="2:12" x14ac:dyDescent="0.55000000000000004">
      <c r="B79" s="3" t="s">
        <v>171</v>
      </c>
      <c r="C79" s="3">
        <v>83</v>
      </c>
      <c r="D79" s="18">
        <v>126</v>
      </c>
      <c r="E79" s="19" t="s">
        <v>188</v>
      </c>
      <c r="I79" s="3" t="s">
        <v>121</v>
      </c>
      <c r="J79" s="3">
        <v>31</v>
      </c>
      <c r="K79" s="18">
        <v>40</v>
      </c>
      <c r="L79" s="18" t="s">
        <v>187</v>
      </c>
    </row>
    <row r="80" spans="2:12" x14ac:dyDescent="0.55000000000000004">
      <c r="B80" s="3" t="s">
        <v>172</v>
      </c>
      <c r="C80" s="3">
        <v>90</v>
      </c>
      <c r="D80" s="18">
        <v>142</v>
      </c>
      <c r="E80" s="19" t="s">
        <v>188</v>
      </c>
      <c r="I80" s="3" t="s">
        <v>122</v>
      </c>
      <c r="J80" s="3">
        <v>32</v>
      </c>
      <c r="K80" s="18">
        <v>40</v>
      </c>
      <c r="L80" s="18" t="s">
        <v>187</v>
      </c>
    </row>
    <row r="81" spans="2:12" x14ac:dyDescent="0.55000000000000004">
      <c r="B81" s="3" t="s">
        <v>173</v>
      </c>
      <c r="C81" s="3">
        <v>92</v>
      </c>
      <c r="D81" s="3">
        <v>142</v>
      </c>
      <c r="E81" s="19" t="s">
        <v>188</v>
      </c>
      <c r="I81" s="3" t="s">
        <v>122</v>
      </c>
      <c r="J81" s="3">
        <v>32</v>
      </c>
      <c r="K81" s="18">
        <v>41</v>
      </c>
      <c r="L81" s="18" t="s">
        <v>187</v>
      </c>
    </row>
    <row r="82" spans="2:12" x14ac:dyDescent="0.55000000000000004">
      <c r="B82" s="3" t="s">
        <v>173</v>
      </c>
      <c r="C82" s="3">
        <v>92</v>
      </c>
      <c r="D82" s="3">
        <v>143</v>
      </c>
      <c r="E82" s="19" t="s">
        <v>188</v>
      </c>
      <c r="I82" s="3" t="s">
        <v>122</v>
      </c>
      <c r="J82" s="3">
        <v>32</v>
      </c>
      <c r="K82" s="18">
        <v>42</v>
      </c>
      <c r="L82" s="18" t="s">
        <v>187</v>
      </c>
    </row>
    <row r="83" spans="2:12" x14ac:dyDescent="0.55000000000000004">
      <c r="B83" s="3" t="s">
        <v>173</v>
      </c>
      <c r="C83" s="3">
        <v>92</v>
      </c>
      <c r="D83" s="3">
        <v>146</v>
      </c>
      <c r="E83" s="19" t="s">
        <v>188</v>
      </c>
      <c r="I83" s="3" t="s">
        <v>123</v>
      </c>
      <c r="J83" s="3">
        <v>34</v>
      </c>
      <c r="K83" s="18">
        <v>40</v>
      </c>
      <c r="L83" s="18" t="s">
        <v>187</v>
      </c>
    </row>
    <row r="84" spans="2:12" x14ac:dyDescent="0.55000000000000004">
      <c r="I84" s="3" t="s">
        <v>124</v>
      </c>
      <c r="J84" s="3">
        <v>33</v>
      </c>
      <c r="K84" s="18">
        <v>42</v>
      </c>
      <c r="L84" s="18" t="s">
        <v>187</v>
      </c>
    </row>
    <row r="85" spans="2:12" x14ac:dyDescent="0.55000000000000004">
      <c r="I85" s="3" t="s">
        <v>123</v>
      </c>
      <c r="J85" s="3">
        <v>34</v>
      </c>
      <c r="K85" s="18">
        <v>43</v>
      </c>
      <c r="L85" s="18" t="s">
        <v>187</v>
      </c>
    </row>
    <row r="86" spans="2:12" x14ac:dyDescent="0.55000000000000004">
      <c r="I86" s="3" t="s">
        <v>123</v>
      </c>
      <c r="J86" s="3">
        <v>34</v>
      </c>
      <c r="K86" s="18">
        <v>44</v>
      </c>
      <c r="L86" s="18" t="s">
        <v>187</v>
      </c>
    </row>
    <row r="87" spans="2:12" x14ac:dyDescent="0.55000000000000004">
      <c r="I87" s="3" t="s">
        <v>125</v>
      </c>
      <c r="J87" s="3">
        <v>36</v>
      </c>
      <c r="K87" s="18">
        <v>42</v>
      </c>
      <c r="L87" s="18" t="s">
        <v>187</v>
      </c>
    </row>
    <row r="88" spans="2:12" x14ac:dyDescent="0.55000000000000004">
      <c r="I88" s="3" t="s">
        <v>126</v>
      </c>
      <c r="J88" s="3">
        <v>35</v>
      </c>
      <c r="K88" s="18">
        <v>44</v>
      </c>
      <c r="L88" s="18" t="s">
        <v>187</v>
      </c>
    </row>
    <row r="89" spans="2:12" x14ac:dyDescent="0.55000000000000004">
      <c r="I89" s="3" t="s">
        <v>125</v>
      </c>
      <c r="J89" s="3">
        <v>36</v>
      </c>
      <c r="K89" s="18">
        <v>44</v>
      </c>
      <c r="L89" s="18" t="s">
        <v>187</v>
      </c>
    </row>
    <row r="90" spans="2:12" x14ac:dyDescent="0.55000000000000004">
      <c r="I90" s="3" t="s">
        <v>123</v>
      </c>
      <c r="J90" s="3">
        <v>34</v>
      </c>
      <c r="K90" s="18">
        <v>46</v>
      </c>
      <c r="L90" s="18" t="s">
        <v>187</v>
      </c>
    </row>
    <row r="91" spans="2:12" x14ac:dyDescent="0.55000000000000004">
      <c r="I91" s="3" t="s">
        <v>126</v>
      </c>
      <c r="J91" s="3">
        <v>35</v>
      </c>
      <c r="K91" s="18">
        <v>46</v>
      </c>
      <c r="L91" s="18" t="s">
        <v>187</v>
      </c>
    </row>
    <row r="92" spans="2:12" x14ac:dyDescent="0.55000000000000004">
      <c r="I92" s="3" t="s">
        <v>125</v>
      </c>
      <c r="J92" s="3">
        <v>36</v>
      </c>
      <c r="K92" s="18">
        <v>46</v>
      </c>
      <c r="L92" s="18" t="s">
        <v>187</v>
      </c>
    </row>
    <row r="93" spans="2:12" x14ac:dyDescent="0.55000000000000004">
      <c r="I93" s="3" t="s">
        <v>125</v>
      </c>
      <c r="J93" s="3">
        <v>36</v>
      </c>
      <c r="K93" s="18">
        <v>47</v>
      </c>
      <c r="L93" s="18" t="s">
        <v>187</v>
      </c>
    </row>
    <row r="94" spans="2:12" x14ac:dyDescent="0.55000000000000004">
      <c r="I94" s="3" t="s">
        <v>125</v>
      </c>
      <c r="J94" s="3">
        <v>36</v>
      </c>
      <c r="K94" s="18">
        <v>48</v>
      </c>
      <c r="L94" s="18" t="s">
        <v>187</v>
      </c>
    </row>
    <row r="95" spans="2:12" x14ac:dyDescent="0.55000000000000004">
      <c r="I95" s="3" t="s">
        <v>127</v>
      </c>
      <c r="J95" s="3">
        <v>38</v>
      </c>
      <c r="K95" s="18">
        <v>46</v>
      </c>
      <c r="L95" s="18" t="s">
        <v>187</v>
      </c>
    </row>
    <row r="96" spans="2:12" x14ac:dyDescent="0.55000000000000004">
      <c r="I96" s="3" t="s">
        <v>128</v>
      </c>
      <c r="J96" s="3">
        <v>37</v>
      </c>
      <c r="K96" s="18">
        <v>48</v>
      </c>
      <c r="L96" s="18" t="s">
        <v>187</v>
      </c>
    </row>
    <row r="97" spans="9:12" x14ac:dyDescent="0.55000000000000004">
      <c r="I97" s="3" t="s">
        <v>127</v>
      </c>
      <c r="J97" s="3">
        <v>38</v>
      </c>
      <c r="K97" s="18">
        <v>48</v>
      </c>
      <c r="L97" s="18" t="s">
        <v>187</v>
      </c>
    </row>
    <row r="98" spans="9:12" x14ac:dyDescent="0.55000000000000004">
      <c r="I98" s="3" t="s">
        <v>125</v>
      </c>
      <c r="J98" s="3">
        <v>36</v>
      </c>
      <c r="K98" s="18">
        <v>50</v>
      </c>
      <c r="L98" s="18" t="s">
        <v>187</v>
      </c>
    </row>
    <row r="99" spans="9:12" x14ac:dyDescent="0.55000000000000004">
      <c r="I99" s="3" t="s">
        <v>127</v>
      </c>
      <c r="J99" s="3">
        <v>38</v>
      </c>
      <c r="K99" s="18">
        <v>49</v>
      </c>
      <c r="L99" s="18" t="s">
        <v>187</v>
      </c>
    </row>
    <row r="100" spans="9:12" x14ac:dyDescent="0.55000000000000004">
      <c r="I100" s="3" t="s">
        <v>127</v>
      </c>
      <c r="J100" s="3">
        <v>38</v>
      </c>
      <c r="K100" s="18">
        <v>50</v>
      </c>
      <c r="L100" s="18" t="s">
        <v>187</v>
      </c>
    </row>
    <row r="101" spans="9:12" x14ac:dyDescent="0.55000000000000004">
      <c r="I101" s="3" t="s">
        <v>129</v>
      </c>
      <c r="J101" s="3">
        <v>39</v>
      </c>
      <c r="K101" s="18">
        <v>50</v>
      </c>
      <c r="L101" s="18" t="s">
        <v>187</v>
      </c>
    </row>
    <row r="102" spans="9:12" x14ac:dyDescent="0.55000000000000004">
      <c r="I102" s="3" t="s">
        <v>130</v>
      </c>
      <c r="J102" s="3">
        <v>40</v>
      </c>
      <c r="K102" s="18">
        <v>50</v>
      </c>
      <c r="L102" s="18" t="s">
        <v>187</v>
      </c>
    </row>
    <row r="103" spans="9:12" x14ac:dyDescent="0.55000000000000004">
      <c r="I103" s="3" t="s">
        <v>130</v>
      </c>
      <c r="J103" s="3">
        <v>40</v>
      </c>
      <c r="K103" s="18">
        <v>51</v>
      </c>
      <c r="L103" s="18" t="s">
        <v>187</v>
      </c>
    </row>
    <row r="104" spans="9:12" x14ac:dyDescent="0.55000000000000004">
      <c r="I104" s="3" t="s">
        <v>130</v>
      </c>
      <c r="J104" s="3">
        <v>40</v>
      </c>
      <c r="K104" s="18">
        <v>52</v>
      </c>
      <c r="L104" s="18" t="s">
        <v>187</v>
      </c>
    </row>
    <row r="105" spans="9:12" x14ac:dyDescent="0.55000000000000004">
      <c r="I105" s="3" t="s">
        <v>131</v>
      </c>
      <c r="J105" s="3">
        <v>42</v>
      </c>
      <c r="K105" s="18">
        <v>50</v>
      </c>
      <c r="L105" s="18" t="s">
        <v>187</v>
      </c>
    </row>
    <row r="106" spans="9:12" x14ac:dyDescent="0.55000000000000004">
      <c r="I106" s="3" t="s">
        <v>132</v>
      </c>
      <c r="J106" s="3">
        <v>41</v>
      </c>
      <c r="K106" s="18">
        <v>52</v>
      </c>
      <c r="L106" s="18" t="s">
        <v>187</v>
      </c>
    </row>
    <row r="107" spans="9:12" x14ac:dyDescent="0.55000000000000004">
      <c r="I107" s="3" t="s">
        <v>131</v>
      </c>
      <c r="J107" s="3">
        <v>42</v>
      </c>
      <c r="K107" s="18">
        <v>52</v>
      </c>
      <c r="L107" s="18" t="s">
        <v>187</v>
      </c>
    </row>
    <row r="108" spans="9:12" x14ac:dyDescent="0.55000000000000004">
      <c r="I108" s="3" t="s">
        <v>130</v>
      </c>
      <c r="J108" s="3">
        <v>40</v>
      </c>
      <c r="K108" s="18">
        <v>54</v>
      </c>
      <c r="L108" s="18" t="s">
        <v>187</v>
      </c>
    </row>
    <row r="109" spans="9:12" x14ac:dyDescent="0.55000000000000004">
      <c r="I109" s="3" t="s">
        <v>131</v>
      </c>
      <c r="J109" s="3">
        <v>42</v>
      </c>
      <c r="K109" s="18">
        <v>53</v>
      </c>
      <c r="L109" s="18" t="s">
        <v>187</v>
      </c>
    </row>
    <row r="110" spans="9:12" x14ac:dyDescent="0.55000000000000004">
      <c r="I110" s="3" t="s">
        <v>131</v>
      </c>
      <c r="J110" s="3">
        <v>42</v>
      </c>
      <c r="K110" s="18">
        <v>54</v>
      </c>
      <c r="L110" s="18" t="s">
        <v>187</v>
      </c>
    </row>
    <row r="111" spans="9:12" x14ac:dyDescent="0.55000000000000004">
      <c r="I111" s="3" t="s">
        <v>133</v>
      </c>
      <c r="J111" s="3">
        <v>44</v>
      </c>
      <c r="K111" s="18">
        <v>52</v>
      </c>
      <c r="L111" s="18" t="s">
        <v>187</v>
      </c>
    </row>
    <row r="112" spans="9:12" x14ac:dyDescent="0.55000000000000004">
      <c r="I112" s="3" t="s">
        <v>131</v>
      </c>
      <c r="J112" s="3">
        <v>42</v>
      </c>
      <c r="K112" s="18">
        <v>55</v>
      </c>
      <c r="L112" s="18" t="s">
        <v>187</v>
      </c>
    </row>
    <row r="113" spans="9:12" x14ac:dyDescent="0.55000000000000004">
      <c r="I113" s="3" t="s">
        <v>133</v>
      </c>
      <c r="J113" s="3">
        <v>44</v>
      </c>
      <c r="K113" s="18">
        <v>54</v>
      </c>
      <c r="L113" s="18" t="s">
        <v>187</v>
      </c>
    </row>
    <row r="114" spans="9:12" x14ac:dyDescent="0.55000000000000004">
      <c r="I114" s="3" t="s">
        <v>131</v>
      </c>
      <c r="J114" s="3">
        <v>42</v>
      </c>
      <c r="K114" s="18">
        <v>56</v>
      </c>
      <c r="L114" s="18" t="s">
        <v>187</v>
      </c>
    </row>
    <row r="115" spans="9:12" x14ac:dyDescent="0.55000000000000004">
      <c r="I115" s="3" t="s">
        <v>133</v>
      </c>
      <c r="J115" s="3">
        <v>44</v>
      </c>
      <c r="K115" s="18">
        <v>56</v>
      </c>
      <c r="L115" s="18" t="s">
        <v>187</v>
      </c>
    </row>
    <row r="116" spans="9:12" x14ac:dyDescent="0.55000000000000004">
      <c r="I116" s="3" t="s">
        <v>133</v>
      </c>
      <c r="J116" s="3">
        <v>44</v>
      </c>
      <c r="K116" s="18">
        <v>57</v>
      </c>
      <c r="L116" s="18" t="s">
        <v>187</v>
      </c>
    </row>
    <row r="117" spans="9:12" x14ac:dyDescent="0.55000000000000004">
      <c r="I117" s="3" t="s">
        <v>133</v>
      </c>
      <c r="J117" s="3">
        <v>44</v>
      </c>
      <c r="K117" s="18">
        <v>58</v>
      </c>
      <c r="L117" s="18" t="s">
        <v>187</v>
      </c>
    </row>
    <row r="118" spans="9:12" x14ac:dyDescent="0.55000000000000004">
      <c r="I118" s="3" t="s">
        <v>134</v>
      </c>
      <c r="J118" s="3">
        <v>46</v>
      </c>
      <c r="K118" s="18">
        <v>56</v>
      </c>
      <c r="L118" s="18" t="s">
        <v>187</v>
      </c>
    </row>
    <row r="119" spans="9:12" x14ac:dyDescent="0.55000000000000004">
      <c r="I119" s="3" t="s">
        <v>135</v>
      </c>
      <c r="J119" s="3">
        <v>45</v>
      </c>
      <c r="K119" s="18">
        <v>58</v>
      </c>
      <c r="L119" s="18" t="s">
        <v>187</v>
      </c>
    </row>
    <row r="120" spans="9:12" x14ac:dyDescent="0.55000000000000004">
      <c r="I120" s="3" t="s">
        <v>134</v>
      </c>
      <c r="J120" s="3">
        <v>46</v>
      </c>
      <c r="K120" s="18">
        <v>58</v>
      </c>
      <c r="L120" s="18" t="s">
        <v>187</v>
      </c>
    </row>
    <row r="121" spans="9:12" x14ac:dyDescent="0.55000000000000004">
      <c r="I121" s="3" t="s">
        <v>134</v>
      </c>
      <c r="J121" s="3">
        <v>46</v>
      </c>
      <c r="K121" s="18">
        <v>59</v>
      </c>
      <c r="L121" s="18" t="s">
        <v>187</v>
      </c>
    </row>
    <row r="122" spans="9:12" x14ac:dyDescent="0.55000000000000004">
      <c r="I122" s="3" t="s">
        <v>134</v>
      </c>
      <c r="J122" s="3">
        <v>46</v>
      </c>
      <c r="K122" s="18">
        <v>60</v>
      </c>
      <c r="L122" s="18" t="s">
        <v>187</v>
      </c>
    </row>
    <row r="123" spans="9:12" x14ac:dyDescent="0.55000000000000004">
      <c r="I123" s="3" t="s">
        <v>137</v>
      </c>
      <c r="J123" s="3">
        <v>47</v>
      </c>
      <c r="K123" s="18">
        <v>60</v>
      </c>
      <c r="L123" s="18" t="s">
        <v>187</v>
      </c>
    </row>
    <row r="124" spans="9:12" x14ac:dyDescent="0.55000000000000004">
      <c r="I124" s="3" t="s">
        <v>134</v>
      </c>
      <c r="J124" s="3">
        <v>46</v>
      </c>
      <c r="K124" s="18">
        <v>62</v>
      </c>
      <c r="L124" s="18" t="s">
        <v>187</v>
      </c>
    </row>
    <row r="125" spans="9:12" x14ac:dyDescent="0.55000000000000004">
      <c r="I125" s="3" t="s">
        <v>137</v>
      </c>
      <c r="J125" s="3">
        <v>47</v>
      </c>
      <c r="K125" s="18">
        <v>62</v>
      </c>
      <c r="L125" s="18" t="s">
        <v>187</v>
      </c>
    </row>
    <row r="126" spans="9:12" x14ac:dyDescent="0.55000000000000004">
      <c r="I126" s="3" t="s">
        <v>136</v>
      </c>
      <c r="J126" s="3">
        <v>48</v>
      </c>
      <c r="K126" s="18">
        <v>62</v>
      </c>
      <c r="L126" s="18" t="s">
        <v>187</v>
      </c>
    </row>
    <row r="127" spans="9:12" x14ac:dyDescent="0.55000000000000004">
      <c r="I127" s="3" t="s">
        <v>134</v>
      </c>
      <c r="J127" s="3">
        <v>46</v>
      </c>
      <c r="K127" s="18">
        <v>64</v>
      </c>
      <c r="L127" s="18" t="s">
        <v>187</v>
      </c>
    </row>
    <row r="128" spans="9:12" x14ac:dyDescent="0.55000000000000004">
      <c r="I128" s="3" t="s">
        <v>136</v>
      </c>
      <c r="J128" s="3">
        <v>48</v>
      </c>
      <c r="K128" s="18">
        <v>63</v>
      </c>
      <c r="L128" s="18" t="s">
        <v>187</v>
      </c>
    </row>
    <row r="129" spans="9:12" x14ac:dyDescent="0.55000000000000004">
      <c r="I129" s="3" t="s">
        <v>136</v>
      </c>
      <c r="J129" s="3">
        <v>48</v>
      </c>
      <c r="K129" s="18">
        <v>64</v>
      </c>
      <c r="L129" s="18" t="s">
        <v>187</v>
      </c>
    </row>
    <row r="130" spans="9:12" x14ac:dyDescent="0.55000000000000004">
      <c r="I130" s="3" t="s">
        <v>138</v>
      </c>
      <c r="J130" s="3">
        <v>50</v>
      </c>
      <c r="K130" s="18">
        <v>62</v>
      </c>
      <c r="L130" s="18" t="s">
        <v>187</v>
      </c>
    </row>
    <row r="131" spans="9:12" x14ac:dyDescent="0.55000000000000004">
      <c r="I131" s="3" t="s">
        <v>138</v>
      </c>
      <c r="J131" s="3">
        <v>50</v>
      </c>
      <c r="K131" s="18">
        <v>64</v>
      </c>
      <c r="L131" s="18" t="s">
        <v>187</v>
      </c>
    </row>
    <row r="132" spans="9:12" x14ac:dyDescent="0.55000000000000004">
      <c r="I132" s="3" t="s">
        <v>138</v>
      </c>
      <c r="J132" s="3">
        <v>50</v>
      </c>
      <c r="K132" s="18">
        <v>66</v>
      </c>
      <c r="L132" s="18" t="s">
        <v>187</v>
      </c>
    </row>
    <row r="133" spans="9:12" x14ac:dyDescent="0.55000000000000004">
      <c r="I133" s="3" t="s">
        <v>138</v>
      </c>
      <c r="J133" s="3">
        <v>50</v>
      </c>
      <c r="K133" s="18">
        <v>67</v>
      </c>
      <c r="L133" s="18" t="s">
        <v>187</v>
      </c>
    </row>
    <row r="134" spans="9:12" x14ac:dyDescent="0.55000000000000004">
      <c r="I134" s="3" t="s">
        <v>138</v>
      </c>
      <c r="J134" s="3">
        <v>50</v>
      </c>
      <c r="K134" s="18">
        <v>68</v>
      </c>
      <c r="L134" s="18" t="s">
        <v>187</v>
      </c>
    </row>
    <row r="135" spans="9:12" x14ac:dyDescent="0.55000000000000004">
      <c r="I135" s="3" t="s">
        <v>138</v>
      </c>
      <c r="J135" s="3">
        <v>50</v>
      </c>
      <c r="K135" s="18">
        <v>69</v>
      </c>
      <c r="L135" s="18" t="s">
        <v>187</v>
      </c>
    </row>
    <row r="136" spans="9:12" x14ac:dyDescent="0.55000000000000004">
      <c r="I136" s="3" t="s">
        <v>138</v>
      </c>
      <c r="J136" s="3">
        <v>50</v>
      </c>
      <c r="K136" s="18">
        <v>70</v>
      </c>
      <c r="L136" s="18" t="s">
        <v>187</v>
      </c>
    </row>
    <row r="137" spans="9:12" x14ac:dyDescent="0.55000000000000004">
      <c r="I137" s="3" t="s">
        <v>141</v>
      </c>
      <c r="J137" s="3">
        <v>51</v>
      </c>
      <c r="K137" s="18">
        <v>70</v>
      </c>
      <c r="L137" s="18" t="s">
        <v>187</v>
      </c>
    </row>
    <row r="138" spans="9:12" x14ac:dyDescent="0.55000000000000004">
      <c r="I138" s="3" t="s">
        <v>138</v>
      </c>
      <c r="J138" s="3">
        <v>50</v>
      </c>
      <c r="K138" s="18">
        <v>72</v>
      </c>
      <c r="L138" s="18" t="s">
        <v>187</v>
      </c>
    </row>
    <row r="139" spans="9:12" x14ac:dyDescent="0.55000000000000004">
      <c r="I139" s="3" t="s">
        <v>141</v>
      </c>
      <c r="J139" s="3">
        <v>51</v>
      </c>
      <c r="K139" s="18">
        <v>72</v>
      </c>
      <c r="L139" s="18" t="s">
        <v>187</v>
      </c>
    </row>
    <row r="140" spans="9:12" x14ac:dyDescent="0.55000000000000004">
      <c r="I140" s="3" t="s">
        <v>138</v>
      </c>
      <c r="J140" s="3">
        <v>50</v>
      </c>
      <c r="K140" s="18">
        <v>74</v>
      </c>
      <c r="L140" s="18" t="s">
        <v>187</v>
      </c>
    </row>
    <row r="141" spans="9:12" x14ac:dyDescent="0.55000000000000004">
      <c r="I141" s="3" t="s">
        <v>143</v>
      </c>
      <c r="J141" s="3">
        <v>53</v>
      </c>
      <c r="K141" s="18">
        <v>74</v>
      </c>
      <c r="L141" s="18" t="s">
        <v>187</v>
      </c>
    </row>
    <row r="142" spans="9:12" x14ac:dyDescent="0.55000000000000004">
      <c r="I142" s="3" t="s">
        <v>142</v>
      </c>
      <c r="J142" s="3">
        <v>54</v>
      </c>
      <c r="K142" s="18">
        <v>75</v>
      </c>
      <c r="L142" s="18" t="s">
        <v>187</v>
      </c>
    </row>
    <row r="143" spans="9:12" x14ac:dyDescent="0.55000000000000004">
      <c r="I143" s="3" t="s">
        <v>142</v>
      </c>
      <c r="J143" s="3">
        <v>54</v>
      </c>
      <c r="K143" s="18">
        <v>77</v>
      </c>
      <c r="L143" s="18" t="s">
        <v>187</v>
      </c>
    </row>
    <row r="144" spans="9:12" x14ac:dyDescent="0.55000000000000004">
      <c r="I144" s="3" t="s">
        <v>142</v>
      </c>
      <c r="J144" s="3">
        <v>54</v>
      </c>
      <c r="K144" s="18">
        <v>78</v>
      </c>
      <c r="L144" s="18" t="s">
        <v>187</v>
      </c>
    </row>
    <row r="145" spans="9:12" x14ac:dyDescent="0.55000000000000004">
      <c r="I145" s="3" t="s">
        <v>144</v>
      </c>
      <c r="J145" s="3">
        <v>56</v>
      </c>
      <c r="K145" s="18">
        <v>76</v>
      </c>
      <c r="L145" s="18" t="s">
        <v>187</v>
      </c>
    </row>
    <row r="146" spans="9:12" x14ac:dyDescent="0.55000000000000004">
      <c r="I146" s="3" t="s">
        <v>145</v>
      </c>
      <c r="J146" s="3">
        <v>55</v>
      </c>
      <c r="K146" s="18">
        <v>78</v>
      </c>
      <c r="L146" s="18" t="s">
        <v>187</v>
      </c>
    </row>
    <row r="147" spans="9:12" x14ac:dyDescent="0.55000000000000004">
      <c r="I147" s="3" t="s">
        <v>144</v>
      </c>
      <c r="J147" s="3">
        <v>56</v>
      </c>
      <c r="K147" s="18">
        <v>81</v>
      </c>
      <c r="L147" s="18" t="s">
        <v>187</v>
      </c>
    </row>
    <row r="148" spans="9:12" x14ac:dyDescent="0.55000000000000004">
      <c r="I148" s="3" t="s">
        <v>144</v>
      </c>
      <c r="J148" s="3">
        <v>56</v>
      </c>
      <c r="K148" s="18">
        <v>82</v>
      </c>
      <c r="L148" s="18" t="s">
        <v>187</v>
      </c>
    </row>
    <row r="149" spans="9:12" x14ac:dyDescent="0.55000000000000004">
      <c r="I149" s="3" t="s">
        <v>147</v>
      </c>
      <c r="J149" s="3">
        <v>57</v>
      </c>
      <c r="K149" s="18">
        <v>82</v>
      </c>
      <c r="L149" s="18" t="s">
        <v>187</v>
      </c>
    </row>
    <row r="150" spans="9:12" x14ac:dyDescent="0.55000000000000004">
      <c r="I150" s="3" t="s">
        <v>146</v>
      </c>
      <c r="J150" s="3">
        <v>58</v>
      </c>
      <c r="K150" s="18">
        <v>82</v>
      </c>
      <c r="L150" s="18" t="s">
        <v>187</v>
      </c>
    </row>
    <row r="151" spans="9:12" x14ac:dyDescent="0.55000000000000004">
      <c r="I151" s="3" t="s">
        <v>148</v>
      </c>
      <c r="J151" s="3">
        <v>59</v>
      </c>
      <c r="K151" s="18">
        <v>82</v>
      </c>
      <c r="L151" s="18" t="s">
        <v>187</v>
      </c>
    </row>
    <row r="152" spans="9:12" x14ac:dyDescent="0.55000000000000004">
      <c r="I152" s="3" t="s">
        <v>149</v>
      </c>
      <c r="J152" s="3">
        <v>60</v>
      </c>
      <c r="K152" s="18">
        <v>82</v>
      </c>
      <c r="L152" s="18" t="s">
        <v>187</v>
      </c>
    </row>
    <row r="153" spans="9:12" x14ac:dyDescent="0.55000000000000004">
      <c r="I153" s="3" t="s">
        <v>149</v>
      </c>
      <c r="J153" s="3">
        <v>60</v>
      </c>
      <c r="K153" s="18">
        <v>83</v>
      </c>
      <c r="L153" s="18" t="s">
        <v>187</v>
      </c>
    </row>
    <row r="154" spans="9:12" x14ac:dyDescent="0.55000000000000004">
      <c r="I154" s="3" t="s">
        <v>149</v>
      </c>
      <c r="J154" s="3">
        <v>60</v>
      </c>
      <c r="K154" s="18">
        <v>85</v>
      </c>
      <c r="L154" s="18" t="s">
        <v>187</v>
      </c>
    </row>
    <row r="155" spans="9:12" x14ac:dyDescent="0.55000000000000004">
      <c r="I155" s="3" t="s">
        <v>149</v>
      </c>
      <c r="J155" s="3">
        <v>60</v>
      </c>
      <c r="K155" s="18">
        <v>86</v>
      </c>
      <c r="L155" s="18" t="s">
        <v>187</v>
      </c>
    </row>
    <row r="156" spans="9:12" x14ac:dyDescent="0.55000000000000004">
      <c r="I156" s="3" t="s">
        <v>151</v>
      </c>
      <c r="J156" s="3">
        <v>63</v>
      </c>
      <c r="K156" s="18">
        <v>90</v>
      </c>
      <c r="L156" s="18" t="s">
        <v>187</v>
      </c>
    </row>
    <row r="157" spans="9:12" x14ac:dyDescent="0.55000000000000004">
      <c r="I157" s="3" t="s">
        <v>152</v>
      </c>
      <c r="J157" s="3">
        <v>64</v>
      </c>
      <c r="K157" s="18">
        <v>90</v>
      </c>
      <c r="L157" s="18" t="s">
        <v>187</v>
      </c>
    </row>
    <row r="158" spans="9:12" x14ac:dyDescent="0.55000000000000004">
      <c r="I158" s="3" t="s">
        <v>152</v>
      </c>
      <c r="J158" s="3">
        <v>64</v>
      </c>
      <c r="K158" s="18">
        <v>92</v>
      </c>
      <c r="L158" s="18" t="s">
        <v>187</v>
      </c>
    </row>
    <row r="159" spans="9:12" x14ac:dyDescent="0.55000000000000004">
      <c r="I159" s="3" t="s">
        <v>153</v>
      </c>
      <c r="J159" s="3">
        <v>66</v>
      </c>
      <c r="K159" s="18">
        <v>90</v>
      </c>
      <c r="L159" s="18" t="s">
        <v>187</v>
      </c>
    </row>
    <row r="160" spans="9:12" x14ac:dyDescent="0.55000000000000004">
      <c r="I160" s="3" t="s">
        <v>152</v>
      </c>
      <c r="J160" s="3">
        <v>64</v>
      </c>
      <c r="K160" s="18">
        <v>94</v>
      </c>
      <c r="L160" s="18" t="s">
        <v>187</v>
      </c>
    </row>
    <row r="161" spans="9:12" x14ac:dyDescent="0.55000000000000004">
      <c r="I161" s="3" t="s">
        <v>153</v>
      </c>
      <c r="J161" s="3">
        <v>66</v>
      </c>
      <c r="K161" s="18">
        <v>92</v>
      </c>
      <c r="L161" s="18" t="s">
        <v>187</v>
      </c>
    </row>
    <row r="162" spans="9:12" x14ac:dyDescent="0.55000000000000004">
      <c r="I162" s="3" t="s">
        <v>154</v>
      </c>
      <c r="J162" s="3">
        <v>65</v>
      </c>
      <c r="K162" s="18">
        <v>94</v>
      </c>
      <c r="L162" s="18" t="s">
        <v>187</v>
      </c>
    </row>
    <row r="163" spans="9:12" x14ac:dyDescent="0.55000000000000004">
      <c r="I163" s="3" t="s">
        <v>153</v>
      </c>
      <c r="J163" s="3">
        <v>66</v>
      </c>
      <c r="K163" s="18">
        <v>94</v>
      </c>
      <c r="L163" s="18" t="s">
        <v>187</v>
      </c>
    </row>
    <row r="164" spans="9:12" x14ac:dyDescent="0.55000000000000004">
      <c r="I164" s="3" t="s">
        <v>153</v>
      </c>
      <c r="J164" s="3">
        <v>66</v>
      </c>
      <c r="K164" s="18">
        <v>95</v>
      </c>
      <c r="L164" s="18" t="s">
        <v>187</v>
      </c>
    </row>
    <row r="165" spans="9:12" x14ac:dyDescent="0.55000000000000004">
      <c r="I165" s="3" t="s">
        <v>153</v>
      </c>
      <c r="J165" s="3">
        <v>66</v>
      </c>
      <c r="K165" s="18">
        <v>96</v>
      </c>
      <c r="L165" s="18" t="s">
        <v>187</v>
      </c>
    </row>
    <row r="166" spans="9:12" x14ac:dyDescent="0.55000000000000004">
      <c r="I166" s="3" t="s">
        <v>155</v>
      </c>
      <c r="J166" s="3">
        <v>68</v>
      </c>
      <c r="K166" s="18">
        <v>94</v>
      </c>
      <c r="L166" s="18" t="s">
        <v>187</v>
      </c>
    </row>
    <row r="167" spans="9:12" x14ac:dyDescent="0.55000000000000004">
      <c r="I167" s="3" t="s">
        <v>153</v>
      </c>
      <c r="J167" s="3">
        <v>66</v>
      </c>
      <c r="K167" s="18">
        <v>97</v>
      </c>
      <c r="L167" s="18" t="s">
        <v>187</v>
      </c>
    </row>
    <row r="168" spans="9:12" x14ac:dyDescent="0.55000000000000004">
      <c r="I168" s="3" t="s">
        <v>153</v>
      </c>
      <c r="J168" s="3">
        <v>66</v>
      </c>
      <c r="K168" s="18">
        <v>98</v>
      </c>
      <c r="L168" s="18" t="s">
        <v>187</v>
      </c>
    </row>
    <row r="169" spans="9:12" x14ac:dyDescent="0.55000000000000004">
      <c r="I169" s="3" t="s">
        <v>155</v>
      </c>
      <c r="J169" s="3">
        <v>68</v>
      </c>
      <c r="K169" s="18">
        <v>96</v>
      </c>
      <c r="L169" s="18" t="s">
        <v>187</v>
      </c>
    </row>
    <row r="170" spans="9:12" x14ac:dyDescent="0.55000000000000004">
      <c r="I170" s="3" t="s">
        <v>156</v>
      </c>
      <c r="J170" s="3">
        <v>67</v>
      </c>
      <c r="K170" s="18">
        <v>98</v>
      </c>
      <c r="L170" s="18" t="s">
        <v>187</v>
      </c>
    </row>
    <row r="171" spans="9:12" x14ac:dyDescent="0.55000000000000004">
      <c r="I171" s="3" t="s">
        <v>155</v>
      </c>
      <c r="J171" s="3">
        <v>68</v>
      </c>
      <c r="K171" s="18">
        <v>98</v>
      </c>
      <c r="L171" s="18" t="s">
        <v>187</v>
      </c>
    </row>
    <row r="172" spans="9:12" x14ac:dyDescent="0.55000000000000004">
      <c r="I172" s="3" t="s">
        <v>155</v>
      </c>
      <c r="J172" s="3">
        <v>68</v>
      </c>
      <c r="K172" s="18">
        <v>99</v>
      </c>
      <c r="L172" s="18" t="s">
        <v>187</v>
      </c>
    </row>
    <row r="173" spans="9:12" x14ac:dyDescent="0.55000000000000004">
      <c r="I173" s="3" t="s">
        <v>155</v>
      </c>
      <c r="J173" s="3">
        <v>68</v>
      </c>
      <c r="K173" s="18">
        <v>100</v>
      </c>
      <c r="L173" s="18" t="s">
        <v>187</v>
      </c>
    </row>
    <row r="174" spans="9:12" x14ac:dyDescent="0.55000000000000004">
      <c r="I174" s="3" t="s">
        <v>158</v>
      </c>
      <c r="J174" s="3">
        <v>69</v>
      </c>
      <c r="K174" s="18">
        <v>100</v>
      </c>
      <c r="L174" s="18" t="s">
        <v>187</v>
      </c>
    </row>
    <row r="175" spans="9:12" x14ac:dyDescent="0.55000000000000004">
      <c r="I175" s="3" t="s">
        <v>157</v>
      </c>
      <c r="J175" s="3">
        <v>70</v>
      </c>
      <c r="K175" s="18">
        <v>100</v>
      </c>
      <c r="L175" s="18" t="s">
        <v>187</v>
      </c>
    </row>
    <row r="176" spans="9:12" x14ac:dyDescent="0.55000000000000004">
      <c r="I176" s="3" t="s">
        <v>157</v>
      </c>
      <c r="J176" s="3">
        <v>70</v>
      </c>
      <c r="K176" s="18">
        <v>101</v>
      </c>
      <c r="L176" s="18" t="s">
        <v>187</v>
      </c>
    </row>
    <row r="177" spans="9:12" x14ac:dyDescent="0.55000000000000004">
      <c r="I177" s="3" t="s">
        <v>157</v>
      </c>
      <c r="J177" s="3">
        <v>70</v>
      </c>
      <c r="K177" s="18">
        <v>102</v>
      </c>
      <c r="L177" s="18" t="s">
        <v>187</v>
      </c>
    </row>
    <row r="178" spans="9:12" x14ac:dyDescent="0.55000000000000004">
      <c r="I178" s="3" t="s">
        <v>157</v>
      </c>
      <c r="J178" s="3">
        <v>70</v>
      </c>
      <c r="K178" s="18">
        <v>103</v>
      </c>
      <c r="L178" s="18" t="s">
        <v>187</v>
      </c>
    </row>
    <row r="179" spans="9:12" x14ac:dyDescent="0.55000000000000004">
      <c r="I179" s="3" t="s">
        <v>157</v>
      </c>
      <c r="J179" s="3">
        <v>70</v>
      </c>
      <c r="K179" s="18">
        <v>104</v>
      </c>
      <c r="L179" s="18" t="s">
        <v>187</v>
      </c>
    </row>
    <row r="180" spans="9:12" x14ac:dyDescent="0.55000000000000004">
      <c r="I180" s="3" t="s">
        <v>160</v>
      </c>
      <c r="J180" s="3">
        <v>71</v>
      </c>
      <c r="K180" s="18">
        <v>104</v>
      </c>
      <c r="L180" s="18" t="s">
        <v>187</v>
      </c>
    </row>
    <row r="181" spans="9:12" x14ac:dyDescent="0.55000000000000004">
      <c r="I181" s="3" t="s">
        <v>159</v>
      </c>
      <c r="J181" s="3">
        <v>72</v>
      </c>
      <c r="K181" s="18">
        <v>104</v>
      </c>
      <c r="L181" s="18" t="s">
        <v>187</v>
      </c>
    </row>
    <row r="182" spans="9:12" x14ac:dyDescent="0.55000000000000004">
      <c r="I182" s="3" t="s">
        <v>159</v>
      </c>
      <c r="J182" s="3">
        <v>72</v>
      </c>
      <c r="K182" s="18">
        <v>105</v>
      </c>
      <c r="L182" s="18" t="s">
        <v>187</v>
      </c>
    </row>
    <row r="183" spans="9:12" x14ac:dyDescent="0.55000000000000004">
      <c r="I183" s="3" t="s">
        <v>159</v>
      </c>
      <c r="J183" s="3">
        <v>72</v>
      </c>
      <c r="K183" s="18">
        <v>106</v>
      </c>
      <c r="L183" s="18" t="s">
        <v>187</v>
      </c>
    </row>
    <row r="184" spans="9:12" x14ac:dyDescent="0.55000000000000004">
      <c r="I184" s="3" t="s">
        <v>159</v>
      </c>
      <c r="J184" s="3">
        <v>72</v>
      </c>
      <c r="K184" s="18">
        <v>107</v>
      </c>
      <c r="L184" s="18" t="s">
        <v>187</v>
      </c>
    </row>
    <row r="185" spans="9:12" x14ac:dyDescent="0.55000000000000004">
      <c r="I185" s="3" t="s">
        <v>159</v>
      </c>
      <c r="J185" s="3">
        <v>72</v>
      </c>
      <c r="K185" s="18">
        <v>108</v>
      </c>
      <c r="L185" s="18" t="s">
        <v>187</v>
      </c>
    </row>
    <row r="186" spans="9:12" x14ac:dyDescent="0.55000000000000004">
      <c r="I186" s="3" t="s">
        <v>162</v>
      </c>
      <c r="J186" s="3">
        <v>73</v>
      </c>
      <c r="K186" s="18">
        <v>108</v>
      </c>
      <c r="L186" s="18" t="s">
        <v>187</v>
      </c>
    </row>
    <row r="187" spans="9:12" x14ac:dyDescent="0.55000000000000004">
      <c r="I187" s="3" t="s">
        <v>161</v>
      </c>
      <c r="J187" s="3">
        <v>74</v>
      </c>
      <c r="K187" s="18">
        <v>108</v>
      </c>
      <c r="L187" s="18" t="s">
        <v>187</v>
      </c>
    </row>
    <row r="188" spans="9:12" x14ac:dyDescent="0.55000000000000004">
      <c r="I188" s="3" t="s">
        <v>161</v>
      </c>
      <c r="J188" s="3">
        <v>74</v>
      </c>
      <c r="K188" s="18">
        <v>109</v>
      </c>
      <c r="L188" s="18" t="s">
        <v>187</v>
      </c>
    </row>
    <row r="189" spans="9:12" x14ac:dyDescent="0.55000000000000004">
      <c r="I189" s="3" t="s">
        <v>161</v>
      </c>
      <c r="J189" s="3">
        <v>74</v>
      </c>
      <c r="K189" s="18">
        <v>110</v>
      </c>
      <c r="L189" s="18" t="s">
        <v>187</v>
      </c>
    </row>
    <row r="190" spans="9:12" x14ac:dyDescent="0.55000000000000004">
      <c r="I190" s="3" t="s">
        <v>164</v>
      </c>
      <c r="J190" s="3">
        <v>75</v>
      </c>
      <c r="K190" s="18">
        <v>110</v>
      </c>
      <c r="L190" s="18" t="s">
        <v>187</v>
      </c>
    </row>
    <row r="191" spans="9:12" x14ac:dyDescent="0.55000000000000004">
      <c r="I191" s="3" t="s">
        <v>163</v>
      </c>
      <c r="J191" s="3">
        <v>76</v>
      </c>
      <c r="K191" s="18">
        <v>110</v>
      </c>
      <c r="L191" s="18" t="s">
        <v>187</v>
      </c>
    </row>
    <row r="192" spans="9:12" x14ac:dyDescent="0.55000000000000004">
      <c r="I192" s="3" t="s">
        <v>163</v>
      </c>
      <c r="J192" s="3">
        <v>76</v>
      </c>
      <c r="K192" s="18">
        <v>112</v>
      </c>
      <c r="L192" s="18" t="s">
        <v>187</v>
      </c>
    </row>
    <row r="193" spans="9:12" x14ac:dyDescent="0.55000000000000004">
      <c r="I193" s="3" t="s">
        <v>163</v>
      </c>
      <c r="J193" s="3">
        <v>76</v>
      </c>
      <c r="K193" s="18">
        <v>113</v>
      </c>
      <c r="L193" s="18" t="s">
        <v>187</v>
      </c>
    </row>
    <row r="194" spans="9:12" x14ac:dyDescent="0.55000000000000004">
      <c r="I194" s="3" t="s">
        <v>163</v>
      </c>
      <c r="J194" s="3">
        <v>76</v>
      </c>
      <c r="K194" s="18">
        <v>114</v>
      </c>
      <c r="L194" s="18" t="s">
        <v>187</v>
      </c>
    </row>
    <row r="195" spans="9:12" x14ac:dyDescent="0.55000000000000004">
      <c r="I195" s="3" t="s">
        <v>166</v>
      </c>
      <c r="J195" s="3">
        <v>77</v>
      </c>
      <c r="K195" s="18">
        <v>114</v>
      </c>
      <c r="L195" s="18" t="s">
        <v>187</v>
      </c>
    </row>
    <row r="196" spans="9:12" x14ac:dyDescent="0.55000000000000004">
      <c r="I196" s="3" t="s">
        <v>165</v>
      </c>
      <c r="J196" s="3">
        <v>78</v>
      </c>
      <c r="K196" s="18">
        <v>114</v>
      </c>
      <c r="L196" s="18" t="s">
        <v>187</v>
      </c>
    </row>
    <row r="197" spans="9:12" x14ac:dyDescent="0.55000000000000004">
      <c r="I197" s="3" t="s">
        <v>166</v>
      </c>
      <c r="J197" s="3">
        <v>77</v>
      </c>
      <c r="K197" s="18">
        <v>116</v>
      </c>
      <c r="L197" s="18" t="s">
        <v>187</v>
      </c>
    </row>
    <row r="198" spans="9:12" x14ac:dyDescent="0.55000000000000004">
      <c r="I198" s="3" t="s">
        <v>165</v>
      </c>
      <c r="J198" s="3">
        <v>78</v>
      </c>
      <c r="K198" s="18">
        <v>116</v>
      </c>
      <c r="L198" s="18" t="s">
        <v>187</v>
      </c>
    </row>
    <row r="199" spans="9:12" x14ac:dyDescent="0.55000000000000004">
      <c r="I199" s="3" t="s">
        <v>165</v>
      </c>
      <c r="J199" s="3">
        <v>78</v>
      </c>
      <c r="K199" s="18">
        <v>117</v>
      </c>
      <c r="L199" s="18" t="s">
        <v>187</v>
      </c>
    </row>
    <row r="200" spans="9:12" x14ac:dyDescent="0.55000000000000004">
      <c r="I200" s="3" t="s">
        <v>165</v>
      </c>
      <c r="J200" s="3">
        <v>78</v>
      </c>
      <c r="K200" s="18">
        <v>118</v>
      </c>
      <c r="L200" s="18" t="s">
        <v>187</v>
      </c>
    </row>
    <row r="201" spans="9:12" x14ac:dyDescent="0.55000000000000004">
      <c r="I201" s="3" t="s">
        <v>168</v>
      </c>
      <c r="J201" s="3">
        <v>79</v>
      </c>
      <c r="K201" s="18">
        <v>118</v>
      </c>
      <c r="L201" s="18" t="s">
        <v>187</v>
      </c>
    </row>
    <row r="202" spans="9:12" x14ac:dyDescent="0.55000000000000004">
      <c r="I202" s="3" t="s">
        <v>167</v>
      </c>
      <c r="J202" s="3">
        <v>80</v>
      </c>
      <c r="K202" s="18">
        <v>118</v>
      </c>
      <c r="L202" s="18" t="s">
        <v>187</v>
      </c>
    </row>
    <row r="203" spans="9:12" x14ac:dyDescent="0.55000000000000004">
      <c r="I203" s="3" t="s">
        <v>167</v>
      </c>
      <c r="J203" s="3">
        <v>80</v>
      </c>
      <c r="K203" s="18">
        <v>119</v>
      </c>
      <c r="L203" s="18" t="s">
        <v>187</v>
      </c>
    </row>
    <row r="204" spans="9:12" x14ac:dyDescent="0.55000000000000004">
      <c r="I204" s="3" t="s">
        <v>167</v>
      </c>
      <c r="J204" s="3">
        <v>80</v>
      </c>
      <c r="K204" s="18">
        <v>120</v>
      </c>
      <c r="L204" s="18" t="s">
        <v>187</v>
      </c>
    </row>
    <row r="205" spans="9:12" x14ac:dyDescent="0.55000000000000004">
      <c r="I205" s="3" t="s">
        <v>167</v>
      </c>
      <c r="J205" s="3">
        <v>80</v>
      </c>
      <c r="K205" s="18">
        <v>121</v>
      </c>
      <c r="L205" s="18" t="s">
        <v>187</v>
      </c>
    </row>
    <row r="206" spans="9:12" x14ac:dyDescent="0.55000000000000004">
      <c r="I206" s="3" t="s">
        <v>167</v>
      </c>
      <c r="J206" s="3">
        <v>80</v>
      </c>
      <c r="K206" s="18">
        <v>122</v>
      </c>
      <c r="L206" s="18" t="s">
        <v>187</v>
      </c>
    </row>
    <row r="207" spans="9:12" x14ac:dyDescent="0.55000000000000004">
      <c r="I207" s="3" t="s">
        <v>169</v>
      </c>
      <c r="J207" s="3">
        <v>81</v>
      </c>
      <c r="K207" s="18">
        <v>122</v>
      </c>
      <c r="L207" s="18" t="s">
        <v>187</v>
      </c>
    </row>
    <row r="208" spans="9:12" x14ac:dyDescent="0.55000000000000004">
      <c r="I208" s="3" t="s">
        <v>170</v>
      </c>
      <c r="J208" s="3">
        <v>82</v>
      </c>
      <c r="K208" s="18">
        <v>122</v>
      </c>
      <c r="L208" s="18" t="s">
        <v>187</v>
      </c>
    </row>
    <row r="209" spans="9:12" x14ac:dyDescent="0.55000000000000004">
      <c r="I209" s="3" t="s">
        <v>169</v>
      </c>
      <c r="J209" s="3">
        <v>81</v>
      </c>
      <c r="K209" s="18">
        <v>124</v>
      </c>
      <c r="L209" s="18" t="s">
        <v>187</v>
      </c>
    </row>
    <row r="210" spans="9:12" x14ac:dyDescent="0.55000000000000004">
      <c r="I210" s="3" t="s">
        <v>170</v>
      </c>
      <c r="J210" s="3">
        <v>82</v>
      </c>
      <c r="K210" s="18">
        <v>124</v>
      </c>
      <c r="L210" s="18" t="s">
        <v>187</v>
      </c>
    </row>
    <row r="211" spans="9:12" x14ac:dyDescent="0.55000000000000004">
      <c r="I211" s="3" t="s">
        <v>170</v>
      </c>
      <c r="J211" s="3">
        <v>82</v>
      </c>
      <c r="K211" s="18">
        <v>125</v>
      </c>
      <c r="L211" s="18" t="s">
        <v>187</v>
      </c>
    </row>
    <row r="212" spans="9:12" x14ac:dyDescent="0.55000000000000004">
      <c r="I212" s="3" t="s">
        <v>170</v>
      </c>
      <c r="J212" s="3">
        <v>82</v>
      </c>
      <c r="K212" s="18">
        <v>126</v>
      </c>
      <c r="L212" s="18" t="s">
        <v>187</v>
      </c>
    </row>
  </sheetData>
  <mergeCells count="2">
    <mergeCell ref="E3:E4"/>
    <mergeCell ref="L3:L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F131-6612-4065-BBE8-511A0C4FD8B7}">
  <sheetPr codeName="Sheet4"/>
  <dimension ref="A1:D212"/>
  <sheetViews>
    <sheetView topLeftCell="A192" zoomScale="124" workbookViewId="0">
      <selection activeCell="D5" activeCellId="1" sqref="B5:B212 D5:D212"/>
    </sheetView>
  </sheetViews>
  <sheetFormatPr defaultRowHeight="14.4" x14ac:dyDescent="0.55000000000000004"/>
  <cols>
    <col min="4" max="4" width="10.15625" bestFit="1" customWidth="1"/>
  </cols>
  <sheetData>
    <row r="1" spans="1:4" x14ac:dyDescent="0.55000000000000004">
      <c r="C1" t="s">
        <v>187</v>
      </c>
    </row>
    <row r="3" spans="1:4" ht="41.4" x14ac:dyDescent="0.55000000000000004">
      <c r="A3" s="17" t="s">
        <v>89</v>
      </c>
      <c r="B3" s="17" t="s">
        <v>174</v>
      </c>
      <c r="C3" s="17" t="s">
        <v>175</v>
      </c>
      <c r="D3" s="24" t="s">
        <v>190</v>
      </c>
    </row>
    <row r="4" spans="1:4" x14ac:dyDescent="0.55000000000000004">
      <c r="A4" s="17"/>
      <c r="B4" s="17" t="s">
        <v>179</v>
      </c>
      <c r="C4" s="17" t="s">
        <v>180</v>
      </c>
      <c r="D4" s="24"/>
    </row>
    <row r="5" spans="1:4" x14ac:dyDescent="0.55000000000000004">
      <c r="A5" s="3" t="s">
        <v>91</v>
      </c>
      <c r="B5" s="3">
        <v>1</v>
      </c>
      <c r="C5" s="18">
        <v>0</v>
      </c>
      <c r="D5" s="20">
        <f>C5/B5</f>
        <v>0</v>
      </c>
    </row>
    <row r="6" spans="1:4" x14ac:dyDescent="0.55000000000000004">
      <c r="A6" s="3" t="s">
        <v>91</v>
      </c>
      <c r="B6" s="3">
        <v>1</v>
      </c>
      <c r="C6" s="18">
        <v>1</v>
      </c>
      <c r="D6" s="20">
        <f t="shared" ref="D6:D69" si="0">C6/B6</f>
        <v>1</v>
      </c>
    </row>
    <row r="7" spans="1:4" x14ac:dyDescent="0.55000000000000004">
      <c r="A7" s="3" t="s">
        <v>92</v>
      </c>
      <c r="B7" s="3">
        <v>2</v>
      </c>
      <c r="C7" s="18">
        <v>1</v>
      </c>
      <c r="D7" s="20">
        <f t="shared" si="0"/>
        <v>0.5</v>
      </c>
    </row>
    <row r="8" spans="1:4" x14ac:dyDescent="0.55000000000000004">
      <c r="A8" s="3" t="s">
        <v>92</v>
      </c>
      <c r="B8" s="3">
        <v>2</v>
      </c>
      <c r="C8" s="18">
        <v>2</v>
      </c>
      <c r="D8" s="20">
        <f t="shared" si="0"/>
        <v>1</v>
      </c>
    </row>
    <row r="9" spans="1:4" x14ac:dyDescent="0.55000000000000004">
      <c r="A9" s="3" t="s">
        <v>93</v>
      </c>
      <c r="B9" s="3">
        <v>3</v>
      </c>
      <c r="C9" s="18">
        <v>3</v>
      </c>
      <c r="D9" s="20">
        <f t="shared" si="0"/>
        <v>1</v>
      </c>
    </row>
    <row r="10" spans="1:4" x14ac:dyDescent="0.55000000000000004">
      <c r="A10" s="3" t="s">
        <v>93</v>
      </c>
      <c r="B10" s="3">
        <v>3</v>
      </c>
      <c r="C10" s="18">
        <v>4</v>
      </c>
      <c r="D10" s="20">
        <f t="shared" si="0"/>
        <v>1.3333333333333333</v>
      </c>
    </row>
    <row r="11" spans="1:4" x14ac:dyDescent="0.55000000000000004">
      <c r="A11" s="3" t="s">
        <v>94</v>
      </c>
      <c r="B11" s="3">
        <v>4</v>
      </c>
      <c r="C11" s="18">
        <v>5</v>
      </c>
      <c r="D11" s="20">
        <f t="shared" si="0"/>
        <v>1.25</v>
      </c>
    </row>
    <row r="12" spans="1:4" x14ac:dyDescent="0.55000000000000004">
      <c r="A12" s="3" t="s">
        <v>95</v>
      </c>
      <c r="B12" s="3">
        <v>5</v>
      </c>
      <c r="C12" s="18">
        <v>5</v>
      </c>
      <c r="D12" s="20">
        <f t="shared" si="0"/>
        <v>1</v>
      </c>
    </row>
    <row r="13" spans="1:4" x14ac:dyDescent="0.55000000000000004">
      <c r="A13" s="3" t="s">
        <v>95</v>
      </c>
      <c r="B13" s="3">
        <v>5</v>
      </c>
      <c r="C13" s="18">
        <v>6</v>
      </c>
      <c r="D13" s="20">
        <f t="shared" si="0"/>
        <v>1.2</v>
      </c>
    </row>
    <row r="14" spans="1:4" x14ac:dyDescent="0.55000000000000004">
      <c r="A14" s="3" t="s">
        <v>96</v>
      </c>
      <c r="B14" s="3">
        <v>6</v>
      </c>
      <c r="C14" s="18">
        <v>6</v>
      </c>
      <c r="D14" s="20">
        <f t="shared" si="0"/>
        <v>1</v>
      </c>
    </row>
    <row r="15" spans="1:4" x14ac:dyDescent="0.55000000000000004">
      <c r="A15" s="3" t="s">
        <v>96</v>
      </c>
      <c r="B15" s="3">
        <v>6</v>
      </c>
      <c r="C15" s="18">
        <v>7</v>
      </c>
      <c r="D15" s="20">
        <f t="shared" si="0"/>
        <v>1.1666666666666667</v>
      </c>
    </row>
    <row r="16" spans="1:4" x14ac:dyDescent="0.55000000000000004">
      <c r="A16" s="3" t="s">
        <v>97</v>
      </c>
      <c r="B16" s="3">
        <v>7</v>
      </c>
      <c r="C16" s="18">
        <v>7</v>
      </c>
      <c r="D16" s="20">
        <f t="shared" si="0"/>
        <v>1</v>
      </c>
    </row>
    <row r="17" spans="1:4" x14ac:dyDescent="0.55000000000000004">
      <c r="A17" s="3" t="s">
        <v>97</v>
      </c>
      <c r="B17" s="3">
        <v>7</v>
      </c>
      <c r="C17" s="18">
        <v>8</v>
      </c>
      <c r="D17" s="20">
        <f t="shared" si="0"/>
        <v>1.1428571428571428</v>
      </c>
    </row>
    <row r="18" spans="1:4" x14ac:dyDescent="0.55000000000000004">
      <c r="A18" s="3" t="s">
        <v>98</v>
      </c>
      <c r="B18" s="3">
        <v>8</v>
      </c>
      <c r="C18" s="18">
        <v>8</v>
      </c>
      <c r="D18" s="20">
        <f t="shared" si="0"/>
        <v>1</v>
      </c>
    </row>
    <row r="19" spans="1:4" x14ac:dyDescent="0.55000000000000004">
      <c r="A19" s="3" t="s">
        <v>98</v>
      </c>
      <c r="B19" s="3">
        <v>8</v>
      </c>
      <c r="C19" s="18">
        <v>9</v>
      </c>
      <c r="D19" s="20">
        <f t="shared" si="0"/>
        <v>1.125</v>
      </c>
    </row>
    <row r="20" spans="1:4" x14ac:dyDescent="0.55000000000000004">
      <c r="A20" s="3" t="s">
        <v>98</v>
      </c>
      <c r="B20" s="3">
        <v>8</v>
      </c>
      <c r="C20" s="18">
        <v>10</v>
      </c>
      <c r="D20" s="20">
        <f t="shared" si="0"/>
        <v>1.25</v>
      </c>
    </row>
    <row r="21" spans="1:4" x14ac:dyDescent="0.55000000000000004">
      <c r="A21" s="3" t="s">
        <v>99</v>
      </c>
      <c r="B21" s="3">
        <v>9</v>
      </c>
      <c r="C21" s="18">
        <v>10</v>
      </c>
      <c r="D21" s="20">
        <f t="shared" si="0"/>
        <v>1.1111111111111112</v>
      </c>
    </row>
    <row r="22" spans="1:4" x14ac:dyDescent="0.55000000000000004">
      <c r="A22" s="3" t="s">
        <v>100</v>
      </c>
      <c r="B22" s="3">
        <v>10</v>
      </c>
      <c r="C22" s="18">
        <v>10</v>
      </c>
      <c r="D22" s="20">
        <f t="shared" si="0"/>
        <v>1</v>
      </c>
    </row>
    <row r="23" spans="1:4" x14ac:dyDescent="0.55000000000000004">
      <c r="A23" s="3" t="s">
        <v>100</v>
      </c>
      <c r="B23" s="3">
        <v>10</v>
      </c>
      <c r="C23" s="18">
        <v>11</v>
      </c>
      <c r="D23" s="20">
        <f t="shared" si="0"/>
        <v>1.1000000000000001</v>
      </c>
    </row>
    <row r="24" spans="1:4" x14ac:dyDescent="0.55000000000000004">
      <c r="A24" s="3" t="s">
        <v>100</v>
      </c>
      <c r="B24" s="3">
        <v>10</v>
      </c>
      <c r="C24" s="18">
        <v>12</v>
      </c>
      <c r="D24" s="20">
        <f t="shared" si="0"/>
        <v>1.2</v>
      </c>
    </row>
    <row r="25" spans="1:4" x14ac:dyDescent="0.55000000000000004">
      <c r="A25" s="3" t="s">
        <v>101</v>
      </c>
      <c r="B25" s="3">
        <v>11</v>
      </c>
      <c r="C25" s="18">
        <v>12</v>
      </c>
      <c r="D25" s="20">
        <f t="shared" si="0"/>
        <v>1.0909090909090908</v>
      </c>
    </row>
    <row r="26" spans="1:4" x14ac:dyDescent="0.55000000000000004">
      <c r="A26" s="3" t="s">
        <v>102</v>
      </c>
      <c r="B26" s="3">
        <v>12</v>
      </c>
      <c r="C26" s="18">
        <v>12</v>
      </c>
      <c r="D26" s="20">
        <f t="shared" si="0"/>
        <v>1</v>
      </c>
    </row>
    <row r="27" spans="1:4" x14ac:dyDescent="0.55000000000000004">
      <c r="A27" s="3" t="s">
        <v>102</v>
      </c>
      <c r="B27" s="3">
        <v>12</v>
      </c>
      <c r="C27" s="18">
        <v>13</v>
      </c>
      <c r="D27" s="20">
        <f t="shared" si="0"/>
        <v>1.0833333333333333</v>
      </c>
    </row>
    <row r="28" spans="1:4" x14ac:dyDescent="0.55000000000000004">
      <c r="A28" s="3" t="s">
        <v>102</v>
      </c>
      <c r="B28" s="3">
        <v>12</v>
      </c>
      <c r="C28" s="18">
        <v>14</v>
      </c>
      <c r="D28" s="20">
        <f t="shared" si="0"/>
        <v>1.1666666666666667</v>
      </c>
    </row>
    <row r="29" spans="1:4" x14ac:dyDescent="0.55000000000000004">
      <c r="A29" s="3" t="s">
        <v>103</v>
      </c>
      <c r="B29" s="3">
        <v>13</v>
      </c>
      <c r="C29" s="18">
        <v>14</v>
      </c>
      <c r="D29" s="20">
        <f t="shared" si="0"/>
        <v>1.0769230769230769</v>
      </c>
    </row>
    <row r="30" spans="1:4" x14ac:dyDescent="0.55000000000000004">
      <c r="A30" s="3" t="s">
        <v>104</v>
      </c>
      <c r="B30" s="3">
        <v>14</v>
      </c>
      <c r="C30" s="18">
        <v>14</v>
      </c>
      <c r="D30" s="20">
        <f t="shared" si="0"/>
        <v>1</v>
      </c>
    </row>
    <row r="31" spans="1:4" x14ac:dyDescent="0.55000000000000004">
      <c r="A31" s="3" t="s">
        <v>104</v>
      </c>
      <c r="B31" s="3">
        <v>14</v>
      </c>
      <c r="C31" s="18">
        <v>15</v>
      </c>
      <c r="D31" s="20">
        <f t="shared" si="0"/>
        <v>1.0714285714285714</v>
      </c>
    </row>
    <row r="32" spans="1:4" x14ac:dyDescent="0.55000000000000004">
      <c r="A32" s="3" t="s">
        <v>104</v>
      </c>
      <c r="B32" s="3">
        <v>14</v>
      </c>
      <c r="C32" s="18">
        <v>16</v>
      </c>
      <c r="D32" s="20">
        <f t="shared" si="0"/>
        <v>1.1428571428571428</v>
      </c>
    </row>
    <row r="33" spans="1:4" x14ac:dyDescent="0.55000000000000004">
      <c r="A33" s="3" t="s">
        <v>105</v>
      </c>
      <c r="B33" s="3">
        <v>15</v>
      </c>
      <c r="C33" s="18">
        <v>16</v>
      </c>
      <c r="D33" s="20">
        <f t="shared" si="0"/>
        <v>1.0666666666666667</v>
      </c>
    </row>
    <row r="34" spans="1:4" x14ac:dyDescent="0.55000000000000004">
      <c r="A34" s="3" t="s">
        <v>106</v>
      </c>
      <c r="B34" s="3">
        <v>16</v>
      </c>
      <c r="C34" s="18">
        <v>16</v>
      </c>
      <c r="D34" s="20">
        <f t="shared" si="0"/>
        <v>1</v>
      </c>
    </row>
    <row r="35" spans="1:4" x14ac:dyDescent="0.55000000000000004">
      <c r="A35" s="3" t="s">
        <v>106</v>
      </c>
      <c r="B35" s="3">
        <v>16</v>
      </c>
      <c r="C35" s="18">
        <v>17</v>
      </c>
      <c r="D35" s="20">
        <f t="shared" si="0"/>
        <v>1.0625</v>
      </c>
    </row>
    <row r="36" spans="1:4" x14ac:dyDescent="0.55000000000000004">
      <c r="A36" s="3" t="s">
        <v>106</v>
      </c>
      <c r="B36" s="3">
        <v>16</v>
      </c>
      <c r="C36" s="18">
        <v>18</v>
      </c>
      <c r="D36" s="20">
        <f t="shared" si="0"/>
        <v>1.125</v>
      </c>
    </row>
    <row r="37" spans="1:4" x14ac:dyDescent="0.55000000000000004">
      <c r="A37" s="3" t="s">
        <v>107</v>
      </c>
      <c r="B37" s="3">
        <v>17</v>
      </c>
      <c r="C37" s="18">
        <v>18</v>
      </c>
      <c r="D37" s="20">
        <f t="shared" si="0"/>
        <v>1.0588235294117647</v>
      </c>
    </row>
    <row r="38" spans="1:4" x14ac:dyDescent="0.55000000000000004">
      <c r="A38" s="3" t="s">
        <v>106</v>
      </c>
      <c r="B38" s="3">
        <v>16</v>
      </c>
      <c r="C38" s="18">
        <v>20</v>
      </c>
      <c r="D38" s="20">
        <f t="shared" si="0"/>
        <v>1.25</v>
      </c>
    </row>
    <row r="39" spans="1:4" x14ac:dyDescent="0.55000000000000004">
      <c r="A39" s="3" t="s">
        <v>108</v>
      </c>
      <c r="B39" s="3">
        <v>18</v>
      </c>
      <c r="C39" s="18">
        <v>18</v>
      </c>
      <c r="D39" s="20">
        <f t="shared" si="0"/>
        <v>1</v>
      </c>
    </row>
    <row r="40" spans="1:4" x14ac:dyDescent="0.55000000000000004">
      <c r="A40" s="3" t="s">
        <v>107</v>
      </c>
      <c r="B40" s="3">
        <v>17</v>
      </c>
      <c r="C40" s="18">
        <v>20</v>
      </c>
      <c r="D40" s="20">
        <f t="shared" si="0"/>
        <v>1.1764705882352942</v>
      </c>
    </row>
    <row r="41" spans="1:4" x14ac:dyDescent="0.55000000000000004">
      <c r="A41" s="3" t="s">
        <v>108</v>
      </c>
      <c r="B41" s="3">
        <v>18</v>
      </c>
      <c r="C41" s="18">
        <v>20</v>
      </c>
      <c r="D41" s="20">
        <f t="shared" si="0"/>
        <v>1.1111111111111112</v>
      </c>
    </row>
    <row r="42" spans="1:4" x14ac:dyDescent="0.55000000000000004">
      <c r="A42" s="3" t="s">
        <v>109</v>
      </c>
      <c r="B42" s="3">
        <v>19</v>
      </c>
      <c r="C42" s="18">
        <v>20</v>
      </c>
      <c r="D42" s="20">
        <f t="shared" si="0"/>
        <v>1.0526315789473684</v>
      </c>
    </row>
    <row r="43" spans="1:4" x14ac:dyDescent="0.55000000000000004">
      <c r="A43" s="3" t="s">
        <v>108</v>
      </c>
      <c r="B43" s="3">
        <v>18</v>
      </c>
      <c r="C43" s="18">
        <v>22</v>
      </c>
      <c r="D43" s="20">
        <f t="shared" si="0"/>
        <v>1.2222222222222223</v>
      </c>
    </row>
    <row r="44" spans="1:4" x14ac:dyDescent="0.55000000000000004">
      <c r="A44" s="3" t="s">
        <v>110</v>
      </c>
      <c r="B44" s="3">
        <v>20</v>
      </c>
      <c r="C44" s="18">
        <v>20</v>
      </c>
      <c r="D44" s="20">
        <f t="shared" si="0"/>
        <v>1</v>
      </c>
    </row>
    <row r="45" spans="1:4" x14ac:dyDescent="0.55000000000000004">
      <c r="A45" s="3" t="s">
        <v>109</v>
      </c>
      <c r="B45" s="3">
        <v>19</v>
      </c>
      <c r="C45" s="18">
        <v>22</v>
      </c>
      <c r="D45" s="20">
        <f t="shared" si="0"/>
        <v>1.1578947368421053</v>
      </c>
    </row>
    <row r="46" spans="1:4" x14ac:dyDescent="0.55000000000000004">
      <c r="A46" s="3" t="s">
        <v>110</v>
      </c>
      <c r="B46" s="3">
        <v>20</v>
      </c>
      <c r="C46" s="18">
        <v>22</v>
      </c>
      <c r="D46" s="20">
        <f t="shared" si="0"/>
        <v>1.1000000000000001</v>
      </c>
    </row>
    <row r="47" spans="1:4" x14ac:dyDescent="0.55000000000000004">
      <c r="A47" s="3" t="s">
        <v>110</v>
      </c>
      <c r="B47" s="3">
        <v>20</v>
      </c>
      <c r="C47" s="18">
        <v>23</v>
      </c>
      <c r="D47" s="20">
        <f t="shared" si="0"/>
        <v>1.1499999999999999</v>
      </c>
    </row>
    <row r="48" spans="1:4" x14ac:dyDescent="0.55000000000000004">
      <c r="A48" s="3" t="s">
        <v>110</v>
      </c>
      <c r="B48" s="3">
        <v>20</v>
      </c>
      <c r="C48" s="18">
        <v>24</v>
      </c>
      <c r="D48" s="20">
        <f t="shared" si="0"/>
        <v>1.2</v>
      </c>
    </row>
    <row r="49" spans="1:4" x14ac:dyDescent="0.55000000000000004">
      <c r="A49" s="3" t="s">
        <v>111</v>
      </c>
      <c r="B49" s="3">
        <v>21</v>
      </c>
      <c r="C49" s="18">
        <v>24</v>
      </c>
      <c r="D49" s="20">
        <f t="shared" si="0"/>
        <v>1.1428571428571428</v>
      </c>
    </row>
    <row r="50" spans="1:4" x14ac:dyDescent="0.55000000000000004">
      <c r="A50" s="3" t="s">
        <v>112</v>
      </c>
      <c r="B50" s="3">
        <v>22</v>
      </c>
      <c r="C50" s="18">
        <v>24</v>
      </c>
      <c r="D50" s="20">
        <f t="shared" si="0"/>
        <v>1.0909090909090908</v>
      </c>
    </row>
    <row r="51" spans="1:4" x14ac:dyDescent="0.55000000000000004">
      <c r="A51" s="3" t="s">
        <v>112</v>
      </c>
      <c r="B51" s="3">
        <v>22</v>
      </c>
      <c r="C51" s="18">
        <v>25</v>
      </c>
      <c r="D51" s="20">
        <f t="shared" si="0"/>
        <v>1.1363636363636365</v>
      </c>
    </row>
    <row r="52" spans="1:4" x14ac:dyDescent="0.55000000000000004">
      <c r="A52" s="3" t="s">
        <v>112</v>
      </c>
      <c r="B52" s="3">
        <v>22</v>
      </c>
      <c r="C52" s="18">
        <v>26</v>
      </c>
      <c r="D52" s="20">
        <f t="shared" si="0"/>
        <v>1.1818181818181819</v>
      </c>
    </row>
    <row r="53" spans="1:4" x14ac:dyDescent="0.55000000000000004">
      <c r="A53" s="3" t="s">
        <v>112</v>
      </c>
      <c r="B53" s="3">
        <v>22</v>
      </c>
      <c r="C53" s="18">
        <v>27</v>
      </c>
      <c r="D53" s="20">
        <f t="shared" si="0"/>
        <v>1.2272727272727273</v>
      </c>
    </row>
    <row r="54" spans="1:4" x14ac:dyDescent="0.55000000000000004">
      <c r="A54" s="3" t="s">
        <v>112</v>
      </c>
      <c r="B54" s="3">
        <v>22</v>
      </c>
      <c r="C54" s="18">
        <v>28</v>
      </c>
      <c r="D54" s="20">
        <f t="shared" si="0"/>
        <v>1.2727272727272727</v>
      </c>
    </row>
    <row r="55" spans="1:4" x14ac:dyDescent="0.55000000000000004">
      <c r="A55" s="3" t="s">
        <v>113</v>
      </c>
      <c r="B55" s="3">
        <v>24</v>
      </c>
      <c r="C55" s="18">
        <v>26</v>
      </c>
      <c r="D55" s="20">
        <f t="shared" si="0"/>
        <v>1.0833333333333333</v>
      </c>
    </row>
    <row r="56" spans="1:4" x14ac:dyDescent="0.55000000000000004">
      <c r="A56" s="3" t="s">
        <v>114</v>
      </c>
      <c r="B56" s="3">
        <v>23</v>
      </c>
      <c r="C56" s="18">
        <v>28</v>
      </c>
      <c r="D56" s="20">
        <f t="shared" si="0"/>
        <v>1.2173913043478262</v>
      </c>
    </row>
    <row r="57" spans="1:4" x14ac:dyDescent="0.55000000000000004">
      <c r="A57" s="3" t="s">
        <v>113</v>
      </c>
      <c r="B57" s="3">
        <v>24</v>
      </c>
      <c r="C57" s="18">
        <v>28</v>
      </c>
      <c r="D57" s="20">
        <f t="shared" si="0"/>
        <v>1.1666666666666667</v>
      </c>
    </row>
    <row r="58" spans="1:4" x14ac:dyDescent="0.55000000000000004">
      <c r="A58" s="3" t="s">
        <v>113</v>
      </c>
      <c r="B58" s="3">
        <v>24</v>
      </c>
      <c r="C58" s="18">
        <v>29</v>
      </c>
      <c r="D58" s="20">
        <f t="shared" si="0"/>
        <v>1.2083333333333333</v>
      </c>
    </row>
    <row r="59" spans="1:4" x14ac:dyDescent="0.55000000000000004">
      <c r="A59" s="3" t="s">
        <v>113</v>
      </c>
      <c r="B59" s="3">
        <v>24</v>
      </c>
      <c r="C59" s="18">
        <v>30</v>
      </c>
      <c r="D59" s="20">
        <f t="shared" si="0"/>
        <v>1.25</v>
      </c>
    </row>
    <row r="60" spans="1:4" x14ac:dyDescent="0.55000000000000004">
      <c r="A60" s="3" t="s">
        <v>115</v>
      </c>
      <c r="B60" s="3">
        <v>26</v>
      </c>
      <c r="C60" s="18">
        <v>28</v>
      </c>
      <c r="D60" s="20">
        <f t="shared" si="0"/>
        <v>1.0769230769230769</v>
      </c>
    </row>
    <row r="61" spans="1:4" x14ac:dyDescent="0.55000000000000004">
      <c r="A61" s="3" t="s">
        <v>116</v>
      </c>
      <c r="B61" s="3">
        <v>25</v>
      </c>
      <c r="C61" s="18">
        <v>30</v>
      </c>
      <c r="D61" s="20">
        <f t="shared" si="0"/>
        <v>1.2</v>
      </c>
    </row>
    <row r="62" spans="1:4" x14ac:dyDescent="0.55000000000000004">
      <c r="A62" s="3" t="s">
        <v>115</v>
      </c>
      <c r="B62" s="3">
        <v>26</v>
      </c>
      <c r="C62" s="18">
        <v>30</v>
      </c>
      <c r="D62" s="20">
        <f t="shared" si="0"/>
        <v>1.1538461538461537</v>
      </c>
    </row>
    <row r="63" spans="1:4" x14ac:dyDescent="0.55000000000000004">
      <c r="A63" s="3" t="s">
        <v>115</v>
      </c>
      <c r="B63" s="3">
        <v>26</v>
      </c>
      <c r="C63" s="18">
        <v>31</v>
      </c>
      <c r="D63" s="20">
        <f t="shared" si="0"/>
        <v>1.1923076923076923</v>
      </c>
    </row>
    <row r="64" spans="1:4" x14ac:dyDescent="0.55000000000000004">
      <c r="A64" s="3" t="s">
        <v>115</v>
      </c>
      <c r="B64" s="3">
        <v>26</v>
      </c>
      <c r="C64" s="18">
        <v>32</v>
      </c>
      <c r="D64" s="20">
        <f t="shared" si="0"/>
        <v>1.2307692307692308</v>
      </c>
    </row>
    <row r="65" spans="1:4" x14ac:dyDescent="0.55000000000000004">
      <c r="A65" s="3" t="s">
        <v>117</v>
      </c>
      <c r="B65" s="3">
        <v>28</v>
      </c>
      <c r="C65" s="18">
        <v>30</v>
      </c>
      <c r="D65" s="20">
        <f t="shared" si="0"/>
        <v>1.0714285714285714</v>
      </c>
    </row>
    <row r="66" spans="1:4" x14ac:dyDescent="0.55000000000000004">
      <c r="A66" s="3" t="s">
        <v>118</v>
      </c>
      <c r="B66" s="3">
        <v>27</v>
      </c>
      <c r="C66" s="18">
        <v>32</v>
      </c>
      <c r="D66" s="20">
        <f t="shared" si="0"/>
        <v>1.1851851851851851</v>
      </c>
    </row>
    <row r="67" spans="1:4" x14ac:dyDescent="0.55000000000000004">
      <c r="A67" s="3" t="s">
        <v>117</v>
      </c>
      <c r="B67" s="3">
        <v>28</v>
      </c>
      <c r="C67" s="18">
        <v>32</v>
      </c>
      <c r="D67" s="20">
        <f t="shared" si="0"/>
        <v>1.1428571428571428</v>
      </c>
    </row>
    <row r="68" spans="1:4" x14ac:dyDescent="0.55000000000000004">
      <c r="A68" s="3" t="s">
        <v>117</v>
      </c>
      <c r="B68" s="3">
        <v>28</v>
      </c>
      <c r="C68" s="18">
        <v>33</v>
      </c>
      <c r="D68" s="20">
        <f t="shared" si="0"/>
        <v>1.1785714285714286</v>
      </c>
    </row>
    <row r="69" spans="1:4" x14ac:dyDescent="0.55000000000000004">
      <c r="A69" s="3" t="s">
        <v>117</v>
      </c>
      <c r="B69" s="3">
        <v>28</v>
      </c>
      <c r="C69" s="18">
        <v>34</v>
      </c>
      <c r="D69" s="20">
        <f t="shared" si="0"/>
        <v>1.2142857142857142</v>
      </c>
    </row>
    <row r="70" spans="1:4" x14ac:dyDescent="0.55000000000000004">
      <c r="A70" s="3" t="s">
        <v>119</v>
      </c>
      <c r="B70" s="3">
        <v>29</v>
      </c>
      <c r="C70" s="18">
        <v>34</v>
      </c>
      <c r="D70" s="20">
        <f t="shared" ref="D70:D133" si="1">C70/B70</f>
        <v>1.1724137931034482</v>
      </c>
    </row>
    <row r="71" spans="1:4" x14ac:dyDescent="0.55000000000000004">
      <c r="A71" s="3" t="s">
        <v>117</v>
      </c>
      <c r="B71" s="3">
        <v>28</v>
      </c>
      <c r="C71" s="18">
        <v>36</v>
      </c>
      <c r="D71" s="20">
        <f t="shared" si="1"/>
        <v>1.2857142857142858</v>
      </c>
    </row>
    <row r="72" spans="1:4" x14ac:dyDescent="0.55000000000000004">
      <c r="A72" s="3" t="s">
        <v>120</v>
      </c>
      <c r="B72" s="3">
        <v>30</v>
      </c>
      <c r="C72" s="18">
        <v>34</v>
      </c>
      <c r="D72" s="20">
        <f t="shared" si="1"/>
        <v>1.1333333333333333</v>
      </c>
    </row>
    <row r="73" spans="1:4" x14ac:dyDescent="0.55000000000000004">
      <c r="A73" s="3" t="s">
        <v>119</v>
      </c>
      <c r="B73" s="3">
        <v>29</v>
      </c>
      <c r="C73" s="18">
        <v>36</v>
      </c>
      <c r="D73" s="20">
        <f t="shared" si="1"/>
        <v>1.2413793103448276</v>
      </c>
    </row>
    <row r="74" spans="1:4" x14ac:dyDescent="0.55000000000000004">
      <c r="A74" s="3" t="s">
        <v>120</v>
      </c>
      <c r="B74" s="3">
        <v>30</v>
      </c>
      <c r="C74" s="18">
        <v>36</v>
      </c>
      <c r="D74" s="20">
        <f t="shared" si="1"/>
        <v>1.2</v>
      </c>
    </row>
    <row r="75" spans="1:4" x14ac:dyDescent="0.55000000000000004">
      <c r="A75" s="3" t="s">
        <v>120</v>
      </c>
      <c r="B75" s="3">
        <v>30</v>
      </c>
      <c r="C75" s="18">
        <v>37</v>
      </c>
      <c r="D75" s="20">
        <f t="shared" si="1"/>
        <v>1.2333333333333334</v>
      </c>
    </row>
    <row r="76" spans="1:4" x14ac:dyDescent="0.55000000000000004">
      <c r="A76" s="3" t="s">
        <v>120</v>
      </c>
      <c r="B76" s="3">
        <v>30</v>
      </c>
      <c r="C76" s="18">
        <v>38</v>
      </c>
      <c r="D76" s="20">
        <f t="shared" si="1"/>
        <v>1.2666666666666666</v>
      </c>
    </row>
    <row r="77" spans="1:4" x14ac:dyDescent="0.55000000000000004">
      <c r="A77" s="3" t="s">
        <v>121</v>
      </c>
      <c r="B77" s="3">
        <v>31</v>
      </c>
      <c r="C77" s="18">
        <v>38</v>
      </c>
      <c r="D77" s="20">
        <f t="shared" si="1"/>
        <v>1.2258064516129032</v>
      </c>
    </row>
    <row r="78" spans="1:4" x14ac:dyDescent="0.55000000000000004">
      <c r="A78" s="3" t="s">
        <v>122</v>
      </c>
      <c r="B78" s="3">
        <v>32</v>
      </c>
      <c r="C78" s="18">
        <v>38</v>
      </c>
      <c r="D78" s="20">
        <f t="shared" si="1"/>
        <v>1.1875</v>
      </c>
    </row>
    <row r="79" spans="1:4" x14ac:dyDescent="0.55000000000000004">
      <c r="A79" s="3" t="s">
        <v>121</v>
      </c>
      <c r="B79" s="3">
        <v>31</v>
      </c>
      <c r="C79" s="18">
        <v>40</v>
      </c>
      <c r="D79" s="20">
        <f t="shared" si="1"/>
        <v>1.2903225806451613</v>
      </c>
    </row>
    <row r="80" spans="1:4" x14ac:dyDescent="0.55000000000000004">
      <c r="A80" s="3" t="s">
        <v>122</v>
      </c>
      <c r="B80" s="3">
        <v>32</v>
      </c>
      <c r="C80" s="18">
        <v>40</v>
      </c>
      <c r="D80" s="20">
        <f t="shared" si="1"/>
        <v>1.25</v>
      </c>
    </row>
    <row r="81" spans="1:4" x14ac:dyDescent="0.55000000000000004">
      <c r="A81" s="3" t="s">
        <v>122</v>
      </c>
      <c r="B81" s="3">
        <v>32</v>
      </c>
      <c r="C81" s="18">
        <v>41</v>
      </c>
      <c r="D81" s="20">
        <f t="shared" si="1"/>
        <v>1.28125</v>
      </c>
    </row>
    <row r="82" spans="1:4" x14ac:dyDescent="0.55000000000000004">
      <c r="A82" s="3" t="s">
        <v>122</v>
      </c>
      <c r="B82" s="3">
        <v>32</v>
      </c>
      <c r="C82" s="18">
        <v>42</v>
      </c>
      <c r="D82" s="20">
        <f t="shared" si="1"/>
        <v>1.3125</v>
      </c>
    </row>
    <row r="83" spans="1:4" x14ac:dyDescent="0.55000000000000004">
      <c r="A83" s="3" t="s">
        <v>123</v>
      </c>
      <c r="B83" s="3">
        <v>34</v>
      </c>
      <c r="C83" s="18">
        <v>40</v>
      </c>
      <c r="D83" s="20">
        <f t="shared" si="1"/>
        <v>1.1764705882352942</v>
      </c>
    </row>
    <row r="84" spans="1:4" x14ac:dyDescent="0.55000000000000004">
      <c r="A84" s="3" t="s">
        <v>124</v>
      </c>
      <c r="B84" s="3">
        <v>33</v>
      </c>
      <c r="C84" s="18">
        <v>42</v>
      </c>
      <c r="D84" s="20">
        <f t="shared" si="1"/>
        <v>1.2727272727272727</v>
      </c>
    </row>
    <row r="85" spans="1:4" x14ac:dyDescent="0.55000000000000004">
      <c r="A85" s="3" t="s">
        <v>123</v>
      </c>
      <c r="B85" s="3">
        <v>34</v>
      </c>
      <c r="C85" s="18">
        <v>43</v>
      </c>
      <c r="D85" s="20">
        <f t="shared" si="1"/>
        <v>1.2647058823529411</v>
      </c>
    </row>
    <row r="86" spans="1:4" x14ac:dyDescent="0.55000000000000004">
      <c r="A86" s="3" t="s">
        <v>123</v>
      </c>
      <c r="B86" s="3">
        <v>34</v>
      </c>
      <c r="C86" s="18">
        <v>44</v>
      </c>
      <c r="D86" s="20">
        <f t="shared" si="1"/>
        <v>1.2941176470588236</v>
      </c>
    </row>
    <row r="87" spans="1:4" x14ac:dyDescent="0.55000000000000004">
      <c r="A87" s="3" t="s">
        <v>125</v>
      </c>
      <c r="B87" s="3">
        <v>36</v>
      </c>
      <c r="C87" s="18">
        <v>42</v>
      </c>
      <c r="D87" s="20">
        <f t="shared" si="1"/>
        <v>1.1666666666666667</v>
      </c>
    </row>
    <row r="88" spans="1:4" x14ac:dyDescent="0.55000000000000004">
      <c r="A88" s="3" t="s">
        <v>126</v>
      </c>
      <c r="B88" s="3">
        <v>35</v>
      </c>
      <c r="C88" s="18">
        <v>44</v>
      </c>
      <c r="D88" s="20">
        <f t="shared" si="1"/>
        <v>1.2571428571428571</v>
      </c>
    </row>
    <row r="89" spans="1:4" x14ac:dyDescent="0.55000000000000004">
      <c r="A89" s="3" t="s">
        <v>125</v>
      </c>
      <c r="B89" s="3">
        <v>36</v>
      </c>
      <c r="C89" s="18">
        <v>44</v>
      </c>
      <c r="D89" s="20">
        <f t="shared" si="1"/>
        <v>1.2222222222222223</v>
      </c>
    </row>
    <row r="90" spans="1:4" x14ac:dyDescent="0.55000000000000004">
      <c r="A90" s="3" t="s">
        <v>123</v>
      </c>
      <c r="B90" s="3">
        <v>34</v>
      </c>
      <c r="C90" s="18">
        <v>46</v>
      </c>
      <c r="D90" s="20">
        <f t="shared" si="1"/>
        <v>1.3529411764705883</v>
      </c>
    </row>
    <row r="91" spans="1:4" x14ac:dyDescent="0.55000000000000004">
      <c r="A91" s="3" t="s">
        <v>126</v>
      </c>
      <c r="B91" s="3">
        <v>35</v>
      </c>
      <c r="C91" s="18">
        <v>46</v>
      </c>
      <c r="D91" s="20">
        <f t="shared" si="1"/>
        <v>1.3142857142857143</v>
      </c>
    </row>
    <row r="92" spans="1:4" x14ac:dyDescent="0.55000000000000004">
      <c r="A92" s="3" t="s">
        <v>125</v>
      </c>
      <c r="B92" s="3">
        <v>36</v>
      </c>
      <c r="C92" s="18">
        <v>46</v>
      </c>
      <c r="D92" s="20">
        <f t="shared" si="1"/>
        <v>1.2777777777777777</v>
      </c>
    </row>
    <row r="93" spans="1:4" x14ac:dyDescent="0.55000000000000004">
      <c r="A93" s="3" t="s">
        <v>125</v>
      </c>
      <c r="B93" s="3">
        <v>36</v>
      </c>
      <c r="C93" s="18">
        <v>47</v>
      </c>
      <c r="D93" s="20">
        <f t="shared" si="1"/>
        <v>1.3055555555555556</v>
      </c>
    </row>
    <row r="94" spans="1:4" x14ac:dyDescent="0.55000000000000004">
      <c r="A94" s="3" t="s">
        <v>125</v>
      </c>
      <c r="B94" s="3">
        <v>36</v>
      </c>
      <c r="C94" s="18">
        <v>48</v>
      </c>
      <c r="D94" s="20">
        <f t="shared" si="1"/>
        <v>1.3333333333333333</v>
      </c>
    </row>
    <row r="95" spans="1:4" x14ac:dyDescent="0.55000000000000004">
      <c r="A95" s="3" t="s">
        <v>127</v>
      </c>
      <c r="B95" s="3">
        <v>38</v>
      </c>
      <c r="C95" s="18">
        <v>46</v>
      </c>
      <c r="D95" s="20">
        <f t="shared" si="1"/>
        <v>1.2105263157894737</v>
      </c>
    </row>
    <row r="96" spans="1:4" x14ac:dyDescent="0.55000000000000004">
      <c r="A96" s="3" t="s">
        <v>128</v>
      </c>
      <c r="B96" s="3">
        <v>37</v>
      </c>
      <c r="C96" s="18">
        <v>48</v>
      </c>
      <c r="D96" s="20">
        <f t="shared" si="1"/>
        <v>1.2972972972972974</v>
      </c>
    </row>
    <row r="97" spans="1:4" x14ac:dyDescent="0.55000000000000004">
      <c r="A97" s="3" t="s">
        <v>127</v>
      </c>
      <c r="B97" s="3">
        <v>38</v>
      </c>
      <c r="C97" s="18">
        <v>48</v>
      </c>
      <c r="D97" s="20">
        <f t="shared" si="1"/>
        <v>1.263157894736842</v>
      </c>
    </row>
    <row r="98" spans="1:4" x14ac:dyDescent="0.55000000000000004">
      <c r="A98" s="3" t="s">
        <v>125</v>
      </c>
      <c r="B98" s="3">
        <v>36</v>
      </c>
      <c r="C98" s="18">
        <v>50</v>
      </c>
      <c r="D98" s="20">
        <f t="shared" si="1"/>
        <v>1.3888888888888888</v>
      </c>
    </row>
    <row r="99" spans="1:4" x14ac:dyDescent="0.55000000000000004">
      <c r="A99" s="3" t="s">
        <v>127</v>
      </c>
      <c r="B99" s="3">
        <v>38</v>
      </c>
      <c r="C99" s="18">
        <v>49</v>
      </c>
      <c r="D99" s="20">
        <f t="shared" si="1"/>
        <v>1.2894736842105263</v>
      </c>
    </row>
    <row r="100" spans="1:4" x14ac:dyDescent="0.55000000000000004">
      <c r="A100" s="3" t="s">
        <v>127</v>
      </c>
      <c r="B100" s="3">
        <v>38</v>
      </c>
      <c r="C100" s="18">
        <v>50</v>
      </c>
      <c r="D100" s="20">
        <f t="shared" si="1"/>
        <v>1.3157894736842106</v>
      </c>
    </row>
    <row r="101" spans="1:4" x14ac:dyDescent="0.55000000000000004">
      <c r="A101" s="3" t="s">
        <v>129</v>
      </c>
      <c r="B101" s="3">
        <v>39</v>
      </c>
      <c r="C101" s="18">
        <v>50</v>
      </c>
      <c r="D101" s="20">
        <f t="shared" si="1"/>
        <v>1.2820512820512822</v>
      </c>
    </row>
    <row r="102" spans="1:4" x14ac:dyDescent="0.55000000000000004">
      <c r="A102" s="3" t="s">
        <v>130</v>
      </c>
      <c r="B102" s="3">
        <v>40</v>
      </c>
      <c r="C102" s="18">
        <v>50</v>
      </c>
      <c r="D102" s="20">
        <f t="shared" si="1"/>
        <v>1.25</v>
      </c>
    </row>
    <row r="103" spans="1:4" x14ac:dyDescent="0.55000000000000004">
      <c r="A103" s="3" t="s">
        <v>130</v>
      </c>
      <c r="B103" s="3">
        <v>40</v>
      </c>
      <c r="C103" s="18">
        <v>51</v>
      </c>
      <c r="D103" s="20">
        <f t="shared" si="1"/>
        <v>1.2749999999999999</v>
      </c>
    </row>
    <row r="104" spans="1:4" x14ac:dyDescent="0.55000000000000004">
      <c r="A104" s="3" t="s">
        <v>130</v>
      </c>
      <c r="B104" s="3">
        <v>40</v>
      </c>
      <c r="C104" s="18">
        <v>52</v>
      </c>
      <c r="D104" s="20">
        <f t="shared" si="1"/>
        <v>1.3</v>
      </c>
    </row>
    <row r="105" spans="1:4" x14ac:dyDescent="0.55000000000000004">
      <c r="A105" s="3" t="s">
        <v>131</v>
      </c>
      <c r="B105" s="3">
        <v>42</v>
      </c>
      <c r="C105" s="18">
        <v>50</v>
      </c>
      <c r="D105" s="20">
        <f t="shared" si="1"/>
        <v>1.1904761904761905</v>
      </c>
    </row>
    <row r="106" spans="1:4" x14ac:dyDescent="0.55000000000000004">
      <c r="A106" s="3" t="s">
        <v>132</v>
      </c>
      <c r="B106" s="3">
        <v>41</v>
      </c>
      <c r="C106" s="18">
        <v>52</v>
      </c>
      <c r="D106" s="20">
        <f t="shared" si="1"/>
        <v>1.2682926829268293</v>
      </c>
    </row>
    <row r="107" spans="1:4" x14ac:dyDescent="0.55000000000000004">
      <c r="A107" s="3" t="s">
        <v>131</v>
      </c>
      <c r="B107" s="3">
        <v>42</v>
      </c>
      <c r="C107" s="18">
        <v>52</v>
      </c>
      <c r="D107" s="20">
        <f t="shared" si="1"/>
        <v>1.2380952380952381</v>
      </c>
    </row>
    <row r="108" spans="1:4" x14ac:dyDescent="0.55000000000000004">
      <c r="A108" s="3" t="s">
        <v>130</v>
      </c>
      <c r="B108" s="3">
        <v>40</v>
      </c>
      <c r="C108" s="18">
        <v>54</v>
      </c>
      <c r="D108" s="20">
        <f t="shared" si="1"/>
        <v>1.35</v>
      </c>
    </row>
    <row r="109" spans="1:4" x14ac:dyDescent="0.55000000000000004">
      <c r="A109" s="3" t="s">
        <v>131</v>
      </c>
      <c r="B109" s="3">
        <v>42</v>
      </c>
      <c r="C109" s="18">
        <v>53</v>
      </c>
      <c r="D109" s="20">
        <f t="shared" si="1"/>
        <v>1.2619047619047619</v>
      </c>
    </row>
    <row r="110" spans="1:4" x14ac:dyDescent="0.55000000000000004">
      <c r="A110" s="3" t="s">
        <v>131</v>
      </c>
      <c r="B110" s="3">
        <v>42</v>
      </c>
      <c r="C110" s="18">
        <v>54</v>
      </c>
      <c r="D110" s="20">
        <f t="shared" si="1"/>
        <v>1.2857142857142858</v>
      </c>
    </row>
    <row r="111" spans="1:4" x14ac:dyDescent="0.55000000000000004">
      <c r="A111" s="3" t="s">
        <v>133</v>
      </c>
      <c r="B111" s="3">
        <v>44</v>
      </c>
      <c r="C111" s="18">
        <v>52</v>
      </c>
      <c r="D111" s="20">
        <f t="shared" si="1"/>
        <v>1.1818181818181819</v>
      </c>
    </row>
    <row r="112" spans="1:4" x14ac:dyDescent="0.55000000000000004">
      <c r="A112" s="3" t="s">
        <v>131</v>
      </c>
      <c r="B112" s="3">
        <v>42</v>
      </c>
      <c r="C112" s="18">
        <v>55</v>
      </c>
      <c r="D112" s="20">
        <f t="shared" si="1"/>
        <v>1.3095238095238095</v>
      </c>
    </row>
    <row r="113" spans="1:4" x14ac:dyDescent="0.55000000000000004">
      <c r="A113" s="3" t="s">
        <v>133</v>
      </c>
      <c r="B113" s="3">
        <v>44</v>
      </c>
      <c r="C113" s="18">
        <v>54</v>
      </c>
      <c r="D113" s="20">
        <f t="shared" si="1"/>
        <v>1.2272727272727273</v>
      </c>
    </row>
    <row r="114" spans="1:4" x14ac:dyDescent="0.55000000000000004">
      <c r="A114" s="3" t="s">
        <v>131</v>
      </c>
      <c r="B114" s="3">
        <v>42</v>
      </c>
      <c r="C114" s="18">
        <v>56</v>
      </c>
      <c r="D114" s="20">
        <f t="shared" si="1"/>
        <v>1.3333333333333333</v>
      </c>
    </row>
    <row r="115" spans="1:4" x14ac:dyDescent="0.55000000000000004">
      <c r="A115" s="3" t="s">
        <v>133</v>
      </c>
      <c r="B115" s="3">
        <v>44</v>
      </c>
      <c r="C115" s="18">
        <v>56</v>
      </c>
      <c r="D115" s="20">
        <f t="shared" si="1"/>
        <v>1.2727272727272727</v>
      </c>
    </row>
    <row r="116" spans="1:4" x14ac:dyDescent="0.55000000000000004">
      <c r="A116" s="3" t="s">
        <v>133</v>
      </c>
      <c r="B116" s="3">
        <v>44</v>
      </c>
      <c r="C116" s="18">
        <v>57</v>
      </c>
      <c r="D116" s="20">
        <f t="shared" si="1"/>
        <v>1.2954545454545454</v>
      </c>
    </row>
    <row r="117" spans="1:4" x14ac:dyDescent="0.55000000000000004">
      <c r="A117" s="3" t="s">
        <v>133</v>
      </c>
      <c r="B117" s="3">
        <v>44</v>
      </c>
      <c r="C117" s="18">
        <v>58</v>
      </c>
      <c r="D117" s="20">
        <f t="shared" si="1"/>
        <v>1.3181818181818181</v>
      </c>
    </row>
    <row r="118" spans="1:4" x14ac:dyDescent="0.55000000000000004">
      <c r="A118" s="3" t="s">
        <v>134</v>
      </c>
      <c r="B118" s="3">
        <v>46</v>
      </c>
      <c r="C118" s="18">
        <v>56</v>
      </c>
      <c r="D118" s="20">
        <f t="shared" si="1"/>
        <v>1.2173913043478262</v>
      </c>
    </row>
    <row r="119" spans="1:4" x14ac:dyDescent="0.55000000000000004">
      <c r="A119" s="3" t="s">
        <v>135</v>
      </c>
      <c r="B119" s="3">
        <v>45</v>
      </c>
      <c r="C119" s="18">
        <v>58</v>
      </c>
      <c r="D119" s="20">
        <f t="shared" si="1"/>
        <v>1.288888888888889</v>
      </c>
    </row>
    <row r="120" spans="1:4" x14ac:dyDescent="0.55000000000000004">
      <c r="A120" s="3" t="s">
        <v>134</v>
      </c>
      <c r="B120" s="3">
        <v>46</v>
      </c>
      <c r="C120" s="18">
        <v>58</v>
      </c>
      <c r="D120" s="20">
        <f t="shared" si="1"/>
        <v>1.2608695652173914</v>
      </c>
    </row>
    <row r="121" spans="1:4" x14ac:dyDescent="0.55000000000000004">
      <c r="A121" s="3" t="s">
        <v>134</v>
      </c>
      <c r="B121" s="3">
        <v>46</v>
      </c>
      <c r="C121" s="18">
        <v>59</v>
      </c>
      <c r="D121" s="20">
        <f t="shared" si="1"/>
        <v>1.2826086956521738</v>
      </c>
    </row>
    <row r="122" spans="1:4" x14ac:dyDescent="0.55000000000000004">
      <c r="A122" s="3" t="s">
        <v>134</v>
      </c>
      <c r="B122" s="3">
        <v>46</v>
      </c>
      <c r="C122" s="18">
        <v>60</v>
      </c>
      <c r="D122" s="20">
        <f t="shared" si="1"/>
        <v>1.3043478260869565</v>
      </c>
    </row>
    <row r="123" spans="1:4" x14ac:dyDescent="0.55000000000000004">
      <c r="A123" s="3" t="s">
        <v>137</v>
      </c>
      <c r="B123" s="3">
        <v>47</v>
      </c>
      <c r="C123" s="18">
        <v>60</v>
      </c>
      <c r="D123" s="20">
        <f t="shared" si="1"/>
        <v>1.2765957446808511</v>
      </c>
    </row>
    <row r="124" spans="1:4" x14ac:dyDescent="0.55000000000000004">
      <c r="A124" s="3" t="s">
        <v>134</v>
      </c>
      <c r="B124" s="3">
        <v>46</v>
      </c>
      <c r="C124" s="18">
        <v>62</v>
      </c>
      <c r="D124" s="20">
        <f t="shared" si="1"/>
        <v>1.3478260869565217</v>
      </c>
    </row>
    <row r="125" spans="1:4" x14ac:dyDescent="0.55000000000000004">
      <c r="A125" s="3" t="s">
        <v>137</v>
      </c>
      <c r="B125" s="3">
        <v>47</v>
      </c>
      <c r="C125" s="18">
        <v>62</v>
      </c>
      <c r="D125" s="20">
        <f t="shared" si="1"/>
        <v>1.3191489361702127</v>
      </c>
    </row>
    <row r="126" spans="1:4" x14ac:dyDescent="0.55000000000000004">
      <c r="A126" s="3" t="s">
        <v>136</v>
      </c>
      <c r="B126" s="3">
        <v>48</v>
      </c>
      <c r="C126" s="18">
        <v>62</v>
      </c>
      <c r="D126" s="20">
        <f t="shared" si="1"/>
        <v>1.2916666666666667</v>
      </c>
    </row>
    <row r="127" spans="1:4" x14ac:dyDescent="0.55000000000000004">
      <c r="A127" s="3" t="s">
        <v>134</v>
      </c>
      <c r="B127" s="3">
        <v>46</v>
      </c>
      <c r="C127" s="18">
        <v>64</v>
      </c>
      <c r="D127" s="20">
        <f t="shared" si="1"/>
        <v>1.3913043478260869</v>
      </c>
    </row>
    <row r="128" spans="1:4" x14ac:dyDescent="0.55000000000000004">
      <c r="A128" s="3" t="s">
        <v>136</v>
      </c>
      <c r="B128" s="3">
        <v>48</v>
      </c>
      <c r="C128" s="18">
        <v>63</v>
      </c>
      <c r="D128" s="20">
        <f t="shared" si="1"/>
        <v>1.3125</v>
      </c>
    </row>
    <row r="129" spans="1:4" x14ac:dyDescent="0.55000000000000004">
      <c r="A129" s="3" t="s">
        <v>136</v>
      </c>
      <c r="B129" s="3">
        <v>48</v>
      </c>
      <c r="C129" s="18">
        <v>64</v>
      </c>
      <c r="D129" s="20">
        <f t="shared" si="1"/>
        <v>1.3333333333333333</v>
      </c>
    </row>
    <row r="130" spans="1:4" x14ac:dyDescent="0.55000000000000004">
      <c r="A130" s="3" t="s">
        <v>138</v>
      </c>
      <c r="B130" s="3">
        <v>50</v>
      </c>
      <c r="C130" s="18">
        <v>62</v>
      </c>
      <c r="D130" s="20">
        <f t="shared" si="1"/>
        <v>1.24</v>
      </c>
    </row>
    <row r="131" spans="1:4" x14ac:dyDescent="0.55000000000000004">
      <c r="A131" s="3" t="s">
        <v>138</v>
      </c>
      <c r="B131" s="3">
        <v>50</v>
      </c>
      <c r="C131" s="18">
        <v>64</v>
      </c>
      <c r="D131" s="20">
        <f t="shared" si="1"/>
        <v>1.28</v>
      </c>
    </row>
    <row r="132" spans="1:4" x14ac:dyDescent="0.55000000000000004">
      <c r="A132" s="3" t="s">
        <v>138</v>
      </c>
      <c r="B132" s="3">
        <v>50</v>
      </c>
      <c r="C132" s="18">
        <v>66</v>
      </c>
      <c r="D132" s="20">
        <f t="shared" si="1"/>
        <v>1.32</v>
      </c>
    </row>
    <row r="133" spans="1:4" x14ac:dyDescent="0.55000000000000004">
      <c r="A133" s="3" t="s">
        <v>138</v>
      </c>
      <c r="B133" s="3">
        <v>50</v>
      </c>
      <c r="C133" s="18">
        <v>67</v>
      </c>
      <c r="D133" s="20">
        <f t="shared" si="1"/>
        <v>1.34</v>
      </c>
    </row>
    <row r="134" spans="1:4" x14ac:dyDescent="0.55000000000000004">
      <c r="A134" s="3" t="s">
        <v>138</v>
      </c>
      <c r="B134" s="3">
        <v>50</v>
      </c>
      <c r="C134" s="18">
        <v>68</v>
      </c>
      <c r="D134" s="20">
        <f t="shared" ref="D134:D197" si="2">C134/B134</f>
        <v>1.36</v>
      </c>
    </row>
    <row r="135" spans="1:4" x14ac:dyDescent="0.55000000000000004">
      <c r="A135" s="3" t="s">
        <v>138</v>
      </c>
      <c r="B135" s="3">
        <v>50</v>
      </c>
      <c r="C135" s="18">
        <v>69</v>
      </c>
      <c r="D135" s="20">
        <f t="shared" si="2"/>
        <v>1.38</v>
      </c>
    </row>
    <row r="136" spans="1:4" x14ac:dyDescent="0.55000000000000004">
      <c r="A136" s="3" t="s">
        <v>138</v>
      </c>
      <c r="B136" s="3">
        <v>50</v>
      </c>
      <c r="C136" s="18">
        <v>70</v>
      </c>
      <c r="D136" s="20">
        <f t="shared" si="2"/>
        <v>1.4</v>
      </c>
    </row>
    <row r="137" spans="1:4" x14ac:dyDescent="0.55000000000000004">
      <c r="A137" s="3" t="s">
        <v>141</v>
      </c>
      <c r="B137" s="3">
        <v>51</v>
      </c>
      <c r="C137" s="18">
        <v>70</v>
      </c>
      <c r="D137" s="20">
        <f t="shared" si="2"/>
        <v>1.3725490196078431</v>
      </c>
    </row>
    <row r="138" spans="1:4" x14ac:dyDescent="0.55000000000000004">
      <c r="A138" s="3" t="s">
        <v>138</v>
      </c>
      <c r="B138" s="3">
        <v>50</v>
      </c>
      <c r="C138" s="18">
        <v>72</v>
      </c>
      <c r="D138" s="20">
        <f t="shared" si="2"/>
        <v>1.44</v>
      </c>
    </row>
    <row r="139" spans="1:4" x14ac:dyDescent="0.55000000000000004">
      <c r="A139" s="3" t="s">
        <v>141</v>
      </c>
      <c r="B139" s="3">
        <v>51</v>
      </c>
      <c r="C139" s="18">
        <v>72</v>
      </c>
      <c r="D139" s="20">
        <f t="shared" si="2"/>
        <v>1.411764705882353</v>
      </c>
    </row>
    <row r="140" spans="1:4" x14ac:dyDescent="0.55000000000000004">
      <c r="A140" s="3" t="s">
        <v>138</v>
      </c>
      <c r="B140" s="3">
        <v>50</v>
      </c>
      <c r="C140" s="18">
        <v>74</v>
      </c>
      <c r="D140" s="20">
        <f t="shared" si="2"/>
        <v>1.48</v>
      </c>
    </row>
    <row r="141" spans="1:4" x14ac:dyDescent="0.55000000000000004">
      <c r="A141" s="3" t="s">
        <v>143</v>
      </c>
      <c r="B141" s="3">
        <v>53</v>
      </c>
      <c r="C141" s="18">
        <v>74</v>
      </c>
      <c r="D141" s="20">
        <f t="shared" si="2"/>
        <v>1.3962264150943395</v>
      </c>
    </row>
    <row r="142" spans="1:4" x14ac:dyDescent="0.55000000000000004">
      <c r="A142" s="3" t="s">
        <v>142</v>
      </c>
      <c r="B142" s="3">
        <v>54</v>
      </c>
      <c r="C142" s="18">
        <v>75</v>
      </c>
      <c r="D142" s="20">
        <f t="shared" si="2"/>
        <v>1.3888888888888888</v>
      </c>
    </row>
    <row r="143" spans="1:4" x14ac:dyDescent="0.55000000000000004">
      <c r="A143" s="3" t="s">
        <v>142</v>
      </c>
      <c r="B143" s="3">
        <v>54</v>
      </c>
      <c r="C143" s="18">
        <v>77</v>
      </c>
      <c r="D143" s="20">
        <f t="shared" si="2"/>
        <v>1.4259259259259258</v>
      </c>
    </row>
    <row r="144" spans="1:4" x14ac:dyDescent="0.55000000000000004">
      <c r="A144" s="3" t="s">
        <v>142</v>
      </c>
      <c r="B144" s="3">
        <v>54</v>
      </c>
      <c r="C144" s="18">
        <v>78</v>
      </c>
      <c r="D144" s="20">
        <f t="shared" si="2"/>
        <v>1.4444444444444444</v>
      </c>
    </row>
    <row r="145" spans="1:4" x14ac:dyDescent="0.55000000000000004">
      <c r="A145" s="3" t="s">
        <v>144</v>
      </c>
      <c r="B145" s="3">
        <v>56</v>
      </c>
      <c r="C145" s="18">
        <v>76</v>
      </c>
      <c r="D145" s="20">
        <f t="shared" si="2"/>
        <v>1.3571428571428572</v>
      </c>
    </row>
    <row r="146" spans="1:4" x14ac:dyDescent="0.55000000000000004">
      <c r="A146" s="3" t="s">
        <v>145</v>
      </c>
      <c r="B146" s="3">
        <v>55</v>
      </c>
      <c r="C146" s="18">
        <v>78</v>
      </c>
      <c r="D146" s="20">
        <f t="shared" si="2"/>
        <v>1.4181818181818182</v>
      </c>
    </row>
    <row r="147" spans="1:4" x14ac:dyDescent="0.55000000000000004">
      <c r="A147" s="3" t="s">
        <v>144</v>
      </c>
      <c r="B147" s="3">
        <v>56</v>
      </c>
      <c r="C147" s="18">
        <v>81</v>
      </c>
      <c r="D147" s="20">
        <f t="shared" si="2"/>
        <v>1.4464285714285714</v>
      </c>
    </row>
    <row r="148" spans="1:4" x14ac:dyDescent="0.55000000000000004">
      <c r="A148" s="3" t="s">
        <v>144</v>
      </c>
      <c r="B148" s="3">
        <v>56</v>
      </c>
      <c r="C148" s="18">
        <v>82</v>
      </c>
      <c r="D148" s="20">
        <f t="shared" si="2"/>
        <v>1.4642857142857142</v>
      </c>
    </row>
    <row r="149" spans="1:4" x14ac:dyDescent="0.55000000000000004">
      <c r="A149" s="3" t="s">
        <v>147</v>
      </c>
      <c r="B149" s="3">
        <v>57</v>
      </c>
      <c r="C149" s="18">
        <v>82</v>
      </c>
      <c r="D149" s="20">
        <f t="shared" si="2"/>
        <v>1.4385964912280702</v>
      </c>
    </row>
    <row r="150" spans="1:4" x14ac:dyDescent="0.55000000000000004">
      <c r="A150" s="3" t="s">
        <v>146</v>
      </c>
      <c r="B150" s="3">
        <v>58</v>
      </c>
      <c r="C150" s="18">
        <v>82</v>
      </c>
      <c r="D150" s="20">
        <f t="shared" si="2"/>
        <v>1.4137931034482758</v>
      </c>
    </row>
    <row r="151" spans="1:4" x14ac:dyDescent="0.55000000000000004">
      <c r="A151" s="3" t="s">
        <v>148</v>
      </c>
      <c r="B151" s="3">
        <v>59</v>
      </c>
      <c r="C151" s="18">
        <v>82</v>
      </c>
      <c r="D151" s="20">
        <f t="shared" si="2"/>
        <v>1.3898305084745763</v>
      </c>
    </row>
    <row r="152" spans="1:4" x14ac:dyDescent="0.55000000000000004">
      <c r="A152" s="3" t="s">
        <v>149</v>
      </c>
      <c r="B152" s="3">
        <v>60</v>
      </c>
      <c r="C152" s="18">
        <v>82</v>
      </c>
      <c r="D152" s="20">
        <f t="shared" si="2"/>
        <v>1.3666666666666667</v>
      </c>
    </row>
    <row r="153" spans="1:4" x14ac:dyDescent="0.55000000000000004">
      <c r="A153" s="3" t="s">
        <v>149</v>
      </c>
      <c r="B153" s="3">
        <v>60</v>
      </c>
      <c r="C153" s="18">
        <v>83</v>
      </c>
      <c r="D153" s="20">
        <f t="shared" si="2"/>
        <v>1.3833333333333333</v>
      </c>
    </row>
    <row r="154" spans="1:4" x14ac:dyDescent="0.55000000000000004">
      <c r="A154" s="3" t="s">
        <v>149</v>
      </c>
      <c r="B154" s="3">
        <v>60</v>
      </c>
      <c r="C154" s="18">
        <v>85</v>
      </c>
      <c r="D154" s="20">
        <f t="shared" si="2"/>
        <v>1.4166666666666667</v>
      </c>
    </row>
    <row r="155" spans="1:4" x14ac:dyDescent="0.55000000000000004">
      <c r="A155" s="3" t="s">
        <v>149</v>
      </c>
      <c r="B155" s="3">
        <v>60</v>
      </c>
      <c r="C155" s="18">
        <v>86</v>
      </c>
      <c r="D155" s="20">
        <f t="shared" si="2"/>
        <v>1.4333333333333333</v>
      </c>
    </row>
    <row r="156" spans="1:4" x14ac:dyDescent="0.55000000000000004">
      <c r="A156" s="3" t="s">
        <v>151</v>
      </c>
      <c r="B156" s="3">
        <v>63</v>
      </c>
      <c r="C156" s="18">
        <v>90</v>
      </c>
      <c r="D156" s="20">
        <f t="shared" si="2"/>
        <v>1.4285714285714286</v>
      </c>
    </row>
    <row r="157" spans="1:4" x14ac:dyDescent="0.55000000000000004">
      <c r="A157" s="3" t="s">
        <v>152</v>
      </c>
      <c r="B157" s="3">
        <v>64</v>
      </c>
      <c r="C157" s="18">
        <v>90</v>
      </c>
      <c r="D157" s="20">
        <f t="shared" si="2"/>
        <v>1.40625</v>
      </c>
    </row>
    <row r="158" spans="1:4" x14ac:dyDescent="0.55000000000000004">
      <c r="A158" s="3" t="s">
        <v>152</v>
      </c>
      <c r="B158" s="3">
        <v>64</v>
      </c>
      <c r="C158" s="18">
        <v>92</v>
      </c>
      <c r="D158" s="20">
        <f t="shared" si="2"/>
        <v>1.4375</v>
      </c>
    </row>
    <row r="159" spans="1:4" x14ac:dyDescent="0.55000000000000004">
      <c r="A159" s="3" t="s">
        <v>153</v>
      </c>
      <c r="B159" s="3">
        <v>66</v>
      </c>
      <c r="C159" s="18">
        <v>90</v>
      </c>
      <c r="D159" s="20">
        <f t="shared" si="2"/>
        <v>1.3636363636363635</v>
      </c>
    </row>
    <row r="160" spans="1:4" x14ac:dyDescent="0.55000000000000004">
      <c r="A160" s="3" t="s">
        <v>152</v>
      </c>
      <c r="B160" s="3">
        <v>64</v>
      </c>
      <c r="C160" s="18">
        <v>94</v>
      </c>
      <c r="D160" s="20">
        <f t="shared" si="2"/>
        <v>1.46875</v>
      </c>
    </row>
    <row r="161" spans="1:4" x14ac:dyDescent="0.55000000000000004">
      <c r="A161" s="3" t="s">
        <v>153</v>
      </c>
      <c r="B161" s="3">
        <v>66</v>
      </c>
      <c r="C161" s="18">
        <v>92</v>
      </c>
      <c r="D161" s="20">
        <f t="shared" si="2"/>
        <v>1.393939393939394</v>
      </c>
    </row>
    <row r="162" spans="1:4" x14ac:dyDescent="0.55000000000000004">
      <c r="A162" s="3" t="s">
        <v>154</v>
      </c>
      <c r="B162" s="3">
        <v>65</v>
      </c>
      <c r="C162" s="18">
        <v>94</v>
      </c>
      <c r="D162" s="20">
        <f t="shared" si="2"/>
        <v>1.4461538461538461</v>
      </c>
    </row>
    <row r="163" spans="1:4" x14ac:dyDescent="0.55000000000000004">
      <c r="A163" s="3" t="s">
        <v>153</v>
      </c>
      <c r="B163" s="3">
        <v>66</v>
      </c>
      <c r="C163" s="18">
        <v>94</v>
      </c>
      <c r="D163" s="20">
        <f t="shared" si="2"/>
        <v>1.4242424242424243</v>
      </c>
    </row>
    <row r="164" spans="1:4" x14ac:dyDescent="0.55000000000000004">
      <c r="A164" s="3" t="s">
        <v>153</v>
      </c>
      <c r="B164" s="3">
        <v>66</v>
      </c>
      <c r="C164" s="18">
        <v>95</v>
      </c>
      <c r="D164" s="20">
        <f t="shared" si="2"/>
        <v>1.4393939393939394</v>
      </c>
    </row>
    <row r="165" spans="1:4" x14ac:dyDescent="0.55000000000000004">
      <c r="A165" s="3" t="s">
        <v>153</v>
      </c>
      <c r="B165" s="3">
        <v>66</v>
      </c>
      <c r="C165" s="18">
        <v>96</v>
      </c>
      <c r="D165" s="20">
        <f t="shared" si="2"/>
        <v>1.4545454545454546</v>
      </c>
    </row>
    <row r="166" spans="1:4" x14ac:dyDescent="0.55000000000000004">
      <c r="A166" s="3" t="s">
        <v>155</v>
      </c>
      <c r="B166" s="3">
        <v>68</v>
      </c>
      <c r="C166" s="18">
        <v>94</v>
      </c>
      <c r="D166" s="20">
        <f t="shared" si="2"/>
        <v>1.3823529411764706</v>
      </c>
    </row>
    <row r="167" spans="1:4" x14ac:dyDescent="0.55000000000000004">
      <c r="A167" s="3" t="s">
        <v>153</v>
      </c>
      <c r="B167" s="3">
        <v>66</v>
      </c>
      <c r="C167" s="18">
        <v>97</v>
      </c>
      <c r="D167" s="20">
        <f t="shared" si="2"/>
        <v>1.4696969696969697</v>
      </c>
    </row>
    <row r="168" spans="1:4" x14ac:dyDescent="0.55000000000000004">
      <c r="A168" s="3" t="s">
        <v>153</v>
      </c>
      <c r="B168" s="3">
        <v>66</v>
      </c>
      <c r="C168" s="18">
        <v>98</v>
      </c>
      <c r="D168" s="20">
        <f t="shared" si="2"/>
        <v>1.4848484848484849</v>
      </c>
    </row>
    <row r="169" spans="1:4" x14ac:dyDescent="0.55000000000000004">
      <c r="A169" s="3" t="s">
        <v>155</v>
      </c>
      <c r="B169" s="3">
        <v>68</v>
      </c>
      <c r="C169" s="18">
        <v>96</v>
      </c>
      <c r="D169" s="20">
        <f t="shared" si="2"/>
        <v>1.411764705882353</v>
      </c>
    </row>
    <row r="170" spans="1:4" x14ac:dyDescent="0.55000000000000004">
      <c r="A170" s="3" t="s">
        <v>156</v>
      </c>
      <c r="B170" s="3">
        <v>67</v>
      </c>
      <c r="C170" s="18">
        <v>98</v>
      </c>
      <c r="D170" s="20">
        <f t="shared" si="2"/>
        <v>1.4626865671641791</v>
      </c>
    </row>
    <row r="171" spans="1:4" x14ac:dyDescent="0.55000000000000004">
      <c r="A171" s="3" t="s">
        <v>155</v>
      </c>
      <c r="B171" s="3">
        <v>68</v>
      </c>
      <c r="C171" s="18">
        <v>98</v>
      </c>
      <c r="D171" s="20">
        <f t="shared" si="2"/>
        <v>1.4411764705882353</v>
      </c>
    </row>
    <row r="172" spans="1:4" x14ac:dyDescent="0.55000000000000004">
      <c r="A172" s="3" t="s">
        <v>155</v>
      </c>
      <c r="B172" s="3">
        <v>68</v>
      </c>
      <c r="C172" s="18">
        <v>99</v>
      </c>
      <c r="D172" s="20">
        <f t="shared" si="2"/>
        <v>1.4558823529411764</v>
      </c>
    </row>
    <row r="173" spans="1:4" x14ac:dyDescent="0.55000000000000004">
      <c r="A173" s="3" t="s">
        <v>155</v>
      </c>
      <c r="B173" s="3">
        <v>68</v>
      </c>
      <c r="C173" s="18">
        <v>100</v>
      </c>
      <c r="D173" s="20">
        <f t="shared" si="2"/>
        <v>1.4705882352941178</v>
      </c>
    </row>
    <row r="174" spans="1:4" x14ac:dyDescent="0.55000000000000004">
      <c r="A174" s="3" t="s">
        <v>158</v>
      </c>
      <c r="B174" s="3">
        <v>69</v>
      </c>
      <c r="C174" s="18">
        <v>100</v>
      </c>
      <c r="D174" s="20">
        <f t="shared" si="2"/>
        <v>1.4492753623188406</v>
      </c>
    </row>
    <row r="175" spans="1:4" x14ac:dyDescent="0.55000000000000004">
      <c r="A175" s="3" t="s">
        <v>157</v>
      </c>
      <c r="B175" s="3">
        <v>70</v>
      </c>
      <c r="C175" s="18">
        <v>100</v>
      </c>
      <c r="D175" s="20">
        <f t="shared" si="2"/>
        <v>1.4285714285714286</v>
      </c>
    </row>
    <row r="176" spans="1:4" x14ac:dyDescent="0.55000000000000004">
      <c r="A176" s="3" t="s">
        <v>157</v>
      </c>
      <c r="B176" s="3">
        <v>70</v>
      </c>
      <c r="C176" s="18">
        <v>101</v>
      </c>
      <c r="D176" s="20">
        <f t="shared" si="2"/>
        <v>1.4428571428571428</v>
      </c>
    </row>
    <row r="177" spans="1:4" x14ac:dyDescent="0.55000000000000004">
      <c r="A177" s="3" t="s">
        <v>157</v>
      </c>
      <c r="B177" s="3">
        <v>70</v>
      </c>
      <c r="C177" s="18">
        <v>102</v>
      </c>
      <c r="D177" s="20">
        <f t="shared" si="2"/>
        <v>1.4571428571428571</v>
      </c>
    </row>
    <row r="178" spans="1:4" x14ac:dyDescent="0.55000000000000004">
      <c r="A178" s="3" t="s">
        <v>157</v>
      </c>
      <c r="B178" s="3">
        <v>70</v>
      </c>
      <c r="C178" s="18">
        <v>103</v>
      </c>
      <c r="D178" s="20">
        <f t="shared" si="2"/>
        <v>1.4714285714285715</v>
      </c>
    </row>
    <row r="179" spans="1:4" x14ac:dyDescent="0.55000000000000004">
      <c r="A179" s="3" t="s">
        <v>157</v>
      </c>
      <c r="B179" s="3">
        <v>70</v>
      </c>
      <c r="C179" s="18">
        <v>104</v>
      </c>
      <c r="D179" s="20">
        <f t="shared" si="2"/>
        <v>1.4857142857142858</v>
      </c>
    </row>
    <row r="180" spans="1:4" x14ac:dyDescent="0.55000000000000004">
      <c r="A180" s="3" t="s">
        <v>160</v>
      </c>
      <c r="B180" s="3">
        <v>71</v>
      </c>
      <c r="C180" s="18">
        <v>104</v>
      </c>
      <c r="D180" s="20">
        <f t="shared" si="2"/>
        <v>1.4647887323943662</v>
      </c>
    </row>
    <row r="181" spans="1:4" x14ac:dyDescent="0.55000000000000004">
      <c r="A181" s="3" t="s">
        <v>159</v>
      </c>
      <c r="B181" s="3">
        <v>72</v>
      </c>
      <c r="C181" s="18">
        <v>104</v>
      </c>
      <c r="D181" s="20">
        <f t="shared" si="2"/>
        <v>1.4444444444444444</v>
      </c>
    </row>
    <row r="182" spans="1:4" x14ac:dyDescent="0.55000000000000004">
      <c r="A182" s="3" t="s">
        <v>159</v>
      </c>
      <c r="B182" s="3">
        <v>72</v>
      </c>
      <c r="C182" s="18">
        <v>105</v>
      </c>
      <c r="D182" s="20">
        <f t="shared" si="2"/>
        <v>1.4583333333333333</v>
      </c>
    </row>
    <row r="183" spans="1:4" x14ac:dyDescent="0.55000000000000004">
      <c r="A183" s="3" t="s">
        <v>159</v>
      </c>
      <c r="B183" s="3">
        <v>72</v>
      </c>
      <c r="C183" s="18">
        <v>106</v>
      </c>
      <c r="D183" s="20">
        <f t="shared" si="2"/>
        <v>1.4722222222222223</v>
      </c>
    </row>
    <row r="184" spans="1:4" x14ac:dyDescent="0.55000000000000004">
      <c r="A184" s="3" t="s">
        <v>159</v>
      </c>
      <c r="B184" s="3">
        <v>72</v>
      </c>
      <c r="C184" s="18">
        <v>107</v>
      </c>
      <c r="D184" s="20">
        <f t="shared" si="2"/>
        <v>1.4861111111111112</v>
      </c>
    </row>
    <row r="185" spans="1:4" x14ac:dyDescent="0.55000000000000004">
      <c r="A185" s="3" t="s">
        <v>159</v>
      </c>
      <c r="B185" s="3">
        <v>72</v>
      </c>
      <c r="C185" s="18">
        <v>108</v>
      </c>
      <c r="D185" s="20">
        <f t="shared" si="2"/>
        <v>1.5</v>
      </c>
    </row>
    <row r="186" spans="1:4" x14ac:dyDescent="0.55000000000000004">
      <c r="A186" s="3" t="s">
        <v>162</v>
      </c>
      <c r="B186" s="3">
        <v>73</v>
      </c>
      <c r="C186" s="18">
        <v>108</v>
      </c>
      <c r="D186" s="20">
        <f t="shared" si="2"/>
        <v>1.4794520547945205</v>
      </c>
    </row>
    <row r="187" spans="1:4" x14ac:dyDescent="0.55000000000000004">
      <c r="A187" s="3" t="s">
        <v>161</v>
      </c>
      <c r="B187" s="3">
        <v>74</v>
      </c>
      <c r="C187" s="18">
        <v>108</v>
      </c>
      <c r="D187" s="20">
        <f t="shared" si="2"/>
        <v>1.4594594594594594</v>
      </c>
    </row>
    <row r="188" spans="1:4" x14ac:dyDescent="0.55000000000000004">
      <c r="A188" s="3" t="s">
        <v>161</v>
      </c>
      <c r="B188" s="3">
        <v>74</v>
      </c>
      <c r="C188" s="18">
        <v>109</v>
      </c>
      <c r="D188" s="20">
        <f t="shared" si="2"/>
        <v>1.472972972972973</v>
      </c>
    </row>
    <row r="189" spans="1:4" x14ac:dyDescent="0.55000000000000004">
      <c r="A189" s="3" t="s">
        <v>161</v>
      </c>
      <c r="B189" s="3">
        <v>74</v>
      </c>
      <c r="C189" s="18">
        <v>110</v>
      </c>
      <c r="D189" s="20">
        <f t="shared" si="2"/>
        <v>1.4864864864864864</v>
      </c>
    </row>
    <row r="190" spans="1:4" x14ac:dyDescent="0.55000000000000004">
      <c r="A190" s="3" t="s">
        <v>164</v>
      </c>
      <c r="B190" s="3">
        <v>75</v>
      </c>
      <c r="C190" s="18">
        <v>110</v>
      </c>
      <c r="D190" s="20">
        <f t="shared" si="2"/>
        <v>1.4666666666666666</v>
      </c>
    </row>
    <row r="191" spans="1:4" x14ac:dyDescent="0.55000000000000004">
      <c r="A191" s="3" t="s">
        <v>163</v>
      </c>
      <c r="B191" s="3">
        <v>76</v>
      </c>
      <c r="C191" s="18">
        <v>110</v>
      </c>
      <c r="D191" s="20">
        <f t="shared" si="2"/>
        <v>1.4473684210526316</v>
      </c>
    </row>
    <row r="192" spans="1:4" x14ac:dyDescent="0.55000000000000004">
      <c r="A192" s="3" t="s">
        <v>163</v>
      </c>
      <c r="B192" s="3">
        <v>76</v>
      </c>
      <c r="C192" s="18">
        <v>112</v>
      </c>
      <c r="D192" s="20">
        <f t="shared" si="2"/>
        <v>1.4736842105263157</v>
      </c>
    </row>
    <row r="193" spans="1:4" x14ac:dyDescent="0.55000000000000004">
      <c r="A193" s="3" t="s">
        <v>163</v>
      </c>
      <c r="B193" s="3">
        <v>76</v>
      </c>
      <c r="C193" s="18">
        <v>113</v>
      </c>
      <c r="D193" s="20">
        <f t="shared" si="2"/>
        <v>1.486842105263158</v>
      </c>
    </row>
    <row r="194" spans="1:4" x14ac:dyDescent="0.55000000000000004">
      <c r="A194" s="3" t="s">
        <v>163</v>
      </c>
      <c r="B194" s="3">
        <v>76</v>
      </c>
      <c r="C194" s="18">
        <v>114</v>
      </c>
      <c r="D194" s="20">
        <f t="shared" si="2"/>
        <v>1.5</v>
      </c>
    </row>
    <row r="195" spans="1:4" x14ac:dyDescent="0.55000000000000004">
      <c r="A195" s="3" t="s">
        <v>166</v>
      </c>
      <c r="B195" s="3">
        <v>77</v>
      </c>
      <c r="C195" s="18">
        <v>114</v>
      </c>
      <c r="D195" s="20">
        <f t="shared" si="2"/>
        <v>1.4805194805194806</v>
      </c>
    </row>
    <row r="196" spans="1:4" x14ac:dyDescent="0.55000000000000004">
      <c r="A196" s="3" t="s">
        <v>165</v>
      </c>
      <c r="B196" s="3">
        <v>78</v>
      </c>
      <c r="C196" s="18">
        <v>114</v>
      </c>
      <c r="D196" s="20">
        <f t="shared" si="2"/>
        <v>1.4615384615384615</v>
      </c>
    </row>
    <row r="197" spans="1:4" x14ac:dyDescent="0.55000000000000004">
      <c r="A197" s="3" t="s">
        <v>166</v>
      </c>
      <c r="B197" s="3">
        <v>77</v>
      </c>
      <c r="C197" s="18">
        <v>116</v>
      </c>
      <c r="D197" s="20">
        <f t="shared" si="2"/>
        <v>1.5064935064935066</v>
      </c>
    </row>
    <row r="198" spans="1:4" x14ac:dyDescent="0.55000000000000004">
      <c r="A198" s="3" t="s">
        <v>165</v>
      </c>
      <c r="B198" s="3">
        <v>78</v>
      </c>
      <c r="C198" s="18">
        <v>116</v>
      </c>
      <c r="D198" s="20">
        <f t="shared" ref="D198:D212" si="3">C198/B198</f>
        <v>1.4871794871794872</v>
      </c>
    </row>
    <row r="199" spans="1:4" x14ac:dyDescent="0.55000000000000004">
      <c r="A199" s="3" t="s">
        <v>165</v>
      </c>
      <c r="B199" s="3">
        <v>78</v>
      </c>
      <c r="C199" s="18">
        <v>117</v>
      </c>
      <c r="D199" s="20">
        <f t="shared" si="3"/>
        <v>1.5</v>
      </c>
    </row>
    <row r="200" spans="1:4" x14ac:dyDescent="0.55000000000000004">
      <c r="A200" s="3" t="s">
        <v>165</v>
      </c>
      <c r="B200" s="3">
        <v>78</v>
      </c>
      <c r="C200" s="18">
        <v>118</v>
      </c>
      <c r="D200" s="20">
        <f t="shared" si="3"/>
        <v>1.5128205128205128</v>
      </c>
    </row>
    <row r="201" spans="1:4" x14ac:dyDescent="0.55000000000000004">
      <c r="A201" s="3" t="s">
        <v>168</v>
      </c>
      <c r="B201" s="3">
        <v>79</v>
      </c>
      <c r="C201" s="18">
        <v>118</v>
      </c>
      <c r="D201" s="20">
        <f t="shared" si="3"/>
        <v>1.4936708860759493</v>
      </c>
    </row>
    <row r="202" spans="1:4" x14ac:dyDescent="0.55000000000000004">
      <c r="A202" s="3" t="s">
        <v>167</v>
      </c>
      <c r="B202" s="3">
        <v>80</v>
      </c>
      <c r="C202" s="18">
        <v>118</v>
      </c>
      <c r="D202" s="20">
        <f t="shared" si="3"/>
        <v>1.4750000000000001</v>
      </c>
    </row>
    <row r="203" spans="1:4" x14ac:dyDescent="0.55000000000000004">
      <c r="A203" s="3" t="s">
        <v>167</v>
      </c>
      <c r="B203" s="3">
        <v>80</v>
      </c>
      <c r="C203" s="18">
        <v>119</v>
      </c>
      <c r="D203" s="20">
        <f t="shared" si="3"/>
        <v>1.4875</v>
      </c>
    </row>
    <row r="204" spans="1:4" x14ac:dyDescent="0.55000000000000004">
      <c r="A204" s="3" t="s">
        <v>167</v>
      </c>
      <c r="B204" s="3">
        <v>80</v>
      </c>
      <c r="C204" s="18">
        <v>120</v>
      </c>
      <c r="D204" s="20">
        <f t="shared" si="3"/>
        <v>1.5</v>
      </c>
    </row>
    <row r="205" spans="1:4" x14ac:dyDescent="0.55000000000000004">
      <c r="A205" s="3" t="s">
        <v>167</v>
      </c>
      <c r="B205" s="3">
        <v>80</v>
      </c>
      <c r="C205" s="18">
        <v>121</v>
      </c>
      <c r="D205" s="20">
        <f t="shared" si="3"/>
        <v>1.5125</v>
      </c>
    </row>
    <row r="206" spans="1:4" x14ac:dyDescent="0.55000000000000004">
      <c r="A206" s="3" t="s">
        <v>167</v>
      </c>
      <c r="B206" s="3">
        <v>80</v>
      </c>
      <c r="C206" s="18">
        <v>122</v>
      </c>
      <c r="D206" s="20">
        <f t="shared" si="3"/>
        <v>1.5249999999999999</v>
      </c>
    </row>
    <row r="207" spans="1:4" x14ac:dyDescent="0.55000000000000004">
      <c r="A207" s="3" t="s">
        <v>169</v>
      </c>
      <c r="B207" s="3">
        <v>81</v>
      </c>
      <c r="C207" s="18">
        <v>122</v>
      </c>
      <c r="D207" s="20">
        <f t="shared" si="3"/>
        <v>1.5061728395061729</v>
      </c>
    </row>
    <row r="208" spans="1:4" x14ac:dyDescent="0.55000000000000004">
      <c r="A208" s="3" t="s">
        <v>170</v>
      </c>
      <c r="B208" s="3">
        <v>82</v>
      </c>
      <c r="C208" s="18">
        <v>122</v>
      </c>
      <c r="D208" s="20">
        <f t="shared" si="3"/>
        <v>1.4878048780487805</v>
      </c>
    </row>
    <row r="209" spans="1:4" x14ac:dyDescent="0.55000000000000004">
      <c r="A209" s="3" t="s">
        <v>169</v>
      </c>
      <c r="B209" s="3">
        <v>81</v>
      </c>
      <c r="C209" s="18">
        <v>124</v>
      </c>
      <c r="D209" s="20">
        <f t="shared" si="3"/>
        <v>1.5308641975308641</v>
      </c>
    </row>
    <row r="210" spans="1:4" x14ac:dyDescent="0.55000000000000004">
      <c r="A210" s="3" t="s">
        <v>170</v>
      </c>
      <c r="B210" s="3">
        <v>82</v>
      </c>
      <c r="C210" s="18">
        <v>124</v>
      </c>
      <c r="D210" s="20">
        <f t="shared" si="3"/>
        <v>1.5121951219512195</v>
      </c>
    </row>
    <row r="211" spans="1:4" x14ac:dyDescent="0.55000000000000004">
      <c r="A211" s="3" t="s">
        <v>170</v>
      </c>
      <c r="B211" s="3">
        <v>82</v>
      </c>
      <c r="C211" s="18">
        <v>125</v>
      </c>
      <c r="D211" s="20">
        <f t="shared" si="3"/>
        <v>1.524390243902439</v>
      </c>
    </row>
    <row r="212" spans="1:4" x14ac:dyDescent="0.55000000000000004">
      <c r="A212" s="3" t="s">
        <v>170</v>
      </c>
      <c r="B212" s="3">
        <v>82</v>
      </c>
      <c r="C212" s="18">
        <v>126</v>
      </c>
      <c r="D212" s="20">
        <f t="shared" si="3"/>
        <v>1.5365853658536586</v>
      </c>
    </row>
  </sheetData>
  <mergeCells count="1">
    <mergeCell ref="D3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Sheet5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Asheshanand Acharya</cp:lastModifiedBy>
  <cp:lastPrinted>2021-02-10T05:42:03Z</cp:lastPrinted>
  <dcterms:created xsi:type="dcterms:W3CDTF">2020-02-27T08:11:04Z</dcterms:created>
  <dcterms:modified xsi:type="dcterms:W3CDTF">2024-11-03T04:43:44Z</dcterms:modified>
</cp:coreProperties>
</file>