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missions Office" r:id="rId3" sheetId="1"/>
  </sheets>
</workbook>
</file>

<file path=xl/sharedStrings.xml><?xml version="1.0" encoding="utf-8"?>
<sst xmlns="http://schemas.openxmlformats.org/spreadsheetml/2006/main" count="36" uniqueCount="27">
  <si>
    <t xml:space="preserve">Report: </t>
  </si>
  <si>
    <t xml:space="preserve">Resource Planning (Process) </t>
  </si>
  <si>
    <t xml:space="preserve">Date: </t>
  </si>
  <si>
    <t>08.11.2023</t>
  </si>
  <si>
    <t xml:space="preserve">Time: </t>
  </si>
  <si>
    <t>04:40:26</t>
  </si>
  <si>
    <t xml:space="preserve">Name: </t>
  </si>
  <si>
    <t>Admissions Office</t>
  </si>
  <si>
    <t xml:space="preserve">Frequency (per year): </t>
  </si>
  <si>
    <t>Admissions Office - Academic Cordinator</t>
  </si>
  <si>
    <t/>
  </si>
  <si>
    <t>Admissions Office - Admissions Cordinator</t>
  </si>
  <si>
    <t>Total</t>
  </si>
  <si>
    <t>Task</t>
  </si>
  <si>
    <t>Input factor</t>
  </si>
  <si>
    <t>Average processing time [min]</t>
  </si>
  <si>
    <t>Workload [h]</t>
  </si>
  <si>
    <t>Workload [h, incl. contingency allowance]</t>
  </si>
  <si>
    <t>Nr. of full resources</t>
  </si>
  <si>
    <t>Request admission application</t>
  </si>
  <si>
    <t>Extract transcripts/test scores</t>
  </si>
  <si>
    <t>Review Application</t>
  </si>
  <si>
    <t>Review SAT score</t>
  </si>
  <si>
    <t>Review English Test Score</t>
  </si>
  <si>
    <t>Evaluate Admission Eligibility</t>
  </si>
  <si>
    <t>Identify eligible funds and scholarships</t>
  </si>
  <si>
    <t>Sums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</si>
</sst>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  <font>
      <name val="Arial"/>
      <sz val="10.0"/>
    </font>
    <font>
      <name val="Arial"/>
      <sz val="10.0"/>
      <b val="true"/>
      <color rgb="FF0854A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0854A0"/>
      </patternFill>
    </fill>
  </fills>
  <borders count="8">
    <border>
      <left/>
      <right/>
      <top/>
      <bottom/>
      <diagonal/>
    </border>
    <border>
      <top style="thin"/>
    </border>
    <border>
      <right style="thin"/>
      <top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ck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0" borderId="4" xfId="0" applyFont="true" applyBorder="true"/>
    <xf numFmtId="0" fontId="2" fillId="0" borderId="6" xfId="0" applyFont="true" applyBorder="true"/>
    <xf numFmtId="0" fontId="3" fillId="0" borderId="3" xfId="0" applyFont="true" applyBorder="true"/>
    <xf numFmtId="0" fontId="4" fillId="3" borderId="4" xfId="0" applyFont="true" applyBorder="true" applyFill="true">
      <alignment wrapText="true"/>
    </xf>
    <xf numFmtId="4" fontId="5" fillId="0" borderId="4" xfId="0" applyNumberFormat="true" applyAlignment="true" applyFont="true" applyBorder="true">
      <alignment wrapText="true" vertical="top"/>
    </xf>
    <xf numFmtId="4" fontId="7" fillId="0" borderId="7" xfId="0" applyNumberFormat="true" applyAlignment="true" applyFont="true" applyBorder="true">
      <alignment wrapText="true" vertical="top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16"/>
  <sheetViews>
    <sheetView workbookViewId="0" tabSelected="true"/>
  </sheetViews>
  <sheetFormatPr defaultRowHeight="15.0"/>
  <cols>
    <col min="1" max="1" width="35.0" customWidth="true"/>
    <col min="2" max="2" width="2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  <col min="9" max="9" width="20.0" customWidth="true"/>
    <col min="10" max="10" width="20.0" customWidth="true"/>
    <col min="11" max="11" width="20.0" customWidth="true"/>
    <col min="12" max="12" width="20.0" customWidth="true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2" t="s">
        <v>3</v>
      </c>
      <c r="C2" s="3"/>
    </row>
    <row r="3">
      <c r="A3" s="1" t="s">
        <v>4</v>
      </c>
      <c r="B3" s="2" t="s">
        <v>5</v>
      </c>
      <c r="C3" s="3"/>
    </row>
    <row r="4">
      <c r="A4" s="1"/>
      <c r="B4" s="2"/>
      <c r="C4" s="3"/>
    </row>
    <row r="5">
      <c r="A5" s="1" t="s">
        <v>6</v>
      </c>
      <c r="B5" s="2" t="s">
        <v>7</v>
      </c>
      <c r="C5" s="3"/>
    </row>
    <row r="6">
      <c r="A6" s="1" t="s">
        <v>8</v>
      </c>
      <c r="B6" s="2" t="n">
        <v>10000.0</v>
      </c>
      <c r="C6" s="3"/>
    </row>
    <row r="7">
      <c r="A7" s="4"/>
      <c r="B7" s="4"/>
      <c r="C7" s="4"/>
      <c r="D7" s="4" t="s">
        <v>9</v>
      </c>
      <c r="E7" s="4" t="s">
        <v>10</v>
      </c>
      <c r="F7" s="4" t="s">
        <v>10</v>
      </c>
      <c r="G7" s="4" t="s">
        <v>11</v>
      </c>
      <c r="H7" s="4" t="s">
        <v>10</v>
      </c>
      <c r="I7" s="4" t="s">
        <v>10</v>
      </c>
      <c r="J7" s="4" t="s">
        <v>12</v>
      </c>
      <c r="K7" s="4"/>
      <c r="L7" s="4"/>
    </row>
    <row r="8">
      <c r="A8" s="5" t="s">
        <v>13</v>
      </c>
      <c r="B8" s="5" t="s">
        <v>14</v>
      </c>
      <c r="C8" s="5" t="s">
        <v>15</v>
      </c>
      <c r="D8" s="5" t="s">
        <v>16</v>
      </c>
      <c r="E8" s="5" t="s">
        <v>17</v>
      </c>
      <c r="F8" s="5" t="s">
        <v>18</v>
      </c>
      <c r="G8" s="5" t="s">
        <v>16</v>
      </c>
      <c r="H8" s="5" t="s">
        <v>17</v>
      </c>
      <c r="I8" s="5" t="s">
        <v>18</v>
      </c>
      <c r="J8" s="5" t="s">
        <v>16</v>
      </c>
      <c r="K8" s="5" t="s">
        <v>17</v>
      </c>
      <c r="L8" s="5" t="s">
        <v>18</v>
      </c>
    </row>
    <row r="9">
      <c r="A9" s="5" t="s">
        <v>19</v>
      </c>
      <c r="B9" s="5" t="n">
        <v>1.111111</v>
      </c>
      <c r="C9" s="5" t="n">
        <v>60.0</v>
      </c>
      <c r="D9" s="5"/>
      <c r="E9" s="5"/>
      <c r="F9" s="5"/>
      <c r="G9" s="5" t="n">
        <f>B6*B9*C9/60</f>
        <v>0.0</v>
      </c>
      <c r="H9" s="5" t="n">
        <f>G9*1.16</f>
        <v>0.0</v>
      </c>
      <c r="I9" s="5" t="n">
        <f>H9/1606.0</f>
        <v>0.0</v>
      </c>
      <c r="J9" s="5" t="n">
        <f>D9+G9</f>
        <v>0.0</v>
      </c>
      <c r="K9" s="5" t="n">
        <f>E9+H9</f>
        <v>0.0</v>
      </c>
      <c r="L9" s="5" t="n">
        <f>F9+I9</f>
        <v>0.0</v>
      </c>
    </row>
    <row r="10">
      <c r="A10" s="5" t="s">
        <v>20</v>
      </c>
      <c r="B10" s="5" t="n">
        <v>0.9999990000000001</v>
      </c>
      <c r="C10" s="5" t="n">
        <v>10.0</v>
      </c>
      <c r="D10" s="5"/>
      <c r="E10" s="5"/>
      <c r="F10" s="5"/>
      <c r="G10" s="5" t="n">
        <f>B6*B10*C10/60</f>
        <v>0.0</v>
      </c>
      <c r="H10" s="5" t="n">
        <f>G10*1.16</f>
        <v>0.0</v>
      </c>
      <c r="I10" s="5" t="n">
        <f>H10/1606.0</f>
        <v>0.0</v>
      </c>
      <c r="J10" s="5" t="n">
        <f>D10+G10</f>
        <v>0.0</v>
      </c>
      <c r="K10" s="5" t="n">
        <f>E10+H10</f>
        <v>0.0</v>
      </c>
      <c r="L10" s="5" t="n">
        <f>F10+I10</f>
        <v>0.0</v>
      </c>
    </row>
    <row r="11">
      <c r="A11" s="5" t="s">
        <v>21</v>
      </c>
      <c r="B11" s="5" t="n">
        <v>0.9999990000000001</v>
      </c>
      <c r="C11" s="5" t="n">
        <v>60.0</v>
      </c>
      <c r="D11" s="5" t="n">
        <f>B6*B11*C11/60</f>
        <v>0.0</v>
      </c>
      <c r="E11" s="5" t="n">
        <f>D11*1.16</f>
        <v>0.0</v>
      </c>
      <c r="F11" s="5" t="n">
        <f>E11/1606.0</f>
        <v>0.0</v>
      </c>
      <c r="G11" s="5"/>
      <c r="H11" s="5"/>
      <c r="I11" s="5"/>
      <c r="J11" s="5" t="n">
        <f>D11+G11</f>
        <v>0.0</v>
      </c>
      <c r="K11" s="5" t="n">
        <f>E11+H11</f>
        <v>0.0</v>
      </c>
      <c r="L11" s="5" t="n">
        <f>F11+I11</f>
        <v>0.0</v>
      </c>
    </row>
    <row r="12">
      <c r="A12" s="5" t="s">
        <v>22</v>
      </c>
      <c r="B12" s="5" t="n">
        <v>0.9999990000000001</v>
      </c>
      <c r="C12" s="5" t="n">
        <v>60.0</v>
      </c>
      <c r="D12" s="5" t="n">
        <f>B6*B12*C12/60</f>
        <v>0.0</v>
      </c>
      <c r="E12" s="5" t="n">
        <f>D12*1.16</f>
        <v>0.0</v>
      </c>
      <c r="F12" s="5" t="n">
        <f>E12/1606.0</f>
        <v>0.0</v>
      </c>
      <c r="G12" s="5"/>
      <c r="H12" s="5"/>
      <c r="I12" s="5"/>
      <c r="J12" s="5" t="n">
        <f>D12+G12</f>
        <v>0.0</v>
      </c>
      <c r="K12" s="5" t="n">
        <f>E12+H12</f>
        <v>0.0</v>
      </c>
      <c r="L12" s="5" t="n">
        <f>F12+I12</f>
        <v>0.0</v>
      </c>
    </row>
    <row r="13">
      <c r="A13" s="5" t="s">
        <v>23</v>
      </c>
      <c r="B13" s="5" t="n">
        <v>0.9999990000000001</v>
      </c>
      <c r="C13" s="5" t="n">
        <v>10.0</v>
      </c>
      <c r="D13" s="5" t="n">
        <f>B6*B13*C13/60</f>
        <v>0.0</v>
      </c>
      <c r="E13" s="5" t="n">
        <f>D13*1.16</f>
        <v>0.0</v>
      </c>
      <c r="F13" s="5" t="n">
        <f>E13/1606.0</f>
        <v>0.0</v>
      </c>
      <c r="G13" s="5"/>
      <c r="H13" s="5"/>
      <c r="I13" s="5"/>
      <c r="J13" s="5" t="n">
        <f>D13+G13</f>
        <v>0.0</v>
      </c>
      <c r="K13" s="5" t="n">
        <f>E13+H13</f>
        <v>0.0</v>
      </c>
      <c r="L13" s="5" t="n">
        <f>F13+I13</f>
        <v>0.0</v>
      </c>
    </row>
    <row r="14">
      <c r="A14" s="5" t="s">
        <v>24</v>
      </c>
      <c r="B14" s="5" t="n">
        <v>0.9999990000000001</v>
      </c>
      <c r="C14" s="5" t="n">
        <v>10.0</v>
      </c>
      <c r="D14" s="5" t="n">
        <f>B6*B14*C14/60</f>
        <v>0.0</v>
      </c>
      <c r="E14" s="5" t="n">
        <f>D14*1.16</f>
        <v>0.0</v>
      </c>
      <c r="F14" s="5" t="n">
        <f>E14/1606.0</f>
        <v>0.0</v>
      </c>
      <c r="G14" s="5"/>
      <c r="H14" s="5"/>
      <c r="I14" s="5"/>
      <c r="J14" s="5" t="n">
        <f>D14+G14</f>
        <v>0.0</v>
      </c>
      <c r="K14" s="5" t="n">
        <f>E14+H14</f>
        <v>0.0</v>
      </c>
      <c r="L14" s="5" t="n">
        <f>F14+I14</f>
        <v>0.0</v>
      </c>
    </row>
    <row r="15">
      <c r="A15" s="5" t="s">
        <v>25</v>
      </c>
      <c r="B15" s="5" t="n">
        <v>0.8999991</v>
      </c>
      <c r="C15" s="5" t="n">
        <v>60.0</v>
      </c>
      <c r="D15" s="5"/>
      <c r="E15" s="5"/>
      <c r="F15" s="5"/>
      <c r="G15" s="5" t="n">
        <f>B6*B15*C15/60</f>
        <v>0.0</v>
      </c>
      <c r="H15" s="5" t="n">
        <f>G15*1.16</f>
        <v>0.0</v>
      </c>
      <c r="I15" s="5" t="n">
        <f>H15/1606.0</f>
        <v>0.0</v>
      </c>
      <c r="J15" s="5" t="n">
        <f>D15+G15</f>
        <v>0.0</v>
      </c>
      <c r="K15" s="5" t="n">
        <f>E15+H15</f>
        <v>0.0</v>
      </c>
      <c r="L15" s="5" t="n">
        <f>F15+I15</f>
        <v>0.0</v>
      </c>
    </row>
    <row r="16">
      <c r="A16" s="6" t="s">
        <v>26</v>
      </c>
      <c r="B16" s="6"/>
      <c r="C16" s="6" t="n">
        <f>B9*C9+B10*C10+B11*C11+B12*C12+B13*C13+B14*C14+B15*C15</f>
        <v>0.0</v>
      </c>
      <c r="D16" s="6" t="n">
        <f>SUM(D9:D15)</f>
        <v>0.0</v>
      </c>
      <c r="E16" s="6" t="n">
        <f>SUM(E9:E15)</f>
        <v>0.0</v>
      </c>
      <c r="F16" s="6" t="n">
        <f>SUM(F9:F15)</f>
        <v>0.0</v>
      </c>
      <c r="G16" s="6" t="n">
        <f>SUM(G9:G15)</f>
        <v>0.0</v>
      </c>
      <c r="H16" s="6" t="n">
        <f>SUM(H9:H15)</f>
        <v>0.0</v>
      </c>
      <c r="I16" s="6" t="n">
        <f>SUM(I9:I15)</f>
        <v>0.0</v>
      </c>
      <c r="J16" s="6" t="n">
        <f>SUM(J9:J15)</f>
        <v>0.0</v>
      </c>
      <c r="K16" s="6" t="n">
        <f>SUM(K9:K15)</f>
        <v>0.0</v>
      </c>
      <c r="L16" s="6" t="n">
        <f>SUM(L9:L15)</f>
        <v>0.0</v>
      </c>
    </row>
  </sheetData>
  <mergeCells count="3">
    <mergeCell ref="G7:I7"/>
    <mergeCell ref="D7:F7"/>
    <mergeCell ref="J7:L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2023-11-08T04:40:26Z</dcterms:created>
  <dc:creator>Apache POI</dc:creator>
</cp:coreProperties>
</file>