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keeps\Downloads\"/>
    </mc:Choice>
  </mc:AlternateContent>
  <xr:revisionPtr revIDLastSave="0" documentId="13_ncr:1_{F0B4AD79-609B-4FC1-A76F-AC42BA35BBCE}" xr6:coauthVersionLast="47" xr6:coauthVersionMax="47" xr10:uidLastSave="{00000000-0000-0000-0000-000000000000}"/>
  <bookViews>
    <workbookView xWindow="-110" yWindow="-110" windowWidth="19420" windowHeight="11020" tabRatio="784" activeTab="1" xr2:uid="{00000000-000D-0000-FFFF-FFFF00000000}"/>
  </bookViews>
  <sheets>
    <sheet name="Overview" sheetId="1" r:id="rId1"/>
    <sheet name="Costs" sheetId="15" r:id="rId2"/>
    <sheet name="Total cost chart" sheetId="11" r:id="rId3"/>
    <sheet name="Total cycle time" sheetId="3" r:id="rId4"/>
    <sheet name="Total time chart" sheetId="12" r:id="rId5"/>
    <sheet name="Resource consumption" sheetId="4" r:id="rId6"/>
    <sheet name="Resource consumption chart" sheetId="13" r:id="rId7"/>
    <sheet name="Bottlenecks" sheetId="5" r:id="rId8"/>
    <sheet name="Bottleneck chart" sheetId="14" r:id="rId9"/>
    <sheet name="hiddenData" sheetId="8" state="hidden" r:id="rId10"/>
    <sheet name="Scenario Simulation" sheetId="16" r:id="rId11"/>
  </sheets>
  <definedNames>
    <definedName name="ActivityNames">hiddenData!$A$1:$A$10</definedName>
    <definedName name="Bottleneck0">hiddenData!$H$1:$H$10</definedName>
    <definedName name="Bottleneck1">#REF!</definedName>
    <definedName name="Consumption0">hiddenData!$F$1:$F$2</definedName>
    <definedName name="Consumption1">#REF!</definedName>
    <definedName name="Resources">hiddenData!$F$3:$F$4</definedName>
    <definedName name="TotalCosts0">hiddenData!$B$1:$B$10</definedName>
    <definedName name="TotalCosts1">#REF!</definedName>
    <definedName name="TotalTime0">hiddenData!$D$1:$D$10</definedName>
    <definedName name="TotalTim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8" l="1"/>
  <c r="D10" i="8"/>
  <c r="B10" i="8"/>
  <c r="A10" i="8"/>
  <c r="H9" i="8"/>
  <c r="D9" i="8"/>
  <c r="B9" i="8"/>
  <c r="A9" i="8"/>
  <c r="H8" i="8"/>
  <c r="D8" i="8"/>
  <c r="B8" i="8"/>
  <c r="A8" i="8"/>
  <c r="H7" i="8"/>
  <c r="D7" i="8"/>
  <c r="B7" i="8"/>
  <c r="A7" i="8"/>
  <c r="H6" i="8"/>
  <c r="D6" i="8"/>
  <c r="B6" i="8"/>
  <c r="A6" i="8"/>
  <c r="H5" i="8"/>
  <c r="D5" i="8"/>
  <c r="B5" i="8"/>
  <c r="A5" i="8"/>
  <c r="H4" i="8"/>
  <c r="F4" i="8"/>
  <c r="D4" i="8"/>
  <c r="B4" i="8"/>
  <c r="A4" i="8"/>
  <c r="H3" i="8"/>
  <c r="F3" i="8"/>
  <c r="D3" i="8"/>
  <c r="B3" i="8"/>
  <c r="A3" i="8"/>
  <c r="H2" i="8"/>
  <c r="F2" i="8"/>
  <c r="D2" i="8"/>
  <c r="B2" i="8"/>
  <c r="A2" i="8"/>
  <c r="H1" i="8"/>
  <c r="F1" i="8"/>
  <c r="D1" i="8"/>
  <c r="B1" i="8"/>
  <c r="A1" i="8"/>
</calcChain>
</file>

<file path=xl/sharedStrings.xml><?xml version="1.0" encoding="utf-8"?>
<sst xmlns="http://schemas.openxmlformats.org/spreadsheetml/2006/main" count="362" uniqueCount="87">
  <si>
    <t>Report</t>
  </si>
  <si>
    <t>Simulation</t>
  </si>
  <si>
    <t>Date</t>
  </si>
  <si>
    <t>12/6/23</t>
  </si>
  <si>
    <t>Time</t>
  </si>
  <si>
    <t>7:30 AM</t>
  </si>
  <si>
    <t>User</t>
  </si>
  <si>
    <t>Ashish Acharya</t>
  </si>
  <si>
    <t>Process</t>
  </si>
  <si>
    <t>Customer Registration Process</t>
  </si>
  <si>
    <t>Used scenario</t>
  </si>
  <si>
    <t>Duration in days</t>
  </si>
  <si>
    <t>Total cycle time</t>
  </si>
  <si>
    <t>Resource consumption</t>
  </si>
  <si>
    <t>Bottlenecks</t>
  </si>
  <si>
    <t>System/Admin; Customer</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</si>
  <si>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</si>
  <si>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Average</t>
  </si>
  <si>
    <t>Minimum</t>
  </si>
  <si>
    <t>Maximum</t>
  </si>
  <si>
    <t>Total costs</t>
  </si>
  <si>
    <t>The following table shows the costs caused by every activity of your process:</t>
  </si>
  <si>
    <t>Task</t>
  </si>
  <si>
    <t>Completed instances</t>
  </si>
  <si>
    <t>Visit the registration page</t>
  </si>
  <si>
    <t>Enters personal detail</t>
  </si>
  <si>
    <t>Submit Registration Form</t>
  </si>
  <si>
    <t>Validate Registration Data</t>
  </si>
  <si>
    <t>Generate Account Confirmation Email</t>
  </si>
  <si>
    <t>Send Account Confirmation Email</t>
  </si>
  <si>
    <t>Monitor Incoming Registrations</t>
  </si>
  <si>
    <t>Verify Registration Details</t>
  </si>
  <si>
    <t>Activate Account</t>
  </si>
  <si>
    <t>End Registration Process</t>
  </si>
  <si>
    <t>Latest run Total costs</t>
  </si>
  <si>
    <t>Legend</t>
  </si>
  <si>
    <t>All values are relative to the highest value</t>
  </si>
  <si>
    <t>Latest run</t>
  </si>
  <si>
    <t>Previous run</t>
  </si>
  <si>
    <t>100%</t>
  </si>
  <si>
    <t>&gt;87.5%</t>
  </si>
  <si>
    <t>&gt;75%</t>
  </si>
  <si>
    <t>&gt;62.5%</t>
  </si>
  <si>
    <t>&gt;50%</t>
  </si>
  <si>
    <t>&lt;=50% or smallest value</t>
  </si>
  <si>
    <t>The cycle time of a process instance is measured between its start and completion. The following table shows selected
process instance cycle times as well as the total sum of all run cycles:</t>
  </si>
  <si>
    <t>Execution times incl. waiting times</t>
  </si>
  <si>
    <t>The following table shows for each activity how long its execution took with respect to existing working schedules without
taking available resources into account:</t>
  </si>
  <si>
    <t>Total execution
time</t>
  </si>
  <si>
    <t>Pure execution times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</si>
  <si>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</si>
  <si>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Latest run Total cycle time</t>
  </si>
  <si>
    <t>The execution of activities is performed by resources. The following table shows
the workload of all resources in your scenario:</t>
  </si>
  <si>
    <t>Resources</t>
  </si>
  <si>
    <t>Consumed time</t>
  </si>
  <si>
    <t>Workload</t>
  </si>
  <si>
    <t>System/Admin</t>
  </si>
  <si>
    <t>Customer</t>
  </si>
  <si>
    <t>Latest run Workload</t>
  </si>
  <si>
    <t>The execution of a process instance might be delayed due to a shortage of resources: When an activity
is ready for execution but all resources are already allocated, the execution has to wait. The following
table shows activities that were delayed:</t>
  </si>
  <si>
    <t>Total waiting
time</t>
  </si>
  <si>
    <t>Instances waiting
at termination</t>
  </si>
  <si>
    <t>Latest run Total waiting time</t>
  </si>
  <si>
    <t>Costs and Duration</t>
  </si>
  <si>
    <t>Execution costs</t>
  </si>
  <si>
    <t>Execution time</t>
  </si>
  <si>
    <t>00h 05m</t>
  </si>
  <si>
    <t>00h 20m</t>
  </si>
  <si>
    <t>00h 30m</t>
  </si>
  <si>
    <t>00h 10m</t>
  </si>
  <si>
    <t>00h 15m</t>
  </si>
  <si>
    <t>00h 45m</t>
  </si>
  <si>
    <t>Frequency and probabilities</t>
  </si>
  <si>
    <t>Start event</t>
  </si>
  <si>
    <t>Frequency</t>
  </si>
  <si>
    <t>Customer creates an account</t>
  </si>
  <si>
    <t>On Mon-Sun; overall 196 times</t>
  </si>
  <si>
    <t>Gateway</t>
  </si>
  <si>
    <t>Decision</t>
  </si>
  <si>
    <t>Probability</t>
  </si>
  <si>
    <t>Data Invalid</t>
  </si>
  <si>
    <t>Data Valid</t>
  </si>
  <si>
    <t>Role</t>
  </si>
  <si>
    <t>Work schedules</t>
  </si>
  <si>
    <t>Costs/hour</t>
  </si>
  <si>
    <t>100 employees; 800 hours per week</t>
  </si>
  <si>
    <t>50 employees; 2000 hours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</si>
</sst>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quot;h&quot;:mm&quot;m&quot;\ ss&quot;s&quot;"/>
    <numFmt numFmtId="165" formatCode="&quot;€&quot;&quot; &quot;#,##0.00;&quot;(&quot;&quot;€&quot;&quot; &quot;#,##0.00&quot;)&quot;"/>
  </numFmts>
  <fonts count="4" x14ac:knownFonts="1">
    <font>
      <sz val="11"/>
      <color indexed="8"/>
      <name val="Calibri"/>
      <family val="2"/>
      <scheme val="minor"/>
    </font>
    <font>
      <sz val="11"/>
      <name val="Tahoma"/>
      <family val="2"/>
    </font>
    <font>
      <b/>
      <sz val="11"/>
      <name val="Tahoma"/>
      <family val="2"/>
    </font>
    <font>
      <b/>
      <u/>
      <sz val="11"/>
      <name val="Tahoma"/>
      <family val="2"/>
    </font>
  </fonts>
  <fills count="13">
    <fill>
      <patternFill patternType="none"/>
    </fill>
    <fill>
      <patternFill patternType="gray125"/>
    </fill>
    <fill>
      <patternFill patternType="solid">
        <fgColor rgb="FF61AEF2"/>
      </patternFill>
    </fill>
    <fill>
      <patternFill patternType="solid">
        <fgColor rgb="FF7ABBF4"/>
      </patternFill>
    </fill>
    <fill>
      <patternFill patternType="solid">
        <fgColor rgb="FF9ACBF7"/>
      </patternFill>
    </fill>
    <fill>
      <patternFill patternType="solid">
        <fgColor rgb="FFB3D8F9"/>
      </patternFill>
    </fill>
    <fill>
      <patternFill patternType="solid">
        <fgColor rgb="FFC6E0F7"/>
      </patternFill>
    </fill>
    <fill>
      <patternFill patternType="solid">
        <fgColor rgb="FFA3A3A3"/>
      </patternFill>
    </fill>
    <fill>
      <patternFill patternType="solid">
        <fgColor rgb="FFAFAFAF"/>
      </patternFill>
    </fill>
    <fill>
      <patternFill patternType="solid">
        <fgColor rgb="FFC0C0C0"/>
      </patternFill>
    </fill>
    <fill>
      <patternFill patternType="solid">
        <fgColor rgb="FFCDCDCD"/>
      </patternFill>
    </fill>
    <fill>
      <patternFill patternType="solid">
        <fgColor rgb="FFD5D5D5"/>
      </patternFill>
    </fill>
    <fill>
      <patternFill patternType="none">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style="thin">
        <color auto="1"/>
      </right>
      <top/>
      <bottom/>
      <diagonal/>
    </border>
    <border>
      <left/>
      <right style="thin">
        <color indexed="8"/>
      </right>
      <top/>
      <bottom/>
      <diagonal/>
    </border>
    <border>
      <left/>
      <right style="thin">
        <color indexed="8"/>
      </right>
      <top/>
      <bottom style="thin">
        <color indexed="8"/>
      </bottom>
      <diagonal/>
    </border>
    <border>
      <left style="thin">
        <color indexed="8"/>
      </left>
      <right/>
      <top/>
      <bottom/>
      <diagonal/>
    </border>
    <border>
      <left style="thin">
        <color indexed="8"/>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s>
  <cellStyleXfs count="1">
    <xf numFmtId="0" fontId="0" fillId="0" borderId="0"/>
  </cellStyleXfs>
  <cellXfs count="45">
    <xf numFmtId="0" fontId="0" fillId="0" borderId="0" xfId="0"/>
    <xf numFmtId="15" fontId="0" fillId="0" borderId="0" xfId="0" applyNumberFormat="1"/>
    <xf numFmtId="0" fontId="2" fillId="0" borderId="0" xfId="0" applyFont="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right" vertical="top" wrapText="1"/>
    </xf>
    <xf numFmtId="164" fontId="1" fillId="0" borderId="1" xfId="0" applyNumberFormat="1" applyFont="1" applyBorder="1" applyAlignment="1">
      <alignment vertical="top" wrapText="1"/>
    </xf>
    <xf numFmtId="10" fontId="1" fillId="0" borderId="1" xfId="0" applyNumberFormat="1" applyFont="1" applyBorder="1" applyAlignment="1">
      <alignment vertical="top" wrapText="1"/>
    </xf>
    <xf numFmtId="165" fontId="1" fillId="0" borderId="1" xfId="0" applyNumberFormat="1" applyFont="1" applyBorder="1" applyAlignment="1">
      <alignment vertical="top" wrapText="1"/>
    </xf>
    <xf numFmtId="0" fontId="1" fillId="2" borderId="2" xfId="0" applyFont="1" applyFill="1" applyBorder="1" applyAlignment="1">
      <alignment vertical="top" wrapText="1"/>
    </xf>
    <xf numFmtId="0" fontId="1" fillId="3" borderId="2" xfId="0" applyFont="1" applyFill="1" applyBorder="1" applyAlignment="1">
      <alignment vertical="top" wrapText="1"/>
    </xf>
    <xf numFmtId="0" fontId="1" fillId="4" borderId="2" xfId="0" applyFont="1" applyFill="1" applyBorder="1" applyAlignment="1">
      <alignment vertical="top" wrapText="1"/>
    </xf>
    <xf numFmtId="0" fontId="1" fillId="5" borderId="2" xfId="0" applyFont="1" applyFill="1" applyBorder="1" applyAlignment="1">
      <alignment vertical="top" wrapText="1"/>
    </xf>
    <xf numFmtId="0" fontId="1" fillId="6" borderId="2" xfId="0" applyFont="1" applyFill="1" applyBorder="1" applyAlignment="1">
      <alignment vertical="top" wrapText="1"/>
    </xf>
    <xf numFmtId="0" fontId="1" fillId="2" borderId="1" xfId="0" applyFont="1" applyFill="1" applyBorder="1" applyAlignment="1">
      <alignment vertical="top" wrapText="1"/>
    </xf>
    <xf numFmtId="165" fontId="1" fillId="2" borderId="1" xfId="0" applyNumberFormat="1" applyFont="1" applyFill="1" applyBorder="1" applyAlignment="1">
      <alignment vertical="top" wrapText="1"/>
    </xf>
    <xf numFmtId="165" fontId="1" fillId="3" borderId="1" xfId="0" applyNumberFormat="1" applyFont="1" applyFill="1" applyBorder="1" applyAlignment="1">
      <alignment vertical="top" wrapText="1"/>
    </xf>
    <xf numFmtId="10" fontId="1" fillId="2" borderId="1" xfId="0" applyNumberFormat="1" applyFont="1" applyFill="1" applyBorder="1" applyAlignment="1">
      <alignment vertical="top" wrapText="1"/>
    </xf>
    <xf numFmtId="164" fontId="1" fillId="2" borderId="1" xfId="0" applyNumberFormat="1" applyFont="1" applyFill="1" applyBorder="1" applyAlignment="1">
      <alignment vertical="top" wrapText="1"/>
    </xf>
    <xf numFmtId="164" fontId="1" fillId="3" borderId="1" xfId="0" applyNumberFormat="1" applyFont="1" applyFill="1" applyBorder="1" applyAlignment="1">
      <alignment vertical="top" wrapText="1"/>
    </xf>
    <xf numFmtId="164" fontId="1" fillId="4" borderId="1" xfId="0" applyNumberFormat="1" applyFont="1" applyFill="1" applyBorder="1" applyAlignment="1">
      <alignment vertical="top" wrapText="1"/>
    </xf>
    <xf numFmtId="164" fontId="1" fillId="5" borderId="1" xfId="0" applyNumberFormat="1" applyFont="1" applyFill="1" applyBorder="1" applyAlignment="1">
      <alignment vertical="top" wrapText="1"/>
    </xf>
    <xf numFmtId="0" fontId="1" fillId="7" borderId="3" xfId="0" applyFont="1" applyFill="1" applyBorder="1" applyAlignment="1">
      <alignment vertical="top" wrapText="1"/>
    </xf>
    <xf numFmtId="0" fontId="1" fillId="8" borderId="3" xfId="0" applyFont="1" applyFill="1" applyBorder="1" applyAlignment="1">
      <alignment vertical="top" wrapText="1"/>
    </xf>
    <xf numFmtId="0" fontId="1" fillId="9" borderId="3" xfId="0" applyFont="1" applyFill="1" applyBorder="1" applyAlignment="1">
      <alignment vertical="top" wrapText="1"/>
    </xf>
    <xf numFmtId="0" fontId="1" fillId="10" borderId="3" xfId="0" applyFont="1" applyFill="1" applyBorder="1" applyAlignment="1">
      <alignment vertical="top" wrapText="1"/>
    </xf>
    <xf numFmtId="0" fontId="1" fillId="11" borderId="3" xfId="0" applyFont="1" applyFill="1" applyBorder="1" applyAlignment="1">
      <alignment vertical="top" wrapText="1"/>
    </xf>
    <xf numFmtId="0" fontId="1" fillId="12" borderId="4" xfId="0" applyFont="1" applyFill="1" applyBorder="1" applyAlignment="1">
      <alignment vertical="top" wrapText="1"/>
    </xf>
    <xf numFmtId="0" fontId="1" fillId="12" borderId="5" xfId="0" applyFont="1" applyFill="1" applyBorder="1" applyAlignment="1">
      <alignment vertical="top" wrapText="1"/>
    </xf>
    <xf numFmtId="0" fontId="2" fillId="12" borderId="6" xfId="0" applyFont="1" applyFill="1" applyBorder="1" applyAlignment="1">
      <alignment vertical="top" wrapText="1"/>
    </xf>
    <xf numFmtId="0" fontId="2" fillId="12" borderId="7" xfId="0" applyFont="1" applyFill="1" applyBorder="1" applyAlignment="1">
      <alignment vertical="top" wrapText="1"/>
    </xf>
    <xf numFmtId="0" fontId="2" fillId="12" borderId="8" xfId="0" applyFont="1" applyFill="1" applyBorder="1" applyAlignment="1">
      <alignment vertical="top" wrapText="1"/>
    </xf>
    <xf numFmtId="0" fontId="1" fillId="12" borderId="9" xfId="0" applyFont="1" applyFill="1" applyBorder="1" applyAlignment="1">
      <alignment vertical="top" wrapText="1"/>
    </xf>
    <xf numFmtId="0" fontId="1" fillId="12" borderId="6" xfId="0" applyFont="1" applyFill="1" applyBorder="1" applyAlignment="1">
      <alignment vertical="top" wrapText="1"/>
    </xf>
    <xf numFmtId="0" fontId="0" fillId="12" borderId="9" xfId="0" applyFill="1" applyBorder="1"/>
    <xf numFmtId="0" fontId="1" fillId="12" borderId="7" xfId="0" applyFont="1" applyFill="1" applyBorder="1" applyAlignment="1">
      <alignment vertical="top" wrapText="1"/>
    </xf>
    <xf numFmtId="0" fontId="1" fillId="0" borderId="0" xfId="0" applyFont="1" applyAlignment="1">
      <alignment vertical="top" wrapText="1"/>
    </xf>
    <xf numFmtId="0" fontId="0" fillId="0" borderId="0" xfId="0"/>
    <xf numFmtId="0" fontId="1" fillId="12" borderId="6" xfId="0" applyFont="1" applyFill="1" applyBorder="1" applyAlignment="1">
      <alignment vertical="top" wrapText="1"/>
    </xf>
    <xf numFmtId="0" fontId="0" fillId="12" borderId="4" xfId="0" applyFill="1" applyBorder="1"/>
    <xf numFmtId="0" fontId="3" fillId="0" borderId="0" xfId="0" applyFont="1" applyAlignment="1">
      <alignment vertical="top" wrapText="1"/>
    </xf>
    <xf numFmtId="0" fontId="1" fillId="0" borderId="1" xfId="0" applyFont="1" applyBorder="1" applyAlignment="1">
      <alignment vertical="top" wrapText="1"/>
    </xf>
    <xf numFmtId="0" fontId="0" fillId="12" borderId="10" xfId="0" applyFill="1" applyBorder="1"/>
    <xf numFmtId="0" fontId="0" fillId="12" borderId="11" xfId="0" applyFill="1" applyBorder="1"/>
    <xf numFmtId="0" fontId="0" fillId="12" borderId="7"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hiddenData!$I$1</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89-4DC1-8630-22B42FE35E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89-4DC1-8630-22B42FE35E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89-4DC1-8630-22B42FE35E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89-4DC1-8630-22B42FE35E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89-4DC1-8630-22B42FE35E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89-4DC1-8630-22B42FE35E7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89-4DC1-8630-22B42FE35E7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89-4DC1-8630-22B42FE35E7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B53-456F-8CA1-C92284A0BD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B53-456F-8CA1-C92284A0BD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10"/>
                <c:pt idx="0">
                  <c:v>Visit the registration page</c:v>
                </c:pt>
                <c:pt idx="1">
                  <c:v>Enters personal detail</c:v>
                </c:pt>
                <c:pt idx="2">
                  <c:v>Submit Registration Form</c:v>
                </c:pt>
                <c:pt idx="3">
                  <c:v>Validate Registration Data</c:v>
                </c:pt>
                <c:pt idx="4">
                  <c:v>Generate Account Confirmation Email</c:v>
                </c:pt>
                <c:pt idx="5">
                  <c:v>Send Account Confirmation Email</c:v>
                </c:pt>
                <c:pt idx="6">
                  <c:v>Monitor Incoming Registrations</c:v>
                </c:pt>
                <c:pt idx="7">
                  <c:v>Verify Registration Details</c:v>
                </c:pt>
                <c:pt idx="8">
                  <c:v>Activate Account</c:v>
                </c:pt>
                <c:pt idx="9">
                  <c:v>End Registration Process</c:v>
                </c:pt>
              </c:strCache>
            </c:strRef>
          </c:cat>
          <c:val>
            <c:numRef>
              <c:f>[0]!TotalCosts0</c:f>
              <c:numCache>
                <c:formatCode>General</c:formatCode>
                <c:ptCount val="10"/>
                <c:pt idx="0">
                  <c:v>0</c:v>
                </c:pt>
                <c:pt idx="1">
                  <c:v>0</c:v>
                </c:pt>
                <c:pt idx="2">
                  <c:v>0</c:v>
                </c:pt>
                <c:pt idx="3">
                  <c:v>177900</c:v>
                </c:pt>
                <c:pt idx="4">
                  <c:v>63253.33</c:v>
                </c:pt>
                <c:pt idx="5">
                  <c:v>43486.67</c:v>
                </c:pt>
                <c:pt idx="6">
                  <c:v>53370</c:v>
                </c:pt>
                <c:pt idx="7">
                  <c:v>160110</c:v>
                </c:pt>
                <c:pt idx="8">
                  <c:v>53370</c:v>
                </c:pt>
                <c:pt idx="9">
                  <c:v>31626.67</c:v>
                </c:pt>
              </c:numCache>
            </c:numRef>
          </c:val>
          <c:extLst>
            <c:ext xmlns:c16="http://schemas.microsoft.com/office/drawing/2014/chart" uri="{C3380CC4-5D6E-409C-BE32-E72D297353CC}">
              <c16:uniqueId val="{00000010-6489-4DC1-8630-22B42FE35E7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hiddenData!$I$2</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A3-4B38-B789-DB566585B7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A3-4B38-B789-DB566585B7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A3-4B38-B789-DB566585B7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A3-4B38-B789-DB566585B7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A3-4B38-B789-DB566585B7F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A3-4B38-B789-DB566585B7F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1A3-4B38-B789-DB566585B7F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1A3-4B38-B789-DB566585B7F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D3E-4F1A-A160-852C46002AE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D3E-4F1A-A160-852C46002A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10"/>
                <c:pt idx="0">
                  <c:v>Visit the registration page</c:v>
                </c:pt>
                <c:pt idx="1">
                  <c:v>Enters personal detail</c:v>
                </c:pt>
                <c:pt idx="2">
                  <c:v>Submit Registration Form</c:v>
                </c:pt>
                <c:pt idx="3">
                  <c:v>Validate Registration Data</c:v>
                </c:pt>
                <c:pt idx="4">
                  <c:v>Generate Account Confirmation Email</c:v>
                </c:pt>
                <c:pt idx="5">
                  <c:v>Send Account Confirmation Email</c:v>
                </c:pt>
                <c:pt idx="6">
                  <c:v>Monitor Incoming Registrations</c:v>
                </c:pt>
                <c:pt idx="7">
                  <c:v>Verify Registration Details</c:v>
                </c:pt>
                <c:pt idx="8">
                  <c:v>Activate Account</c:v>
                </c:pt>
                <c:pt idx="9">
                  <c:v>End Registration Process</c:v>
                </c:pt>
              </c:strCache>
            </c:strRef>
          </c:cat>
          <c:val>
            <c:numRef>
              <c:f>[0]!TotalTime0</c:f>
              <c:numCache>
                <c:formatCode>General</c:formatCode>
                <c:ptCount val="10"/>
                <c:pt idx="0">
                  <c:v>8.2361111111111107</c:v>
                </c:pt>
                <c:pt idx="1">
                  <c:v>36.638888888888886</c:v>
                </c:pt>
                <c:pt idx="2">
                  <c:v>8.2361111111111107</c:v>
                </c:pt>
                <c:pt idx="3">
                  <c:v>49.416666666666664</c:v>
                </c:pt>
                <c:pt idx="4">
                  <c:v>32.944444444444443</c:v>
                </c:pt>
                <c:pt idx="5">
                  <c:v>16.472222222222221</c:v>
                </c:pt>
                <c:pt idx="6">
                  <c:v>24.708333333333332</c:v>
                </c:pt>
                <c:pt idx="7">
                  <c:v>74.125</c:v>
                </c:pt>
                <c:pt idx="8">
                  <c:v>24.708333333333332</c:v>
                </c:pt>
                <c:pt idx="9">
                  <c:v>16.472222222222221</c:v>
                </c:pt>
              </c:numCache>
            </c:numRef>
          </c:val>
          <c:extLst>
            <c:ext xmlns:c16="http://schemas.microsoft.com/office/drawing/2014/chart" uri="{C3380CC4-5D6E-409C-BE32-E72D297353CC}">
              <c16:uniqueId val="{00000010-21A3-4B38-B789-DB566585B7F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hiddenData!$I$3</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B3-4FA3-9F8D-A518D72622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B3-4FA3-9F8D-A518D72622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B3-4FA3-9F8D-A518D72622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B3-4FA3-9F8D-A518D72622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B3-4FA3-9F8D-A518D72622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3B3-4FA3-9F8D-A518D72622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3B3-4FA3-9F8D-A518D726227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3B3-4FA3-9F8D-A518D72622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[0]!Resources</c:f>
              <c:strCache>
                <c:ptCount val="2"/>
                <c:pt idx="0">
                  <c:v>System/Admin</c:v>
                </c:pt>
                <c:pt idx="1">
                  <c:v>Customer</c:v>
                </c:pt>
              </c:strCache>
            </c:strRef>
          </c:cat>
          <c:val>
            <c:numRef>
              <c:f>[0]!Consumption0</c:f>
              <c:numCache>
                <c:formatCode>General</c:formatCode>
                <c:ptCount val="2"/>
                <c:pt idx="0">
                  <c:v>238.84722222222223</c:v>
                </c:pt>
                <c:pt idx="1">
                  <c:v>53.111111111111114</c:v>
                </c:pt>
              </c:numCache>
            </c:numRef>
          </c:val>
          <c:extLst>
            <c:ext xmlns:c16="http://schemas.microsoft.com/office/drawing/2014/chart" uri="{C3380CC4-5D6E-409C-BE32-E72D297353CC}">
              <c16:uniqueId val="{00000010-63B3-4FA3-9F8D-A518D726227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hiddenData!$I$4</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75-4288-A216-9DF3493592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75-4288-A216-9DF3493592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75-4288-A216-9DF3493592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75-4288-A216-9DF3493592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75-4288-A216-9DF34935920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75-4288-A216-9DF34935920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75-4288-A216-9DF34935920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75-4288-A216-9DF34935920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7A7-4E1E-B333-FBABA5CBD0A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7A7-4E1E-B333-FBABA5CBD0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10"/>
                <c:pt idx="0">
                  <c:v>Visit the registration page</c:v>
                </c:pt>
                <c:pt idx="1">
                  <c:v>Enters personal detail</c:v>
                </c:pt>
                <c:pt idx="2">
                  <c:v>Submit Registration Form</c:v>
                </c:pt>
                <c:pt idx="3">
                  <c:v>Validate Registration Data</c:v>
                </c:pt>
                <c:pt idx="4">
                  <c:v>Generate Account Confirmation Email</c:v>
                </c:pt>
                <c:pt idx="5">
                  <c:v>Send Account Confirmation Email</c:v>
                </c:pt>
                <c:pt idx="6">
                  <c:v>Monitor Incoming Registrations</c:v>
                </c:pt>
                <c:pt idx="7">
                  <c:v>Verify Registration Details</c:v>
                </c:pt>
                <c:pt idx="8">
                  <c:v>Activate Account</c:v>
                </c:pt>
                <c:pt idx="9">
                  <c:v>End Registration Process</c:v>
                </c:pt>
              </c:strCache>
            </c:strRef>
          </c:cat>
          <c:val>
            <c:numRef>
              <c:f>[0]!Bottleneck0</c:f>
              <c:numCache>
                <c:formatCode>General</c:formatCode>
                <c:ptCount val="10"/>
                <c:pt idx="0">
                  <c:v>1669.0048726851851</c:v>
                </c:pt>
                <c:pt idx="1">
                  <c:v>11.178055555555556</c:v>
                </c:pt>
                <c:pt idx="2">
                  <c:v>19.633935185185184</c:v>
                </c:pt>
                <c:pt idx="3">
                  <c:v>154.94342592592594</c:v>
                </c:pt>
                <c:pt idx="4">
                  <c:v>61.106111111111112</c:v>
                </c:pt>
                <c:pt idx="5">
                  <c:v>47.424537037037034</c:v>
                </c:pt>
                <c:pt idx="6">
                  <c:v>1308.619074074074</c:v>
                </c:pt>
                <c:pt idx="7">
                  <c:v>119.40175925925926</c:v>
                </c:pt>
                <c:pt idx="8">
                  <c:v>13.621851851851853</c:v>
                </c:pt>
                <c:pt idx="9">
                  <c:v>130.09282407407409</c:v>
                </c:pt>
              </c:numCache>
            </c:numRef>
          </c:val>
          <c:extLst>
            <c:ext xmlns:c16="http://schemas.microsoft.com/office/drawing/2014/chart" uri="{C3380CC4-5D6E-409C-BE32-E72D297353CC}">
              <c16:uniqueId val="{00000010-A675-4288-A216-9DF34935920E}"/>
            </c:ext>
          </c:extLst>
        </c:ser>
        <c:ser>
          <c:idx val="0"/>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2-A675-4288-A216-9DF3493592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4-A675-4288-A216-9DF3493592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6-A675-4288-A216-9DF3493592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8-A675-4288-A216-9DF3493592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A-A675-4288-A216-9DF34935920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C-A675-4288-A216-9DF34935920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E-A675-4288-A216-9DF34935920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0-A675-4288-A216-9DF34935920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17A7-4E1E-B333-FBABA5CBD0A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17A7-4E1E-B333-FBABA5CBD0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10"/>
                <c:pt idx="0">
                  <c:v>Visit the registration page</c:v>
                </c:pt>
                <c:pt idx="1">
                  <c:v>Enters personal detail</c:v>
                </c:pt>
                <c:pt idx="2">
                  <c:v>Submit Registration Form</c:v>
                </c:pt>
                <c:pt idx="3">
                  <c:v>Validate Registration Data</c:v>
                </c:pt>
                <c:pt idx="4">
                  <c:v>Generate Account Confirmation Email</c:v>
                </c:pt>
                <c:pt idx="5">
                  <c:v>Send Account Confirmation Email</c:v>
                </c:pt>
                <c:pt idx="6">
                  <c:v>Monitor Incoming Registrations</c:v>
                </c:pt>
                <c:pt idx="7">
                  <c:v>Verify Registration Details</c:v>
                </c:pt>
                <c:pt idx="8">
                  <c:v>Activate Account</c:v>
                </c:pt>
                <c:pt idx="9">
                  <c:v>End Registration Process</c:v>
                </c:pt>
              </c:strCache>
            </c:strRef>
          </c:cat>
          <c:val>
            <c:numRef>
              <c:f>[0]!Bottleneck0</c:f>
              <c:numCache>
                <c:formatCode>General</c:formatCode>
                <c:ptCount val="10"/>
                <c:pt idx="0">
                  <c:v>1669.0048726851851</c:v>
                </c:pt>
                <c:pt idx="1">
                  <c:v>11.178055555555556</c:v>
                </c:pt>
                <c:pt idx="2">
                  <c:v>19.633935185185184</c:v>
                </c:pt>
                <c:pt idx="3">
                  <c:v>154.94342592592594</c:v>
                </c:pt>
                <c:pt idx="4">
                  <c:v>61.106111111111112</c:v>
                </c:pt>
                <c:pt idx="5">
                  <c:v>47.424537037037034</c:v>
                </c:pt>
                <c:pt idx="6">
                  <c:v>1308.619074074074</c:v>
                </c:pt>
                <c:pt idx="7">
                  <c:v>119.40175925925926</c:v>
                </c:pt>
                <c:pt idx="8">
                  <c:v>13.621851851851853</c:v>
                </c:pt>
                <c:pt idx="9">
                  <c:v>130.09282407407409</c:v>
                </c:pt>
              </c:numCache>
            </c:numRef>
          </c:val>
          <c:extLst>
            <c:ext xmlns:c16="http://schemas.microsoft.com/office/drawing/2014/chart" uri="{C3380CC4-5D6E-409C-BE32-E72D297353CC}">
              <c16:uniqueId val="{00000021-A675-4288-A216-9DF34935920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0</xdr:colOff>
      <xdr:row>27</xdr:row>
      <xdr:rowOff>0</xdr:rowOff>
    </xdr:to>
    <xdr:graphicFrame macro="">
      <xdr:nvGraphicFramePr>
        <xdr:cNvPr id="2" name="Diagramm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6</xdr:row>
      <xdr:rowOff>0</xdr:rowOff>
    </xdr:from>
    <xdr:to>
      <xdr:col>8</xdr:col>
      <xdr:colOff>514350</xdr:colOff>
      <xdr:row>26</xdr:row>
      <xdr:rowOff>0</xdr:rowOff>
    </xdr:to>
    <xdr:graphicFrame macro="">
      <xdr:nvGraphicFramePr>
        <xdr:cNvPr id="5" name="Diagramm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workbookViewId="0">
      <selection activeCell="A10" sqref="A10"/>
    </sheetView>
  </sheetViews>
  <sheetFormatPr defaultColWidth="21.7265625" defaultRowHeight="14.5" x14ac:dyDescent="0.35"/>
  <cols>
    <col min="1" max="1" width="13.453125" bestFit="1" customWidth="1"/>
    <col min="2" max="2" width="25.08984375" bestFit="1" customWidth="1"/>
    <col min="3" max="3" width="20.26953125" bestFit="1" customWidth="1"/>
    <col min="4" max="4" width="21.1796875" bestFit="1" customWidth="1"/>
    <col min="5" max="5" width="21" bestFit="1" customWidth="1"/>
  </cols>
  <sheetData>
    <row r="1" spans="1:5" x14ac:dyDescent="0.35">
      <c r="A1" s="31" t="s">
        <v>0</v>
      </c>
      <c r="B1" s="32" t="s">
        <v>1</v>
      </c>
    </row>
    <row r="2" spans="1:5" x14ac:dyDescent="0.35">
      <c r="A2" s="29" t="s">
        <v>2</v>
      </c>
      <c r="B2" s="27" t="s">
        <v>3</v>
      </c>
    </row>
    <row r="3" spans="1:5" x14ac:dyDescent="0.35">
      <c r="A3" s="29" t="s">
        <v>4</v>
      </c>
      <c r="B3" s="27" t="s">
        <v>5</v>
      </c>
    </row>
    <row r="4" spans="1:5" x14ac:dyDescent="0.35">
      <c r="A4" s="29" t="s">
        <v>6</v>
      </c>
      <c r="B4" s="27" t="s">
        <v>7</v>
      </c>
    </row>
    <row r="5" spans="1:5" ht="28" x14ac:dyDescent="0.35">
      <c r="A5" s="30" t="s">
        <v>8</v>
      </c>
      <c r="B5" s="28" t="s">
        <v>9</v>
      </c>
    </row>
    <row r="7" spans="1:5" ht="28" x14ac:dyDescent="0.35">
      <c r="A7" s="3" t="s">
        <v>10</v>
      </c>
      <c r="B7" s="3" t="s">
        <v>11</v>
      </c>
      <c r="C7" s="3" t="s">
        <v>12</v>
      </c>
      <c r="D7" s="3" t="s">
        <v>13</v>
      </c>
      <c r="E7" s="3" t="s">
        <v>14</v>
      </c>
    </row>
    <row r="8" spans="1:5" ht="28" x14ac:dyDescent="0.35">
      <c r="A8" s="4" t="s">
        <v>1</v>
      </c>
      <c r="B8" s="4">
        <v>90</v>
      </c>
      <c r="C8" s="6">
        <v>10031.127199074073</v>
      </c>
      <c r="D8" s="6">
        <v>291.95833333333331</v>
      </c>
      <c r="E8" s="4"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
  <sheetViews>
    <sheetView workbookViewId="0"/>
  </sheetViews>
  <sheetFormatPr defaultColWidth="10.90625" defaultRowHeight="14.5" x14ac:dyDescent="0.35"/>
  <sheetData>
    <row r="1" spans="1:10" x14ac:dyDescent="0.35">
      <c r="A1" t="str">
        <f>Costs!A16</f>
        <v>Visit the registration page</v>
      </c>
      <c r="B1">
        <f>Costs!H16</f>
        <v>0</v>
      </c>
      <c r="D1">
        <f>'Total cycle time'!H34</f>
        <v>8.2361111111111107</v>
      </c>
      <c r="F1">
        <f>'Resource consumption'!D11</f>
        <v>238.84722222222223</v>
      </c>
      <c r="H1">
        <f>Bottlenecks!E11</f>
        <v>1669.0048726851851</v>
      </c>
      <c r="J1" t="s">
        <v>34</v>
      </c>
    </row>
    <row r="2" spans="1:10" x14ac:dyDescent="0.35">
      <c r="A2" t="str">
        <f>Costs!A17</f>
        <v>Enters personal detail</v>
      </c>
      <c r="B2">
        <f>Costs!H17</f>
        <v>0</v>
      </c>
      <c r="D2">
        <f>'Total cycle time'!H35</f>
        <v>36.638888888888886</v>
      </c>
      <c r="F2">
        <f>'Resource consumption'!D12</f>
        <v>53.111111111111114</v>
      </c>
      <c r="H2">
        <f>Bottlenecks!E12</f>
        <v>11.178055555555556</v>
      </c>
      <c r="J2" t="s">
        <v>51</v>
      </c>
    </row>
    <row r="3" spans="1:10" x14ac:dyDescent="0.35">
      <c r="A3" t="str">
        <f>Costs!A18</f>
        <v>Submit Registration Form</v>
      </c>
      <c r="B3">
        <f>Costs!H18</f>
        <v>0</v>
      </c>
      <c r="D3">
        <f>'Total cycle time'!H36</f>
        <v>8.2361111111111107</v>
      </c>
      <c r="F3" t="str">
        <f>'Resource consumption'!A11</f>
        <v>System/Admin</v>
      </c>
      <c r="H3">
        <f>Bottlenecks!E13</f>
        <v>19.633935185185184</v>
      </c>
      <c r="J3" t="s">
        <v>58</v>
      </c>
    </row>
    <row r="4" spans="1:10" x14ac:dyDescent="0.35">
      <c r="A4" t="str">
        <f>Costs!A19</f>
        <v>Validate Registration Data</v>
      </c>
      <c r="B4">
        <f>Costs!H19</f>
        <v>177900</v>
      </c>
      <c r="D4">
        <f>'Total cycle time'!H37</f>
        <v>49.416666666666664</v>
      </c>
      <c r="F4" t="str">
        <f>'Resource consumption'!A12</f>
        <v>Customer</v>
      </c>
      <c r="H4">
        <f>Bottlenecks!E14</f>
        <v>154.94342592592594</v>
      </c>
      <c r="J4" t="s">
        <v>62</v>
      </c>
    </row>
    <row r="5" spans="1:10" x14ac:dyDescent="0.35">
      <c r="A5" t="str">
        <f>Costs!A20</f>
        <v>Generate Account Confirmation Email</v>
      </c>
      <c r="B5">
        <f>Costs!H20</f>
        <v>63253.33</v>
      </c>
      <c r="D5">
        <f>'Total cycle time'!H38</f>
        <v>32.944444444444443</v>
      </c>
      <c r="H5">
        <f>Bottlenecks!E15</f>
        <v>61.106111111111112</v>
      </c>
    </row>
    <row r="6" spans="1:10" x14ac:dyDescent="0.35">
      <c r="A6" t="str">
        <f>Costs!A21</f>
        <v>Send Account Confirmation Email</v>
      </c>
      <c r="B6">
        <f>Costs!H21</f>
        <v>43486.67</v>
      </c>
      <c r="D6">
        <f>'Total cycle time'!H39</f>
        <v>16.472222222222221</v>
      </c>
      <c r="H6">
        <f>Bottlenecks!E16</f>
        <v>47.424537037037034</v>
      </c>
    </row>
    <row r="7" spans="1:10" x14ac:dyDescent="0.35">
      <c r="A7" t="str">
        <f>Costs!A22</f>
        <v>Monitor Incoming Registrations</v>
      </c>
      <c r="B7">
        <f>Costs!H22</f>
        <v>53370</v>
      </c>
      <c r="D7">
        <f>'Total cycle time'!H40</f>
        <v>24.708333333333332</v>
      </c>
      <c r="H7">
        <f>Bottlenecks!E17</f>
        <v>1308.619074074074</v>
      </c>
    </row>
    <row r="8" spans="1:10" x14ac:dyDescent="0.35">
      <c r="A8" t="str">
        <f>Costs!A23</f>
        <v>Verify Registration Details</v>
      </c>
      <c r="B8">
        <f>Costs!H23</f>
        <v>160110</v>
      </c>
      <c r="D8">
        <f>'Total cycle time'!H41</f>
        <v>74.125</v>
      </c>
      <c r="H8">
        <f>Bottlenecks!E18</f>
        <v>119.40175925925926</v>
      </c>
    </row>
    <row r="9" spans="1:10" x14ac:dyDescent="0.35">
      <c r="A9" t="str">
        <f>Costs!A24</f>
        <v>Activate Account</v>
      </c>
      <c r="B9">
        <f>Costs!H24</f>
        <v>53370</v>
      </c>
      <c r="D9">
        <f>'Total cycle time'!H42</f>
        <v>24.708333333333332</v>
      </c>
      <c r="H9">
        <f>Bottlenecks!E19</f>
        <v>13.621851851851853</v>
      </c>
    </row>
    <row r="10" spans="1:10" x14ac:dyDescent="0.35">
      <c r="A10" t="str">
        <f>Costs!A25</f>
        <v>End Registration Process</v>
      </c>
      <c r="B10">
        <f>Costs!H25</f>
        <v>31626.67</v>
      </c>
      <c r="D10">
        <f>'Total cycle time'!H43</f>
        <v>16.472222222222221</v>
      </c>
      <c r="H10">
        <f>Bottlenecks!E20</f>
        <v>130.09282407407409</v>
      </c>
    </row>
  </sheetData>
  <pageMargins left="0.7" right="0.7" top="0.78740157499999996" bottom="0.78740157499999996"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6"/>
  <sheetViews>
    <sheetView topLeftCell="A17" workbookViewId="0">
      <selection activeCell="A7" sqref="A7:C36"/>
    </sheetView>
  </sheetViews>
  <sheetFormatPr defaultColWidth="21.08984375" defaultRowHeight="14.5" outlineLevelRow="2" x14ac:dyDescent="0.35"/>
  <cols>
    <col min="1" max="1" width="30.6328125" bestFit="1" customWidth="1"/>
    <col min="2" max="2" width="29.6328125" bestFit="1" customWidth="1"/>
    <col min="3" max="3" width="14.26953125" bestFit="1" customWidth="1"/>
  </cols>
  <sheetData>
    <row r="1" spans="1:3" x14ac:dyDescent="0.35">
      <c r="A1" s="31" t="s">
        <v>0</v>
      </c>
      <c r="B1" s="32" t="s">
        <v>1</v>
      </c>
    </row>
    <row r="2" spans="1:3" x14ac:dyDescent="0.35">
      <c r="A2" s="29" t="s">
        <v>2</v>
      </c>
      <c r="B2" s="27" t="s">
        <v>3</v>
      </c>
    </row>
    <row r="3" spans="1:3" x14ac:dyDescent="0.35">
      <c r="A3" s="29" t="s">
        <v>4</v>
      </c>
      <c r="B3" s="27" t="s">
        <v>5</v>
      </c>
    </row>
    <row r="4" spans="1:3" x14ac:dyDescent="0.35">
      <c r="A4" s="29" t="s">
        <v>6</v>
      </c>
      <c r="B4" s="27" t="s">
        <v>7</v>
      </c>
    </row>
    <row r="5" spans="1:3" x14ac:dyDescent="0.35">
      <c r="A5" s="30" t="s">
        <v>8</v>
      </c>
      <c r="B5" s="28" t="s">
        <v>9</v>
      </c>
    </row>
    <row r="7" spans="1:3" x14ac:dyDescent="0.35">
      <c r="A7" s="2" t="s">
        <v>63</v>
      </c>
    </row>
    <row r="8" spans="1:3" outlineLevel="1" x14ac:dyDescent="0.35"/>
    <row r="9" spans="1:3" ht="28" outlineLevel="1" x14ac:dyDescent="0.35">
      <c r="A9" s="3" t="s">
        <v>22</v>
      </c>
      <c r="B9" s="3" t="s">
        <v>64</v>
      </c>
      <c r="C9" s="3" t="s">
        <v>65</v>
      </c>
    </row>
    <row r="10" spans="1:3" outlineLevel="1" x14ac:dyDescent="0.35">
      <c r="A10" s="4" t="s">
        <v>24</v>
      </c>
      <c r="B10" s="8">
        <v>0</v>
      </c>
      <c r="C10" s="5" t="s">
        <v>66</v>
      </c>
    </row>
    <row r="11" spans="1:3" outlineLevel="1" x14ac:dyDescent="0.35">
      <c r="A11" s="4" t="s">
        <v>25</v>
      </c>
      <c r="B11" s="8">
        <v>0</v>
      </c>
      <c r="C11" s="5" t="s">
        <v>67</v>
      </c>
    </row>
    <row r="12" spans="1:3" outlineLevel="1" x14ac:dyDescent="0.35">
      <c r="A12" s="4" t="s">
        <v>26</v>
      </c>
      <c r="B12" s="8">
        <v>0</v>
      </c>
      <c r="C12" s="5" t="s">
        <v>66</v>
      </c>
    </row>
    <row r="13" spans="1:3" outlineLevel="1" x14ac:dyDescent="0.35">
      <c r="A13" s="4" t="s">
        <v>27</v>
      </c>
      <c r="B13" s="8">
        <v>50</v>
      </c>
      <c r="C13" s="5" t="s">
        <v>68</v>
      </c>
    </row>
    <row r="14" spans="1:3" ht="28" outlineLevel="1" x14ac:dyDescent="0.35">
      <c r="A14" s="4" t="s">
        <v>28</v>
      </c>
      <c r="B14" s="8">
        <v>10</v>
      </c>
      <c r="C14" s="5" t="s">
        <v>67</v>
      </c>
    </row>
    <row r="15" spans="1:3" outlineLevel="1" x14ac:dyDescent="0.35">
      <c r="A15" s="4" t="s">
        <v>29</v>
      </c>
      <c r="B15" s="8">
        <v>10</v>
      </c>
      <c r="C15" s="5" t="s">
        <v>69</v>
      </c>
    </row>
    <row r="16" spans="1:3" outlineLevel="1" x14ac:dyDescent="0.35">
      <c r="A16" s="4" t="s">
        <v>30</v>
      </c>
      <c r="B16" s="8">
        <v>10</v>
      </c>
      <c r="C16" s="5" t="s">
        <v>70</v>
      </c>
    </row>
    <row r="17" spans="1:3" outlineLevel="1" x14ac:dyDescent="0.35">
      <c r="A17" s="4" t="s">
        <v>31</v>
      </c>
      <c r="B17" s="8">
        <v>30</v>
      </c>
      <c r="C17" s="5" t="s">
        <v>71</v>
      </c>
    </row>
    <row r="18" spans="1:3" outlineLevel="1" x14ac:dyDescent="0.35">
      <c r="A18" s="4" t="s">
        <v>32</v>
      </c>
      <c r="B18" s="8">
        <v>10</v>
      </c>
      <c r="C18" s="5" t="s">
        <v>70</v>
      </c>
    </row>
    <row r="19" spans="1:3" outlineLevel="1" x14ac:dyDescent="0.35">
      <c r="A19" s="4" t="s">
        <v>33</v>
      </c>
      <c r="B19" s="8">
        <v>5</v>
      </c>
      <c r="C19" s="5" t="s">
        <v>69</v>
      </c>
    </row>
    <row r="22" spans="1:3" x14ac:dyDescent="0.35">
      <c r="A22" s="2" t="s">
        <v>72</v>
      </c>
    </row>
    <row r="23" spans="1:3" outlineLevel="1" x14ac:dyDescent="0.35"/>
    <row r="24" spans="1:3" outlineLevel="1" x14ac:dyDescent="0.35">
      <c r="A24" s="3" t="s">
        <v>73</v>
      </c>
      <c r="B24" s="3" t="s">
        <v>74</v>
      </c>
    </row>
    <row r="25" spans="1:3" outlineLevel="2" x14ac:dyDescent="0.35">
      <c r="A25" s="4" t="s">
        <v>75</v>
      </c>
      <c r="B25" s="4" t="s">
        <v>76</v>
      </c>
    </row>
    <row r="26" spans="1:3" outlineLevel="1" x14ac:dyDescent="0.35"/>
    <row r="27" spans="1:3" outlineLevel="1" x14ac:dyDescent="0.35">
      <c r="A27" s="3" t="s">
        <v>77</v>
      </c>
      <c r="B27" s="3" t="s">
        <v>78</v>
      </c>
      <c r="C27" s="3" t="s">
        <v>79</v>
      </c>
    </row>
    <row r="28" spans="1:3" outlineLevel="2" x14ac:dyDescent="0.35">
      <c r="A28" s="41" t="s">
        <v>77</v>
      </c>
      <c r="B28" s="4" t="s">
        <v>80</v>
      </c>
      <c r="C28" s="7">
        <v>0.1</v>
      </c>
    </row>
    <row r="29" spans="1:3" outlineLevel="2" x14ac:dyDescent="0.35">
      <c r="A29" s="44"/>
      <c r="B29" s="4" t="s">
        <v>81</v>
      </c>
      <c r="C29" s="7">
        <v>0.9</v>
      </c>
    </row>
    <row r="32" spans="1:3" x14ac:dyDescent="0.35">
      <c r="A32" s="2" t="s">
        <v>53</v>
      </c>
    </row>
    <row r="33" spans="1:3" outlineLevel="1" x14ac:dyDescent="0.35"/>
    <row r="34" spans="1:3" outlineLevel="1" x14ac:dyDescent="0.35">
      <c r="A34" s="3" t="s">
        <v>82</v>
      </c>
      <c r="B34" s="3" t="s">
        <v>83</v>
      </c>
      <c r="C34" s="3" t="s">
        <v>84</v>
      </c>
    </row>
    <row r="35" spans="1:3" ht="28" outlineLevel="1" x14ac:dyDescent="0.35">
      <c r="A35" s="4" t="s">
        <v>57</v>
      </c>
      <c r="B35" s="4" t="s">
        <v>85</v>
      </c>
      <c r="C35" s="8">
        <v>0</v>
      </c>
    </row>
    <row r="36" spans="1:3" ht="28" outlineLevel="1" x14ac:dyDescent="0.35">
      <c r="A36" s="4" t="s">
        <v>56</v>
      </c>
      <c r="B36" s="4" t="s">
        <v>86</v>
      </c>
      <c r="C36" s="8">
        <v>50</v>
      </c>
    </row>
  </sheetData>
  <mergeCells count="1">
    <mergeCell ref="A28:A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
  <sheetViews>
    <sheetView tabSelected="1" topLeftCell="A5" workbookViewId="0">
      <selection activeCell="A10" sqref="A10:F11"/>
    </sheetView>
  </sheetViews>
  <sheetFormatPr defaultColWidth="21.7265625" defaultRowHeight="14.5" x14ac:dyDescent="0.35"/>
  <cols>
    <col min="1" max="1" width="30.6328125" bestFit="1" customWidth="1"/>
    <col min="2" max="2" width="25.08984375" bestFit="1" customWidth="1"/>
    <col min="3" max="3" width="15.6328125" bestFit="1" customWidth="1"/>
    <col min="4" max="4" width="19.54296875" bestFit="1" customWidth="1"/>
    <col min="5" max="5" width="9.54296875" bestFit="1" customWidth="1"/>
    <col min="6" max="6" width="12.54296875" bestFit="1" customWidth="1"/>
    <col min="7" max="7" width="9.54296875" bestFit="1" customWidth="1"/>
    <col min="8" max="8" width="11.36328125" bestFit="1" customWidth="1"/>
  </cols>
  <sheetData>
    <row r="1" spans="1:8" x14ac:dyDescent="0.35">
      <c r="A1" s="31" t="s">
        <v>0</v>
      </c>
      <c r="B1" s="32" t="s">
        <v>1</v>
      </c>
    </row>
    <row r="2" spans="1:8" x14ac:dyDescent="0.35">
      <c r="A2" s="29" t="s">
        <v>2</v>
      </c>
      <c r="B2" s="27" t="s">
        <v>3</v>
      </c>
    </row>
    <row r="3" spans="1:8" x14ac:dyDescent="0.35">
      <c r="A3" s="29" t="s">
        <v>4</v>
      </c>
      <c r="B3" s="27" t="s">
        <v>5</v>
      </c>
    </row>
    <row r="4" spans="1:8" x14ac:dyDescent="0.35">
      <c r="A4" s="29" t="s">
        <v>6</v>
      </c>
      <c r="B4" s="27" t="s">
        <v>7</v>
      </c>
    </row>
    <row r="5" spans="1:8" ht="28" x14ac:dyDescent="0.35">
      <c r="A5" s="30" t="s">
        <v>8</v>
      </c>
      <c r="B5" s="28" t="s">
        <v>9</v>
      </c>
    </row>
    <row r="7" spans="1:8" ht="45" customHeight="1" x14ac:dyDescent="0.35">
      <c r="A7" s="36" t="s">
        <v>16</v>
      </c>
      <c r="B7" s="37"/>
      <c r="C7" s="37"/>
      <c r="D7" s="37"/>
      <c r="E7" s="37"/>
      <c r="F7" s="37"/>
    </row>
    <row r="10" spans="1:8" ht="28" x14ac:dyDescent="0.35">
      <c r="A10" s="3" t="s">
        <v>10</v>
      </c>
      <c r="B10" s="3" t="s">
        <v>11</v>
      </c>
      <c r="C10" s="3" t="s">
        <v>17</v>
      </c>
      <c r="D10" s="3" t="s">
        <v>18</v>
      </c>
      <c r="E10" s="3" t="s">
        <v>19</v>
      </c>
      <c r="F10" s="3" t="s">
        <v>20</v>
      </c>
    </row>
    <row r="11" spans="1:8" x14ac:dyDescent="0.35">
      <c r="A11" s="4" t="s">
        <v>1</v>
      </c>
      <c r="B11" s="5">
        <v>90</v>
      </c>
      <c r="C11" s="8">
        <v>245.83</v>
      </c>
      <c r="D11" s="8">
        <v>245.83</v>
      </c>
      <c r="E11" s="8">
        <v>245.83</v>
      </c>
      <c r="F11" s="8">
        <v>583116.67000000004</v>
      </c>
    </row>
    <row r="13" spans="1:8" x14ac:dyDescent="0.35">
      <c r="A13" s="36" t="s">
        <v>21</v>
      </c>
      <c r="B13" s="37"/>
      <c r="C13" s="37"/>
      <c r="D13" s="37"/>
      <c r="E13" s="37"/>
      <c r="F13" s="37"/>
    </row>
    <row r="15" spans="1:8" ht="28" x14ac:dyDescent="0.35">
      <c r="A15" s="3" t="s">
        <v>22</v>
      </c>
      <c r="B15" s="3" t="s">
        <v>10</v>
      </c>
      <c r="C15" s="3" t="s">
        <v>11</v>
      </c>
      <c r="D15" s="3" t="s">
        <v>23</v>
      </c>
      <c r="E15" s="3" t="s">
        <v>17</v>
      </c>
      <c r="F15" s="3" t="s">
        <v>18</v>
      </c>
      <c r="G15" s="3" t="s">
        <v>19</v>
      </c>
      <c r="H15" s="3" t="s">
        <v>20</v>
      </c>
    </row>
    <row r="16" spans="1:8" x14ac:dyDescent="0.35">
      <c r="A16" s="4" t="s">
        <v>24</v>
      </c>
      <c r="B16" s="4" t="s">
        <v>1</v>
      </c>
      <c r="C16" s="4">
        <v>90</v>
      </c>
      <c r="D16" s="4">
        <v>2372</v>
      </c>
      <c r="E16" s="8">
        <v>0</v>
      </c>
      <c r="F16" s="8">
        <v>0</v>
      </c>
      <c r="G16" s="8">
        <v>0</v>
      </c>
      <c r="H16" s="8">
        <v>0</v>
      </c>
    </row>
    <row r="17" spans="1:8" x14ac:dyDescent="0.35">
      <c r="A17" s="4" t="s">
        <v>25</v>
      </c>
      <c r="B17" s="4" t="s">
        <v>1</v>
      </c>
      <c r="C17" s="4">
        <v>90</v>
      </c>
      <c r="D17" s="14">
        <v>2638</v>
      </c>
      <c r="E17" s="8">
        <v>0</v>
      </c>
      <c r="F17" s="8">
        <v>0</v>
      </c>
      <c r="G17" s="8">
        <v>0</v>
      </c>
      <c r="H17" s="8">
        <v>0</v>
      </c>
    </row>
    <row r="18" spans="1:8" x14ac:dyDescent="0.35">
      <c r="A18" s="4" t="s">
        <v>26</v>
      </c>
      <c r="B18" s="4" t="s">
        <v>1</v>
      </c>
      <c r="C18" s="4">
        <v>90</v>
      </c>
      <c r="D18" s="4">
        <v>2372</v>
      </c>
      <c r="E18" s="8">
        <v>0</v>
      </c>
      <c r="F18" s="8">
        <v>0</v>
      </c>
      <c r="G18" s="8">
        <v>0</v>
      </c>
      <c r="H18" s="8">
        <v>0</v>
      </c>
    </row>
    <row r="19" spans="1:8" x14ac:dyDescent="0.35">
      <c r="A19" s="4" t="s">
        <v>27</v>
      </c>
      <c r="B19" s="4" t="s">
        <v>1</v>
      </c>
      <c r="C19" s="4">
        <v>90</v>
      </c>
      <c r="D19" s="4">
        <v>2372</v>
      </c>
      <c r="E19" s="15">
        <v>75</v>
      </c>
      <c r="F19" s="15">
        <v>75</v>
      </c>
      <c r="G19" s="15">
        <v>75</v>
      </c>
      <c r="H19" s="15">
        <v>177900</v>
      </c>
    </row>
    <row r="20" spans="1:8" ht="28" x14ac:dyDescent="0.35">
      <c r="A20" s="4" t="s">
        <v>28</v>
      </c>
      <c r="B20" s="4" t="s">
        <v>1</v>
      </c>
      <c r="C20" s="4">
        <v>90</v>
      </c>
      <c r="D20" s="4">
        <v>2372</v>
      </c>
      <c r="E20" s="8">
        <v>26.67</v>
      </c>
      <c r="F20" s="8">
        <v>26.67</v>
      </c>
      <c r="G20" s="8">
        <v>26.67</v>
      </c>
      <c r="H20" s="8">
        <v>63253.33</v>
      </c>
    </row>
    <row r="21" spans="1:8" x14ac:dyDescent="0.35">
      <c r="A21" s="4" t="s">
        <v>29</v>
      </c>
      <c r="B21" s="4" t="s">
        <v>1</v>
      </c>
      <c r="C21" s="4">
        <v>90</v>
      </c>
      <c r="D21" s="4">
        <v>2372</v>
      </c>
      <c r="E21" s="8">
        <v>18.329999999999998</v>
      </c>
      <c r="F21" s="8">
        <v>18.329999999999998</v>
      </c>
      <c r="G21" s="8">
        <v>18.329999999999998</v>
      </c>
      <c r="H21" s="8">
        <v>43486.67</v>
      </c>
    </row>
    <row r="22" spans="1:8" x14ac:dyDescent="0.35">
      <c r="A22" s="4" t="s">
        <v>30</v>
      </c>
      <c r="B22" s="4" t="s">
        <v>1</v>
      </c>
      <c r="C22" s="4">
        <v>90</v>
      </c>
      <c r="D22" s="4">
        <v>2372</v>
      </c>
      <c r="E22" s="8">
        <v>22.5</v>
      </c>
      <c r="F22" s="8">
        <v>22.5</v>
      </c>
      <c r="G22" s="8">
        <v>22.5</v>
      </c>
      <c r="H22" s="8">
        <v>53370</v>
      </c>
    </row>
    <row r="23" spans="1:8" x14ac:dyDescent="0.35">
      <c r="A23" s="4" t="s">
        <v>31</v>
      </c>
      <c r="B23" s="4" t="s">
        <v>1</v>
      </c>
      <c r="C23" s="4">
        <v>90</v>
      </c>
      <c r="D23" s="4">
        <v>2372</v>
      </c>
      <c r="E23" s="16">
        <v>67.5</v>
      </c>
      <c r="F23" s="16">
        <v>67.5</v>
      </c>
      <c r="G23" s="16">
        <v>67.5</v>
      </c>
      <c r="H23" s="16">
        <v>160110</v>
      </c>
    </row>
    <row r="24" spans="1:8" x14ac:dyDescent="0.35">
      <c r="A24" s="4" t="s">
        <v>32</v>
      </c>
      <c r="B24" s="4" t="s">
        <v>1</v>
      </c>
      <c r="C24" s="4">
        <v>90</v>
      </c>
      <c r="D24" s="4">
        <v>2372</v>
      </c>
      <c r="E24" s="8">
        <v>22.5</v>
      </c>
      <c r="F24" s="8">
        <v>22.5</v>
      </c>
      <c r="G24" s="8">
        <v>22.5</v>
      </c>
      <c r="H24" s="8">
        <v>53370</v>
      </c>
    </row>
    <row r="25" spans="1:8" x14ac:dyDescent="0.35">
      <c r="A25" s="4" t="s">
        <v>33</v>
      </c>
      <c r="B25" s="4" t="s">
        <v>1</v>
      </c>
      <c r="C25" s="4">
        <v>90</v>
      </c>
      <c r="D25" s="4">
        <v>2372</v>
      </c>
      <c r="E25" s="8">
        <v>13.33</v>
      </c>
      <c r="F25" s="8">
        <v>13.33</v>
      </c>
      <c r="G25" s="8">
        <v>13.33</v>
      </c>
      <c r="H25" s="8">
        <v>31626.67</v>
      </c>
    </row>
    <row r="27" spans="1:8" x14ac:dyDescent="0.35">
      <c r="A27" s="31" t="s">
        <v>35</v>
      </c>
      <c r="B27" s="34"/>
    </row>
    <row r="28" spans="1:8" x14ac:dyDescent="0.35">
      <c r="A28" s="38" t="s">
        <v>36</v>
      </c>
      <c r="B28" s="39"/>
    </row>
    <row r="29" spans="1:8" x14ac:dyDescent="0.35">
      <c r="A29" s="33" t="s">
        <v>37</v>
      </c>
      <c r="B29" s="27" t="s">
        <v>38</v>
      </c>
    </row>
    <row r="30" spans="1:8" x14ac:dyDescent="0.35">
      <c r="A30" s="9" t="s">
        <v>39</v>
      </c>
      <c r="B30" s="22" t="s">
        <v>39</v>
      </c>
    </row>
    <row r="31" spans="1:8" x14ac:dyDescent="0.35">
      <c r="A31" s="10" t="s">
        <v>40</v>
      </c>
      <c r="B31" s="23" t="s">
        <v>40</v>
      </c>
    </row>
    <row r="32" spans="1:8" x14ac:dyDescent="0.35">
      <c r="A32" s="11" t="s">
        <v>41</v>
      </c>
      <c r="B32" s="24" t="s">
        <v>41</v>
      </c>
    </row>
    <row r="33" spans="1:2" x14ac:dyDescent="0.35">
      <c r="A33" s="12" t="s">
        <v>42</v>
      </c>
      <c r="B33" s="25" t="s">
        <v>42</v>
      </c>
    </row>
    <row r="34" spans="1:2" x14ac:dyDescent="0.35">
      <c r="A34" s="13" t="s">
        <v>43</v>
      </c>
      <c r="B34" s="26" t="s">
        <v>43</v>
      </c>
    </row>
    <row r="35" spans="1:2" x14ac:dyDescent="0.35">
      <c r="A35" s="35" t="s">
        <v>44</v>
      </c>
      <c r="B35" s="28" t="s">
        <v>44</v>
      </c>
    </row>
  </sheetData>
  <mergeCells count="3">
    <mergeCell ref="A7:F7"/>
    <mergeCell ref="A13:F13"/>
    <mergeCell ref="A28:B28"/>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heetViews>
  <sheetFormatPr defaultColWidth="10.90625" defaultRowHeight="14.5" x14ac:dyDescent="0.35"/>
  <cols>
    <col min="1" max="1" width="7.90625" bestFit="1" customWidth="1"/>
    <col min="2" max="2" width="25.08984375" bestFit="1" customWidth="1"/>
  </cols>
  <sheetData>
    <row r="1" spans="1:13" x14ac:dyDescent="0.35">
      <c r="A1" s="31" t="s">
        <v>0</v>
      </c>
      <c r="B1" s="32" t="s">
        <v>1</v>
      </c>
    </row>
    <row r="2" spans="1:13" x14ac:dyDescent="0.35">
      <c r="A2" s="29" t="s">
        <v>2</v>
      </c>
      <c r="B2" s="27" t="s">
        <v>3</v>
      </c>
    </row>
    <row r="3" spans="1:13" x14ac:dyDescent="0.35">
      <c r="A3" s="29" t="s">
        <v>4</v>
      </c>
      <c r="B3" s="27" t="s">
        <v>5</v>
      </c>
    </row>
    <row r="4" spans="1:13" x14ac:dyDescent="0.35">
      <c r="A4" s="29" t="s">
        <v>6</v>
      </c>
      <c r="B4" s="27" t="s">
        <v>7</v>
      </c>
    </row>
    <row r="5" spans="1:13" ht="28" x14ac:dyDescent="0.35">
      <c r="A5" s="30" t="s">
        <v>8</v>
      </c>
      <c r="B5" s="28" t="s">
        <v>9</v>
      </c>
    </row>
    <row r="9" spans="1:13" x14ac:dyDescent="0.35">
      <c r="M9" s="1"/>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3"/>
  <sheetViews>
    <sheetView topLeftCell="A8" zoomScaleNormal="100" workbookViewId="0"/>
  </sheetViews>
  <sheetFormatPr defaultColWidth="21.7265625" defaultRowHeight="14.5" x14ac:dyDescent="0.35"/>
  <cols>
    <col min="1" max="1" width="30.6328125" bestFit="1" customWidth="1"/>
    <col min="2" max="2" width="25.08984375" bestFit="1" customWidth="1"/>
    <col min="3" max="3" width="18.26953125" bestFit="1" customWidth="1"/>
    <col min="4" max="4" width="19.54296875" bestFit="1" customWidth="1"/>
    <col min="5" max="5" width="18.26953125" bestFit="1" customWidth="1"/>
    <col min="6" max="6" width="20.26953125" bestFit="1" customWidth="1" collapsed="1"/>
    <col min="7" max="7" width="19.26953125" bestFit="1" customWidth="1" collapsed="1"/>
    <col min="8" max="8" width="21.26953125" bestFit="1" customWidth="1"/>
  </cols>
  <sheetData>
    <row r="1" spans="1:6" x14ac:dyDescent="0.35">
      <c r="A1" s="31" t="s">
        <v>0</v>
      </c>
      <c r="B1" s="32" t="s">
        <v>1</v>
      </c>
    </row>
    <row r="2" spans="1:6" x14ac:dyDescent="0.35">
      <c r="A2" s="29" t="s">
        <v>2</v>
      </c>
      <c r="B2" s="27" t="s">
        <v>3</v>
      </c>
    </row>
    <row r="3" spans="1:6" x14ac:dyDescent="0.35">
      <c r="A3" s="29" t="s">
        <v>4</v>
      </c>
      <c r="B3" s="27" t="s">
        <v>5</v>
      </c>
    </row>
    <row r="4" spans="1:6" x14ac:dyDescent="0.35">
      <c r="A4" s="29" t="s">
        <v>6</v>
      </c>
      <c r="B4" s="27" t="s">
        <v>7</v>
      </c>
    </row>
    <row r="5" spans="1:6" ht="28" x14ac:dyDescent="0.35">
      <c r="A5" s="30" t="s">
        <v>8</v>
      </c>
      <c r="B5" s="28" t="s">
        <v>9</v>
      </c>
    </row>
    <row r="7" spans="1:6" ht="15" customHeight="1" x14ac:dyDescent="0.35"/>
    <row r="8" spans="1:6" ht="30" customHeight="1" x14ac:dyDescent="0.35">
      <c r="A8" s="36" t="s">
        <v>45</v>
      </c>
      <c r="B8" s="37"/>
      <c r="C8" s="37"/>
      <c r="D8" s="37"/>
      <c r="E8" s="37"/>
      <c r="F8" s="37"/>
    </row>
    <row r="10" spans="1:6" x14ac:dyDescent="0.35">
      <c r="A10" s="3" t="s">
        <v>10</v>
      </c>
      <c r="B10" s="3" t="s">
        <v>11</v>
      </c>
      <c r="C10" s="3" t="s">
        <v>17</v>
      </c>
      <c r="D10" s="3" t="s">
        <v>18</v>
      </c>
      <c r="E10" s="3" t="s">
        <v>19</v>
      </c>
      <c r="F10" s="3" t="s">
        <v>12</v>
      </c>
    </row>
    <row r="11" spans="1:6" x14ac:dyDescent="0.35">
      <c r="A11" s="6" t="s">
        <v>1</v>
      </c>
      <c r="B11" s="4">
        <v>90</v>
      </c>
      <c r="C11" s="6">
        <v>4.2289699074074072</v>
      </c>
      <c r="D11" s="6">
        <v>0.11458333333333333</v>
      </c>
      <c r="E11" s="6">
        <v>7.7638888888888893</v>
      </c>
      <c r="F11" s="6">
        <v>10031.127199074073</v>
      </c>
    </row>
    <row r="14" spans="1:6" x14ac:dyDescent="0.35">
      <c r="A14" s="40" t="s">
        <v>46</v>
      </c>
      <c r="B14" s="37"/>
      <c r="C14" s="37"/>
      <c r="D14" s="37"/>
      <c r="E14" s="37"/>
      <c r="F14" s="37"/>
    </row>
    <row r="15" spans="1:6" ht="30" customHeight="1" x14ac:dyDescent="0.35">
      <c r="A15" s="36" t="s">
        <v>47</v>
      </c>
      <c r="B15" s="37"/>
      <c r="C15" s="37"/>
      <c r="D15" s="37"/>
      <c r="E15" s="37"/>
      <c r="F15" s="37"/>
    </row>
    <row r="17" spans="1:8" ht="30" customHeight="1" x14ac:dyDescent="0.35">
      <c r="A17" s="3" t="s">
        <v>22</v>
      </c>
      <c r="B17" s="3" t="s">
        <v>10</v>
      </c>
      <c r="C17" s="3" t="s">
        <v>11</v>
      </c>
      <c r="D17" s="3" t="s">
        <v>23</v>
      </c>
      <c r="E17" s="3" t="s">
        <v>17</v>
      </c>
      <c r="F17" s="3" t="s">
        <v>18</v>
      </c>
      <c r="G17" s="3" t="s">
        <v>19</v>
      </c>
      <c r="H17" s="3" t="s">
        <v>48</v>
      </c>
    </row>
    <row r="18" spans="1:8" x14ac:dyDescent="0.35">
      <c r="A18" s="4" t="s">
        <v>24</v>
      </c>
      <c r="B18" s="4" t="s">
        <v>1</v>
      </c>
      <c r="C18" s="4">
        <v>90</v>
      </c>
      <c r="D18" s="4">
        <v>2372</v>
      </c>
      <c r="E18" s="18">
        <v>2.4783680555555554</v>
      </c>
      <c r="F18" s="6">
        <v>3.472222222222222E-3</v>
      </c>
      <c r="G18" s="19">
        <v>6.6641898148148151</v>
      </c>
      <c r="H18" s="18">
        <v>6226.9207638888893</v>
      </c>
    </row>
    <row r="19" spans="1:8" x14ac:dyDescent="0.35">
      <c r="A19" s="4" t="s">
        <v>25</v>
      </c>
      <c r="B19" s="4" t="s">
        <v>1</v>
      </c>
      <c r="C19" s="4">
        <v>90</v>
      </c>
      <c r="D19" s="14">
        <v>2638</v>
      </c>
      <c r="E19" s="6">
        <v>1.6412037037037037E-2</v>
      </c>
      <c r="F19" s="6">
        <v>1.3888888888888888E-2</v>
      </c>
      <c r="G19" s="18">
        <v>6.6805555555555554</v>
      </c>
      <c r="H19" s="6">
        <v>43.305555555555557</v>
      </c>
    </row>
    <row r="20" spans="1:8" x14ac:dyDescent="0.35">
      <c r="A20" s="4" t="s">
        <v>26</v>
      </c>
      <c r="B20" s="4" t="s">
        <v>1</v>
      </c>
      <c r="C20" s="4">
        <v>90</v>
      </c>
      <c r="D20" s="4">
        <v>2372</v>
      </c>
      <c r="E20" s="6">
        <v>3.472222222222222E-3</v>
      </c>
      <c r="F20" s="6">
        <v>3.472222222222222E-3</v>
      </c>
      <c r="G20" s="6">
        <v>3.472222222222222E-3</v>
      </c>
      <c r="H20" s="6">
        <v>8.2361111111111107</v>
      </c>
    </row>
    <row r="21" spans="1:8" x14ac:dyDescent="0.35">
      <c r="A21" s="4" t="s">
        <v>27</v>
      </c>
      <c r="B21" s="4" t="s">
        <v>1</v>
      </c>
      <c r="C21" s="4">
        <v>90</v>
      </c>
      <c r="D21" s="4">
        <v>2372</v>
      </c>
      <c r="E21" s="6">
        <v>2.420138888888889E-2</v>
      </c>
      <c r="F21" s="21">
        <v>2.0833333333333332E-2</v>
      </c>
      <c r="G21" s="6">
        <v>0.6875</v>
      </c>
      <c r="H21" s="6">
        <v>57.416666666666664</v>
      </c>
    </row>
    <row r="22" spans="1:8" ht="28" x14ac:dyDescent="0.35">
      <c r="A22" s="4" t="s">
        <v>28</v>
      </c>
      <c r="B22" s="4" t="s">
        <v>1</v>
      </c>
      <c r="C22" s="4">
        <v>90</v>
      </c>
      <c r="D22" s="4">
        <v>2372</v>
      </c>
      <c r="E22" s="6">
        <v>1.4444444444444444E-2</v>
      </c>
      <c r="F22" s="6">
        <v>1.3888888888888888E-2</v>
      </c>
      <c r="G22" s="6">
        <v>0.68055555555555558</v>
      </c>
      <c r="H22" s="6">
        <v>34.277777777777779</v>
      </c>
    </row>
    <row r="23" spans="1:8" x14ac:dyDescent="0.35">
      <c r="A23" s="4" t="s">
        <v>29</v>
      </c>
      <c r="B23" s="4" t="s">
        <v>1</v>
      </c>
      <c r="C23" s="4">
        <v>90</v>
      </c>
      <c r="D23" s="4">
        <v>2372</v>
      </c>
      <c r="E23" s="6">
        <v>8.9004629629629625E-3</v>
      </c>
      <c r="F23" s="6">
        <v>6.9444444444444441E-3</v>
      </c>
      <c r="G23" s="6">
        <v>0.67361111111111116</v>
      </c>
      <c r="H23" s="6">
        <v>21.138888888888889</v>
      </c>
    </row>
    <row r="24" spans="1:8" x14ac:dyDescent="0.35">
      <c r="A24" s="4" t="s">
        <v>30</v>
      </c>
      <c r="B24" s="4" t="s">
        <v>1</v>
      </c>
      <c r="C24" s="4">
        <v>90</v>
      </c>
      <c r="D24" s="4">
        <v>2372</v>
      </c>
      <c r="E24" s="6">
        <v>1.3506944444444445E-2</v>
      </c>
      <c r="F24" s="6">
        <v>1.0416666666666666E-2</v>
      </c>
      <c r="G24" s="6">
        <v>0.67708333333333337</v>
      </c>
      <c r="H24" s="6">
        <v>32.041666666666664</v>
      </c>
    </row>
    <row r="25" spans="1:8" x14ac:dyDescent="0.35">
      <c r="A25" s="4" t="s">
        <v>31</v>
      </c>
      <c r="B25" s="4" t="s">
        <v>1</v>
      </c>
      <c r="C25" s="4">
        <v>90</v>
      </c>
      <c r="D25" s="4">
        <v>2372</v>
      </c>
      <c r="E25" s="6">
        <v>0.19144675925925925</v>
      </c>
      <c r="F25" s="18">
        <v>3.125E-2</v>
      </c>
      <c r="G25" s="6">
        <v>0.69791666666666663</v>
      </c>
      <c r="H25" s="6">
        <v>454.125</v>
      </c>
    </row>
    <row r="26" spans="1:8" x14ac:dyDescent="0.35">
      <c r="A26" s="4" t="s">
        <v>32</v>
      </c>
      <c r="B26" s="4" t="s">
        <v>1</v>
      </c>
      <c r="C26" s="4">
        <v>90</v>
      </c>
      <c r="D26" s="4">
        <v>2372</v>
      </c>
      <c r="E26" s="6">
        <v>1.0694444444444444E-2</v>
      </c>
      <c r="F26" s="6">
        <v>1.0416666666666666E-2</v>
      </c>
      <c r="G26" s="6">
        <v>0.67708333333333337</v>
      </c>
      <c r="H26" s="6">
        <v>25.375</v>
      </c>
    </row>
    <row r="27" spans="1:8" x14ac:dyDescent="0.35">
      <c r="A27" s="4" t="s">
        <v>33</v>
      </c>
      <c r="B27" s="4" t="s">
        <v>1</v>
      </c>
      <c r="C27" s="4">
        <v>90</v>
      </c>
      <c r="D27" s="4">
        <v>2372</v>
      </c>
      <c r="E27" s="6">
        <v>6.9444444444444441E-3</v>
      </c>
      <c r="F27" s="6">
        <v>6.9444444444444441E-3</v>
      </c>
      <c r="G27" s="6">
        <v>6.9444444444444441E-3</v>
      </c>
      <c r="H27" s="6">
        <v>16.472222222222221</v>
      </c>
    </row>
    <row r="28" spans="1:8" ht="15" customHeight="1" x14ac:dyDescent="0.35"/>
    <row r="30" spans="1:8" x14ac:dyDescent="0.35">
      <c r="A30" s="40" t="s">
        <v>49</v>
      </c>
      <c r="B30" s="37"/>
      <c r="C30" s="37"/>
      <c r="D30" s="37"/>
      <c r="E30" s="37"/>
      <c r="F30" s="37"/>
    </row>
    <row r="31" spans="1:8" ht="60" customHeight="1" x14ac:dyDescent="0.35">
      <c r="A31" s="36" t="s">
        <v>50</v>
      </c>
      <c r="B31" s="37"/>
      <c r="C31" s="37"/>
      <c r="D31" s="37"/>
      <c r="E31" s="37"/>
      <c r="F31" s="37"/>
    </row>
    <row r="33" spans="1:8" ht="30" customHeight="1" x14ac:dyDescent="0.35">
      <c r="A33" s="3" t="s">
        <v>22</v>
      </c>
      <c r="B33" s="3" t="s">
        <v>10</v>
      </c>
      <c r="C33" s="3" t="s">
        <v>11</v>
      </c>
      <c r="D33" s="3" t="s">
        <v>23</v>
      </c>
      <c r="E33" s="3" t="s">
        <v>17</v>
      </c>
      <c r="F33" s="3" t="s">
        <v>18</v>
      </c>
      <c r="G33" s="3" t="s">
        <v>19</v>
      </c>
      <c r="H33" s="3" t="s">
        <v>48</v>
      </c>
    </row>
    <row r="34" spans="1:8" x14ac:dyDescent="0.35">
      <c r="A34" s="4" t="s">
        <v>24</v>
      </c>
      <c r="B34" s="4" t="s">
        <v>1</v>
      </c>
      <c r="C34" s="4">
        <v>90</v>
      </c>
      <c r="D34" s="4">
        <v>2372</v>
      </c>
      <c r="E34" s="6">
        <v>3.472222222222222E-3</v>
      </c>
      <c r="F34" s="6">
        <v>3.472222222222222E-3</v>
      </c>
      <c r="G34" s="6">
        <v>3.472222222222222E-3</v>
      </c>
      <c r="H34" s="6">
        <v>8.2361111111111107</v>
      </c>
    </row>
    <row r="35" spans="1:8" x14ac:dyDescent="0.35">
      <c r="A35" s="4" t="s">
        <v>25</v>
      </c>
      <c r="B35" s="4" t="s">
        <v>1</v>
      </c>
      <c r="C35" s="4">
        <v>90</v>
      </c>
      <c r="D35" s="14">
        <v>2638</v>
      </c>
      <c r="E35" s="6">
        <v>1.3888888888888888E-2</v>
      </c>
      <c r="F35" s="6">
        <v>1.3888888888888888E-2</v>
      </c>
      <c r="G35" s="6">
        <v>1.3888888888888888E-2</v>
      </c>
      <c r="H35" s="6">
        <v>36.638888888888886</v>
      </c>
    </row>
    <row r="36" spans="1:8" x14ac:dyDescent="0.35">
      <c r="A36" s="4" t="s">
        <v>26</v>
      </c>
      <c r="B36" s="4" t="s">
        <v>1</v>
      </c>
      <c r="C36" s="4">
        <v>90</v>
      </c>
      <c r="D36" s="4">
        <v>2372</v>
      </c>
      <c r="E36" s="6">
        <v>3.472222222222222E-3</v>
      </c>
      <c r="F36" s="6">
        <v>3.472222222222222E-3</v>
      </c>
      <c r="G36" s="6">
        <v>3.472222222222222E-3</v>
      </c>
      <c r="H36" s="6">
        <v>8.2361111111111107</v>
      </c>
    </row>
    <row r="37" spans="1:8" x14ac:dyDescent="0.35">
      <c r="A37" s="4" t="s">
        <v>27</v>
      </c>
      <c r="B37" s="4" t="s">
        <v>1</v>
      </c>
      <c r="C37" s="4">
        <v>90</v>
      </c>
      <c r="D37" s="4">
        <v>2372</v>
      </c>
      <c r="E37" s="21">
        <v>2.0833333333333332E-2</v>
      </c>
      <c r="F37" s="21">
        <v>2.0833333333333332E-2</v>
      </c>
      <c r="G37" s="21">
        <v>2.0833333333333332E-2</v>
      </c>
      <c r="H37" s="21">
        <v>49.416666666666664</v>
      </c>
    </row>
    <row r="38" spans="1:8" ht="28" x14ac:dyDescent="0.35">
      <c r="A38" s="4" t="s">
        <v>28</v>
      </c>
      <c r="B38" s="4" t="s">
        <v>1</v>
      </c>
      <c r="C38" s="4">
        <v>90</v>
      </c>
      <c r="D38" s="4">
        <v>2372</v>
      </c>
      <c r="E38" s="6">
        <v>1.3888888888888888E-2</v>
      </c>
      <c r="F38" s="6">
        <v>1.3888888888888888E-2</v>
      </c>
      <c r="G38" s="6">
        <v>1.3888888888888888E-2</v>
      </c>
      <c r="H38" s="6">
        <v>32.944444444444443</v>
      </c>
    </row>
    <row r="39" spans="1:8" x14ac:dyDescent="0.35">
      <c r="A39" s="4" t="s">
        <v>29</v>
      </c>
      <c r="B39" s="4" t="s">
        <v>1</v>
      </c>
      <c r="C39" s="4">
        <v>90</v>
      </c>
      <c r="D39" s="4">
        <v>2372</v>
      </c>
      <c r="E39" s="6">
        <v>6.9444444444444441E-3</v>
      </c>
      <c r="F39" s="6">
        <v>6.9444444444444441E-3</v>
      </c>
      <c r="G39" s="6">
        <v>6.9444444444444441E-3</v>
      </c>
      <c r="H39" s="6">
        <v>16.472222222222221</v>
      </c>
    </row>
    <row r="40" spans="1:8" x14ac:dyDescent="0.35">
      <c r="A40" s="4" t="s">
        <v>30</v>
      </c>
      <c r="B40" s="4" t="s">
        <v>1</v>
      </c>
      <c r="C40" s="4">
        <v>90</v>
      </c>
      <c r="D40" s="4">
        <v>2372</v>
      </c>
      <c r="E40" s="6">
        <v>1.0416666666666666E-2</v>
      </c>
      <c r="F40" s="6">
        <v>1.0416666666666666E-2</v>
      </c>
      <c r="G40" s="6">
        <v>1.0416666666666666E-2</v>
      </c>
      <c r="H40" s="6">
        <v>24.708333333333332</v>
      </c>
    </row>
    <row r="41" spans="1:8" x14ac:dyDescent="0.35">
      <c r="A41" s="4" t="s">
        <v>31</v>
      </c>
      <c r="B41" s="4" t="s">
        <v>1</v>
      </c>
      <c r="C41" s="4">
        <v>90</v>
      </c>
      <c r="D41" s="4">
        <v>2372</v>
      </c>
      <c r="E41" s="18">
        <v>3.125E-2</v>
      </c>
      <c r="F41" s="18">
        <v>3.125E-2</v>
      </c>
      <c r="G41" s="18">
        <v>3.125E-2</v>
      </c>
      <c r="H41" s="18">
        <v>74.125</v>
      </c>
    </row>
    <row r="42" spans="1:8" x14ac:dyDescent="0.35">
      <c r="A42" s="4" t="s">
        <v>32</v>
      </c>
      <c r="B42" s="4" t="s">
        <v>1</v>
      </c>
      <c r="C42" s="4">
        <v>90</v>
      </c>
      <c r="D42" s="4">
        <v>2372</v>
      </c>
      <c r="E42" s="6">
        <v>1.0416666666666666E-2</v>
      </c>
      <c r="F42" s="6">
        <v>1.0416666666666666E-2</v>
      </c>
      <c r="G42" s="6">
        <v>1.0416666666666666E-2</v>
      </c>
      <c r="H42" s="6">
        <v>24.708333333333332</v>
      </c>
    </row>
    <row r="43" spans="1:8" x14ac:dyDescent="0.35">
      <c r="A43" s="4" t="s">
        <v>33</v>
      </c>
      <c r="B43" s="4" t="s">
        <v>1</v>
      </c>
      <c r="C43" s="4">
        <v>90</v>
      </c>
      <c r="D43" s="4">
        <v>2372</v>
      </c>
      <c r="E43" s="6">
        <v>6.9444444444444441E-3</v>
      </c>
      <c r="F43" s="6">
        <v>6.9444444444444441E-3</v>
      </c>
      <c r="G43" s="6">
        <v>6.9444444444444441E-3</v>
      </c>
      <c r="H43" s="6">
        <v>16.472222222222221</v>
      </c>
    </row>
    <row r="45" spans="1:8" x14ac:dyDescent="0.35">
      <c r="A45" s="31" t="s">
        <v>35</v>
      </c>
      <c r="B45" s="34"/>
    </row>
    <row r="46" spans="1:8" x14ac:dyDescent="0.35">
      <c r="A46" s="38" t="s">
        <v>36</v>
      </c>
      <c r="B46" s="39"/>
    </row>
    <row r="47" spans="1:8" x14ac:dyDescent="0.35">
      <c r="A47" s="33" t="s">
        <v>37</v>
      </c>
      <c r="B47" s="27" t="s">
        <v>38</v>
      </c>
    </row>
    <row r="48" spans="1:8" x14ac:dyDescent="0.35">
      <c r="A48" s="9" t="s">
        <v>39</v>
      </c>
      <c r="B48" s="22" t="s">
        <v>39</v>
      </c>
    </row>
    <row r="49" spans="1:2" x14ac:dyDescent="0.35">
      <c r="A49" s="10" t="s">
        <v>40</v>
      </c>
      <c r="B49" s="23" t="s">
        <v>40</v>
      </c>
    </row>
    <row r="50" spans="1:2" x14ac:dyDescent="0.35">
      <c r="A50" s="11" t="s">
        <v>41</v>
      </c>
      <c r="B50" s="24" t="s">
        <v>41</v>
      </c>
    </row>
    <row r="51" spans="1:2" x14ac:dyDescent="0.35">
      <c r="A51" s="12" t="s">
        <v>42</v>
      </c>
      <c r="B51" s="25" t="s">
        <v>42</v>
      </c>
    </row>
    <row r="52" spans="1:2" x14ac:dyDescent="0.35">
      <c r="A52" s="13" t="s">
        <v>43</v>
      </c>
      <c r="B52" s="26" t="s">
        <v>43</v>
      </c>
    </row>
    <row r="53" spans="1:2" x14ac:dyDescent="0.35">
      <c r="A53" s="35" t="s">
        <v>44</v>
      </c>
      <c r="B53" s="28" t="s">
        <v>44</v>
      </c>
    </row>
  </sheetData>
  <mergeCells count="6">
    <mergeCell ref="A46:B46"/>
    <mergeCell ref="A8:F8"/>
    <mergeCell ref="A14:F14"/>
    <mergeCell ref="A15:F15"/>
    <mergeCell ref="A30:F30"/>
    <mergeCell ref="A31:F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heetViews>
  <sheetFormatPr defaultColWidth="10.90625" defaultRowHeight="14.5" x14ac:dyDescent="0.35"/>
  <cols>
    <col min="1" max="1" width="7.90625" bestFit="1" customWidth="1"/>
    <col min="2" max="2" width="25.08984375" bestFit="1" customWidth="1"/>
  </cols>
  <sheetData>
    <row r="1" spans="1:2" x14ac:dyDescent="0.35">
      <c r="A1" s="31" t="s">
        <v>0</v>
      </c>
      <c r="B1" s="32" t="s">
        <v>1</v>
      </c>
    </row>
    <row r="2" spans="1:2" x14ac:dyDescent="0.35">
      <c r="A2" s="29" t="s">
        <v>2</v>
      </c>
      <c r="B2" s="27" t="s">
        <v>3</v>
      </c>
    </row>
    <row r="3" spans="1:2" x14ac:dyDescent="0.35">
      <c r="A3" s="29" t="s">
        <v>4</v>
      </c>
      <c r="B3" s="27" t="s">
        <v>5</v>
      </c>
    </row>
    <row r="4" spans="1:2" x14ac:dyDescent="0.35">
      <c r="A4" s="29" t="s">
        <v>6</v>
      </c>
      <c r="B4" s="27" t="s">
        <v>7</v>
      </c>
    </row>
    <row r="5" spans="1:2" ht="28" x14ac:dyDescent="0.35">
      <c r="A5" s="30" t="s">
        <v>8</v>
      </c>
      <c r="B5" s="28" t="s">
        <v>9</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2"/>
  <sheetViews>
    <sheetView topLeftCell="A10" zoomScaleNormal="100" workbookViewId="0"/>
  </sheetViews>
  <sheetFormatPr defaultColWidth="21.7265625" defaultRowHeight="14.5" x14ac:dyDescent="0.35"/>
  <cols>
    <col min="1" max="1" width="21" bestFit="1" customWidth="1"/>
    <col min="2" max="2" width="25.08984375" bestFit="1" customWidth="1"/>
    <col min="3" max="3" width="15.6328125" bestFit="1" customWidth="1"/>
    <col min="4" max="4" width="19.26953125" bestFit="1" customWidth="1"/>
    <col min="5" max="5" width="9.453125" bestFit="1" customWidth="1"/>
  </cols>
  <sheetData>
    <row r="1" spans="1:6" x14ac:dyDescent="0.35">
      <c r="A1" s="31" t="s">
        <v>0</v>
      </c>
      <c r="B1" s="32" t="s">
        <v>1</v>
      </c>
    </row>
    <row r="2" spans="1:6" x14ac:dyDescent="0.35">
      <c r="A2" s="29" t="s">
        <v>2</v>
      </c>
      <c r="B2" s="27" t="s">
        <v>3</v>
      </c>
    </row>
    <row r="3" spans="1:6" x14ac:dyDescent="0.35">
      <c r="A3" s="29" t="s">
        <v>4</v>
      </c>
      <c r="B3" s="27" t="s">
        <v>5</v>
      </c>
    </row>
    <row r="4" spans="1:6" x14ac:dyDescent="0.35">
      <c r="A4" s="29" t="s">
        <v>6</v>
      </c>
      <c r="B4" s="27" t="s">
        <v>7</v>
      </c>
    </row>
    <row r="5" spans="1:6" ht="28" x14ac:dyDescent="0.35">
      <c r="A5" s="30" t="s">
        <v>8</v>
      </c>
      <c r="B5" s="28" t="s">
        <v>9</v>
      </c>
    </row>
    <row r="7" spans="1:6" ht="30" customHeight="1" x14ac:dyDescent="0.35">
      <c r="A7" s="36" t="s">
        <v>52</v>
      </c>
      <c r="B7" s="37"/>
      <c r="C7" s="37"/>
      <c r="D7" s="37"/>
      <c r="E7" s="37"/>
      <c r="F7" s="37"/>
    </row>
    <row r="10" spans="1:6" ht="28" x14ac:dyDescent="0.35">
      <c r="A10" s="3" t="s">
        <v>53</v>
      </c>
      <c r="B10" s="3" t="s">
        <v>10</v>
      </c>
      <c r="C10" s="3" t="s">
        <v>11</v>
      </c>
      <c r="D10" s="3" t="s">
        <v>54</v>
      </c>
      <c r="E10" s="3" t="s">
        <v>55</v>
      </c>
    </row>
    <row r="11" spans="1:6" x14ac:dyDescent="0.35">
      <c r="A11" s="4" t="s">
        <v>56</v>
      </c>
      <c r="B11" s="4" t="s">
        <v>1</v>
      </c>
      <c r="C11" s="4">
        <v>90</v>
      </c>
      <c r="D11" s="18">
        <v>238.84722222222223</v>
      </c>
      <c r="E11" s="17">
        <v>0.2205</v>
      </c>
    </row>
    <row r="12" spans="1:6" x14ac:dyDescent="0.35">
      <c r="A12" s="4" t="s">
        <v>57</v>
      </c>
      <c r="B12" s="4" t="s">
        <v>1</v>
      </c>
      <c r="C12" s="4">
        <v>90</v>
      </c>
      <c r="D12" s="6">
        <v>53.111111111111114</v>
      </c>
      <c r="E12" s="7">
        <v>0.1226</v>
      </c>
    </row>
    <row r="14" spans="1:6" x14ac:dyDescent="0.35">
      <c r="A14" s="31" t="s">
        <v>35</v>
      </c>
      <c r="B14" s="34"/>
    </row>
    <row r="15" spans="1:6" x14ac:dyDescent="0.35">
      <c r="A15" s="38" t="s">
        <v>36</v>
      </c>
      <c r="B15" s="39"/>
    </row>
    <row r="16" spans="1:6" x14ac:dyDescent="0.35">
      <c r="A16" s="33" t="s">
        <v>37</v>
      </c>
      <c r="B16" s="27" t="s">
        <v>38</v>
      </c>
    </row>
    <row r="17" spans="1:2" x14ac:dyDescent="0.35">
      <c r="A17" s="9" t="s">
        <v>39</v>
      </c>
      <c r="B17" s="22" t="s">
        <v>39</v>
      </c>
    </row>
    <row r="18" spans="1:2" x14ac:dyDescent="0.35">
      <c r="A18" s="10" t="s">
        <v>40</v>
      </c>
      <c r="B18" s="23" t="s">
        <v>40</v>
      </c>
    </row>
    <row r="19" spans="1:2" x14ac:dyDescent="0.35">
      <c r="A19" s="11" t="s">
        <v>41</v>
      </c>
      <c r="B19" s="24" t="s">
        <v>41</v>
      </c>
    </row>
    <row r="20" spans="1:2" x14ac:dyDescent="0.35">
      <c r="A20" s="12" t="s">
        <v>42</v>
      </c>
      <c r="B20" s="25" t="s">
        <v>42</v>
      </c>
    </row>
    <row r="21" spans="1:2" x14ac:dyDescent="0.35">
      <c r="A21" s="13" t="s">
        <v>43</v>
      </c>
      <c r="B21" s="26" t="s">
        <v>43</v>
      </c>
    </row>
    <row r="22" spans="1:2" ht="28" x14ac:dyDescent="0.35">
      <c r="A22" s="35" t="s">
        <v>44</v>
      </c>
      <c r="B22" s="28" t="s">
        <v>44</v>
      </c>
    </row>
  </sheetData>
  <mergeCells count="2">
    <mergeCell ref="A7:F7"/>
    <mergeCell ref="A15:B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workbookViewId="0"/>
  </sheetViews>
  <sheetFormatPr defaultColWidth="10.90625" defaultRowHeight="14.5" x14ac:dyDescent="0.35"/>
  <cols>
    <col min="1" max="1" width="7.90625" bestFit="1" customWidth="1"/>
    <col min="2" max="2" width="25.08984375" bestFit="1" customWidth="1"/>
  </cols>
  <sheetData>
    <row r="1" spans="1:2" x14ac:dyDescent="0.35">
      <c r="A1" s="31" t="s">
        <v>0</v>
      </c>
      <c r="B1" s="32" t="s">
        <v>1</v>
      </c>
    </row>
    <row r="2" spans="1:2" x14ac:dyDescent="0.35">
      <c r="A2" s="29" t="s">
        <v>2</v>
      </c>
      <c r="B2" s="27" t="s">
        <v>3</v>
      </c>
    </row>
    <row r="3" spans="1:2" x14ac:dyDescent="0.35">
      <c r="A3" s="29" t="s">
        <v>4</v>
      </c>
      <c r="B3" s="27" t="s">
        <v>5</v>
      </c>
    </row>
    <row r="4" spans="1:2" x14ac:dyDescent="0.35">
      <c r="A4" s="29" t="s">
        <v>6</v>
      </c>
      <c r="B4" s="27" t="s">
        <v>7</v>
      </c>
    </row>
    <row r="5" spans="1:2" ht="28" x14ac:dyDescent="0.35">
      <c r="A5" s="30" t="s">
        <v>8</v>
      </c>
      <c r="B5" s="28" t="s">
        <v>9</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zoomScaleNormal="100" workbookViewId="0"/>
  </sheetViews>
  <sheetFormatPr defaultColWidth="21.7265625" defaultRowHeight="14.5" x14ac:dyDescent="0.35"/>
  <cols>
    <col min="1" max="1" width="21" bestFit="1" customWidth="1"/>
    <col min="2" max="2" width="30.6328125" bestFit="1" customWidth="1"/>
    <col min="3" max="3" width="13.453125" bestFit="1" customWidth="1"/>
    <col min="4" max="4" width="15.6328125" bestFit="1" customWidth="1"/>
    <col min="5" max="5" width="21.26953125" bestFit="1" customWidth="1"/>
    <col min="6" max="6" width="16.6328125" bestFit="1" customWidth="1"/>
  </cols>
  <sheetData>
    <row r="1" spans="1:6" x14ac:dyDescent="0.35">
      <c r="A1" s="31" t="s">
        <v>0</v>
      </c>
      <c r="B1" s="32" t="s">
        <v>1</v>
      </c>
    </row>
    <row r="2" spans="1:6" x14ac:dyDescent="0.35">
      <c r="A2" s="29" t="s">
        <v>2</v>
      </c>
      <c r="B2" s="27" t="s">
        <v>3</v>
      </c>
    </row>
    <row r="3" spans="1:6" x14ac:dyDescent="0.35">
      <c r="A3" s="29" t="s">
        <v>4</v>
      </c>
      <c r="B3" s="27" t="s">
        <v>5</v>
      </c>
    </row>
    <row r="4" spans="1:6" x14ac:dyDescent="0.35">
      <c r="A4" s="29" t="s">
        <v>6</v>
      </c>
      <c r="B4" s="27" t="s">
        <v>7</v>
      </c>
    </row>
    <row r="5" spans="1:6" x14ac:dyDescent="0.35">
      <c r="A5" s="30" t="s">
        <v>8</v>
      </c>
      <c r="B5" s="28" t="s">
        <v>9</v>
      </c>
    </row>
    <row r="7" spans="1:6" ht="45" customHeight="1" x14ac:dyDescent="0.35">
      <c r="A7" s="36" t="s">
        <v>59</v>
      </c>
      <c r="B7" s="37"/>
      <c r="C7" s="37"/>
      <c r="D7" s="37"/>
      <c r="E7" s="37"/>
      <c r="F7" s="37"/>
    </row>
    <row r="10" spans="1:6" ht="45" customHeight="1" x14ac:dyDescent="0.35">
      <c r="A10" s="3" t="s">
        <v>53</v>
      </c>
      <c r="B10" s="3" t="s">
        <v>22</v>
      </c>
      <c r="C10" s="3" t="s">
        <v>10</v>
      </c>
      <c r="D10" s="3" t="s">
        <v>11</v>
      </c>
      <c r="E10" s="3" t="s">
        <v>60</v>
      </c>
      <c r="F10" s="3" t="s">
        <v>61</v>
      </c>
    </row>
    <row r="11" spans="1:6" x14ac:dyDescent="0.35">
      <c r="A11" s="41" t="s">
        <v>57</v>
      </c>
      <c r="B11" s="4" t="s">
        <v>24</v>
      </c>
      <c r="C11" s="4" t="s">
        <v>1</v>
      </c>
      <c r="D11" s="4">
        <v>90</v>
      </c>
      <c r="E11" s="18">
        <v>1669.0048726851851</v>
      </c>
      <c r="F11" s="14">
        <v>48</v>
      </c>
    </row>
    <row r="12" spans="1:6" x14ac:dyDescent="0.35">
      <c r="A12" s="42"/>
      <c r="B12" s="4" t="s">
        <v>26</v>
      </c>
      <c r="C12" s="4" t="s">
        <v>1</v>
      </c>
      <c r="D12" s="4">
        <v>90</v>
      </c>
      <c r="E12" s="6">
        <v>11.178055555555556</v>
      </c>
      <c r="F12" s="4">
        <v>0</v>
      </c>
    </row>
    <row r="13" spans="1:6" x14ac:dyDescent="0.35">
      <c r="A13" s="43"/>
      <c r="B13" s="4" t="s">
        <v>25</v>
      </c>
      <c r="C13" s="4" t="s">
        <v>1</v>
      </c>
      <c r="D13" s="4">
        <v>90</v>
      </c>
      <c r="E13" s="6">
        <v>19.633935185185184</v>
      </c>
      <c r="F13" s="4">
        <v>0</v>
      </c>
    </row>
    <row r="14" spans="1:6" x14ac:dyDescent="0.35">
      <c r="A14" s="41" t="s">
        <v>56</v>
      </c>
      <c r="B14" s="4" t="s">
        <v>31</v>
      </c>
      <c r="C14" s="4" t="s">
        <v>1</v>
      </c>
      <c r="D14" s="4">
        <v>90</v>
      </c>
      <c r="E14" s="6">
        <v>154.94342592592594</v>
      </c>
      <c r="F14" s="4">
        <v>0</v>
      </c>
    </row>
    <row r="15" spans="1:6" x14ac:dyDescent="0.35">
      <c r="A15" s="42"/>
      <c r="B15" s="4" t="s">
        <v>33</v>
      </c>
      <c r="C15" s="4" t="s">
        <v>1</v>
      </c>
      <c r="D15" s="4">
        <v>90</v>
      </c>
      <c r="E15" s="6">
        <v>61.106111111111112</v>
      </c>
      <c r="F15" s="4">
        <v>0</v>
      </c>
    </row>
    <row r="16" spans="1:6" x14ac:dyDescent="0.35">
      <c r="A16" s="42"/>
      <c r="B16" s="4" t="s">
        <v>27</v>
      </c>
      <c r="C16" s="4" t="s">
        <v>1</v>
      </c>
      <c r="D16" s="4">
        <v>90</v>
      </c>
      <c r="E16" s="6">
        <v>47.424537037037034</v>
      </c>
      <c r="F16" s="4">
        <v>0</v>
      </c>
    </row>
    <row r="17" spans="1:6" x14ac:dyDescent="0.35">
      <c r="A17" s="42"/>
      <c r="B17" s="4" t="s">
        <v>32</v>
      </c>
      <c r="C17" s="4" t="s">
        <v>1</v>
      </c>
      <c r="D17" s="4">
        <v>90</v>
      </c>
      <c r="E17" s="20">
        <v>1308.619074074074</v>
      </c>
      <c r="F17" s="4">
        <v>0</v>
      </c>
    </row>
    <row r="18" spans="1:6" x14ac:dyDescent="0.35">
      <c r="A18" s="42"/>
      <c r="B18" s="4" t="s">
        <v>30</v>
      </c>
      <c r="C18" s="4" t="s">
        <v>1</v>
      </c>
      <c r="D18" s="4">
        <v>90</v>
      </c>
      <c r="E18" s="6">
        <v>119.40175925925926</v>
      </c>
      <c r="F18" s="4">
        <v>0</v>
      </c>
    </row>
    <row r="19" spans="1:6" x14ac:dyDescent="0.35">
      <c r="A19" s="42"/>
      <c r="B19" s="4" t="s">
        <v>29</v>
      </c>
      <c r="C19" s="4" t="s">
        <v>1</v>
      </c>
      <c r="D19" s="4">
        <v>90</v>
      </c>
      <c r="E19" s="6">
        <v>13.621851851851853</v>
      </c>
      <c r="F19" s="4">
        <v>0</v>
      </c>
    </row>
    <row r="20" spans="1:6" ht="28" x14ac:dyDescent="0.35">
      <c r="A20" s="43"/>
      <c r="B20" s="4" t="s">
        <v>28</v>
      </c>
      <c r="C20" s="4" t="s">
        <v>1</v>
      </c>
      <c r="D20" s="4">
        <v>90</v>
      </c>
      <c r="E20" s="6">
        <v>130.09282407407409</v>
      </c>
      <c r="F20" s="4">
        <v>0</v>
      </c>
    </row>
    <row r="21" spans="1:6" ht="15" customHeight="1" x14ac:dyDescent="0.35"/>
    <row r="22" spans="1:6" x14ac:dyDescent="0.35">
      <c r="A22" s="31" t="s">
        <v>35</v>
      </c>
      <c r="B22" s="34"/>
    </row>
    <row r="23" spans="1:6" x14ac:dyDescent="0.35">
      <c r="A23" s="38" t="s">
        <v>36</v>
      </c>
      <c r="B23" s="39"/>
    </row>
    <row r="24" spans="1:6" x14ac:dyDescent="0.35">
      <c r="A24" s="33" t="s">
        <v>37</v>
      </c>
      <c r="B24" s="27" t="s">
        <v>38</v>
      </c>
    </row>
    <row r="25" spans="1:6" x14ac:dyDescent="0.35">
      <c r="A25" s="9" t="s">
        <v>39</v>
      </c>
      <c r="B25" s="22" t="s">
        <v>39</v>
      </c>
    </row>
    <row r="26" spans="1:6" x14ac:dyDescent="0.35">
      <c r="A26" s="10" t="s">
        <v>40</v>
      </c>
      <c r="B26" s="23" t="s">
        <v>40</v>
      </c>
    </row>
    <row r="27" spans="1:6" x14ac:dyDescent="0.35">
      <c r="A27" s="11" t="s">
        <v>41</v>
      </c>
      <c r="B27" s="24" t="s">
        <v>41</v>
      </c>
    </row>
    <row r="28" spans="1:6" x14ac:dyDescent="0.35">
      <c r="A28" s="12" t="s">
        <v>42</v>
      </c>
      <c r="B28" s="25" t="s">
        <v>42</v>
      </c>
    </row>
    <row r="29" spans="1:6" x14ac:dyDescent="0.35">
      <c r="A29" s="13" t="s">
        <v>43</v>
      </c>
      <c r="B29" s="26" t="s">
        <v>43</v>
      </c>
    </row>
    <row r="30" spans="1:6" ht="28" x14ac:dyDescent="0.35">
      <c r="A30" s="35" t="s">
        <v>44</v>
      </c>
      <c r="B30" s="28" t="s">
        <v>44</v>
      </c>
    </row>
  </sheetData>
  <mergeCells count="4">
    <mergeCell ref="A7:F7"/>
    <mergeCell ref="A11:A13"/>
    <mergeCell ref="A14:A20"/>
    <mergeCell ref="A23:B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topLeftCell="A10" workbookViewId="0"/>
  </sheetViews>
  <sheetFormatPr defaultColWidth="10.90625" defaultRowHeight="14.5" x14ac:dyDescent="0.35"/>
  <cols>
    <col min="1" max="1" width="7.90625" bestFit="1" customWidth="1"/>
    <col min="2" max="2" width="25.08984375" bestFit="1" customWidth="1"/>
  </cols>
  <sheetData>
    <row r="1" spans="1:2" x14ac:dyDescent="0.35">
      <c r="A1" s="31" t="s">
        <v>0</v>
      </c>
      <c r="B1" s="32" t="s">
        <v>1</v>
      </c>
    </row>
    <row r="2" spans="1:2" x14ac:dyDescent="0.35">
      <c r="A2" s="29" t="s">
        <v>2</v>
      </c>
      <c r="B2" s="27" t="s">
        <v>3</v>
      </c>
    </row>
    <row r="3" spans="1:2" x14ac:dyDescent="0.35">
      <c r="A3" s="29" t="s">
        <v>4</v>
      </c>
      <c r="B3" s="27" t="s">
        <v>5</v>
      </c>
    </row>
    <row r="4" spans="1:2" x14ac:dyDescent="0.35">
      <c r="A4" s="29" t="s">
        <v>6</v>
      </c>
      <c r="B4" s="27" t="s">
        <v>7</v>
      </c>
    </row>
    <row r="5" spans="1:2" ht="28" x14ac:dyDescent="0.35">
      <c r="A5" s="30" t="s">
        <v>8</v>
      </c>
      <c r="B5" s="28" t="s">
        <v>9</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Overview</vt:lpstr>
      <vt:lpstr>Costs</vt:lpstr>
      <vt:lpstr>Total cost chart</vt:lpstr>
      <vt:lpstr>Total cycle time</vt:lpstr>
      <vt:lpstr>Total time chart</vt:lpstr>
      <vt:lpstr>Resource consumption</vt:lpstr>
      <vt:lpstr>Resource consumption chart</vt:lpstr>
      <vt:lpstr>Bottlenecks</vt:lpstr>
      <vt:lpstr>Bottleneck chart</vt:lpstr>
      <vt:lpstr>hiddenData</vt:lpstr>
      <vt:lpstr>Scenario Simulation</vt:lpstr>
      <vt:lpstr>ActivityNames</vt:lpstr>
      <vt:lpstr>Bottleneck0</vt:lpstr>
      <vt:lpstr>Consumption0</vt:lpstr>
      <vt:lpstr>Resources</vt:lpstr>
      <vt:lpstr>TotalCosts0</vt:lpstr>
      <vt:lpstr>TotalTime0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Ashish Acharya</cp:lastModifiedBy>
  <dcterms:created xsi:type="dcterms:W3CDTF">2013-09-04T15:20:55Z</dcterms:created>
  <dcterms:modified xsi:type="dcterms:W3CDTF">2023-12-06T11:48:22Z</dcterms:modified>
</cp:coreProperties>
</file>