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13_ncr:1_{50E3F2FE-ECCC-471E-8C31-0F13C80E19B2}" xr6:coauthVersionLast="40" xr6:coauthVersionMax="40" xr10:uidLastSave="{00000000-0000-0000-0000-000000000000}"/>
  <bookViews>
    <workbookView xWindow="-120" yWindow="-120" windowWidth="29040" windowHeight="15840" xr2:uid="{16FC215B-F2ED-44D1-ADC1-6EF0631CEB53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" l="1"/>
  <c r="K23" i="2"/>
  <c r="I23" i="2"/>
  <c r="D23" i="2"/>
</calcChain>
</file>

<file path=xl/sharedStrings.xml><?xml version="1.0" encoding="utf-8"?>
<sst xmlns="http://schemas.openxmlformats.org/spreadsheetml/2006/main" count="167" uniqueCount="57">
  <si>
    <t>QualifiedName</t>
  </si>
  <si>
    <t>Element</t>
  </si>
  <si>
    <t>Quality Attributes</t>
  </si>
  <si>
    <t>Coupling</t>
  </si>
  <si>
    <t>Complexity</t>
  </si>
  <si>
    <t>Size</t>
  </si>
  <si>
    <t>Lack of Cohesion</t>
  </si>
  <si>
    <t>CBO</t>
  </si>
  <si>
    <t>WMC</t>
  </si>
  <si>
    <t>LCOM</t>
  </si>
  <si>
    <t>GSRef</t>
  </si>
  <si>
    <t/>
  </si>
  <si>
    <t>&lt;Package&gt;GUI</t>
  </si>
  <si>
    <t>GUI</t>
  </si>
  <si>
    <t>low-medium</t>
  </si>
  <si>
    <t>low</t>
  </si>
  <si>
    <t>140</t>
  </si>
  <si>
    <t>GUI.CreateAccountUI</t>
  </si>
  <si>
    <t>CreateAccountUI</t>
  </si>
  <si>
    <t>medium-high</t>
  </si>
  <si>
    <t>GUI.FreeWorkout</t>
  </si>
  <si>
    <t>FreeWorkout</t>
  </si>
  <si>
    <t>GUI.FullWorkout</t>
  </si>
  <si>
    <t>FullWorkout</t>
  </si>
  <si>
    <t>GUI.GymSupportUI</t>
  </si>
  <si>
    <t>GymSupportUI</t>
  </si>
  <si>
    <t>GUI.LoginScreen</t>
  </si>
  <si>
    <t>LoginScreen</t>
  </si>
  <si>
    <t>GUI.MyProfile</t>
  </si>
  <si>
    <t>MyProfile</t>
  </si>
  <si>
    <t>GUI.Workout</t>
  </si>
  <si>
    <t>Workout</t>
  </si>
  <si>
    <t>&lt;Package&gt;gym</t>
  </si>
  <si>
    <t>gym</t>
  </si>
  <si>
    <t>gym.Exercise</t>
  </si>
  <si>
    <t>Exercise</t>
  </si>
  <si>
    <t>gym.Trainer</t>
  </si>
  <si>
    <t>Trainer</t>
  </si>
  <si>
    <t>gym.User</t>
  </si>
  <si>
    <t>User</t>
  </si>
  <si>
    <t>gym.UserList</t>
  </si>
  <si>
    <t>UserList</t>
  </si>
  <si>
    <t>&lt;Package&gt;middleware</t>
  </si>
  <si>
    <t>middleware</t>
  </si>
  <si>
    <t>middleware.CreateUserFromJson</t>
  </si>
  <si>
    <t>CreateUserFromJson</t>
  </si>
  <si>
    <t>middleware.IMiddleware</t>
  </si>
  <si>
    <t>IMiddleware</t>
  </si>
  <si>
    <t>middleware.MiddlewareJSON</t>
  </si>
  <si>
    <t>MiddlewareJSON</t>
  </si>
  <si>
    <t>middleware.MiddlewarePostgreSQL</t>
  </si>
  <si>
    <t>MiddlewarePostgreSQL</t>
  </si>
  <si>
    <t>middleware.PGClass</t>
  </si>
  <si>
    <t>PGClass</t>
  </si>
  <si>
    <t>middleware.SaveUserToJson</t>
  </si>
  <si>
    <t>SaveUserToJson</t>
  </si>
  <si>
    <r>
      <rPr>
        <sz val="11"/>
        <color theme="1"/>
        <rFont val="Calibri"/>
        <family val="2"/>
        <charset val="161"/>
        <scheme val="minor"/>
      </rPr>
      <t>L</t>
    </r>
    <r>
      <rPr>
        <sz val="11"/>
        <color theme="1"/>
        <rFont val="Calibri"/>
        <family val="2"/>
        <charset val="161"/>
        <scheme val="minor"/>
      </rPr>
      <t>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</si>
</sst>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ED011-8A8A-483F-8131-035EE3290EF4}" name="GSRef" displayName="GSRef" ref="A1:K23" totalsRowCount="1">
  <autoFilter ref="A1:K22" xr:uid="{AAE44DB7-0787-4FF9-914B-2E8971EEC5B0}"/>
  <tableColumns count="11">
    <tableColumn id="1" xr3:uid="{F3068D94-48D8-4E21-ADE5-F3355D3C33E0}" name="QualifiedName" dataDxfId="20" totalsRowDxfId="10"/>
    <tableColumn id="2" xr3:uid="{BA5B5D15-5008-46BC-9EA2-4299E3189165}" name="Element" dataDxfId="19" totalsRowDxfId="9"/>
    <tableColumn id="3" xr3:uid="{B158B1D9-EB7C-454A-B68C-D53FB5EA72ED}" name="Quality Attributes" dataDxfId="18" totalsRowDxfId="8"/>
    <tableColumn id="4" xr3:uid="{3B58F06C-B903-4546-B0BE-DC466DA25EB3}" name="LOC" totalsRowFunction="custom" dataDxfId="17" totalsRowDxfId="7">
      <totalsRowFormula>SUM(D17:D22,D12:D15,D4:D10)</totalsRowFormula>
    </tableColumn>
    <tableColumn id="5" xr3:uid="{288C5B99-113A-4E5B-AE05-12CD95F26080}" name="Coupling" dataDxfId="16" totalsRowDxfId="6"/>
    <tableColumn id="6" xr3:uid="{8471231E-D98F-4657-9424-6C4E52A77CA9}" name="Complexity" dataDxfId="15" totalsRowDxfId="5"/>
    <tableColumn id="7" xr3:uid="{A15D114E-CBB8-419D-83AC-6BA3F74C9794}" name="Size" dataDxfId="14" totalsRowDxfId="4"/>
    <tableColumn id="8" xr3:uid="{B5209674-946F-4B9B-A4C1-DCA809A82011}" name="Lack of Cohesion" dataDxfId="13" totalsRowDxfId="3"/>
    <tableColumn id="9" xr3:uid="{5F877375-1BDF-42BA-98B1-9D0C82024B4B}" name="CBO" totalsRowFunction="custom" dataDxfId="21" totalsRowDxfId="2">
      <totalsRowFormula>AVERAGE(I4:I22)</totalsRowFormula>
    </tableColumn>
    <tableColumn id="14" xr3:uid="{E3EFF52F-2C99-467A-A546-A9320423B577}" name="WMC" totalsRowFunction="custom" dataDxfId="12" totalsRowDxfId="1">
      <totalsRowFormula>AVERAGE(J17:J22,J12:J15,J4:J10)</totalsRowFormula>
    </tableColumn>
    <tableColumn id="22" xr3:uid="{FEA59E68-D756-4646-96F5-F83981627D4B}" name="LCOM" totalsRowFunction="custom" dataDxfId="11" totalsRowDxfId="0">
      <totalsRowFormula>AVERAGE(K4:K22)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B066-E5CE-4608-AF80-6D4D29042F32}">
  <dimension ref="A1:K23"/>
  <sheetViews>
    <sheetView tabSelected="1" workbookViewId="0">
      <selection activeCell="J29" sqref="J29"/>
    </sheetView>
  </sheetViews>
  <sheetFormatPr defaultRowHeight="15" x14ac:dyDescent="0.25"/>
  <cols>
    <col min="1" max="1" width="33.85546875" bestFit="1" customWidth="1"/>
    <col min="2" max="2" width="22.140625" bestFit="1" customWidth="1"/>
    <col min="3" max="3" width="19.28515625" bestFit="1" customWidth="1"/>
    <col min="4" max="4" width="7.5703125" bestFit="1" customWidth="1"/>
    <col min="5" max="5" width="12.42578125" bestFit="1" customWidth="1"/>
    <col min="6" max="6" width="13.42578125" bestFit="1" customWidth="1"/>
    <col min="7" max="7" width="13.140625" bestFit="1" customWidth="1"/>
    <col min="8" max="8" width="18.140625" bestFit="1" customWidth="1"/>
    <col min="9" max="9" width="8.5703125" bestFit="1" customWidth="1"/>
    <col min="10" max="10" width="10.140625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spans="1:11" s="7" customFormat="1" x14ac:dyDescent="0.25">
      <c r="A3" s="2" t="s">
        <v>12</v>
      </c>
      <c r="B3" s="2" t="s">
        <v>13</v>
      </c>
      <c r="C3" s="2" t="s">
        <v>11</v>
      </c>
      <c r="D3" s="5">
        <v>1297</v>
      </c>
      <c r="E3" s="2" t="s">
        <v>14</v>
      </c>
      <c r="F3" s="2" t="s">
        <v>15</v>
      </c>
      <c r="G3" s="2" t="s">
        <v>14</v>
      </c>
      <c r="H3" s="2" t="s">
        <v>15</v>
      </c>
      <c r="I3" s="2" t="s">
        <v>11</v>
      </c>
      <c r="J3" s="2" t="s">
        <v>16</v>
      </c>
      <c r="K3" s="2" t="s">
        <v>11</v>
      </c>
    </row>
    <row r="4" spans="1:11" x14ac:dyDescent="0.25">
      <c r="A4" s="1" t="s">
        <v>17</v>
      </c>
      <c r="B4" s="1" t="s">
        <v>18</v>
      </c>
      <c r="C4" s="1" t="s">
        <v>11</v>
      </c>
      <c r="D4" s="6">
        <v>235</v>
      </c>
      <c r="E4" s="1" t="s">
        <v>15</v>
      </c>
      <c r="F4" s="1" t="s">
        <v>19</v>
      </c>
      <c r="G4" s="1" t="s">
        <v>14</v>
      </c>
      <c r="H4" s="1" t="s">
        <v>15</v>
      </c>
      <c r="I4" s="6">
        <v>3</v>
      </c>
      <c r="J4" s="6">
        <v>13</v>
      </c>
      <c r="K4" s="4">
        <v>0.85299999999999998</v>
      </c>
    </row>
    <row r="5" spans="1:11" x14ac:dyDescent="0.25">
      <c r="A5" s="1" t="s">
        <v>20</v>
      </c>
      <c r="B5" s="1" t="s">
        <v>21</v>
      </c>
      <c r="C5" s="1" t="s">
        <v>11</v>
      </c>
      <c r="D5" s="6">
        <v>172</v>
      </c>
      <c r="E5" s="1" t="s">
        <v>14</v>
      </c>
      <c r="F5" s="1" t="s">
        <v>19</v>
      </c>
      <c r="G5" s="1" t="s">
        <v>14</v>
      </c>
      <c r="H5" s="1" t="s">
        <v>15</v>
      </c>
      <c r="I5" s="6">
        <v>6</v>
      </c>
      <c r="J5" s="6">
        <v>19</v>
      </c>
      <c r="K5" s="4">
        <v>0.82099999999999995</v>
      </c>
    </row>
    <row r="6" spans="1:11" x14ac:dyDescent="0.25">
      <c r="A6" s="1" t="s">
        <v>22</v>
      </c>
      <c r="B6" s="1" t="s">
        <v>23</v>
      </c>
      <c r="C6" s="1" t="s">
        <v>11</v>
      </c>
      <c r="D6" s="6">
        <v>200</v>
      </c>
      <c r="E6" s="1" t="s">
        <v>14</v>
      </c>
      <c r="F6" s="1" t="s">
        <v>19</v>
      </c>
      <c r="G6" s="1" t="s">
        <v>14</v>
      </c>
      <c r="H6" s="1" t="s">
        <v>14</v>
      </c>
      <c r="I6" s="6">
        <v>6</v>
      </c>
      <c r="J6" s="6">
        <v>26</v>
      </c>
      <c r="K6" s="4">
        <v>0.86799999999999999</v>
      </c>
    </row>
    <row r="7" spans="1:11" x14ac:dyDescent="0.25">
      <c r="A7" s="1" t="s">
        <v>24</v>
      </c>
      <c r="B7" s="1" t="s">
        <v>25</v>
      </c>
      <c r="C7" s="1" t="s">
        <v>11</v>
      </c>
      <c r="D7" s="6">
        <v>411</v>
      </c>
      <c r="E7" s="1" t="s">
        <v>14</v>
      </c>
      <c r="F7" s="1" t="s">
        <v>19</v>
      </c>
      <c r="G7" s="1" t="s">
        <v>19</v>
      </c>
      <c r="H7" s="1" t="s">
        <v>14</v>
      </c>
      <c r="I7" s="6">
        <v>8</v>
      </c>
      <c r="J7" s="6">
        <v>25</v>
      </c>
      <c r="K7" s="4">
        <v>0.90600000000000003</v>
      </c>
    </row>
    <row r="8" spans="1:11" x14ac:dyDescent="0.25">
      <c r="A8" s="1" t="s">
        <v>26</v>
      </c>
      <c r="B8" s="1" t="s">
        <v>27</v>
      </c>
      <c r="C8" s="1" t="s">
        <v>11</v>
      </c>
      <c r="D8" s="6">
        <v>119</v>
      </c>
      <c r="E8" s="1" t="s">
        <v>15</v>
      </c>
      <c r="F8" s="1" t="s">
        <v>19</v>
      </c>
      <c r="G8" s="1" t="s">
        <v>14</v>
      </c>
      <c r="H8" s="1" t="s">
        <v>15</v>
      </c>
      <c r="I8" s="6">
        <v>3</v>
      </c>
      <c r="J8" s="6">
        <v>7</v>
      </c>
      <c r="K8" s="4">
        <v>0.75</v>
      </c>
    </row>
    <row r="9" spans="1:11" x14ac:dyDescent="0.25">
      <c r="A9" s="1" t="s">
        <v>28</v>
      </c>
      <c r="B9" s="1" t="s">
        <v>29</v>
      </c>
      <c r="C9" s="1" t="s">
        <v>11</v>
      </c>
      <c r="D9" s="6">
        <v>116</v>
      </c>
      <c r="E9" s="1" t="s">
        <v>15</v>
      </c>
      <c r="F9" s="1" t="s">
        <v>19</v>
      </c>
      <c r="G9" s="1" t="s">
        <v>14</v>
      </c>
      <c r="H9" s="1" t="s">
        <v>15</v>
      </c>
      <c r="I9" s="6">
        <v>1</v>
      </c>
      <c r="J9" s="6">
        <v>4</v>
      </c>
      <c r="K9" s="4">
        <v>0.2</v>
      </c>
    </row>
    <row r="10" spans="1:11" x14ac:dyDescent="0.25">
      <c r="A10" s="1" t="s">
        <v>30</v>
      </c>
      <c r="B10" s="1" t="s">
        <v>31</v>
      </c>
      <c r="C10" s="1" t="s">
        <v>11</v>
      </c>
      <c r="D10" s="6">
        <v>44</v>
      </c>
      <c r="E10" s="1" t="s">
        <v>15</v>
      </c>
      <c r="F10" s="1" t="s">
        <v>19</v>
      </c>
      <c r="G10" s="1" t="s">
        <v>15</v>
      </c>
      <c r="H10" s="1" t="s">
        <v>15</v>
      </c>
      <c r="I10" s="6">
        <v>2</v>
      </c>
      <c r="J10" s="6">
        <v>9</v>
      </c>
      <c r="K10" s="4">
        <v>0</v>
      </c>
    </row>
    <row r="11" spans="1:11" s="7" customFormat="1" x14ac:dyDescent="0.25">
      <c r="A11" s="2" t="s">
        <v>32</v>
      </c>
      <c r="B11" s="2" t="s">
        <v>33</v>
      </c>
      <c r="C11" s="2" t="s">
        <v>11</v>
      </c>
      <c r="D11" s="5">
        <v>123</v>
      </c>
      <c r="E11" s="2" t="s">
        <v>15</v>
      </c>
      <c r="F11" s="2" t="s">
        <v>15</v>
      </c>
      <c r="G11" s="2" t="s">
        <v>15</v>
      </c>
      <c r="H11" s="2" t="s">
        <v>15</v>
      </c>
      <c r="I11" s="5"/>
      <c r="J11" s="5">
        <v>40</v>
      </c>
      <c r="K11" s="3" t="s">
        <v>11</v>
      </c>
    </row>
    <row r="12" spans="1:11" x14ac:dyDescent="0.25">
      <c r="A12" s="1" t="s">
        <v>34</v>
      </c>
      <c r="B12" s="1" t="s">
        <v>35</v>
      </c>
      <c r="C12" s="1" t="s">
        <v>11</v>
      </c>
      <c r="D12" s="6">
        <v>24</v>
      </c>
      <c r="E12" s="1" t="s">
        <v>15</v>
      </c>
      <c r="F12" s="1" t="s">
        <v>15</v>
      </c>
      <c r="G12" s="1" t="s">
        <v>15</v>
      </c>
      <c r="H12" s="1" t="s">
        <v>15</v>
      </c>
      <c r="I12" s="6">
        <v>0</v>
      </c>
      <c r="J12" s="6">
        <v>7</v>
      </c>
      <c r="K12" s="4">
        <v>0.8</v>
      </c>
    </row>
    <row r="13" spans="1:11" x14ac:dyDescent="0.25">
      <c r="A13" s="1" t="s">
        <v>36</v>
      </c>
      <c r="B13" s="1" t="s">
        <v>37</v>
      </c>
      <c r="C13" s="1" t="s">
        <v>11</v>
      </c>
      <c r="D13" s="6">
        <v>18</v>
      </c>
      <c r="E13" s="1" t="s">
        <v>15</v>
      </c>
      <c r="F13" s="1" t="s">
        <v>15</v>
      </c>
      <c r="G13" s="1" t="s">
        <v>15</v>
      </c>
      <c r="H13" s="1" t="s">
        <v>15</v>
      </c>
      <c r="I13" s="6">
        <v>0</v>
      </c>
      <c r="J13" s="6">
        <v>5</v>
      </c>
      <c r="K13" s="4">
        <v>0.75</v>
      </c>
    </row>
    <row r="14" spans="1:11" x14ac:dyDescent="0.25">
      <c r="A14" s="1" t="s">
        <v>38</v>
      </c>
      <c r="B14" s="1" t="s">
        <v>39</v>
      </c>
      <c r="C14" s="1" t="s">
        <v>11</v>
      </c>
      <c r="D14" s="6">
        <v>54</v>
      </c>
      <c r="E14" s="1" t="s">
        <v>15</v>
      </c>
      <c r="F14" s="1" t="s">
        <v>15</v>
      </c>
      <c r="G14" s="1" t="s">
        <v>14</v>
      </c>
      <c r="H14" s="1" t="s">
        <v>15</v>
      </c>
      <c r="I14" s="6">
        <v>0</v>
      </c>
      <c r="J14" s="6">
        <v>13</v>
      </c>
      <c r="K14" s="4">
        <v>0.83299999999999996</v>
      </c>
    </row>
    <row r="15" spans="1:11" x14ac:dyDescent="0.25">
      <c r="A15" s="1" t="s">
        <v>40</v>
      </c>
      <c r="B15" s="1" t="s">
        <v>41</v>
      </c>
      <c r="C15" s="1" t="s">
        <v>11</v>
      </c>
      <c r="D15" s="6">
        <v>27</v>
      </c>
      <c r="E15" s="1" t="s">
        <v>15</v>
      </c>
      <c r="F15" s="1" t="s">
        <v>15</v>
      </c>
      <c r="G15" s="1" t="s">
        <v>15</v>
      </c>
      <c r="H15" s="1" t="s">
        <v>15</v>
      </c>
      <c r="I15" s="6">
        <v>1</v>
      </c>
      <c r="J15" s="6">
        <v>15</v>
      </c>
      <c r="K15" s="4">
        <v>0.6</v>
      </c>
    </row>
    <row r="16" spans="1:11" s="7" customFormat="1" x14ac:dyDescent="0.25">
      <c r="A16" s="2" t="s">
        <v>42</v>
      </c>
      <c r="B16" s="2" t="s">
        <v>43</v>
      </c>
      <c r="C16" s="2" t="s">
        <v>11</v>
      </c>
      <c r="D16" s="5">
        <v>210</v>
      </c>
      <c r="E16" s="2" t="s">
        <v>15</v>
      </c>
      <c r="F16" s="2" t="s">
        <v>15</v>
      </c>
      <c r="G16" s="2" t="s">
        <v>14</v>
      </c>
      <c r="H16" s="2" t="s">
        <v>15</v>
      </c>
      <c r="I16" s="5"/>
      <c r="J16" s="5">
        <v>54</v>
      </c>
      <c r="K16" s="3" t="s">
        <v>11</v>
      </c>
    </row>
    <row r="17" spans="1:11" x14ac:dyDescent="0.25">
      <c r="A17" s="1" t="s">
        <v>44</v>
      </c>
      <c r="B17" s="1" t="s">
        <v>45</v>
      </c>
      <c r="C17" s="1" t="s">
        <v>11</v>
      </c>
      <c r="D17" s="6">
        <v>15</v>
      </c>
      <c r="E17" s="1" t="s">
        <v>14</v>
      </c>
      <c r="F17" s="1" t="s">
        <v>15</v>
      </c>
      <c r="G17" s="1" t="s">
        <v>15</v>
      </c>
      <c r="H17" s="1" t="s">
        <v>15</v>
      </c>
      <c r="I17" s="6">
        <v>6</v>
      </c>
      <c r="J17" s="6">
        <v>4</v>
      </c>
      <c r="K17" s="4">
        <v>0</v>
      </c>
    </row>
    <row r="18" spans="1:11" x14ac:dyDescent="0.25">
      <c r="A18" s="1" t="s">
        <v>46</v>
      </c>
      <c r="B18" s="1" t="s">
        <v>47</v>
      </c>
      <c r="C18" s="1" t="s">
        <v>11</v>
      </c>
      <c r="D18" s="6">
        <v>4</v>
      </c>
      <c r="E18" s="1" t="s">
        <v>15</v>
      </c>
      <c r="F18" s="1" t="s">
        <v>15</v>
      </c>
      <c r="G18" s="1" t="s">
        <v>15</v>
      </c>
      <c r="H18" s="1" t="s">
        <v>15</v>
      </c>
      <c r="I18" s="6">
        <v>1</v>
      </c>
      <c r="J18" s="6">
        <v>3</v>
      </c>
      <c r="K18" s="4">
        <v>0</v>
      </c>
    </row>
    <row r="19" spans="1:11" x14ac:dyDescent="0.25">
      <c r="A19" s="1" t="s">
        <v>48</v>
      </c>
      <c r="B19" s="1" t="s">
        <v>49</v>
      </c>
      <c r="C19" s="1" t="s">
        <v>11</v>
      </c>
      <c r="D19" s="6">
        <v>52</v>
      </c>
      <c r="E19" s="1" t="s">
        <v>14</v>
      </c>
      <c r="F19" s="1" t="s">
        <v>15</v>
      </c>
      <c r="G19" s="1" t="s">
        <v>14</v>
      </c>
      <c r="H19" s="1" t="s">
        <v>15</v>
      </c>
      <c r="I19" s="6">
        <v>6</v>
      </c>
      <c r="J19" s="6">
        <v>13</v>
      </c>
      <c r="K19" s="4">
        <v>0</v>
      </c>
    </row>
    <row r="20" spans="1:11" x14ac:dyDescent="0.25">
      <c r="A20" s="1" t="s">
        <v>50</v>
      </c>
      <c r="B20" s="1" t="s">
        <v>51</v>
      </c>
      <c r="C20" s="1" t="s">
        <v>11</v>
      </c>
      <c r="D20" s="6">
        <v>79</v>
      </c>
      <c r="E20" s="1" t="s">
        <v>15</v>
      </c>
      <c r="F20" s="1" t="s">
        <v>15</v>
      </c>
      <c r="G20" s="1" t="s">
        <v>14</v>
      </c>
      <c r="H20" s="1" t="s">
        <v>15</v>
      </c>
      <c r="I20" s="6">
        <v>4</v>
      </c>
      <c r="J20" s="6">
        <v>20</v>
      </c>
      <c r="K20" s="4">
        <v>0.84</v>
      </c>
    </row>
    <row r="21" spans="1:11" x14ac:dyDescent="0.25">
      <c r="A21" s="1" t="s">
        <v>52</v>
      </c>
      <c r="B21" s="1" t="s">
        <v>53</v>
      </c>
      <c r="C21" s="1" t="s">
        <v>11</v>
      </c>
      <c r="D21" s="6">
        <v>37</v>
      </c>
      <c r="E21" s="1" t="s">
        <v>15</v>
      </c>
      <c r="F21" s="1" t="s">
        <v>15</v>
      </c>
      <c r="G21" s="1" t="s">
        <v>15</v>
      </c>
      <c r="H21" s="1" t="s">
        <v>15</v>
      </c>
      <c r="I21" s="6">
        <v>0</v>
      </c>
      <c r="J21" s="6">
        <v>10</v>
      </c>
      <c r="K21" s="4">
        <v>0.88</v>
      </c>
    </row>
    <row r="22" spans="1:11" x14ac:dyDescent="0.25">
      <c r="A22" s="1" t="s">
        <v>54</v>
      </c>
      <c r="B22" s="1" t="s">
        <v>55</v>
      </c>
      <c r="C22" s="1" t="s">
        <v>11</v>
      </c>
      <c r="D22" s="6">
        <v>23</v>
      </c>
      <c r="E22" s="1" t="s">
        <v>15</v>
      </c>
      <c r="F22" s="1" t="s">
        <v>15</v>
      </c>
      <c r="G22" s="1" t="s">
        <v>15</v>
      </c>
      <c r="H22" s="1" t="s">
        <v>15</v>
      </c>
      <c r="I22" s="6">
        <v>3</v>
      </c>
      <c r="J22" s="6">
        <v>4</v>
      </c>
      <c r="K22" s="4">
        <v>0</v>
      </c>
    </row>
    <row r="23" spans="1:11" x14ac:dyDescent="0.25">
      <c r="A23" s="1"/>
      <c r="B23" s="1"/>
      <c r="C23" s="1"/>
      <c r="D23" s="6">
        <f>SUM(D17:D22,D12:D15,D4:D10)</f>
        <v>1630</v>
      </c>
      <c r="E23" s="1"/>
      <c r="F23" s="1"/>
      <c r="G23" s="1"/>
      <c r="H23" s="1"/>
      <c r="I23" s="4">
        <f>AVERAGE(I4:I22)</f>
        <v>2.9411764705882355</v>
      </c>
      <c r="J23" s="4">
        <f>AVERAGE(J17:J22,J12:J15,J4:J10)</f>
        <v>11.588235294117647</v>
      </c>
      <c r="K23" s="4">
        <f t="shared" ref="K23" si="0">AVERAGE(K4:K22)</f>
        <v>0.53535294117647059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E166-8DE0-48EA-AE12-C8A86A04B0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b N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B J s 1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N S T i i K R 7 g O A A A A E Q A A A B M A H A B G b 3 J t d W x h c y 9 T Z W N 0 a W 9 u M S 5 t I K I Y A C i g F A A A A A A A A A A A A A A A A A A A A A A A A A A A A C t O T S 7 J z M 9 T C I b Q h t Y A U E s B A i 0 A F A A C A A g A S b N S T g P g k m y p A A A A + A A A A B I A A A A A A A A A A A A A A A A A A A A A A E N v b m Z p Z y 9 Q Y W N r Y W d l L n h t b F B L A Q I t A B Q A A g A I A E m z U k 4 P y u m r p A A A A O k A A A A T A A A A A A A A A A A A A A A A A P U A A A B b Q 2 9 u d G V u d F 9 U e X B l c 1 0 u e G 1 s U E s B A i 0 A F A A C A A g A S b N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D 3 A f m s l z N J i f K z f w U 3 y D U A A A A A A g A A A A A A E G Y A A A A B A A A g A A A A E L 5 n U g C / R + R K 6 h q Y B V l Q c s S p J H X 6 F e 8 p 3 S D B y f Z k f Y w A A A A A D o A A A A A C A A A g A A A A 2 1 c y W 2 C 5 i j j H O N o O y h 0 x z t I T p v t j d U 6 u 3 d 8 F m Z 5 A K K h Q A A A A s k T A w z 0 Q F o E n t G z p k d j g d O T w u h s h 6 7 C v 1 o 5 N N Y p P 6 5 S g F Y / p Y 5 T B 8 L A 2 K k f N R N 2 T B g q R 2 7 6 A D B M M a a j 7 z x X S r 5 U x u 6 B 2 6 k 5 L t G I m r 2 j l A P l A A A A A 3 5 2 6 7 n k s + r o 7 o X 0 0 7 2 j z h f Z J 5 x u 9 / g m u / v u M K h k 3 y k N M B f B c 9 v 1 4 A q c 3 z j 5 C + / k c W J X 9 q p k e I K C 4 h A D m / P S n d w = = < / D a t a M a s h u p > 
</file>

<file path=customXml/itemProps1.xml><?xml version="1.0" encoding="utf-8"?>
<ds:datastoreItem xmlns:ds="http://schemas.openxmlformats.org/officeDocument/2006/customXml" ds:itemID="{DE9DCF53-854A-413C-9F4F-3CA2D1371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2019-02-18T20:25:44Z</dcterms:created>
  <dcterms:modified xsi:type="dcterms:W3CDTF">2019-02-18T20:37:31Z</dcterms:modified>
</cp:coreProperties>
</file>