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filterPrivacy="1" codeName="ThisWorkbook" autoCompressPictures="0"/>
  <bookViews>
    <workbookView xWindow="240" yWindow="240" windowWidth="14520" windowHeight="12240"/>
  </bookViews>
  <sheets>
    <sheet name="wheat" sheetId="1" r:id="rId1"/>
    <sheet name="Chickpe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4" i="1" l="1"/>
  <c r="C71" i="2"/>
  <c r="D75" i="1"/>
  <c r="D74" i="1"/>
  <c r="C75" i="1"/>
  <c r="C52" i="2"/>
  <c r="C68" i="1"/>
  <c r="D68" i="1"/>
</calcChain>
</file>

<file path=xl/comments1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68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sharedStrings.xml><?xml version="1.0" encoding="utf-8"?>
<sst xmlns="http://schemas.openxmlformats.org/spreadsheetml/2006/main" count="221" uniqueCount="118">
  <si>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</si>
  <si>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</si>
  <si>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</si>
  <si>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</si>
  <si>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</si>
  <si>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</si>
  <si>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</si>
  <si>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</si>
  <si>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</si>
  <si>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</si>
  <si>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</si>
  <si>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</si>
  <si>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</si>
  <si>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</si>
  <si>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</si>
  <si>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</si>
  <si>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</si>
  <si>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</si>
  <si>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</si>
  <si>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</si>
  <si>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</si>
  <si>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</si>
  <si>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</si>
  <si>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</si>
  <si>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</si>
  <si>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</si>
  <si>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</si>
  <si>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</si>
  <si>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</si>
  <si>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</si>
  <si>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</si>
  <si>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</si>
  <si>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durum wheat</t>
  </si>
  <si>
    <t>toto</t>
  </si>
  <si>
    <t>Chickpea</t>
  </si>
  <si>
    <t>Ghab2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</si>
  <si>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</si>
  <si>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</si>
  <si>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</si>
  <si>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</si>
  <si>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</si>
  <si>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</si>
  <si>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</si>
  <si>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</si>
  <si>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</si>
  <si>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</si>
  <si>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</si>
  <si>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</si>
  <si>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</si>
  <si>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</si>
  <si>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</si>
  <si>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</si>
  <si>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</si>
  <si>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</si>
  <si>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</si>
  <si>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</si>
  <si>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</si>
  <si>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</si>
  <si>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</si>
  <si>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</si>
  <si>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</si>
  <si>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</si>
  <si>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</si>
  <si>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</si>
  <si>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</si>
  <si>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</si>
  <si>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</si>
  <si>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</si>
  <si>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</si>
  <si>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</si>
  <si>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</si>
  <si>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</si>
  <si>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</si>
  <si>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</si>
  <si>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</si>
  <si>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</si>
  <si>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</si>
  <si>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</si>
  <si>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</si>
  <si>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</si>
  <si>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</si>
  <si>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</si>
  <si>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</si>
  <si>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</si>
  <si>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</si>
  <si>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</si>
  <si>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</si>
  <si>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</si>
  <si>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</si>
  <si>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</si>
  <si>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</si>
  <si>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</si>
  <si>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</si>
  <si>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</si>
  <si>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</si>
  <si>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</si>
  <si>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</si>
  <si>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</si>
  <si>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thresholds</t>
  </si>
  <si>
    <t>vernalisation.filter</t>
  </si>
  <si>
    <t>photoperiod.filter</t>
  </si>
  <si>
    <t>waterstress.filter</t>
  </si>
  <si>
    <t>LAI_Mainstem.filter</t>
  </si>
  <si>
    <t>LAI_Secondary.filter</t>
  </si>
  <si>
    <t>DMDistribution_SeedGrowing.filter</t>
  </si>
  <si>
    <t>DMProduction.filter</t>
  </si>
  <si>
    <t>is.after('germination', 0) &amp; is.before('Booting', 0)</t>
  </si>
  <si>
    <t>is.after('emergence', 0) &amp; is.before('senescence', 10)</t>
  </si>
  <si>
    <t>is.after('Booting', 0) &amp; is.before('earing', 5)</t>
  </si>
  <si>
    <t>TBVER</t>
  </si>
  <si>
    <t>TP1VER</t>
  </si>
  <si>
    <t>TP2VER</t>
  </si>
  <si>
    <t>TCVER</t>
  </si>
  <si>
    <t>VDSAT</t>
  </si>
  <si>
    <t>rRootDepth.filter</t>
  </si>
  <si>
    <t>is.after('emergence',0) &amp; is.before('anthesis',5)</t>
  </si>
  <si>
    <t>is.after('emergence', 0) &amp; is.before('stemElongation', 0)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</si>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</sst>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4" fillId="9" borderId="0" xfId="0" applyFont="1" applyFill="1"/>
    <xf numFmtId="0" fontId="14" fillId="9" borderId="0" xfId="0" applyFont="1" applyFill="1" applyAlignment="1"/>
    <xf numFmtId="0" fontId="2" fillId="9" borderId="0" xfId="0" applyFont="1" applyFill="1"/>
    <xf numFmtId="0" fontId="4" fillId="9" borderId="0" xfId="0" applyFont="1" applyFill="1" applyBorder="1"/>
    <xf numFmtId="0" fontId="4" fillId="9" borderId="0" xfId="0" applyFont="1" applyFill="1"/>
  </cellXfs>
  <cellStyles count="70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 enableFormatConditionsCalculation="0"/>
  <dimension ref="A1:E77"/>
  <sheetViews>
    <sheetView tabSelected="1" topLeftCell="A52" workbookViewId="0">
      <selection activeCell="C70" sqref="C70"/>
    </sheetView>
  </sheetViews>
  <sheetFormatPr baseColWidth="10" defaultColWidth="9.1640625" defaultRowHeight="14" x14ac:dyDescent="0"/>
  <cols>
    <col min="1" max="1" width="23.1640625" bestFit="1" customWidth="1"/>
    <col min="2" max="2" width="16" style="1" customWidth="1"/>
    <col min="3" max="3" width="44.83203125" style="2" customWidth="1"/>
    <col min="4" max="4" width="11.5" style="2" customWidth="1"/>
  </cols>
  <sheetData>
    <row r="1" spans="1:4">
      <c r="A1" s="3" t="s">
        <v>0</v>
      </c>
      <c r="B1" s="1" t="s">
        <v>36</v>
      </c>
      <c r="C1" s="4" t="s">
        <v>1</v>
      </c>
      <c r="D1" s="4" t="s">
        <v>1</v>
      </c>
    </row>
    <row r="2" spans="1:4">
      <c r="A2" s="5" t="s">
        <v>97</v>
      </c>
      <c r="B2" s="6" t="s">
        <v>36</v>
      </c>
      <c r="C2" s="7" t="s">
        <v>32</v>
      </c>
      <c r="D2" s="7" t="s">
        <v>33</v>
      </c>
    </row>
    <row r="3" spans="1:4">
      <c r="A3" s="8" t="s">
        <v>39</v>
      </c>
      <c r="B3" s="9" t="s">
        <v>2</v>
      </c>
      <c r="C3" s="10">
        <v>118</v>
      </c>
      <c r="D3" s="10">
        <v>118</v>
      </c>
    </row>
    <row r="4" spans="1:4">
      <c r="A4" s="8" t="s">
        <v>40</v>
      </c>
      <c r="B4" s="9" t="s">
        <v>3</v>
      </c>
      <c r="C4" s="10">
        <v>1</v>
      </c>
      <c r="D4" s="10">
        <v>1</v>
      </c>
    </row>
    <row r="5" spans="1:4">
      <c r="A5" s="8" t="s">
        <v>41</v>
      </c>
      <c r="B5" s="11" t="s">
        <v>4</v>
      </c>
      <c r="C5" s="10">
        <v>2.5</v>
      </c>
      <c r="D5" s="10">
        <v>2.5</v>
      </c>
    </row>
    <row r="6" spans="1:4">
      <c r="A6" s="8" t="s">
        <v>42</v>
      </c>
      <c r="B6" s="11"/>
      <c r="C6" s="10">
        <v>1</v>
      </c>
      <c r="D6" s="10">
        <v>1</v>
      </c>
    </row>
    <row r="7" spans="1:4">
      <c r="A7" s="8" t="s">
        <v>43</v>
      </c>
      <c r="B7" s="11"/>
      <c r="C7" s="10">
        <v>0</v>
      </c>
      <c r="D7" s="10">
        <v>0</v>
      </c>
    </row>
    <row r="8" spans="1:4">
      <c r="A8" s="8" t="s">
        <v>44</v>
      </c>
      <c r="B8" s="9" t="s">
        <v>5</v>
      </c>
      <c r="C8" s="10">
        <v>0.02</v>
      </c>
      <c r="D8" s="22">
        <v>0.03</v>
      </c>
    </row>
    <row r="9" spans="1:4">
      <c r="A9" s="8" t="s">
        <v>45</v>
      </c>
      <c r="B9" s="9" t="s">
        <v>6</v>
      </c>
      <c r="C9" s="10">
        <v>-5</v>
      </c>
      <c r="D9" s="10">
        <v>-5</v>
      </c>
    </row>
    <row r="10" spans="1:4">
      <c r="A10" s="12" t="s">
        <v>46</v>
      </c>
      <c r="B10" s="9" t="s">
        <v>7</v>
      </c>
      <c r="C10" s="10">
        <v>0.01</v>
      </c>
      <c r="D10" s="10">
        <v>0.01</v>
      </c>
    </row>
    <row r="11" spans="1:4">
      <c r="A11" s="8" t="s">
        <v>47</v>
      </c>
      <c r="B11" s="9" t="s">
        <v>6</v>
      </c>
      <c r="C11" s="10">
        <v>30</v>
      </c>
      <c r="D11" s="10">
        <v>30</v>
      </c>
    </row>
    <row r="12" spans="1:4">
      <c r="A12" s="8" t="s">
        <v>48</v>
      </c>
      <c r="B12" s="9"/>
      <c r="C12" s="10">
        <v>0.1</v>
      </c>
      <c r="D12" s="10">
        <v>0.1</v>
      </c>
    </row>
    <row r="13" spans="1:4">
      <c r="A13" s="8" t="s">
        <v>49</v>
      </c>
      <c r="B13" s="9" t="s">
        <v>6</v>
      </c>
      <c r="C13" s="10">
        <v>0</v>
      </c>
      <c r="D13" s="10">
        <v>0</v>
      </c>
    </row>
    <row r="14" spans="1:4">
      <c r="A14" s="8" t="s">
        <v>50</v>
      </c>
      <c r="B14" s="9" t="s">
        <v>6</v>
      </c>
      <c r="C14" s="10">
        <v>15</v>
      </c>
      <c r="D14" s="10">
        <v>15</v>
      </c>
    </row>
    <row r="15" spans="1:4">
      <c r="A15" s="8" t="s">
        <v>51</v>
      </c>
      <c r="B15" s="9" t="s">
        <v>6</v>
      </c>
      <c r="C15" s="10">
        <v>22</v>
      </c>
      <c r="D15" s="10">
        <v>22</v>
      </c>
    </row>
    <row r="16" spans="1:4">
      <c r="A16" s="8" t="s">
        <v>52</v>
      </c>
      <c r="B16" s="9" t="s">
        <v>6</v>
      </c>
      <c r="C16" s="10">
        <v>35</v>
      </c>
      <c r="D16" s="10">
        <v>35</v>
      </c>
    </row>
    <row r="17" spans="1:4">
      <c r="A17" s="8" t="s">
        <v>53</v>
      </c>
      <c r="B17" s="9" t="s">
        <v>3</v>
      </c>
      <c r="C17" s="10">
        <v>0.65</v>
      </c>
      <c r="D17" s="10">
        <v>0.65</v>
      </c>
    </row>
    <row r="18" spans="1:4">
      <c r="A18" s="8" t="s">
        <v>54</v>
      </c>
      <c r="B18" s="9" t="s">
        <v>8</v>
      </c>
      <c r="C18" s="10">
        <v>2.2000000000000002</v>
      </c>
      <c r="D18" s="10">
        <v>2.2000000000000002</v>
      </c>
    </row>
    <row r="19" spans="1:4">
      <c r="A19" s="8" t="s">
        <v>55</v>
      </c>
      <c r="B19" s="9"/>
      <c r="C19" s="10">
        <v>0.8</v>
      </c>
      <c r="D19" s="10">
        <v>0.8</v>
      </c>
    </row>
    <row r="20" spans="1:4">
      <c r="A20" s="8" t="s">
        <v>56</v>
      </c>
      <c r="B20" s="9" t="s">
        <v>9</v>
      </c>
      <c r="C20" s="10">
        <v>0.6</v>
      </c>
      <c r="D20" s="10">
        <v>0.6</v>
      </c>
    </row>
    <row r="21" spans="1:4">
      <c r="A21" s="8" t="s">
        <v>37</v>
      </c>
      <c r="B21" s="9" t="s">
        <v>9</v>
      </c>
      <c r="C21" s="10">
        <v>0.3</v>
      </c>
      <c r="D21" s="10">
        <v>0.3</v>
      </c>
    </row>
    <row r="22" spans="1:4">
      <c r="A22" s="8" t="s">
        <v>57</v>
      </c>
      <c r="B22" s="9" t="s">
        <v>10</v>
      </c>
      <c r="C22" s="10">
        <v>160</v>
      </c>
      <c r="D22" s="10">
        <v>160</v>
      </c>
    </row>
    <row r="23" spans="1:4">
      <c r="A23" s="8" t="s">
        <v>58</v>
      </c>
      <c r="B23" s="9" t="s">
        <v>11</v>
      </c>
      <c r="C23" s="10">
        <v>0.1</v>
      </c>
      <c r="D23" s="10">
        <v>0.1</v>
      </c>
    </row>
    <row r="24" spans="1:4">
      <c r="A24" s="8" t="s">
        <v>59</v>
      </c>
      <c r="B24" s="9" t="s">
        <v>11</v>
      </c>
      <c r="C24" s="10">
        <v>0.22</v>
      </c>
      <c r="D24" s="10">
        <v>0.22</v>
      </c>
    </row>
    <row r="25" spans="1:4">
      <c r="A25" s="8" t="s">
        <v>60</v>
      </c>
      <c r="B25" s="9" t="s">
        <v>11</v>
      </c>
      <c r="C25" s="10">
        <v>1</v>
      </c>
      <c r="D25" s="10">
        <v>1</v>
      </c>
    </row>
    <row r="26" spans="1:4">
      <c r="A26" s="12" t="s">
        <v>61</v>
      </c>
      <c r="B26" s="9" t="s">
        <v>12</v>
      </c>
      <c r="C26" s="10">
        <v>8.0000000000000002E-3</v>
      </c>
      <c r="D26" s="10">
        <v>8.0000000000000002E-3</v>
      </c>
    </row>
    <row r="27" spans="1:4">
      <c r="A27" s="12" t="s">
        <v>62</v>
      </c>
      <c r="B27" s="9" t="s">
        <v>13</v>
      </c>
      <c r="C27" s="10">
        <v>0</v>
      </c>
      <c r="D27" s="10">
        <v>0</v>
      </c>
    </row>
    <row r="28" spans="1:4">
      <c r="A28" s="12" t="s">
        <v>63</v>
      </c>
      <c r="B28" s="9" t="s">
        <v>13</v>
      </c>
      <c r="C28" s="10">
        <v>600</v>
      </c>
      <c r="D28" s="10">
        <v>600</v>
      </c>
    </row>
    <row r="29" spans="1:4">
      <c r="A29" s="12" t="s">
        <v>64</v>
      </c>
      <c r="B29" s="9" t="s">
        <v>13</v>
      </c>
      <c r="C29" s="10">
        <v>1200</v>
      </c>
      <c r="D29" s="10">
        <v>1200</v>
      </c>
    </row>
    <row r="30" spans="1:4">
      <c r="A30" s="12" t="s">
        <v>65</v>
      </c>
      <c r="B30" s="9" t="s">
        <v>13</v>
      </c>
      <c r="C30" s="10">
        <v>3200</v>
      </c>
      <c r="D30" s="10">
        <v>3200</v>
      </c>
    </row>
    <row r="31" spans="1:4">
      <c r="A31" s="8" t="s">
        <v>66</v>
      </c>
      <c r="B31" s="9" t="s">
        <v>14</v>
      </c>
      <c r="C31" s="10">
        <v>200</v>
      </c>
      <c r="D31" s="10">
        <v>200</v>
      </c>
    </row>
    <row r="32" spans="1:4">
      <c r="A32" s="12" t="s">
        <v>67</v>
      </c>
      <c r="B32" s="9" t="s">
        <v>14</v>
      </c>
      <c r="C32" s="10">
        <v>1000</v>
      </c>
      <c r="D32" s="10">
        <v>1000</v>
      </c>
    </row>
    <row r="33" spans="1:4">
      <c r="A33" s="12" t="s">
        <v>68</v>
      </c>
      <c r="B33" s="9" t="s">
        <v>15</v>
      </c>
      <c r="C33" s="10">
        <v>30</v>
      </c>
      <c r="D33" s="10">
        <v>30</v>
      </c>
    </row>
    <row r="34" spans="1:4">
      <c r="A34" s="12" t="s">
        <v>69</v>
      </c>
      <c r="B34" s="9" t="s">
        <v>16</v>
      </c>
      <c r="C34" s="10">
        <v>5.8</v>
      </c>
      <c r="D34" s="10">
        <v>5.8</v>
      </c>
    </row>
    <row r="35" spans="1:4">
      <c r="A35" s="12" t="s">
        <v>70</v>
      </c>
      <c r="B35" s="9"/>
      <c r="C35" s="10">
        <v>0</v>
      </c>
      <c r="D35" s="10">
        <v>0</v>
      </c>
    </row>
    <row r="36" spans="1:4">
      <c r="A36" s="12" t="s">
        <v>71</v>
      </c>
      <c r="B36" s="9" t="s">
        <v>3</v>
      </c>
      <c r="C36" s="10">
        <v>0.3</v>
      </c>
      <c r="D36" s="10">
        <v>0.3</v>
      </c>
    </row>
    <row r="37" spans="1:4">
      <c r="A37" s="12" t="s">
        <v>72</v>
      </c>
      <c r="B37" s="9" t="s">
        <v>3</v>
      </c>
      <c r="C37" s="10">
        <v>0.5</v>
      </c>
      <c r="D37" s="10">
        <v>0.5</v>
      </c>
    </row>
    <row r="38" spans="1:4">
      <c r="A38" s="12" t="s">
        <v>73</v>
      </c>
      <c r="B38" s="9" t="s">
        <v>3</v>
      </c>
      <c r="C38" s="10">
        <v>0.4</v>
      </c>
      <c r="D38" s="10">
        <v>0.4</v>
      </c>
    </row>
    <row r="39" spans="1:4">
      <c r="A39" s="12" t="s">
        <v>74</v>
      </c>
      <c r="B39" s="9"/>
      <c r="C39" s="10">
        <v>0</v>
      </c>
      <c r="D39" s="10">
        <v>0</v>
      </c>
    </row>
    <row r="40" spans="1:4">
      <c r="A40" s="12" t="s">
        <v>75</v>
      </c>
      <c r="B40" s="9" t="s">
        <v>17</v>
      </c>
      <c r="C40" s="10">
        <v>20</v>
      </c>
      <c r="D40" s="10">
        <v>20</v>
      </c>
    </row>
    <row r="41" spans="1:4">
      <c r="A41" s="12" t="s">
        <v>76</v>
      </c>
      <c r="B41" s="9" t="s">
        <v>18</v>
      </c>
      <c r="C41" s="15">
        <v>1.8</v>
      </c>
      <c r="D41" s="15">
        <v>1.8</v>
      </c>
    </row>
    <row r="42" spans="1:4">
      <c r="A42" s="12" t="s">
        <v>77</v>
      </c>
      <c r="B42" s="9" t="s">
        <v>19</v>
      </c>
      <c r="C42" s="15">
        <v>0.4</v>
      </c>
      <c r="D42" s="15">
        <v>0.4</v>
      </c>
    </row>
    <row r="43" spans="1:4">
      <c r="A43" s="12" t="s">
        <v>78</v>
      </c>
      <c r="B43" s="9" t="s">
        <v>20</v>
      </c>
      <c r="C43" s="15">
        <v>1.4999999999999999E-2</v>
      </c>
      <c r="D43" s="15">
        <v>1.4999999999999999E-2</v>
      </c>
    </row>
    <row r="44" spans="1:4">
      <c r="A44" s="12" t="s">
        <v>38</v>
      </c>
      <c r="B44" s="14" t="s">
        <v>20</v>
      </c>
      <c r="C44" s="15">
        <v>5.1000000000000004E-3</v>
      </c>
      <c r="D44" s="15">
        <v>5.1000000000000004E-3</v>
      </c>
    </row>
    <row r="45" spans="1:4">
      <c r="A45" s="12" t="s">
        <v>79</v>
      </c>
      <c r="B45" s="1" t="s">
        <v>20</v>
      </c>
      <c r="C45" s="15">
        <v>2.0899999999999998E-2</v>
      </c>
      <c r="D45" s="15">
        <v>2.0899999999999998E-2</v>
      </c>
    </row>
    <row r="46" spans="1:4">
      <c r="A46" s="12" t="s">
        <v>80</v>
      </c>
      <c r="C46" s="15">
        <v>2.0899999999999998E-2</v>
      </c>
      <c r="D46" s="15">
        <v>2.0899999999999998E-2</v>
      </c>
    </row>
    <row r="47" spans="1:4">
      <c r="A47" s="12" t="s">
        <v>81</v>
      </c>
      <c r="B47" s="9" t="s">
        <v>21</v>
      </c>
      <c r="C47" s="15">
        <v>0.25</v>
      </c>
      <c r="D47" s="15">
        <v>0.25</v>
      </c>
    </row>
    <row r="48" spans="1:4">
      <c r="A48" s="12" t="s">
        <v>82</v>
      </c>
      <c r="B48" s="9" t="s">
        <v>6</v>
      </c>
      <c r="C48" s="10">
        <v>0</v>
      </c>
      <c r="D48" s="10">
        <v>0</v>
      </c>
    </row>
    <row r="49" spans="1:4">
      <c r="A49" s="12" t="s">
        <v>83</v>
      </c>
      <c r="B49" s="9" t="s">
        <v>6</v>
      </c>
      <c r="C49" s="10">
        <v>27.5</v>
      </c>
      <c r="D49" s="10">
        <v>27.5</v>
      </c>
    </row>
    <row r="50" spans="1:4">
      <c r="A50" s="12" t="s">
        <v>84</v>
      </c>
      <c r="B50" s="9" t="s">
        <v>6</v>
      </c>
      <c r="C50" s="10">
        <v>27.5</v>
      </c>
      <c r="D50" s="10">
        <v>27.5</v>
      </c>
    </row>
    <row r="51" spans="1:4">
      <c r="A51" s="12" t="s">
        <v>85</v>
      </c>
      <c r="B51" s="9" t="s">
        <v>6</v>
      </c>
      <c r="C51" s="10">
        <v>40</v>
      </c>
      <c r="D51" s="10">
        <v>40</v>
      </c>
    </row>
    <row r="52" spans="1:4">
      <c r="A52" s="12" t="s">
        <v>109</v>
      </c>
      <c r="B52" s="9"/>
      <c r="C52" s="10">
        <v>-1</v>
      </c>
      <c r="D52" s="10">
        <v>-1</v>
      </c>
    </row>
    <row r="53" spans="1:4">
      <c r="A53" s="12" t="s">
        <v>110</v>
      </c>
      <c r="C53" s="10">
        <v>0</v>
      </c>
      <c r="D53" s="10">
        <v>0</v>
      </c>
    </row>
    <row r="54" spans="1:4">
      <c r="A54" s="12" t="s">
        <v>111</v>
      </c>
      <c r="C54" s="10">
        <v>8</v>
      </c>
      <c r="D54" s="10">
        <v>8</v>
      </c>
    </row>
    <row r="55" spans="1:4">
      <c r="A55" s="12" t="s">
        <v>112</v>
      </c>
      <c r="C55" s="10">
        <v>12</v>
      </c>
      <c r="D55" s="10">
        <v>12</v>
      </c>
    </row>
    <row r="56" spans="1:4">
      <c r="A56" s="12" t="s">
        <v>113</v>
      </c>
      <c r="C56" s="10">
        <v>50</v>
      </c>
      <c r="D56" s="10">
        <v>50</v>
      </c>
    </row>
    <row r="57" spans="1:4">
      <c r="A57" s="12" t="s">
        <v>86</v>
      </c>
      <c r="B57" s="9" t="s">
        <v>3</v>
      </c>
      <c r="C57" s="10">
        <v>2E-3</v>
      </c>
      <c r="D57" s="10">
        <v>2E-3</v>
      </c>
    </row>
    <row r="58" spans="1:4">
      <c r="A58" s="12" t="s">
        <v>87</v>
      </c>
      <c r="B58" s="9" t="s">
        <v>22</v>
      </c>
      <c r="C58" s="10">
        <v>14</v>
      </c>
      <c r="D58" s="10">
        <v>14</v>
      </c>
    </row>
    <row r="59" spans="1:4">
      <c r="A59" s="12" t="s">
        <v>88</v>
      </c>
      <c r="B59" s="9" t="s">
        <v>3</v>
      </c>
      <c r="C59" s="10">
        <v>0.17</v>
      </c>
      <c r="D59" s="10">
        <v>0.17</v>
      </c>
    </row>
    <row r="60" spans="1:4">
      <c r="A60" s="12" t="s">
        <v>23</v>
      </c>
      <c r="B60" s="9" t="s">
        <v>24</v>
      </c>
      <c r="C60" s="10">
        <v>6</v>
      </c>
      <c r="D60" s="10">
        <v>6</v>
      </c>
    </row>
    <row r="61" spans="1:4">
      <c r="A61" s="12" t="s">
        <v>25</v>
      </c>
      <c r="B61" s="9" t="s">
        <v>24</v>
      </c>
      <c r="C61" s="10">
        <v>5</v>
      </c>
      <c r="D61" s="10">
        <v>5</v>
      </c>
    </row>
    <row r="62" spans="1:4">
      <c r="A62" s="12" t="s">
        <v>26</v>
      </c>
      <c r="B62" s="9" t="s">
        <v>24</v>
      </c>
      <c r="C62" s="10">
        <v>8</v>
      </c>
      <c r="D62" s="10">
        <v>8</v>
      </c>
    </row>
    <row r="63" spans="1:4">
      <c r="A63" s="12" t="s">
        <v>27</v>
      </c>
      <c r="B63" s="9" t="s">
        <v>24</v>
      </c>
      <c r="C63" s="10">
        <v>6</v>
      </c>
      <c r="D63" s="10">
        <v>6</v>
      </c>
    </row>
    <row r="64" spans="1:4">
      <c r="A64" s="12" t="s">
        <v>28</v>
      </c>
      <c r="B64" s="9" t="s">
        <v>24</v>
      </c>
      <c r="C64" s="10">
        <v>6</v>
      </c>
      <c r="D64" s="10">
        <v>6</v>
      </c>
    </row>
    <row r="65" spans="1:5">
      <c r="A65" s="12" t="s">
        <v>29</v>
      </c>
      <c r="B65" s="9" t="s">
        <v>24</v>
      </c>
      <c r="C65" s="10">
        <v>15</v>
      </c>
      <c r="D65" s="10">
        <v>15</v>
      </c>
    </row>
    <row r="66" spans="1:5">
      <c r="A66" s="12" t="s">
        <v>30</v>
      </c>
      <c r="B66" s="9" t="s">
        <v>24</v>
      </c>
      <c r="C66" s="10">
        <v>43</v>
      </c>
      <c r="D66" s="10">
        <v>43</v>
      </c>
    </row>
    <row r="67" spans="1:5">
      <c r="A67" s="12" t="s">
        <v>31</v>
      </c>
      <c r="B67" s="9" t="s">
        <v>24</v>
      </c>
      <c r="C67" s="10">
        <v>8</v>
      </c>
      <c r="D67" s="10">
        <v>8</v>
      </c>
    </row>
    <row r="68" spans="1:5" s="1" customFormat="1">
      <c r="A68" s="32" t="s">
        <v>98</v>
      </c>
      <c r="B68" s="32"/>
      <c r="C68" s="33" t="str">
        <f>"list(germination="&amp;C60&amp;",emergence="&amp;C61&amp;",tillering="&amp;C62&amp;",stemElongation="&amp;C63&amp;",Booting="&amp;C64&amp;",earing="&amp;C65&amp;",anthesis="&amp;C66&amp;",maturation="&amp;C67&amp;",senescence=Inf)"</f>
        <v>list(germination=6,emergence=5,tillering=8,stemElongation=6,Booting=6,earing=15,anthesis=43,maturation=8,senescence=Inf)</v>
      </c>
      <c r="D68" s="33" t="str">
        <f>"list(germination="&amp;D60&amp;",emergence="&amp;D61&amp;",tillering="&amp;D62&amp;",stemElongation="&amp;D63&amp;",Booting="&amp;D64&amp;",earing="&amp;D65&amp;",anthesis="&amp;D66&amp;",maturation="&amp;D67&amp;",senescence=Inf)"</f>
        <v>list(germination=6,emergence=5,tillering=8,stemElongation=6,Booting=6,earing=15,anthesis=43,maturation=8,senescence=Inf)</v>
      </c>
      <c r="E68" s="30"/>
    </row>
    <row r="69" spans="1:5" s="1" customFormat="1">
      <c r="A69" s="34" t="s">
        <v>99</v>
      </c>
      <c r="B69" s="32"/>
      <c r="C69" s="33" t="s">
        <v>116</v>
      </c>
      <c r="D69" s="33" t="s">
        <v>116</v>
      </c>
      <c r="E69" s="30"/>
    </row>
    <row r="70" spans="1:5">
      <c r="A70" s="35" t="s">
        <v>100</v>
      </c>
      <c r="B70" s="32"/>
      <c r="C70" s="33" t="s">
        <v>117</v>
      </c>
      <c r="D70" s="33" t="s">
        <v>117</v>
      </c>
      <c r="E70" s="31"/>
    </row>
    <row r="71" spans="1:5">
      <c r="A71" s="32" t="s">
        <v>101</v>
      </c>
      <c r="B71" s="32"/>
      <c r="C71" s="33" t="s">
        <v>107</v>
      </c>
      <c r="D71" s="33" t="s">
        <v>107</v>
      </c>
      <c r="E71" s="31"/>
    </row>
    <row r="72" spans="1:5">
      <c r="A72" s="32" t="s">
        <v>102</v>
      </c>
      <c r="B72" s="32"/>
      <c r="C72" s="33" t="s">
        <v>106</v>
      </c>
      <c r="D72" s="33" t="s">
        <v>106</v>
      </c>
      <c r="E72" s="31"/>
    </row>
    <row r="73" spans="1:5">
      <c r="A73" s="32" t="s">
        <v>103</v>
      </c>
      <c r="B73" s="32"/>
      <c r="C73" s="33" t="s">
        <v>108</v>
      </c>
      <c r="D73" s="33" t="s">
        <v>108</v>
      </c>
      <c r="E73" s="31"/>
    </row>
    <row r="74" spans="1:5">
      <c r="A74" s="32" t="s">
        <v>104</v>
      </c>
      <c r="B74" s="32"/>
      <c r="C74" s="33" t="str">
        <f>"is.after('anthesis', 5) &amp; is.before('anthesis', "&amp; C66-1.5 &amp; ")"</f>
        <v>is.after('anthesis', 5) &amp; is.before('anthesis', 41.5)</v>
      </c>
      <c r="D74" s="33" t="str">
        <f>"is.after('anthesis', 5) &amp; is.before('anthesis', "&amp; D66-1.5 &amp; ")"</f>
        <v>is.after('anthesis', 5) &amp; is.before('anthesis', 41.5)</v>
      </c>
      <c r="E74" s="31"/>
    </row>
    <row r="75" spans="1:5">
      <c r="A75" s="35" t="s">
        <v>105</v>
      </c>
      <c r="B75" s="36"/>
      <c r="C75" s="33" t="str">
        <f>"is.after('germination') &amp; is.before('anthesis', "&amp; C66-1.5 &amp;")"</f>
        <v>is.after('germination') &amp; is.before('anthesis', 41,5)</v>
      </c>
      <c r="D75" s="33" t="str">
        <f>"is.after('germination') &amp; is.before('anthesis', "&amp; D66-1.5 &amp;")"</f>
        <v>is.after('germination') &amp; is.before('anthesis', 41.5)</v>
      </c>
      <c r="E75" s="31"/>
    </row>
    <row r="76" spans="1:5">
      <c r="A76" t="s">
        <v>114</v>
      </c>
      <c r="B76" s="14"/>
      <c r="C76" s="33" t="s">
        <v>115</v>
      </c>
      <c r="D76"/>
    </row>
    <row r="77" spans="1:5">
      <c r="B77" s="14"/>
      <c r="C77"/>
      <c r="D77"/>
      <c r="E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 enableFormatConditionsCalculation="0"/>
  <dimension ref="A1:C73"/>
  <sheetViews>
    <sheetView topLeftCell="A46" workbookViewId="0">
      <selection activeCell="D76" sqref="D76"/>
    </sheetView>
  </sheetViews>
  <sheetFormatPr baseColWidth="10" defaultColWidth="9.1640625" defaultRowHeight="14" x14ac:dyDescent="0"/>
  <sheetData>
    <row r="1" spans="1:3">
      <c r="A1" s="3" t="s">
        <v>0</v>
      </c>
      <c r="B1" s="1" t="s">
        <v>36</v>
      </c>
      <c r="C1" s="23" t="s">
        <v>34</v>
      </c>
    </row>
    <row r="2" spans="1:3">
      <c r="A2" s="5" t="s">
        <v>97</v>
      </c>
      <c r="B2" s="5" t="s">
        <v>36</v>
      </c>
      <c r="C2" s="24" t="s">
        <v>35</v>
      </c>
    </row>
    <row r="3" spans="1:3">
      <c r="A3" s="8" t="s">
        <v>39</v>
      </c>
      <c r="B3" s="8"/>
      <c r="C3" s="25">
        <v>46</v>
      </c>
    </row>
    <row r="4" spans="1:3">
      <c r="A4" s="8" t="s">
        <v>40</v>
      </c>
      <c r="B4" s="8"/>
      <c r="C4" s="25">
        <v>1</v>
      </c>
    </row>
    <row r="5" spans="1:3">
      <c r="A5" s="8" t="s">
        <v>41</v>
      </c>
      <c r="B5" s="8"/>
      <c r="C5" s="25">
        <v>2</v>
      </c>
    </row>
    <row r="6" spans="1:3">
      <c r="A6" s="8" t="s">
        <v>42</v>
      </c>
      <c r="B6" s="8"/>
      <c r="C6" s="25">
        <v>1</v>
      </c>
    </row>
    <row r="7" spans="1:3">
      <c r="A7" s="8" t="s">
        <v>43</v>
      </c>
      <c r="B7" s="8"/>
      <c r="C7" s="25">
        <v>0</v>
      </c>
    </row>
    <row r="8" spans="1:3">
      <c r="A8" s="8" t="s">
        <v>44</v>
      </c>
      <c r="B8" s="8"/>
      <c r="C8" s="25">
        <v>1.61E-2</v>
      </c>
    </row>
    <row r="9" spans="1:3">
      <c r="A9" s="8" t="s">
        <v>45</v>
      </c>
      <c r="B9" s="8"/>
      <c r="C9" s="25">
        <v>-5</v>
      </c>
    </row>
    <row r="10" spans="1:3">
      <c r="A10" s="12" t="s">
        <v>46</v>
      </c>
      <c r="B10" s="12"/>
      <c r="C10" s="25">
        <v>0</v>
      </c>
    </row>
    <row r="11" spans="1:3">
      <c r="A11" s="8" t="s">
        <v>47</v>
      </c>
      <c r="B11" s="8"/>
      <c r="C11" s="25">
        <v>0</v>
      </c>
    </row>
    <row r="12" spans="1:3">
      <c r="A12" s="8" t="s">
        <v>48</v>
      </c>
      <c r="B12" s="8"/>
      <c r="C12" s="25">
        <v>0</v>
      </c>
    </row>
    <row r="13" spans="1:3">
      <c r="A13" s="8" t="s">
        <v>49</v>
      </c>
      <c r="B13" s="8"/>
      <c r="C13" s="25">
        <v>2</v>
      </c>
    </row>
    <row r="14" spans="1:3">
      <c r="A14" s="8" t="s">
        <v>50</v>
      </c>
      <c r="B14" s="8"/>
      <c r="C14" s="25">
        <v>14</v>
      </c>
    </row>
    <row r="15" spans="1:3">
      <c r="A15" s="8" t="s">
        <v>51</v>
      </c>
      <c r="B15" s="8"/>
      <c r="C15" s="25">
        <v>30</v>
      </c>
    </row>
    <row r="16" spans="1:3">
      <c r="A16" s="8" t="s">
        <v>52</v>
      </c>
      <c r="B16" s="8"/>
      <c r="C16" s="25">
        <v>38</v>
      </c>
    </row>
    <row r="17" spans="1:3">
      <c r="A17" s="8" t="s">
        <v>53</v>
      </c>
      <c r="B17" s="8"/>
      <c r="C17" s="25">
        <v>0.65</v>
      </c>
    </row>
    <row r="18" spans="1:3">
      <c r="A18" s="8" t="s">
        <v>54</v>
      </c>
      <c r="B18" s="8"/>
      <c r="C18" s="25">
        <v>1.8</v>
      </c>
    </row>
    <row r="19" spans="1:3">
      <c r="A19" s="8" t="s">
        <v>55</v>
      </c>
      <c r="B19" s="8"/>
      <c r="C19" s="25">
        <v>0.8</v>
      </c>
    </row>
    <row r="20" spans="1:3">
      <c r="A20" s="8" t="s">
        <v>56</v>
      </c>
      <c r="B20" s="8"/>
      <c r="C20" s="25">
        <v>0.53</v>
      </c>
    </row>
    <row r="21" spans="1:3">
      <c r="A21" s="8" t="s">
        <v>37</v>
      </c>
      <c r="B21" s="8"/>
      <c r="C21" s="25">
        <v>0.3</v>
      </c>
    </row>
    <row r="22" spans="1:3">
      <c r="A22" s="8" t="s">
        <v>57</v>
      </c>
      <c r="B22" s="8"/>
      <c r="C22" s="25">
        <v>180</v>
      </c>
    </row>
    <row r="23" spans="1:3">
      <c r="A23" s="8" t="s">
        <v>58</v>
      </c>
      <c r="B23" s="8"/>
      <c r="C23" s="25">
        <v>0.13</v>
      </c>
    </row>
    <row r="24" spans="1:3">
      <c r="A24" s="8" t="s">
        <v>59</v>
      </c>
      <c r="B24" s="8"/>
      <c r="C24" s="25">
        <v>0.22</v>
      </c>
    </row>
    <row r="25" spans="1:3">
      <c r="A25" s="8" t="s">
        <v>60</v>
      </c>
      <c r="B25" s="8"/>
      <c r="C25" s="26">
        <v>1</v>
      </c>
    </row>
    <row r="26" spans="1:3">
      <c r="A26" s="12" t="s">
        <v>61</v>
      </c>
      <c r="B26" s="12"/>
      <c r="C26" s="25">
        <v>0.01</v>
      </c>
    </row>
    <row r="27" spans="1:3">
      <c r="A27" s="12" t="s">
        <v>62</v>
      </c>
      <c r="B27" s="12"/>
      <c r="C27" s="25">
        <v>0</v>
      </c>
    </row>
    <row r="28" spans="1:3">
      <c r="A28" s="12" t="s">
        <v>63</v>
      </c>
      <c r="B28" s="12"/>
      <c r="C28" s="25">
        <v>0</v>
      </c>
    </row>
    <row r="29" spans="1:3">
      <c r="A29" s="12" t="s">
        <v>64</v>
      </c>
      <c r="B29" s="12"/>
      <c r="C29" s="25">
        <v>9999</v>
      </c>
    </row>
    <row r="30" spans="1:3">
      <c r="A30" s="12" t="s">
        <v>65</v>
      </c>
      <c r="B30" s="12"/>
      <c r="C30" s="25">
        <v>9999</v>
      </c>
    </row>
    <row r="31" spans="1:3">
      <c r="A31" s="8" t="s">
        <v>66</v>
      </c>
      <c r="B31" s="8"/>
      <c r="C31" s="25">
        <v>200</v>
      </c>
    </row>
    <row r="32" spans="1:3">
      <c r="A32" s="8" t="s">
        <v>67</v>
      </c>
      <c r="B32" s="8"/>
      <c r="C32" s="25">
        <v>1000</v>
      </c>
    </row>
    <row r="33" spans="1:3">
      <c r="A33" s="8" t="s">
        <v>68</v>
      </c>
      <c r="B33" s="8"/>
      <c r="C33" s="25">
        <v>17</v>
      </c>
    </row>
    <row r="34" spans="1:3">
      <c r="A34" s="13" t="s">
        <v>69</v>
      </c>
      <c r="B34" s="13"/>
      <c r="C34" s="25">
        <v>5</v>
      </c>
    </row>
    <row r="35" spans="1:3">
      <c r="A35" s="13" t="s">
        <v>70</v>
      </c>
      <c r="B35" s="13"/>
      <c r="C35" s="25">
        <v>0</v>
      </c>
    </row>
    <row r="36" spans="1:3">
      <c r="A36" s="8" t="s">
        <v>71</v>
      </c>
      <c r="B36" s="8"/>
      <c r="C36" s="25">
        <v>0.3</v>
      </c>
    </row>
    <row r="37" spans="1:3">
      <c r="A37" s="8" t="s">
        <v>72</v>
      </c>
      <c r="B37" s="8"/>
      <c r="C37" s="25">
        <v>0.4</v>
      </c>
    </row>
    <row r="38" spans="1:3">
      <c r="A38" s="8" t="s">
        <v>73</v>
      </c>
      <c r="B38" s="8"/>
      <c r="C38" s="25">
        <v>0</v>
      </c>
    </row>
    <row r="39" spans="1:3">
      <c r="A39" s="8" t="s">
        <v>74</v>
      </c>
      <c r="B39" s="8"/>
      <c r="C39" s="25">
        <v>0.5</v>
      </c>
    </row>
    <row r="40" spans="1:3">
      <c r="A40" s="12" t="s">
        <v>75</v>
      </c>
      <c r="B40" s="12"/>
      <c r="C40" s="25">
        <v>20</v>
      </c>
    </row>
    <row r="41" spans="1:3">
      <c r="A41" s="8" t="s">
        <v>76</v>
      </c>
      <c r="B41" s="8"/>
      <c r="C41" s="25">
        <v>2.2999999999999998</v>
      </c>
    </row>
    <row r="42" spans="1:3">
      <c r="A42" s="8" t="s">
        <v>77</v>
      </c>
      <c r="B42" s="8"/>
      <c r="C42" s="25">
        <v>0.68</v>
      </c>
    </row>
    <row r="43" spans="1:3">
      <c r="A43" s="8" t="s">
        <v>78</v>
      </c>
      <c r="B43" s="8"/>
      <c r="C43" s="25">
        <v>1.37E-2</v>
      </c>
    </row>
    <row r="44" spans="1:3">
      <c r="A44" s="8" t="s">
        <v>38</v>
      </c>
      <c r="B44" s="8"/>
      <c r="C44" s="25">
        <v>3.8999999999999998E-3</v>
      </c>
    </row>
    <row r="45" spans="1:3">
      <c r="A45" s="8" t="s">
        <v>79</v>
      </c>
      <c r="B45" s="8"/>
      <c r="C45" s="25">
        <v>3.3700000000000001E-2</v>
      </c>
    </row>
    <row r="46" spans="1:3">
      <c r="A46" s="8" t="s">
        <v>80</v>
      </c>
      <c r="B46" s="8"/>
      <c r="C46" s="25">
        <v>3.3700000000000001E-2</v>
      </c>
    </row>
    <row r="47" spans="1:3">
      <c r="A47" s="8" t="s">
        <v>81</v>
      </c>
      <c r="B47" s="8"/>
      <c r="C47" s="25">
        <v>0.45</v>
      </c>
    </row>
    <row r="48" spans="1:3">
      <c r="A48" s="8" t="s">
        <v>82</v>
      </c>
      <c r="B48" s="8"/>
      <c r="C48" s="25">
        <v>2</v>
      </c>
    </row>
    <row r="49" spans="1:3">
      <c r="A49" s="8" t="s">
        <v>83</v>
      </c>
      <c r="B49" s="8"/>
      <c r="C49" s="27">
        <v>21</v>
      </c>
    </row>
    <row r="50" spans="1:3">
      <c r="A50" s="8" t="s">
        <v>84</v>
      </c>
      <c r="B50" s="8"/>
      <c r="C50" s="27">
        <v>30</v>
      </c>
    </row>
    <row r="51" spans="1:3">
      <c r="A51" s="8" t="s">
        <v>85</v>
      </c>
      <c r="B51" s="8"/>
      <c r="C51" s="27">
        <v>40</v>
      </c>
    </row>
    <row r="52" spans="1:3">
      <c r="A52" s="8" t="s">
        <v>86</v>
      </c>
      <c r="B52" s="8"/>
      <c r="C52" s="27" t="e">
        <f>NA()</f>
        <v>#N/A</v>
      </c>
    </row>
    <row r="53" spans="1:3">
      <c r="A53" s="8" t="s">
        <v>87</v>
      </c>
      <c r="B53" s="8"/>
      <c r="C53" s="25">
        <v>0</v>
      </c>
    </row>
    <row r="54" spans="1:3">
      <c r="A54" s="8" t="s">
        <v>88</v>
      </c>
      <c r="B54" s="8"/>
      <c r="C54" s="25">
        <v>0.05</v>
      </c>
    </row>
    <row r="55" spans="1:3">
      <c r="A55" s="16" t="s">
        <v>23</v>
      </c>
      <c r="B55" s="16"/>
      <c r="C55" s="25">
        <v>8.5</v>
      </c>
    </row>
    <row r="56" spans="1:3">
      <c r="A56" s="17" t="s">
        <v>25</v>
      </c>
      <c r="B56" s="17"/>
      <c r="C56" s="25">
        <v>36</v>
      </c>
    </row>
    <row r="57" spans="1:3">
      <c r="A57" s="17" t="s">
        <v>26</v>
      </c>
      <c r="B57" s="17"/>
      <c r="C57" s="25">
        <v>5.7</v>
      </c>
    </row>
    <row r="58" spans="1:3">
      <c r="A58" s="17" t="s">
        <v>27</v>
      </c>
      <c r="B58" s="17"/>
      <c r="C58" s="25">
        <v>4.3</v>
      </c>
    </row>
    <row r="59" spans="1:3">
      <c r="A59" s="17" t="s">
        <v>28</v>
      </c>
      <c r="B59" s="17"/>
      <c r="C59" s="25">
        <v>22</v>
      </c>
    </row>
    <row r="60" spans="1:3">
      <c r="A60" s="17" t="s">
        <v>29</v>
      </c>
      <c r="B60" s="17"/>
      <c r="C60" s="25">
        <v>7</v>
      </c>
    </row>
    <row r="61" spans="1:3">
      <c r="A61" s="17" t="s">
        <v>30</v>
      </c>
      <c r="B61" s="17"/>
      <c r="C61" s="6">
        <v>0</v>
      </c>
    </row>
    <row r="62" spans="1:3">
      <c r="A62" s="17" t="s">
        <v>31</v>
      </c>
      <c r="B62" s="17"/>
      <c r="C62" s="6">
        <v>0</v>
      </c>
    </row>
    <row r="63" spans="1:3">
      <c r="A63" s="18" t="s">
        <v>89</v>
      </c>
      <c r="B63" s="18"/>
      <c r="C63" s="28">
        <v>8.5</v>
      </c>
    </row>
    <row r="64" spans="1:3">
      <c r="A64" s="19" t="s">
        <v>90</v>
      </c>
      <c r="B64" s="19"/>
      <c r="C64" s="28">
        <v>76.5</v>
      </c>
    </row>
    <row r="65" spans="1:3">
      <c r="A65" s="20" t="s">
        <v>91</v>
      </c>
      <c r="B65" s="20"/>
      <c r="C65" s="29">
        <v>54.5</v>
      </c>
    </row>
    <row r="66" spans="1:3">
      <c r="A66" s="20" t="s">
        <v>92</v>
      </c>
      <c r="B66" s="20"/>
      <c r="C66" s="29">
        <v>76.5</v>
      </c>
    </row>
    <row r="67" spans="1:3">
      <c r="A67" s="18" t="s">
        <v>93</v>
      </c>
      <c r="B67" s="18"/>
      <c r="C67" s="28">
        <v>52.5</v>
      </c>
    </row>
    <row r="68" spans="1:3">
      <c r="A68" s="18" t="s">
        <v>94</v>
      </c>
      <c r="B68" s="18"/>
      <c r="C68" s="28">
        <v>60.1</v>
      </c>
    </row>
    <row r="69" spans="1:3">
      <c r="A69" s="18" t="s">
        <v>95</v>
      </c>
      <c r="B69" s="18"/>
      <c r="C69" s="28">
        <v>54.5</v>
      </c>
    </row>
    <row r="70" spans="1:3">
      <c r="A70" s="21" t="s">
        <v>96</v>
      </c>
      <c r="B70" s="21"/>
      <c r="C70" s="29">
        <v>12</v>
      </c>
    </row>
    <row r="71" spans="1:3">
      <c r="A71" s="32" t="s">
        <v>98</v>
      </c>
      <c r="C71" t="str">
        <f>"list(germination= "&amp; C63 &amp;", vegetativegrowth=" &amp;C65&amp;" ,reproductivegrowth="&amp;C66&amp;")"</f>
        <v>list(germination= 8.5, vegetativegrowth=54.5 ,reproductivegrowth=76.5)</v>
      </c>
    </row>
    <row r="72" spans="1:3">
      <c r="A72" s="18"/>
    </row>
    <row r="73" spans="1:3">
      <c r="A73" s="18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wheat</vt:lpstr>
      <vt:lpstr>Chickpea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2020-02-22T10:46:59Z</dcterms:modified>
</cp:coreProperties>
</file>